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mc:AlternateContent xmlns:mc="http://schemas.openxmlformats.org/markup-compatibility/2006">
    <mc:Choice Requires="x15">
      <x15ac:absPath xmlns:x15ac="http://schemas.microsoft.com/office/spreadsheetml/2010/11/ac" url="Q:\👻社福基金預算👻\114年預算-秉熙\114年法定預算\1150202-114年度法定預算公告檔\"/>
    </mc:Choice>
  </mc:AlternateContent>
  <xr:revisionPtr revIDLastSave="0" documentId="13_ncr:1_{D41952AA-AE59-459F-A6A5-E8E20727EF62}" xr6:coauthVersionLast="47" xr6:coauthVersionMax="47" xr10:uidLastSave="{00000000-0000-0000-0000-000000000000}"/>
  <bookViews>
    <workbookView xWindow="-120" yWindow="-120" windowWidth="29040" windowHeight="15720" firstSheet="9" activeTab="15" xr2:uid="{00000000-000D-0000-FFFF-FFFF00000000}"/>
  </bookViews>
  <sheets>
    <sheet name="1)基金來源、用途及餘絀預計表" sheetId="1" r:id="rId1"/>
    <sheet name="1.1)來源用途餘絀表說明" sheetId="2" r:id="rId2"/>
    <sheet name="2)現金流量表" sheetId="5" r:id="rId3"/>
    <sheet name="3)來源明細表" sheetId="6" r:id="rId4"/>
    <sheet name="4)用途明細表" sheetId="7" r:id="rId5"/>
    <sheet name="5)單位成本分析表" sheetId="8" r:id="rId6"/>
    <sheet name="6)5年來主要業務計畫分析表" sheetId="9" r:id="rId7"/>
    <sheet name="7)員工人數" sheetId="10" r:id="rId8"/>
    <sheet name="8)用人費用" sheetId="12" r:id="rId9"/>
    <sheet name="9)各項費用彙計表" sheetId="11" r:id="rId10"/>
    <sheet name="10)增購及汰換管理用公務車輛" sheetId="4" r:id="rId11"/>
    <sheet name="11)預計平衡表" sheetId="3" r:id="rId12"/>
    <sheet name="12)資本資產明細" sheetId="13" r:id="rId13"/>
    <sheet name="13)基金來源彙計表 " sheetId="14" r:id="rId14"/>
    <sheet name="14)基金用途彙計" sheetId="15" r:id="rId15"/>
    <sheet name="15)預算員額彙計" sheetId="16" r:id="rId16"/>
  </sheets>
  <definedNames>
    <definedName name="_xlnm.Print_Titles" localSheetId="0">'1)基金來源、用途及餘絀預計表'!$1:$6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H21" i="16" l="1"/>
  <c r="G21" i="16"/>
  <c r="D21" i="16"/>
  <c r="C21" i="16"/>
  <c r="B21" i="16"/>
  <c r="I20" i="16"/>
  <c r="E19" i="16"/>
  <c r="I19" i="16" s="1"/>
  <c r="F18" i="16"/>
  <c r="I18" i="16" s="1"/>
  <c r="D18" i="16"/>
  <c r="F17" i="16"/>
  <c r="F21" i="16" s="1"/>
  <c r="D17" i="16"/>
  <c r="I17" i="16" s="1"/>
  <c r="I16" i="16"/>
  <c r="I15" i="16"/>
  <c r="I14" i="16"/>
  <c r="I13" i="16"/>
  <c r="I12" i="16"/>
  <c r="E11" i="16"/>
  <c r="E21" i="16" s="1"/>
  <c r="I10" i="16"/>
  <c r="I9" i="16"/>
  <c r="I8" i="16"/>
  <c r="I21" i="16" l="1"/>
  <c r="I11" i="16"/>
</calcChain>
</file>

<file path=xl/sharedStrings.xml><?xml version="1.0" encoding="utf-8"?>
<sst xmlns="http://schemas.openxmlformats.org/spreadsheetml/2006/main" count="1730" uniqueCount="813">
  <si>
    <t>單位：新臺幣千元</t>
    <phoneticPr fontId="3" type="noConversion"/>
  </si>
  <si>
    <t>前年度決算數</t>
    <phoneticPr fontId="3" type="noConversion"/>
  </si>
  <si>
    <t>本年度預算數</t>
    <phoneticPr fontId="3" type="noConversion"/>
  </si>
  <si>
    <t>上年度預算數</t>
    <phoneticPr fontId="3" type="noConversion"/>
  </si>
  <si>
    <t>比較增減(-)</t>
    <phoneticPr fontId="3" type="noConversion"/>
  </si>
  <si>
    <r>
      <t xml:space="preserve">項 </t>
    </r>
    <r>
      <rPr>
        <sz val="12"/>
        <rFont val="新細明體"/>
        <family val="1"/>
        <charset val="136"/>
      </rPr>
      <t xml:space="preserve">           </t>
    </r>
    <r>
      <rPr>
        <sz val="12"/>
        <rFont val="新細明體"/>
        <family val="1"/>
        <charset val="136"/>
      </rPr>
      <t>目</t>
    </r>
    <phoneticPr fontId="3" type="noConversion"/>
  </si>
  <si>
    <t>基金來源、用途及餘絀預計表</t>
    <phoneticPr fontId="3" type="noConversion"/>
  </si>
  <si>
    <t>衛生福利部社會及家庭署</t>
  </si>
  <si>
    <t>社會福利基金</t>
  </si>
  <si>
    <t>中華民國114年度</t>
  </si>
  <si>
    <t/>
  </si>
  <si>
    <t>3,574,849</t>
  </si>
  <si>
    <t>基金來源</t>
  </si>
  <si>
    <t>3,529,111</t>
  </si>
  <si>
    <t>3,529,978</t>
  </si>
  <si>
    <t>-867</t>
  </si>
  <si>
    <t>1,377,482</t>
  </si>
  <si>
    <t>　徵收及依法分配收入</t>
  </si>
  <si>
    <t>1,345,750</t>
  </si>
  <si>
    <t>1,300,000</t>
  </si>
  <si>
    <t>45,750</t>
  </si>
  <si>
    <t>1,639</t>
  </si>
  <si>
    <t>　　徵收收入</t>
  </si>
  <si>
    <t>-</t>
  </si>
  <si>
    <t>　　　違規罰款收入</t>
  </si>
  <si>
    <t>1,375,843</t>
  </si>
  <si>
    <t>　　依法分配收入</t>
  </si>
  <si>
    <t>　　　菸品健康福利捐分配收入</t>
  </si>
  <si>
    <t>493,088</t>
  </si>
  <si>
    <t>　勞務收入</t>
  </si>
  <si>
    <t>651,816</t>
  </si>
  <si>
    <t>606,260</t>
  </si>
  <si>
    <t>45,556</t>
  </si>
  <si>
    <t>　　服務收入</t>
  </si>
  <si>
    <t>21,065</t>
  </si>
  <si>
    <t>　財產收入</t>
  </si>
  <si>
    <t>20,021</t>
  </si>
  <si>
    <t>15,554</t>
  </si>
  <si>
    <t>4,467</t>
  </si>
  <si>
    <t>3,703</t>
  </si>
  <si>
    <t>　　財產處分收入</t>
  </si>
  <si>
    <t>120</t>
  </si>
  <si>
    <t>1,850</t>
  </si>
  <si>
    <t>-1,730</t>
  </si>
  <si>
    <t>1,602</t>
  </si>
  <si>
    <t>　　租金收入</t>
  </si>
  <si>
    <t>1,855</t>
  </si>
  <si>
    <t>1,591</t>
  </si>
  <si>
    <t>264</t>
  </si>
  <si>
    <t>15,760</t>
  </si>
  <si>
    <t>　　利息收入</t>
  </si>
  <si>
    <t>18,046</t>
  </si>
  <si>
    <t>12,113</t>
  </si>
  <si>
    <t>5,933</t>
  </si>
  <si>
    <t>1,552,003</t>
  </si>
  <si>
    <t>　政府撥入收入</t>
  </si>
  <si>
    <t>1,504,804</t>
  </si>
  <si>
    <t>1,600,208</t>
  </si>
  <si>
    <t>-95,404</t>
  </si>
  <si>
    <t>163,953</t>
  </si>
  <si>
    <t>　　公庫撥款收入</t>
  </si>
  <si>
    <t>143,839</t>
  </si>
  <si>
    <t>136,907</t>
  </si>
  <si>
    <t>6,932</t>
  </si>
  <si>
    <t>1,388,050</t>
  </si>
  <si>
    <t>　　政府其他撥入收入</t>
  </si>
  <si>
    <t>1,360,965</t>
  </si>
  <si>
    <t>1,463,301</t>
  </si>
  <si>
    <t>-102,336</t>
  </si>
  <si>
    <t>131,211</t>
  </si>
  <si>
    <t>　其他收入</t>
  </si>
  <si>
    <t>6,720</t>
  </si>
  <si>
    <t>7,956</t>
  </si>
  <si>
    <t>-1,236</t>
  </si>
  <si>
    <t>3,107</t>
  </si>
  <si>
    <t>　　受贈收入</t>
  </si>
  <si>
    <t>2,917</t>
  </si>
  <si>
    <t>4,112</t>
  </si>
  <si>
    <t>-1,195</t>
  </si>
  <si>
    <t>128,104</t>
  </si>
  <si>
    <t>　　雜項收入</t>
  </si>
  <si>
    <t>3,803</t>
  </si>
  <si>
    <t>3,844</t>
  </si>
  <si>
    <t>-41</t>
  </si>
  <si>
    <t>3,477,310</t>
  </si>
  <si>
    <t>基金用途</t>
  </si>
  <si>
    <t>3,923,753</t>
  </si>
  <si>
    <t>4,030,208</t>
  </si>
  <si>
    <t>-106,455</t>
  </si>
  <si>
    <t>1,993,706</t>
  </si>
  <si>
    <t>　福利服務計畫</t>
  </si>
  <si>
    <t>2,510,924</t>
  </si>
  <si>
    <t>2,528,085</t>
  </si>
  <si>
    <t>-17,161</t>
  </si>
  <si>
    <t>1,404,977</t>
  </si>
  <si>
    <t>　公彩回饋推展社福計畫</t>
  </si>
  <si>
    <t>1,365,084</t>
  </si>
  <si>
    <t>1,466,797</t>
  </si>
  <si>
    <t>-101,713</t>
  </si>
  <si>
    <t>76,254</t>
  </si>
  <si>
    <t>　增設及改善公設兒少緊急及中長期安置機構計畫</t>
  </si>
  <si>
    <t>43,170</t>
  </si>
  <si>
    <t>31,033</t>
  </si>
  <si>
    <t>12,137</t>
  </si>
  <si>
    <t>2,373</t>
  </si>
  <si>
    <t>　一般行政管理計畫</t>
  </si>
  <si>
    <t>4,575</t>
  </si>
  <si>
    <t>4,293</t>
  </si>
  <si>
    <t>282</t>
  </si>
  <si>
    <t>97,539</t>
  </si>
  <si>
    <t>本期賸餘(短絀)</t>
  </si>
  <si>
    <t>-394,642</t>
  </si>
  <si>
    <t>-500,230</t>
  </si>
  <si>
    <t>105,588</t>
  </si>
  <si>
    <t>4,886,292</t>
  </si>
  <si>
    <t>期初基金餘額</t>
  </si>
  <si>
    <t>4,483,601</t>
  </si>
  <si>
    <t>4,558,153</t>
  </si>
  <si>
    <t>-74,552</t>
  </si>
  <si>
    <t>解繳公庫</t>
  </si>
  <si>
    <t>4,983,831</t>
  </si>
  <si>
    <t>期末基金餘額</t>
  </si>
  <si>
    <t>4,088,959</t>
  </si>
  <si>
    <t>4,057,923</t>
  </si>
  <si>
    <t>31,036</t>
  </si>
  <si>
    <t xml:space="preserve">說明:
一、基金來源預算數，計3,529,111千元：
　　(一)徵收及依法分配收入1,345,750千元：依菸害防制法、菸品健康福利捐分配及
　　　運作辦法徵收之菸品健康福利捐，分配用於社會福利之收入。
　　(二)勞務收入651,816千元：機構收容安(教)養院民、托老(兒)及日間照顧服務收
　　　入。
　　(三)財產收入20,021千元：包含財產處分收入120千元、國有公用不動產設置太陽
　　　能光電發電設備租賃回饋金收入1,371千元、場地租借電信公司設置基地台租
　　　金收入228千元、販賣機及洗衣機等場地租金收入207千元、國土測繪中心租借
　　　備勤宿舍租金收入48千元、台電鐵塔土地租金收入1千元及銀行存款利息收入1
　　　8,046千元。
　　(四)政府撥入收入1,504,804千元：包含公庫撥補款挹注數143,839千元、財政部公
　　　益彩券回饋金收入1,359,765千元、新北市政府社會局補助北區老人之家院民
　　　看護費用1,200千元。
　　(五)其他收入6,720千元：係外界捐款、員工宿舍使用等收入。
二、基金用途預算數，計3,923,753千元：
　　(一)福利服務計畫2,510,924千元：辦理老人之家、兒童之家、少年之家、教養院
　　　及老人養護中心等社會福利機構安養、養護、教養、托育、日間照顧、福利服
　　　務，以及重陽敬老方案等業務，預計收容3,219人。
　　(二)公彩回饋推展社福計畫1,365,084千元：辦理衛生福利部及所屬社會福利機構
　　　、本署、直轄市、縣（市）政府與各社會福利團體、財團法人社會福利及慈善
　　　事業基金會等申請運用公益彩券回饋金專案補助。
　　(三)增設及改善公設兒少緊急及中長期安置機構計畫43,170千元：為因應少子女化
　　　，倡導兒童少年為國家公共財，並健全兒少保護體系，當兒童少年因遭虐待、
　　　疏忽或家庭重大變故，原生家庭仍無法為兒童及少年提供適當照顧，為全方位
　　　守護其安全，政府應布建緊急及中長期安置機構，作為兒少保護最後一道防線
　　　，提供是類兒童少年良好的家外安置替代性照顧服務，協助兒少儘早返家或自
　　　立。
　　(四)一般行政管理計畫4,575千元：辦理基金行政業務所需經費。
</t>
  </si>
  <si>
    <t>現金流量預計表</t>
    <phoneticPr fontId="3" type="noConversion"/>
  </si>
  <si>
    <t>項目</t>
    <phoneticPr fontId="3" type="noConversion"/>
  </si>
  <si>
    <t>預算數</t>
    <phoneticPr fontId="3" type="noConversion"/>
  </si>
  <si>
    <t>說明</t>
    <phoneticPr fontId="3" type="noConversion"/>
  </si>
  <si>
    <t>業務活動之現金流量</t>
  </si>
  <si>
    <t>　本期賸餘（短絀）</t>
  </si>
  <si>
    <t>　調整非現金項目</t>
  </si>
  <si>
    <t>24,875</t>
  </si>
  <si>
    <t>1.流動資產減少13,225千元，包括應收款項減少13,235千元、預付款項增加10千元。
2.流動負債之應付款項增加11,550千元。
3.呆帳提列數100千元。</t>
  </si>
  <si>
    <t>　　業務活動之淨現金流入（流出）</t>
  </si>
  <si>
    <t>-369,767</t>
  </si>
  <si>
    <t>其他活動之現金流量</t>
  </si>
  <si>
    <t>　增加短期債務及其他負債</t>
  </si>
  <si>
    <t>2,700</t>
  </si>
  <si>
    <t>增加存入保證金。</t>
  </si>
  <si>
    <t>　增加其他資產</t>
  </si>
  <si>
    <t>-890</t>
  </si>
  <si>
    <t xml:space="preserve">增加催收款項。
</t>
  </si>
  <si>
    <t>　　其他活動之淨現金流入（流出）</t>
  </si>
  <si>
    <t>1,810</t>
  </si>
  <si>
    <t>現金及約當現金之淨增（淨減）</t>
  </si>
  <si>
    <t>-367,957</t>
  </si>
  <si>
    <t>期初現金及約當現金</t>
  </si>
  <si>
    <t>4,110,426</t>
  </si>
  <si>
    <t>期末現金及約當現金</t>
  </si>
  <si>
    <t>3,742,469</t>
  </si>
  <si>
    <t>基金來源明細表</t>
    <phoneticPr fontId="3" type="noConversion"/>
  </si>
  <si>
    <t>單位︰新臺幣千元</t>
  </si>
  <si>
    <t>科目及業務項目</t>
    <phoneticPr fontId="3" type="noConversion"/>
  </si>
  <si>
    <t>單位</t>
    <phoneticPr fontId="3" type="noConversion"/>
  </si>
  <si>
    <t>數量
(業務量)</t>
    <phoneticPr fontId="3" type="noConversion"/>
  </si>
  <si>
    <t>利(費)率</t>
    <phoneticPr fontId="3" type="noConversion"/>
  </si>
  <si>
    <t>金額</t>
    <phoneticPr fontId="3" type="noConversion"/>
  </si>
  <si>
    <t>徵收及依法分配收入</t>
  </si>
  <si>
    <t>　依法分配收入</t>
  </si>
  <si>
    <t>　　菸品健康福利捐分配收入</t>
  </si>
  <si>
    <t>依菸害防制法、菸品健康福利捐分配及運作辦法徵收之菸品健康福利捐，分配用於社會福利之收入。</t>
  </si>
  <si>
    <t>勞務收入</t>
  </si>
  <si>
    <t>　服務收入</t>
  </si>
  <si>
    <t>1.老人之家、教養院、老人養護中心及少年之家自（公）費安（教）養、養護、日間托老、日間照顧等服務收入及地方政府、法院委託安置收入577,582千元。
2.兒童之家各縣（市）委託安置收入74,234千元。</t>
  </si>
  <si>
    <t>財產收入</t>
  </si>
  <si>
    <t>　財產處分收入</t>
  </si>
  <si>
    <t>報廢財產處分收入120千元。</t>
  </si>
  <si>
    <t>　租金收入</t>
  </si>
  <si>
    <t xml:space="preserve">1.國有公用不動產設置太陽能光電發電設備租賃回饋金收入1,371千元。
2.場地租借電信公司設置基地台租金收入228千元。
3.販賣機、洗衣機等場地租金收入207千元。
4.國土測繪中心租借備勤宿舍租金收入48千元。
5.台電鐵塔土地租金收入1千元。
</t>
  </si>
  <si>
    <t>　利息收入</t>
  </si>
  <si>
    <t>1.預估平均活期存款1,531,379千元，年利率0.705%，利息收入10,796千元。
2.預估平均定期存款1,000,000千元，年利率0.725%，利息收入7,250千元。</t>
  </si>
  <si>
    <t>政府撥入收入</t>
  </si>
  <si>
    <t>　公庫撥款收入</t>
  </si>
  <si>
    <t>公庫撥補款挹注數。</t>
  </si>
  <si>
    <t>　政府其他撥入收入</t>
  </si>
  <si>
    <t>1.財政部公益彩券回饋金收入1,359,765千元。
2.新北市政府社會局補助北區老人之家院民看護費用1,200千元。</t>
  </si>
  <si>
    <t>其他收入</t>
  </si>
  <si>
    <t>　受贈收入</t>
  </si>
  <si>
    <t>捐贈收入。</t>
  </si>
  <si>
    <t>　雜項收入</t>
  </si>
  <si>
    <t>1.員工宿舍使用收入1,658千元。
2.訓練成果收入39千元。
3.其他雜項收入2,106千元。</t>
  </si>
  <si>
    <t>總             計</t>
  </si>
  <si>
    <t>基金用途明細表</t>
    <phoneticPr fontId="3" type="noConversion"/>
  </si>
  <si>
    <t>前年度
決算數</t>
    <phoneticPr fontId="3" type="noConversion"/>
  </si>
  <si>
    <t>業務計畫及用途別科目</t>
    <phoneticPr fontId="3" type="noConversion"/>
  </si>
  <si>
    <t>本年度
預算數</t>
    <phoneticPr fontId="3" type="noConversion"/>
  </si>
  <si>
    <t>上年度
預算數</t>
    <phoneticPr fontId="3" type="noConversion"/>
  </si>
  <si>
    <t>計畫內容說明</t>
    <phoneticPr fontId="3" type="noConversion"/>
  </si>
  <si>
    <t>福利服務計畫</t>
  </si>
  <si>
    <t>辦理老人之家、兒童之家、少年之家、教養院及老人養護中心等社會福利機構安養、養護、教養、托育、日間照顧、福利服務，以及重陽敬老方案等業務，預計收容3,219人。</t>
  </si>
  <si>
    <t>688,126</t>
  </si>
  <si>
    <t>用人費用</t>
  </si>
  <si>
    <t>789,015</t>
  </si>
  <si>
    <t>789,987</t>
  </si>
  <si>
    <t>418,101</t>
  </si>
  <si>
    <t>正式員額薪資</t>
  </si>
  <si>
    <t>476,518</t>
  </si>
  <si>
    <t>469,775</t>
  </si>
  <si>
    <t>1.職員薪資423,623千元。
2.工員薪資52,895千元。</t>
  </si>
  <si>
    <t>32,514</t>
  </si>
  <si>
    <t>聘僱及兼職人員薪資</t>
  </si>
  <si>
    <t>37,907</t>
  </si>
  <si>
    <t>36,891</t>
  </si>
  <si>
    <t>1.聘用人員薪資34,004千元。
2.約僱人員薪資3,903千元。</t>
  </si>
  <si>
    <t>22,356</t>
  </si>
  <si>
    <t>加（夜）班費</t>
  </si>
  <si>
    <t>31,871</t>
  </si>
  <si>
    <t>32,460</t>
  </si>
  <si>
    <t>1.延長工時加班費3,781千元。
2.夜班費3,388千元。
3.誤餐費196千元。
4.未休假加班費24,506千元。</t>
  </si>
  <si>
    <t>105,361</t>
  </si>
  <si>
    <t>獎金</t>
  </si>
  <si>
    <t>120,682</t>
  </si>
  <si>
    <t>122,731</t>
  </si>
  <si>
    <t>1.考績獎金57,219千元。
2.年終獎金63,208千元。
3.其他獎金255千元。</t>
  </si>
  <si>
    <t>49,534</t>
  </si>
  <si>
    <t>退休及卹償金</t>
  </si>
  <si>
    <t>54,730</t>
  </si>
  <si>
    <t>59,536</t>
  </si>
  <si>
    <t>1.職員退休及離職金49,189千元。
2.工員退休及離職金5,541千元。</t>
  </si>
  <si>
    <t>60,259</t>
  </si>
  <si>
    <t>福利費</t>
  </si>
  <si>
    <t>67,307</t>
  </si>
  <si>
    <t>68,594</t>
  </si>
  <si>
    <t>1.員工保險費53,461千元。
2.員工健康檢查費1,924千元。
3.員工休假補助費11,922千元。</t>
  </si>
  <si>
    <t>827,694</t>
  </si>
  <si>
    <t>服務費用</t>
  </si>
  <si>
    <t>1,039,141</t>
  </si>
  <si>
    <t>1,033,459</t>
  </si>
  <si>
    <t>48,810</t>
  </si>
  <si>
    <t>水電費</t>
  </si>
  <si>
    <t>50,914</t>
  </si>
  <si>
    <t>44,815</t>
  </si>
  <si>
    <t>1.動力費41千元。
2.工作場所電費40,549千元。
3.宿舍電費6千元。
4.工作場所水費5,017千元。
5.宿舍水費2千元。
6.氣體費5,299千元。</t>
  </si>
  <si>
    <t>3,786</t>
  </si>
  <si>
    <t>郵電費</t>
  </si>
  <si>
    <t>4,718</t>
  </si>
  <si>
    <t>4,674</t>
  </si>
  <si>
    <t>1.郵費905千元。
2.電話費2,645千元。
3.數據通信費1,168千元。</t>
  </si>
  <si>
    <t>3,472</t>
  </si>
  <si>
    <t>旅運費</t>
  </si>
  <si>
    <t>5,129</t>
  </si>
  <si>
    <t>5,054</t>
  </si>
  <si>
    <t>1.國內旅費4,500千元。
2.貨物運費337千元。
3.其他旅運費292千元。</t>
  </si>
  <si>
    <t>1,721</t>
  </si>
  <si>
    <t>印刷裝訂及公告費</t>
  </si>
  <si>
    <t>1,724</t>
  </si>
  <si>
    <t>1,740</t>
  </si>
  <si>
    <t>印刷及裝訂費。</t>
  </si>
  <si>
    <t>45,668</t>
  </si>
  <si>
    <t>修理保養及保固費</t>
  </si>
  <si>
    <t>51,248</t>
  </si>
  <si>
    <t>49,075</t>
  </si>
  <si>
    <t>1.土地改良物修護費856千元。
2.一般房屋修護費20,351千元。
3.宿舍修護費566千元。
4.其他建築修護費1,303千元。
5.機械及設備修護費12,668千元。
6.交通及運輸設備修護費3,718千元。
7.雜項設備修護費11,786千元。</t>
  </si>
  <si>
    <t>1,717</t>
  </si>
  <si>
    <t>保險費</t>
  </si>
  <si>
    <t>2,092</t>
  </si>
  <si>
    <t>2,113</t>
  </si>
  <si>
    <t>1.一般房屋保險費456千元。
2.交通及運輸設備保險費670千元。
3.現金、存款及貨物保險費7千元。
4.責任保險費959千元。</t>
  </si>
  <si>
    <t>684,449</t>
  </si>
  <si>
    <t>一般服務費</t>
  </si>
  <si>
    <t>883,003</t>
  </si>
  <si>
    <t>868,683</t>
  </si>
  <si>
    <t>1.電子轉帳匯費86千元。
2.依採購法承攬方式進用廚工49人27,620千元、駕駛33人20,687千元、技工7人4,144千元、工友6人3,601千元、洗衣及清潔人員33人21,507千元、鍋爐操作人員2人1,172千元、助理人員1人297千元、營養師8人5,717千元、物理治療師4人3,034千元、頤苑自費安養中心及資安人員等11人12,351千元；其他門禁保全等費用92,634千元，外包費共計編列192,764千元。
3.義（志）工服務費2,791千元。
4.自行進用約用人員1,097人之計時與計件人員酬金681,952千元（含護理人員日夜班費10,496千元）。
5.替代役待遇及給與費10千元。
6.員工體育活動費5,400千元。</t>
  </si>
  <si>
    <t>37,029</t>
  </si>
  <si>
    <t>專業服務費</t>
  </si>
  <si>
    <t>39,260</t>
  </si>
  <si>
    <t>56,252</t>
  </si>
  <si>
    <t>1.專技人員酬金914千元（含中區兒童之家員工協助方案提供員工諮商所需費用96千元）。
2.法律事務費380千元。
3.工程及管理諮詢服務費650千元。
4.講課鐘點、稿費、出席審查費16,635千元（含雲林教養院員工協助方案辦理醫療、財務、工作壓力等課程鐘點費及心理諮商費10千元）。
5.委託檢驗試驗認證費6,287千元。
6.委託考選訓練費2,491千元。
7.電腦軟體服務費11,620千元。
8.其他專業服務費283千元。</t>
  </si>
  <si>
    <t>1,042</t>
  </si>
  <si>
    <t>公關慰勞費</t>
  </si>
  <si>
    <t>1,053</t>
  </si>
  <si>
    <t>1.公共關係費584千元。
2.員工慰勞費469千元。</t>
  </si>
  <si>
    <t>267,777</t>
  </si>
  <si>
    <t>材料及用品費</t>
  </si>
  <si>
    <t>325,283</t>
  </si>
  <si>
    <t>331,996</t>
  </si>
  <si>
    <t>5,511</t>
  </si>
  <si>
    <t>使用材料費</t>
  </si>
  <si>
    <t>7,396</t>
  </si>
  <si>
    <t>7,275</t>
  </si>
  <si>
    <t>燃料費。</t>
  </si>
  <si>
    <t>262,266</t>
  </si>
  <si>
    <t>用品消耗</t>
  </si>
  <si>
    <t>317,887</t>
  </si>
  <si>
    <t>324,721</t>
  </si>
  <si>
    <t>1.辦公用品5,149千元。
2.報章雜誌946千元。
3.農業與園藝用品及環境美化費7,832千元。
4.化學藥劑與實驗用品332千元。
5.院民（生）服裝等16,685千元。
6.院民（生）主副食費176,740千元。
7.飼料費19千元。
8.醫療用品費11,418千元。
9.院民（生）日常生活用品等各項零星支出35,355千元。
10.辦理重陽敬老方案63,411千元。</t>
  </si>
  <si>
    <t>4,108</t>
  </si>
  <si>
    <t>租金、償債、利息及相關手續費</t>
  </si>
  <si>
    <t>5,622</t>
  </si>
  <si>
    <t>4,722</t>
  </si>
  <si>
    <t>578</t>
  </si>
  <si>
    <t>地租及水租</t>
  </si>
  <si>
    <t>662</t>
  </si>
  <si>
    <t>1.中區兒童之家土地租金650千元。
2.雲林教養院場地租金12千元。</t>
  </si>
  <si>
    <t>110</t>
  </si>
  <si>
    <t>房租</t>
  </si>
  <si>
    <t>2,663</t>
  </si>
  <si>
    <t>機器租金</t>
  </si>
  <si>
    <t>3,494</t>
  </si>
  <si>
    <t>3,250</t>
  </si>
  <si>
    <t>影印機等機械及設備租金。</t>
  </si>
  <si>
    <t>534</t>
  </si>
  <si>
    <t>交通及運輸設備租金</t>
  </si>
  <si>
    <t>1,056</t>
  </si>
  <si>
    <t>400</t>
  </si>
  <si>
    <t>1.租車費950千元。
2.電信設備租金106千元。</t>
  </si>
  <si>
    <t>223</t>
  </si>
  <si>
    <t>雜項設備租金</t>
  </si>
  <si>
    <t>410</t>
  </si>
  <si>
    <t>其他設備租金。</t>
  </si>
  <si>
    <t>99,518</t>
  </si>
  <si>
    <t>購建固定資產、無形資產、非理財目的之長期投資及營舍與設施工程支出</t>
  </si>
  <si>
    <t>224,205</t>
  </si>
  <si>
    <t>236,729</t>
  </si>
  <si>
    <t>93,652</t>
  </si>
  <si>
    <t>購建固定資產</t>
  </si>
  <si>
    <t>219,787</t>
  </si>
  <si>
    <t>232,709</t>
  </si>
  <si>
    <t>1.擴充改良房屋建築及設備148,486千元。
2.購置機械及設備36,259千元。
3.購置交通及運輸設備15,097千元。
4.購置雜項設備19,945千元。</t>
  </si>
  <si>
    <t>5,866</t>
  </si>
  <si>
    <t>購置無形資產</t>
  </si>
  <si>
    <t>4,418</t>
  </si>
  <si>
    <t>4,020</t>
  </si>
  <si>
    <t>購置電腦軟體。</t>
  </si>
  <si>
    <t>870</t>
  </si>
  <si>
    <t>稅捐及規費（強制費)</t>
  </si>
  <si>
    <t>1,151</t>
  </si>
  <si>
    <t>1,118</t>
  </si>
  <si>
    <t>288</t>
  </si>
  <si>
    <t>消費與行為稅</t>
  </si>
  <si>
    <t>431</t>
  </si>
  <si>
    <t>399</t>
  </si>
  <si>
    <t>公務車輛使用牌照稅。</t>
  </si>
  <si>
    <t>582</t>
  </si>
  <si>
    <t>規費</t>
  </si>
  <si>
    <t>720</t>
  </si>
  <si>
    <t>719</t>
  </si>
  <si>
    <t>1.公務車輛檢驗規費253千元。
2.公務車輛燃料使用費437千元。
3.其他規費等30千元。</t>
  </si>
  <si>
    <t>93,086</t>
  </si>
  <si>
    <t>會費、捐助、補助、分攤、照護、救濟與交流活動費</t>
  </si>
  <si>
    <t>111,679</t>
  </si>
  <si>
    <t>114,784</t>
  </si>
  <si>
    <t>192</t>
  </si>
  <si>
    <t>會費</t>
  </si>
  <si>
    <t>205</t>
  </si>
  <si>
    <t>1.國際組織會費24千元。
2.學術團體會費181千元。</t>
  </si>
  <si>
    <t>89,393</t>
  </si>
  <si>
    <t>捐助、補助與獎助</t>
  </si>
  <si>
    <t>107,723</t>
  </si>
  <si>
    <t>110,048</t>
  </si>
  <si>
    <t>院民（生）零用金及喪葬費等。</t>
  </si>
  <si>
    <t>3,501</t>
  </si>
  <si>
    <t>補貼、獎勵、慰問、照護與救濟</t>
  </si>
  <si>
    <t>3,751</t>
  </si>
  <si>
    <t>4,531</t>
  </si>
  <si>
    <t>1.院民（生）各項獎勵費用等1,544千元。
2.公務人員執行職務意外傷亡慰問金161千元。
3.退休人員三節慰問金2,046千元。</t>
  </si>
  <si>
    <t>12,526</t>
  </si>
  <si>
    <t>其他</t>
  </si>
  <si>
    <t>14,828</t>
  </si>
  <si>
    <t>15,290</t>
  </si>
  <si>
    <t>其他支出</t>
  </si>
  <si>
    <t>院民（生）康樂活動、社團活動等雜項支出。</t>
  </si>
  <si>
    <t>公彩回饋推展社福計畫</t>
  </si>
  <si>
    <t>辦理衛生福利部及所屬社會福利機構、本署、直轄市、縣（市）政府與各社會福利團體、財團法人社會福利及慈善事業基金會等申請運用公益彩券回饋金專案補助經費。</t>
  </si>
  <si>
    <t>82,493</t>
  </si>
  <si>
    <t>104,126</t>
  </si>
  <si>
    <t>108,318</t>
  </si>
  <si>
    <t>134</t>
  </si>
  <si>
    <t>385</t>
  </si>
  <si>
    <t>1.工作場所電費49千元。
2.工作場所水費85千元。</t>
  </si>
  <si>
    <t>1,959</t>
  </si>
  <si>
    <t>1,616</t>
  </si>
  <si>
    <t>1.郵費500千元。
2.電話費366千元。
3.數據通信費750千元。</t>
  </si>
  <si>
    <t>1,356</t>
  </si>
  <si>
    <t>807</t>
  </si>
  <si>
    <t>1,841</t>
  </si>
  <si>
    <t>1.國內旅費350千元。
2.其他旅運費457千元。</t>
  </si>
  <si>
    <t>420</t>
  </si>
  <si>
    <t>253</t>
  </si>
  <si>
    <t>100</t>
  </si>
  <si>
    <t>19</t>
  </si>
  <si>
    <t>26</t>
  </si>
  <si>
    <t>7</t>
  </si>
  <si>
    <t>1.一般房屋保險費2千元。
2.責任保險費5千元。
3.其他保險費19千元。</t>
  </si>
  <si>
    <t>42,166</t>
  </si>
  <si>
    <t>51,404</t>
  </si>
  <si>
    <t>52,317</t>
  </si>
  <si>
    <t>1.依採購法承攬方式進用之社工人員10人8,675千元、助理人員45人38,769千元、資安及法律統計人員4人3,924千元，外包費共計編列51,368千元。
2.計時與計件人員酬金計36千元。</t>
  </si>
  <si>
    <t>23,788</t>
  </si>
  <si>
    <t>20,651</t>
  </si>
  <si>
    <t>20,702</t>
  </si>
  <si>
    <t>1.講課鐘點、稿費、出席審查費14,427千元。
2.委託檢驗試驗認證費5,110千元。
3.委託考選訓練費1,000千元。
4.電腦軟體服務費114千元。</t>
  </si>
  <si>
    <t>11,240</t>
  </si>
  <si>
    <t>媒體政策及業務宣導費</t>
  </si>
  <si>
    <t>26,050</t>
  </si>
  <si>
    <t>1,544</t>
  </si>
  <si>
    <t>推展費</t>
  </si>
  <si>
    <t>29,235</t>
  </si>
  <si>
    <t>5,300</t>
  </si>
  <si>
    <t>辦理計畫相關之推展費計29,235千元，包括：
1.社會救助法修法擴大照顧對象及其相關措施之推展2,000千元。
2.提升公益勸募團體專業自律及監理機制計畫843千元。
3.性別暴力防治宣導推廣14,200千元。
4.辦理高齡政策宣導推廣事宜3,000千元。
5.社會福利服務中心及其家庭服務資源推廣1,687千元。
6.未滿20歲懷孕服務、收出養、兒少監護及成年監護制度宣導推廣1,686千元。
7.身心障礙者權利公約（CRPD）意識提升宣導推廣2,530千元。
8.兒童權利公約（CRC）宣導推廣2,108千元。
9.女孩培力及權益倡議推廣1,181千元。</t>
  </si>
  <si>
    <t>2,567</t>
  </si>
  <si>
    <t>2,557</t>
  </si>
  <si>
    <t>2,370</t>
  </si>
  <si>
    <t>1.辦公用品300千元。
2.食品727千元。
3.其他用品消耗1,530千元。</t>
  </si>
  <si>
    <t>2,492</t>
  </si>
  <si>
    <t>1,877</t>
  </si>
  <si>
    <t>1,310</t>
  </si>
  <si>
    <t>15</t>
  </si>
  <si>
    <t>南投啟智教養院場地租金。</t>
  </si>
  <si>
    <t>558</t>
  </si>
  <si>
    <t>240</t>
  </si>
  <si>
    <t>南投啟智教養院一般房屋租金。</t>
  </si>
  <si>
    <t>1,831</t>
  </si>
  <si>
    <t>1,541</t>
  </si>
  <si>
    <t>1,000</t>
  </si>
  <si>
    <t>機械及設備租金。</t>
  </si>
  <si>
    <t>103</t>
  </si>
  <si>
    <t>81</t>
  </si>
  <si>
    <t>50</t>
  </si>
  <si>
    <t>北區老人之家車租。</t>
  </si>
  <si>
    <t>20</t>
  </si>
  <si>
    <t>22,397</t>
  </si>
  <si>
    <t>3,524</t>
  </si>
  <si>
    <t>4,241</t>
  </si>
  <si>
    <t>1,119</t>
  </si>
  <si>
    <t>1,046</t>
  </si>
  <si>
    <t>1,763</t>
  </si>
  <si>
    <t>1.購置機械及設備815千元。
2.購置雜項設備231千元。</t>
  </si>
  <si>
    <t>21,279</t>
  </si>
  <si>
    <t>2,478</t>
  </si>
  <si>
    <t>1,290,516</t>
  </si>
  <si>
    <t>1,248,834</t>
  </si>
  <si>
    <t>1,345,032</t>
  </si>
  <si>
    <t>補助衛生福利部及所屬社會福利機構、本署、直轄市、縣（市）政府與各社會福利團體、財團法人社會福利及慈善事業基金會等申請運用公益彩券回饋金所需經費。</t>
  </si>
  <si>
    <t>4,511</t>
  </si>
  <si>
    <t>4,166</t>
  </si>
  <si>
    <t>5,526</t>
  </si>
  <si>
    <t>辦理活動等支出。</t>
  </si>
  <si>
    <t>增設及改善公設兒少緊急及中長期安置機構計畫</t>
  </si>
  <si>
    <t>為因應少子女化，倡導兒童少年為國家公共財，並健全兒少保護體系，當兒童少年因遭虐待、疏忽或家庭重大變故，原生家庭仍無法為兒童及少年提供適當照顧時，為全方位守護其安全，政府應布建緊急及中長期安置機構，作為兒少保護最後一道防線，提供是類兒童少年良好的家外安置替代性照顧服務，協助兒少儘早返家或自立。</t>
  </si>
  <si>
    <t>43,138</t>
  </si>
  <si>
    <t>1.擴充改良房屋建築及設備37,511千元。
2.購置機械及設備70千元。
3.購置雜項設備5,557千元。</t>
  </si>
  <si>
    <t>32</t>
  </si>
  <si>
    <t>一般行政管理計畫</t>
  </si>
  <si>
    <t>辦理基金行政業務經費。</t>
  </si>
  <si>
    <t>65</t>
  </si>
  <si>
    <t>70</t>
  </si>
  <si>
    <t>62</t>
  </si>
  <si>
    <t>延長工作加班費。</t>
  </si>
  <si>
    <t>2,226</t>
  </si>
  <si>
    <t>4,326</t>
  </si>
  <si>
    <t>4,002</t>
  </si>
  <si>
    <t>338</t>
  </si>
  <si>
    <t>350</t>
  </si>
  <si>
    <t>辦理基金業務之工作場所電費。</t>
  </si>
  <si>
    <t>10</t>
  </si>
  <si>
    <t>11</t>
  </si>
  <si>
    <t>辦理基金業務國內旅費。</t>
  </si>
  <si>
    <t>74</t>
  </si>
  <si>
    <t>160</t>
  </si>
  <si>
    <t>辦理基金業務印刷及裝訂費。</t>
  </si>
  <si>
    <t>1,803</t>
  </si>
  <si>
    <t>3,716</t>
  </si>
  <si>
    <t>3,712</t>
  </si>
  <si>
    <t>1.依採購法承攬方式進用之助理人員3人服務費2,264千元，辦理基金行政業務計畫管理。
2.分攤辦理衛生福利特別收入基金會計業務約用人員2人經費52千元。
3.辦理基金業務自行進用約用人員2人之計時與計件人員酬金1,400千元。</t>
  </si>
  <si>
    <t>73</t>
  </si>
  <si>
    <t>79</t>
  </si>
  <si>
    <t>129</t>
  </si>
  <si>
    <t>109</t>
  </si>
  <si>
    <t>辦理基金業務辦公用品及雜項支出等。</t>
  </si>
  <si>
    <t>短絀、賠償給付與支應退場支出</t>
  </si>
  <si>
    <t>各項短絀</t>
  </si>
  <si>
    <t>低收入小本創業貸款提列呆帳數。</t>
  </si>
  <si>
    <t>9</t>
  </si>
  <si>
    <t>總　　　　計</t>
  </si>
  <si>
    <t>57,219</t>
  </si>
  <si>
    <t>63,208</t>
  </si>
  <si>
    <t>255</t>
  </si>
  <si>
    <t>53,461</t>
  </si>
  <si>
    <t>1,924</t>
  </si>
  <si>
    <t>11,922</t>
  </si>
  <si>
    <t>41</t>
  </si>
  <si>
    <t>15,097</t>
  </si>
  <si>
    <t>4</t>
  </si>
  <si>
    <t>790</t>
  </si>
  <si>
    <t>單位(或計畫)成本分析表</t>
    <phoneticPr fontId="3" type="noConversion"/>
  </si>
  <si>
    <t>計畫別</t>
    <phoneticPr fontId="3" type="noConversion"/>
  </si>
  <si>
    <t>單位成本(元)或平均利(費)率</t>
    <phoneticPr fontId="3" type="noConversion"/>
  </si>
  <si>
    <t>數量</t>
    <phoneticPr fontId="3" type="noConversion"/>
  </si>
  <si>
    <t>人</t>
  </si>
  <si>
    <t>780,032.31</t>
  </si>
  <si>
    <t>3,219</t>
  </si>
  <si>
    <t>辦理社會福利機構安養、養護、教養、托育、日間照顧、福利服務，以及重陽敬老方案等業務，預計收容3,219人，其中:
1.老人之家5家計收容1,337人。
2.養護中心收容377人。
3.少年之家收容85人。
4.教養院3院計收容1,090人。
5.兒童之家3家計收容330人。</t>
  </si>
  <si>
    <t>機構</t>
  </si>
  <si>
    <t>10,792,500.00</t>
  </si>
  <si>
    <t>無適當單位可資衡量。</t>
  </si>
  <si>
    <t>合　　　　計</t>
  </si>
  <si>
    <t>５年來主要業務計畫分析表</t>
  </si>
  <si>
    <t>年　度　及　項　目</t>
    <phoneticPr fontId="3" type="noConversion"/>
  </si>
  <si>
    <t>單位成本(元)或
平均利(費)率</t>
    <phoneticPr fontId="3" type="noConversion"/>
  </si>
  <si>
    <t>預(決)算數</t>
  </si>
  <si>
    <t>本年度預算數</t>
  </si>
  <si>
    <t>上年度預算數</t>
  </si>
  <si>
    <t>3,331</t>
  </si>
  <si>
    <t>前年度決算數</t>
  </si>
  <si>
    <t>2,835</t>
  </si>
  <si>
    <t>111年度決算數</t>
  </si>
  <si>
    <t>2,891</t>
  </si>
  <si>
    <t>1,907,245</t>
  </si>
  <si>
    <t>1,438,520</t>
  </si>
  <si>
    <t>110年度決算數</t>
  </si>
  <si>
    <t>2,982</t>
  </si>
  <si>
    <t>1,909,848</t>
  </si>
  <si>
    <t>1,491,569</t>
  </si>
  <si>
    <t>員工人數彙計表</t>
  </si>
  <si>
    <t>單位：人</t>
    <phoneticPr fontId="3" type="noConversion"/>
  </si>
  <si>
    <t>科目</t>
    <phoneticPr fontId="3" type="noConversion"/>
  </si>
  <si>
    <t>上年度最高
可進用員額數</t>
    <phoneticPr fontId="3" type="noConversion"/>
  </si>
  <si>
    <t>本年度增減(-)數</t>
    <phoneticPr fontId="3" type="noConversion"/>
  </si>
  <si>
    <t>本年度最高
可進用員額數</t>
    <phoneticPr fontId="3" type="noConversion"/>
  </si>
  <si>
    <t>專任人員</t>
  </si>
  <si>
    <t>　職員</t>
  </si>
  <si>
    <t>　駐衛警</t>
  </si>
  <si>
    <t>　技工</t>
  </si>
  <si>
    <t>　工友</t>
  </si>
  <si>
    <t>　駕駛</t>
  </si>
  <si>
    <t>　聘用</t>
  </si>
  <si>
    <t>　約僱</t>
  </si>
  <si>
    <t>兼任人員</t>
  </si>
  <si>
    <t>　其他兼任人員</t>
  </si>
  <si>
    <t>基金業務由原公務預算同仁11人兼辦處理，無支領兼職酬金。</t>
  </si>
  <si>
    <t>總　　　計</t>
  </si>
  <si>
    <t>註：1.辦理福利服務計畫、公彩回饋推展社福計畫及一般行政管理計畫之勞務承攬人員216名。
2.辦理福利服務計畫、公彩回饋推展社福計畫及一般行政管理計畫之自行進用約用人員1,099名及分攤辦理衛生福利特別收入基金會計業務之約用人員2名。</t>
  </si>
  <si>
    <t>衛生福利部社</t>
  </si>
  <si>
    <t>會及家庭署</t>
  </si>
  <si>
    <t>社會福</t>
  </si>
  <si>
    <t>利基金</t>
  </si>
  <si>
    <t>用人費用</t>
    <phoneticPr fontId="3" type="noConversion"/>
  </si>
  <si>
    <t>彙計表</t>
    <phoneticPr fontId="3" type="noConversion"/>
  </si>
  <si>
    <t>中華民國</t>
    <phoneticPr fontId="3" type="noConversion"/>
  </si>
  <si>
    <t>114年度</t>
  </si>
  <si>
    <t>正式員
額薪資</t>
    <phoneticPr fontId="3" type="noConversion"/>
  </si>
  <si>
    <t>聘僱人　　員薪資</t>
    <phoneticPr fontId="3" type="noConversion"/>
  </si>
  <si>
    <t>津貼</t>
    <phoneticPr fontId="3" type="noConversion"/>
  </si>
  <si>
    <t>獎　　　　　　　　金</t>
    <phoneticPr fontId="3" type="noConversion"/>
  </si>
  <si>
    <t>退休及卹償金</t>
    <phoneticPr fontId="3" type="noConversion"/>
  </si>
  <si>
    <t>資遣費</t>
  </si>
  <si>
    <t>福　　利　　費</t>
    <phoneticPr fontId="3" type="noConversion"/>
  </si>
  <si>
    <t>提繳費</t>
    <phoneticPr fontId="3" type="noConversion"/>
  </si>
  <si>
    <t>合計</t>
    <phoneticPr fontId="3" type="noConversion"/>
  </si>
  <si>
    <t>兼任
人員
用人
費用</t>
    <phoneticPr fontId="3" type="noConversion"/>
  </si>
  <si>
    <t>總計</t>
    <phoneticPr fontId="3" type="noConversion"/>
  </si>
  <si>
    <t>年終
獎金</t>
    <phoneticPr fontId="3" type="noConversion"/>
  </si>
  <si>
    <t>考績
獎金</t>
    <phoneticPr fontId="3" type="noConversion"/>
  </si>
  <si>
    <t>績效
獎金</t>
    <phoneticPr fontId="3" type="noConversion"/>
  </si>
  <si>
    <t>其他</t>
    <phoneticPr fontId="3" type="noConversion"/>
  </si>
  <si>
    <t>退休金</t>
    <phoneticPr fontId="3" type="noConversion"/>
  </si>
  <si>
    <t>卹償金</t>
    <phoneticPr fontId="3" type="noConversion"/>
  </si>
  <si>
    <t>分擔保
險    費</t>
    <phoneticPr fontId="3" type="noConversion"/>
  </si>
  <si>
    <t>傷病醫
藥    費</t>
    <phoneticPr fontId="3" type="noConversion"/>
  </si>
  <si>
    <t>提撥福
利    金</t>
    <phoneticPr fontId="3" type="noConversion"/>
  </si>
  <si>
    <t>體育活動費</t>
    <phoneticPr fontId="3" type="noConversion"/>
  </si>
  <si>
    <t>　正式人員</t>
  </si>
  <si>
    <t>30,075</t>
  </si>
  <si>
    <t>58,608</t>
  </si>
  <si>
    <t>52,390</t>
  </si>
  <si>
    <t>48,428</t>
  </si>
  <si>
    <t>1,764</t>
  </si>
  <si>
    <t>10,898</t>
  </si>
  <si>
    <t>736,155</t>
  </si>
  <si>
    <t>　聘僱人員</t>
  </si>
  <si>
    <t>1,796</t>
  </si>
  <si>
    <t>4,600</t>
  </si>
  <si>
    <t>2,340</t>
  </si>
  <si>
    <t>5,033</t>
  </si>
  <si>
    <t>1,024</t>
  </si>
  <si>
    <t>52,860</t>
  </si>
  <si>
    <t>　兼任人員</t>
  </si>
  <si>
    <t>合　　　計</t>
  </si>
  <si>
    <t>　</t>
    <phoneticPr fontId="3" type="noConversion"/>
  </si>
  <si>
    <t>註：1.辦理福利服務計畫、公彩回饋推展社福計畫及一般行政管理計畫之勞務承攬人員編列「外包費」科目246,396千元。
        2.辦理福利服務計畫、公彩回饋推展社福計畫及一般行政管理計畫之約用人員編列「計時與計件人員酬金」科目683,388千元、分攤辦理衛生福利特別收入基金會計業務之約用人員編列「計時與計件人員酬金」科目52千元。
        3.依「軍公教人員年終工作獎金發給注意事項」編列年終獎金698人62,618千元；依「退休（伍）軍公教人員年終慰問金發給辦法」編列年終慰問金 16人590千元。
           依「公務人員考績法」、「工友管理要點」編列考績獎金647人57,219千元；依「公務人員領有勳章獎章榮譽紀念章發給獎勵金實施要點」編列服務獎章獎勵金18人255千元。</t>
    <phoneticPr fontId="3" type="noConversion"/>
  </si>
  <si>
    <t>各項費用</t>
  </si>
  <si>
    <t>彙計表</t>
  </si>
  <si>
    <t>中華民國</t>
  </si>
  <si>
    <t>單位：新臺幣千元</t>
  </si>
  <si>
    <t>科　　　　目</t>
  </si>
  <si>
    <t>本　　　年　　　度　　　預　　　算　　　數</t>
  </si>
  <si>
    <t>合計</t>
  </si>
  <si>
    <t>　　</t>
  </si>
  <si>
    <t>增購及汰舊換新管理用公務車輛明細表</t>
  </si>
  <si>
    <t>中華民國114年度</t>
    <phoneticPr fontId="3" type="noConversion"/>
  </si>
  <si>
    <t>註：18輛小型客車、11輛大型客車、2輛小型貨車、21輛客貨兩用車、3輛特種車（救護車）、23輛復康巴士、28輛機車。</t>
  </si>
  <si>
    <t>預計平衡表</t>
    <phoneticPr fontId="3" type="noConversion"/>
  </si>
  <si>
    <t>中華民國114年12月31日</t>
  </si>
  <si>
    <t>112年12月31日
實際數</t>
  </si>
  <si>
    <t>科　　　　　目</t>
    <phoneticPr fontId="3" type="noConversion"/>
  </si>
  <si>
    <t>114年12月31日
預計數</t>
  </si>
  <si>
    <t>113年12月31日
預計數</t>
  </si>
  <si>
    <t>5,156,602</t>
  </si>
  <si>
    <t>資產</t>
  </si>
  <si>
    <t>4,258,649</t>
  </si>
  <si>
    <t>4,642,241</t>
  </si>
  <si>
    <t>-383,592</t>
  </si>
  <si>
    <t>5,122,653</t>
  </si>
  <si>
    <t>　流動資產</t>
  </si>
  <si>
    <t>4,224,234</t>
  </si>
  <si>
    <t>4,605,416</t>
  </si>
  <si>
    <t>-381,182</t>
  </si>
  <si>
    <t>4,608,011</t>
  </si>
  <si>
    <t>　　現金</t>
  </si>
  <si>
    <t>172,155</t>
  </si>
  <si>
    <t>　　應收款項</t>
  </si>
  <si>
    <t>186,215</t>
  </si>
  <si>
    <t>199,450</t>
  </si>
  <si>
    <t>-13,235</t>
  </si>
  <si>
    <t>342,487</t>
  </si>
  <si>
    <t>　　預付款項</t>
  </si>
  <si>
    <t>295,550</t>
  </si>
  <si>
    <t>295,540</t>
  </si>
  <si>
    <t>32,146</t>
  </si>
  <si>
    <t>　投資、長期應收款項、貸墊款及準備金</t>
  </si>
  <si>
    <t>32,800</t>
  </si>
  <si>
    <t>36,000</t>
  </si>
  <si>
    <t>-3,200</t>
  </si>
  <si>
    <t>　　準備金</t>
  </si>
  <si>
    <t>　其他資產</t>
  </si>
  <si>
    <t>1,615</t>
  </si>
  <si>
    <t>825</t>
  </si>
  <si>
    <t>　　什項資產</t>
  </si>
  <si>
    <t>資產總額</t>
  </si>
  <si>
    <t>172,772</t>
  </si>
  <si>
    <t>負債</t>
  </si>
  <si>
    <t>169,690</t>
  </si>
  <si>
    <t>158,640</t>
  </si>
  <si>
    <t>11,050</t>
  </si>
  <si>
    <t>81,883</t>
  </si>
  <si>
    <t>　流動負債</t>
  </si>
  <si>
    <t>77,490</t>
  </si>
  <si>
    <t>65,940</t>
  </si>
  <si>
    <t>11,550</t>
  </si>
  <si>
    <t>81,090</t>
  </si>
  <si>
    <t>　　應付款項</t>
  </si>
  <si>
    <t>76,500</t>
  </si>
  <si>
    <t>64,950</t>
  </si>
  <si>
    <t>794</t>
  </si>
  <si>
    <t>　　預收款項</t>
  </si>
  <si>
    <t>990</t>
  </si>
  <si>
    <t>90,888</t>
  </si>
  <si>
    <t>　其他負債</t>
  </si>
  <si>
    <t>92,200</t>
  </si>
  <si>
    <t>92,700</t>
  </si>
  <si>
    <t>-500</t>
  </si>
  <si>
    <t>　　什項負債</t>
  </si>
  <si>
    <t>基金餘額</t>
  </si>
  <si>
    <t>　基金餘額</t>
  </si>
  <si>
    <t>　　基金餘額</t>
  </si>
  <si>
    <t>負債及基金餘額合計</t>
  </si>
  <si>
    <t>註:信託代理與保證資產（負債）性質科目，114年12月31日預計數為 385,886千元，為保管有價證券、保管品及保證品。</t>
  </si>
  <si>
    <t>資本資產明細表</t>
  </si>
  <si>
    <t>單 位：新臺幣千元</t>
  </si>
  <si>
    <t>項      目</t>
  </si>
  <si>
    <t>取得成本
(期初餘額)</t>
    <phoneticPr fontId="3" type="noConversion"/>
  </si>
  <si>
    <t>以前年度累計折舊/長期投資評價</t>
    <phoneticPr fontId="3" type="noConversion"/>
  </si>
  <si>
    <t>本年度變動</t>
  </si>
  <si>
    <t>本年度累計折舊/長期投資評價變動數</t>
    <phoneticPr fontId="3" type="noConversion"/>
  </si>
  <si>
    <t>期末餘額</t>
  </si>
  <si>
    <t>增加</t>
    <phoneticPr fontId="3" type="noConversion"/>
  </si>
  <si>
    <t>減少</t>
    <phoneticPr fontId="3" type="noConversion"/>
  </si>
  <si>
    <t>主要增減
原因說明</t>
    <phoneticPr fontId="3" type="noConversion"/>
  </si>
  <si>
    <t>類型</t>
    <phoneticPr fontId="3" type="noConversion"/>
  </si>
  <si>
    <t>非理財目的之長期投資</t>
  </si>
  <si>
    <t>土地</t>
  </si>
  <si>
    <t>659,898</t>
  </si>
  <si>
    <t>土地改良物</t>
  </si>
  <si>
    <t>128,272</t>
  </si>
  <si>
    <t>-108,986</t>
  </si>
  <si>
    <t>-5,362</t>
  </si>
  <si>
    <t>13,924</t>
  </si>
  <si>
    <t>房屋及建築</t>
  </si>
  <si>
    <t>4,594,392</t>
  </si>
  <si>
    <t>-1,670,401</t>
  </si>
  <si>
    <t>185,997</t>
  </si>
  <si>
    <t>(1)</t>
  </si>
  <si>
    <t>1,270</t>
  </si>
  <si>
    <t>(6)</t>
  </si>
  <si>
    <t>主要係辦理老舊院舍修繕改建工程。</t>
  </si>
  <si>
    <t>-82,335</t>
  </si>
  <si>
    <t>3,026,383</t>
  </si>
  <si>
    <t>機械及設備</t>
  </si>
  <si>
    <t>414,369</t>
  </si>
  <si>
    <t>-273,448</t>
  </si>
  <si>
    <t>37,144</t>
  </si>
  <si>
    <t>21,330</t>
  </si>
  <si>
    <t xml:space="preserve">(6)
</t>
  </si>
  <si>
    <t>主要係汰換老舊設備、電梯及電腦等。</t>
  </si>
  <si>
    <t>-22,704</t>
  </si>
  <si>
    <t>134,031</t>
  </si>
  <si>
    <t>交通及運輸設備</t>
  </si>
  <si>
    <t>177,863</t>
  </si>
  <si>
    <t>-121,118</t>
  </si>
  <si>
    <t>6,082</t>
  </si>
  <si>
    <t>主要係汰換載送院民（生）之車輛及救護車。</t>
  </si>
  <si>
    <t>-7,576</t>
  </si>
  <si>
    <t>58,184</t>
  </si>
  <si>
    <t>雜項設備</t>
  </si>
  <si>
    <t>516,911</t>
  </si>
  <si>
    <t>-349,740</t>
  </si>
  <si>
    <t>25,733</t>
  </si>
  <si>
    <t>11,729</t>
  </si>
  <si>
    <t>主要係汰換各式空調、家具、辦公用品及生活用品設備等。</t>
  </si>
  <si>
    <t>-29,658</t>
  </si>
  <si>
    <t>151,517</t>
  </si>
  <si>
    <t>購建中固定資產</t>
  </si>
  <si>
    <t>7,639</t>
  </si>
  <si>
    <t>租賃資產</t>
  </si>
  <si>
    <t>租賃權益改良</t>
  </si>
  <si>
    <t>收藏品及傳承資產</t>
  </si>
  <si>
    <t>電腦軟體</t>
  </si>
  <si>
    <t>37,188</t>
  </si>
  <si>
    <t>6,928</t>
  </si>
  <si>
    <t>15,703</t>
  </si>
  <si>
    <t>(11)</t>
  </si>
  <si>
    <t>增加原因：主要係購置資訊系統、文書處理軟體及資安防護軟體等。
減少原因：係電腦軟體攤銷。</t>
  </si>
  <si>
    <t>28,413</t>
  </si>
  <si>
    <t>權利</t>
  </si>
  <si>
    <t>15,529</t>
  </si>
  <si>
    <t>減少原因：係權利攤銷。</t>
  </si>
  <si>
    <t>15,488</t>
  </si>
  <si>
    <t>發展中之無形資產</t>
  </si>
  <si>
    <t>遞耗資產</t>
  </si>
  <si>
    <t>合　　計</t>
  </si>
  <si>
    <t>6,552,061</t>
  </si>
  <si>
    <t>-2,523,693</t>
  </si>
  <si>
    <t>270,899</t>
  </si>
  <si>
    <t>56,155</t>
  </si>
  <si>
    <t>-147,635</t>
  </si>
  <si>
    <t>4,095,477</t>
  </si>
  <si>
    <t>衛生福利部社會及家庭署</t>
    <phoneticPr fontId="173" type="noConversion"/>
  </si>
  <si>
    <t>社會福利基金</t>
    <phoneticPr fontId="173" type="noConversion"/>
  </si>
  <si>
    <t>基金來源彙計表</t>
    <phoneticPr fontId="173" type="noConversion"/>
  </si>
  <si>
    <r>
      <t>中華民國</t>
    </r>
    <r>
      <rPr>
        <sz val="12"/>
        <rFont val="Times New Roman"/>
        <family val="1"/>
      </rPr>
      <t>114</t>
    </r>
    <r>
      <rPr>
        <sz val="12"/>
        <rFont val="新細明體"/>
        <family val="1"/>
        <charset val="136"/>
      </rPr>
      <t>年度</t>
    </r>
    <phoneticPr fontId="173" type="noConversion"/>
  </si>
  <si>
    <t>機關(構)名稱</t>
    <phoneticPr fontId="3" type="noConversion"/>
  </si>
  <si>
    <t>基金來源</t>
    <phoneticPr fontId="3" type="noConversion"/>
  </si>
  <si>
    <t>徵收及依法
分配收入</t>
    <phoneticPr fontId="3" type="noConversion"/>
  </si>
  <si>
    <t>勞務收入</t>
    <phoneticPr fontId="3" type="noConversion"/>
  </si>
  <si>
    <t>財產收入</t>
    <phoneticPr fontId="3" type="noConversion"/>
  </si>
  <si>
    <t>政府撥入
收入</t>
    <phoneticPr fontId="3" type="noConversion"/>
  </si>
  <si>
    <t>其他收入</t>
    <phoneticPr fontId="3" type="noConversion"/>
  </si>
  <si>
    <t>合  計</t>
    <phoneticPr fontId="3" type="noConversion"/>
  </si>
  <si>
    <t>社會及家庭署</t>
    <phoneticPr fontId="3" type="noConversion"/>
  </si>
  <si>
    <t>北區老人之家</t>
    <phoneticPr fontId="3" type="noConversion"/>
  </si>
  <si>
    <t>南區老人之家</t>
    <phoneticPr fontId="3" type="noConversion"/>
  </si>
  <si>
    <t>東區老人之家</t>
    <phoneticPr fontId="3" type="noConversion"/>
  </si>
  <si>
    <t>澎湖老人之家</t>
    <phoneticPr fontId="3" type="noConversion"/>
  </si>
  <si>
    <t>中區老人之家</t>
    <phoneticPr fontId="3" type="noConversion"/>
  </si>
  <si>
    <t>彰化老人養護中心</t>
    <phoneticPr fontId="3" type="noConversion"/>
  </si>
  <si>
    <t>少年之家</t>
    <phoneticPr fontId="3" type="noConversion"/>
  </si>
  <si>
    <t>雲林教養院</t>
    <phoneticPr fontId="3" type="noConversion"/>
  </si>
  <si>
    <t>臺南教養院</t>
    <phoneticPr fontId="3" type="noConversion"/>
  </si>
  <si>
    <t>南投啟智教養院</t>
    <phoneticPr fontId="3" type="noConversion"/>
  </si>
  <si>
    <t>北區兒童之家</t>
    <phoneticPr fontId="3" type="noConversion"/>
  </si>
  <si>
    <t>中區兒童之家</t>
    <phoneticPr fontId="3" type="noConversion"/>
  </si>
  <si>
    <t>南區兒童之家</t>
    <phoneticPr fontId="3" type="noConversion"/>
  </si>
  <si>
    <t>總　　計</t>
    <phoneticPr fontId="3" type="noConversion"/>
  </si>
  <si>
    <t>基金用途彙計表</t>
  </si>
  <si>
    <r>
      <t>中華民國</t>
    </r>
    <r>
      <rPr>
        <sz val="12"/>
        <rFont val="新細明體"/>
        <family val="4"/>
        <charset val="136"/>
      </rPr>
      <t>114</t>
    </r>
    <r>
      <rPr>
        <sz val="12"/>
        <rFont val="新細明體"/>
        <family val="1"/>
        <charset val="136"/>
      </rPr>
      <t>年度</t>
    </r>
  </si>
  <si>
    <t>機關(構)名稱</t>
  </si>
  <si>
    <t>福利服
務計畫</t>
  </si>
  <si>
    <t>社會及家庭署</t>
  </si>
  <si>
    <t>北區老人之家</t>
  </si>
  <si>
    <t>南區老人之家</t>
  </si>
  <si>
    <t>東區老人之家</t>
  </si>
  <si>
    <t>澎湖老人之家</t>
  </si>
  <si>
    <t>中區老人之家</t>
  </si>
  <si>
    <t>彰化老人養護中心</t>
  </si>
  <si>
    <t>少年之家</t>
  </si>
  <si>
    <t>雲林教養院</t>
  </si>
  <si>
    <t>臺南教養院</t>
  </si>
  <si>
    <t>南投啟智教養院</t>
  </si>
  <si>
    <t>北區兒童之家</t>
  </si>
  <si>
    <t>中區兒童之家</t>
  </si>
  <si>
    <t>南區兒童之家</t>
  </si>
  <si>
    <t>衛生福利部社會及家庭署</t>
    <phoneticPr fontId="3" type="noConversion"/>
  </si>
  <si>
    <t>社會福利基金</t>
    <phoneticPr fontId="3" type="noConversion"/>
  </si>
  <si>
    <t>預算員額彙計表</t>
    <phoneticPr fontId="3" type="noConversion"/>
  </si>
  <si>
    <t>機構名稱</t>
    <phoneticPr fontId="3" type="noConversion"/>
  </si>
  <si>
    <t>職員</t>
    <phoneticPr fontId="3" type="noConversion"/>
  </si>
  <si>
    <t>駐衛警</t>
    <phoneticPr fontId="3" type="noConversion"/>
  </si>
  <si>
    <t>技工</t>
    <phoneticPr fontId="3" type="noConversion"/>
  </si>
  <si>
    <t>工友</t>
    <phoneticPr fontId="3" type="noConversion"/>
  </si>
  <si>
    <t>駕駛</t>
    <phoneticPr fontId="3" type="noConversion"/>
  </si>
  <si>
    <t>聘用</t>
    <phoneticPr fontId="3" type="noConversion"/>
  </si>
  <si>
    <t>約僱</t>
    <phoneticPr fontId="3" type="noConversion"/>
  </si>
  <si>
    <t>合計</t>
    <phoneticPr fontId="173" type="noConversion"/>
  </si>
  <si>
    <t>年度</t>
    <phoneticPr fontId="3" type="noConversion"/>
  </si>
  <si>
    <t>總　　　計</t>
    <phoneticPr fontId="3" type="noConversion"/>
  </si>
  <si>
    <r>
      <rPr>
        <b/>
        <sz val="14"/>
        <color rgb="FFFF0000"/>
        <rFont val="標楷體"/>
        <family val="4"/>
        <charset val="136"/>
      </rPr>
      <t>註：以核定</t>
    </r>
    <r>
      <rPr>
        <b/>
        <sz val="14"/>
        <color rgb="FFFF0000"/>
        <rFont val="Times New Roman"/>
        <family val="1"/>
      </rPr>
      <t>111</t>
    </r>
    <r>
      <rPr>
        <b/>
        <sz val="14"/>
        <color rgb="FFFF0000"/>
        <rFont val="標楷體"/>
        <family val="4"/>
        <charset val="136"/>
      </rPr>
      <t>年度員額為基礎，再減去預估</t>
    </r>
    <r>
      <rPr>
        <b/>
        <sz val="14"/>
        <color rgb="FFFF0000"/>
        <rFont val="Times New Roman"/>
        <family val="1"/>
      </rPr>
      <t>112</t>
    </r>
    <r>
      <rPr>
        <b/>
        <sz val="14"/>
        <color rgb="FFFF0000"/>
        <rFont val="標楷體"/>
        <family val="4"/>
        <charset val="136"/>
      </rPr>
      <t>年度逾缺不補人數。</t>
    </r>
    <phoneticPr fontId="3" type="noConversion"/>
  </si>
  <si>
    <r>
      <rPr>
        <sz val="11"/>
        <rFont val="微軟正黑體"/>
        <family val="2"/>
        <charset val="136"/>
      </rPr>
      <t>註：</t>
    </r>
    <r>
      <rPr>
        <sz val="11"/>
        <rFont val="Calibri"/>
        <family val="2"/>
      </rPr>
      <t>1.</t>
    </r>
    <r>
      <rPr>
        <sz val="11"/>
        <rFont val="微軟正黑體"/>
        <family val="2"/>
        <charset val="136"/>
      </rPr>
      <t>前年度決算數為審定決算數；上年度預算數為</t>
    </r>
    <r>
      <rPr>
        <sz val="11"/>
        <rFont val="Microsoft JhengHei"/>
        <family val="2"/>
      </rPr>
      <t>法定</t>
    </r>
    <r>
      <rPr>
        <sz val="11"/>
        <rFont val="微軟正黑體"/>
        <family val="2"/>
        <charset val="136"/>
      </rPr>
      <t xml:space="preserve">預算數。
</t>
    </r>
    <r>
      <rPr>
        <sz val="11"/>
        <rFont val="Calibri"/>
        <family val="2"/>
      </rPr>
      <t>2.</t>
    </r>
    <r>
      <rPr>
        <sz val="11"/>
        <rFont val="微軟正黑體"/>
        <family val="2"/>
        <charset val="136"/>
      </rPr>
      <t>前年度決算數細數之和與總數或略有出入，係四捨五入關係。以下各表同。</t>
    </r>
    <phoneticPr fontId="3" type="noConversion"/>
  </si>
  <si>
    <t>註：本年度預算公共關係費編列584千元及員工慰勞費編列469千元。</t>
    <phoneticPr fontId="3" type="noConversion"/>
  </si>
  <si>
    <t>增購部分</t>
    <phoneticPr fontId="3" type="noConversion"/>
  </si>
  <si>
    <t>汰舊換新部分</t>
    <phoneticPr fontId="3" type="noConversion"/>
  </si>
  <si>
    <t>說  明</t>
    <phoneticPr fontId="3" type="noConversion"/>
  </si>
  <si>
    <t>金 額</t>
    <phoneticPr fontId="3" type="noConversion"/>
  </si>
  <si>
    <t>小客貨兩用車（8人座）</t>
  </si>
  <si>
    <t>輛</t>
  </si>
  <si>
    <t>1</t>
  </si>
  <si>
    <t>850</t>
  </si>
  <si>
    <t>北區兒童之家汰換8人座小客貨兩用車1輛850千元。</t>
  </si>
  <si>
    <t>大客車</t>
  </si>
  <si>
    <t>4,076</t>
  </si>
  <si>
    <t>南區老人之家汰換20人座大客車1輛4,076千元。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</si>
</sst>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1" formatCode="_-* #,##0_-;\-* #,##0_-;_-* &quot;-&quot;_-;_-@_-"/>
    <numFmt numFmtId="43" formatCode="_-* #,##0.00_-;\-* #,##0.00_-;_-* &quot;-&quot;??_-;_-@_-"/>
    <numFmt numFmtId="176" formatCode="#,##0_-;\-#,##0_-;_-* &quot;-&quot;??_-;_-@_-"/>
    <numFmt numFmtId="177" formatCode="#,##0.00_-;\-#,##0.00_-;_-* &quot;-&quot;??_-;_-@_-"/>
    <numFmt numFmtId="178" formatCode="_-* #,##0_-;\-* #,##0_-;_-* &quot;-&quot;??_-;_-@_-"/>
    <numFmt numFmtId="179" formatCode="_-* #,##0_-;\-* #,##0_-;_-* \-??_-;_-@_-"/>
    <numFmt numFmtId="180" formatCode="#,##0_-;\-#,##0_-;_-* \-??_-;_-@_-"/>
    <numFmt numFmtId="181" formatCode="0_ "/>
    <numFmt numFmtId="182" formatCode="#,##0_ ;[Red]\-#,##0\ "/>
  </numFmts>
  <fonts count="187">
    <font>
      <sz val="12"/>
      <name val="新細明體"/>
      <family val="1"/>
      <charset val="136"/>
    </font>
    <font>
      <sz val="12"/>
      <color theme="1"/>
      <name val="新細明體"/>
      <family val="2"/>
      <charset val="136"/>
      <scheme val="minor"/>
    </font>
    <font>
      <sz val="12"/>
      <name val="新細明體"/>
      <family val="1"/>
      <charset val="136"/>
    </font>
    <font>
      <sz val="9"/>
      <name val="新細明體"/>
      <family val="1"/>
      <charset val="136"/>
    </font>
    <font>
      <sz val="9"/>
      <name val="新細明體"/>
      <family val="1"/>
      <charset val="136"/>
    </font>
    <font>
      <sz val="9"/>
      <name val="新細明體"/>
      <family val="1"/>
      <charset val="136"/>
    </font>
    <font>
      <u/>
      <sz val="14"/>
      <name val="標楷體"/>
      <family val="4"/>
      <charset val="136"/>
    </font>
    <font>
      <sz val="12"/>
      <name val="Times New Roman"/>
      <family val="1"/>
    </font>
    <font>
      <b/>
      <sz val="16"/>
      <name val="標楷體"/>
      <family val="4"/>
      <charset val="136"/>
    </font>
    <font>
      <sz val="14"/>
      <name val="標楷體"/>
      <family val="4"/>
      <charset val="136"/>
    </font>
    <font>
      <sz val="14"/>
      <name val="標楷體"/>
      <family val="4"/>
      <charset val="136"/>
    </font>
    <font>
      <sz val="12"/>
      <name val="新細明體"/>
      <family val="1"/>
      <charset val="136"/>
    </font>
    <font>
      <sz val="11"/>
      <name val="Calibri"/>
      <family val="2"/>
    </font>
    <font>
      <sz val="12"/>
      <name val="Times New Roman"/>
      <family val="1"/>
    </font>
    <font>
      <sz val="12"/>
      <name val="新細明體"/>
      <family val="1"/>
      <charset val="136"/>
    </font>
    <font>
      <sz val="12"/>
      <name val="Times New Roman"/>
      <family val="1"/>
    </font>
    <font>
      <sz val="12"/>
      <name val="Times New Roman"/>
      <family val="1"/>
    </font>
    <font>
      <sz val="12"/>
      <name val="Times New Roman"/>
      <family val="1"/>
    </font>
    <font>
      <sz val="12"/>
      <name val="Times New Roman"/>
      <family val="1"/>
    </font>
    <font>
      <sz val="12"/>
      <name val="新細明體"/>
      <family val="1"/>
      <charset val="136"/>
    </font>
    <font>
      <sz val="12"/>
      <name val="Times New Roman"/>
      <family val="1"/>
    </font>
    <font>
      <sz val="12"/>
      <name val="Times New Roman"/>
      <family val="1"/>
    </font>
    <font>
      <sz val="12"/>
      <name val="Times New Roman"/>
      <family val="1"/>
    </font>
    <font>
      <sz val="12"/>
      <name val="Times New Roman"/>
      <family val="1"/>
    </font>
    <font>
      <sz val="12"/>
      <name val="新細明體"/>
      <family val="1"/>
      <charset val="136"/>
    </font>
    <font>
      <sz val="12"/>
      <name val="Times New Roman"/>
      <family val="1"/>
    </font>
    <font>
      <sz val="12"/>
      <name val="Times New Roman"/>
      <family val="1"/>
    </font>
    <font>
      <sz val="12"/>
      <name val="Times New Roman"/>
      <family val="1"/>
    </font>
    <font>
      <sz val="12"/>
      <name val="Times New Roman"/>
      <family val="1"/>
    </font>
    <font>
      <sz val="12"/>
      <name val="新細明體"/>
      <family val="1"/>
      <charset val="136"/>
    </font>
    <font>
      <sz val="12"/>
      <name val="Times New Roman"/>
      <family val="1"/>
    </font>
    <font>
      <sz val="12"/>
      <name val="Times New Roman"/>
      <family val="1"/>
    </font>
    <font>
      <sz val="12"/>
      <name val="Times New Roman"/>
      <family val="1"/>
    </font>
    <font>
      <sz val="12"/>
      <name val="Times New Roman"/>
      <family val="1"/>
    </font>
    <font>
      <sz val="12"/>
      <name val="新細明體"/>
      <family val="1"/>
      <charset val="136"/>
    </font>
    <font>
      <sz val="12"/>
      <name val="Times New Roman"/>
      <family val="1"/>
    </font>
    <font>
      <sz val="12"/>
      <name val="Times New Roman"/>
      <family val="1"/>
    </font>
    <font>
      <sz val="12"/>
      <name val="Times New Roman"/>
      <family val="1"/>
    </font>
    <font>
      <sz val="12"/>
      <name val="Times New Roman"/>
      <family val="1"/>
    </font>
    <font>
      <sz val="12"/>
      <name val="新細明體"/>
      <family val="1"/>
      <charset val="136"/>
    </font>
    <font>
      <sz val="12"/>
      <name val="Times New Roman"/>
      <family val="1"/>
    </font>
    <font>
      <sz val="12"/>
      <name val="Times New Roman"/>
      <family val="1"/>
    </font>
    <font>
      <sz val="12"/>
      <name val="Times New Roman"/>
      <family val="1"/>
    </font>
    <font>
      <sz val="12"/>
      <name val="Times New Roman"/>
      <family val="1"/>
    </font>
    <font>
      <sz val="12"/>
      <name val="新細明體"/>
      <family val="1"/>
      <charset val="136"/>
    </font>
    <font>
      <sz val="12"/>
      <name val="Times New Roman"/>
      <family val="1"/>
    </font>
    <font>
      <sz val="12"/>
      <name val="Times New Roman"/>
      <family val="1"/>
    </font>
    <font>
      <sz val="12"/>
      <name val="Times New Roman"/>
      <family val="1"/>
    </font>
    <font>
      <sz val="12"/>
      <name val="Times New Roman"/>
      <family val="1"/>
    </font>
    <font>
      <sz val="12"/>
      <name val="新細明體"/>
      <family val="1"/>
      <charset val="136"/>
    </font>
    <font>
      <sz val="12"/>
      <name val="Times New Roman"/>
      <family val="1"/>
    </font>
    <font>
      <sz val="12"/>
      <name val="Times New Roman"/>
      <family val="1"/>
    </font>
    <font>
      <sz val="12"/>
      <name val="Times New Roman"/>
      <family val="1"/>
    </font>
    <font>
      <sz val="12"/>
      <name val="Times New Roman"/>
      <family val="1"/>
    </font>
    <font>
      <sz val="12"/>
      <name val="新細明體"/>
      <family val="1"/>
      <charset val="136"/>
    </font>
    <font>
      <sz val="12"/>
      <name val="Times New Roman"/>
      <family val="1"/>
    </font>
    <font>
      <sz val="12"/>
      <name val="Times New Roman"/>
      <family val="1"/>
    </font>
    <font>
      <sz val="12"/>
      <name val="Times New Roman"/>
      <family val="1"/>
    </font>
    <font>
      <sz val="12"/>
      <name val="Times New Roman"/>
      <family val="1"/>
    </font>
    <font>
      <sz val="12"/>
      <name val="新細明體"/>
      <family val="1"/>
      <charset val="136"/>
    </font>
    <font>
      <sz val="12"/>
      <name val="Times New Roman"/>
      <family val="1"/>
    </font>
    <font>
      <sz val="12"/>
      <name val="Times New Roman"/>
      <family val="1"/>
    </font>
    <font>
      <sz val="12"/>
      <name val="Times New Roman"/>
      <family val="1"/>
    </font>
    <font>
      <sz val="12"/>
      <name val="Times New Roman"/>
      <family val="1"/>
    </font>
    <font>
      <sz val="12"/>
      <name val="新細明體"/>
      <family val="1"/>
      <charset val="136"/>
    </font>
    <font>
      <sz val="12"/>
      <name val="Times New Roman"/>
      <family val="1"/>
    </font>
    <font>
      <sz val="12"/>
      <name val="Times New Roman"/>
      <family val="1"/>
    </font>
    <font>
      <sz val="12"/>
      <name val="Times New Roman"/>
      <family val="1"/>
    </font>
    <font>
      <sz val="12"/>
      <name val="Times New Roman"/>
      <family val="1"/>
    </font>
    <font>
      <sz val="12"/>
      <name val="新細明體"/>
      <family val="1"/>
      <charset val="136"/>
    </font>
    <font>
      <sz val="12"/>
      <name val="Times New Roman"/>
      <family val="1"/>
    </font>
    <font>
      <sz val="12"/>
      <name val="Times New Roman"/>
      <family val="1"/>
    </font>
    <font>
      <sz val="12"/>
      <name val="Times New Roman"/>
      <family val="1"/>
    </font>
    <font>
      <sz val="12"/>
      <name val="Times New Roman"/>
      <family val="1"/>
    </font>
    <font>
      <sz val="12"/>
      <name val="新細明體"/>
      <family val="1"/>
      <charset val="136"/>
    </font>
    <font>
      <sz val="12"/>
      <name val="Times New Roman"/>
      <family val="1"/>
    </font>
    <font>
      <sz val="12"/>
      <name val="Times New Roman"/>
      <family val="1"/>
    </font>
    <font>
      <sz val="12"/>
      <name val="Times New Roman"/>
      <family val="1"/>
    </font>
    <font>
      <sz val="12"/>
      <name val="Times New Roman"/>
      <family val="1"/>
    </font>
    <font>
      <sz val="12"/>
      <name val="新細明體"/>
      <family val="1"/>
      <charset val="136"/>
    </font>
    <font>
      <sz val="12"/>
      <name val="Times New Roman"/>
      <family val="1"/>
    </font>
    <font>
      <sz val="12"/>
      <name val="Times New Roman"/>
      <family val="1"/>
    </font>
    <font>
      <sz val="12"/>
      <name val="Times New Roman"/>
      <family val="1"/>
    </font>
    <font>
      <sz val="12"/>
      <name val="Times New Roman"/>
      <family val="1"/>
    </font>
    <font>
      <sz val="12"/>
      <name val="新細明體"/>
      <family val="1"/>
      <charset val="136"/>
    </font>
    <font>
      <sz val="12"/>
      <name val="Times New Roman"/>
      <family val="1"/>
    </font>
    <font>
      <sz val="12"/>
      <name val="Times New Roman"/>
      <family val="1"/>
    </font>
    <font>
      <sz val="12"/>
      <name val="Times New Roman"/>
      <family val="1"/>
    </font>
    <font>
      <sz val="12"/>
      <name val="Times New Roman"/>
      <family val="1"/>
    </font>
    <font>
      <sz val="12"/>
      <name val="新細明體"/>
      <family val="1"/>
      <charset val="136"/>
    </font>
    <font>
      <sz val="12"/>
      <name val="Times New Roman"/>
      <family val="1"/>
    </font>
    <font>
      <sz val="12"/>
      <name val="Times New Roman"/>
      <family val="1"/>
    </font>
    <font>
      <sz val="12"/>
      <name val="Times New Roman"/>
      <family val="1"/>
    </font>
    <font>
      <sz val="12"/>
      <name val="Times New Roman"/>
      <family val="1"/>
    </font>
    <font>
      <sz val="12"/>
      <name val="新細明體"/>
      <family val="1"/>
      <charset val="136"/>
    </font>
    <font>
      <sz val="12"/>
      <name val="Times New Roman"/>
      <family val="1"/>
    </font>
    <font>
      <sz val="12"/>
      <name val="Times New Roman"/>
      <family val="1"/>
    </font>
    <font>
      <sz val="12"/>
      <name val="Times New Roman"/>
      <family val="1"/>
    </font>
    <font>
      <sz val="12"/>
      <name val="Times New Roman"/>
      <family val="1"/>
    </font>
    <font>
      <sz val="12"/>
      <name val="新細明體"/>
      <family val="1"/>
      <charset val="136"/>
    </font>
    <font>
      <sz val="12"/>
      <name val="Times New Roman"/>
      <family val="1"/>
    </font>
    <font>
      <sz val="12"/>
      <name val="Times New Roman"/>
      <family val="1"/>
    </font>
    <font>
      <sz val="12"/>
      <name val="Times New Roman"/>
      <family val="1"/>
    </font>
    <font>
      <sz val="12"/>
      <name val="Times New Roman"/>
      <family val="1"/>
    </font>
    <font>
      <sz val="12"/>
      <name val="新細明體"/>
      <family val="1"/>
      <charset val="136"/>
    </font>
    <font>
      <sz val="12"/>
      <name val="Times New Roman"/>
      <family val="1"/>
    </font>
    <font>
      <sz val="12"/>
      <name val="Times New Roman"/>
      <family val="1"/>
    </font>
    <font>
      <sz val="12"/>
      <name val="Times New Roman"/>
      <family val="1"/>
    </font>
    <font>
      <sz val="12"/>
      <name val="Times New Roman"/>
      <family val="1"/>
    </font>
    <font>
      <sz val="12"/>
      <name val="新細明體"/>
      <family val="1"/>
      <charset val="136"/>
    </font>
    <font>
      <sz val="12"/>
      <name val="Times New Roman"/>
      <family val="1"/>
    </font>
    <font>
      <sz val="12"/>
      <name val="Times New Roman"/>
      <family val="1"/>
    </font>
    <font>
      <sz val="12"/>
      <name val="Times New Roman"/>
      <family val="1"/>
    </font>
    <font>
      <sz val="12"/>
      <name val="Times New Roman"/>
      <family val="1"/>
    </font>
    <font>
      <sz val="12"/>
      <name val="新細明體"/>
      <family val="1"/>
      <charset val="136"/>
    </font>
    <font>
      <sz val="12"/>
      <name val="Times New Roman"/>
      <family val="1"/>
    </font>
    <font>
      <sz val="12"/>
      <name val="Times New Roman"/>
      <family val="1"/>
    </font>
    <font>
      <sz val="12"/>
      <name val="Times New Roman"/>
      <family val="1"/>
    </font>
    <font>
      <sz val="12"/>
      <name val="Times New Roman"/>
      <family val="1"/>
    </font>
    <font>
      <sz val="12"/>
      <name val="新細明體"/>
      <family val="1"/>
      <charset val="136"/>
    </font>
    <font>
      <sz val="12"/>
      <name val="Times New Roman"/>
      <family val="1"/>
    </font>
    <font>
      <sz val="12"/>
      <name val="Times New Roman"/>
      <family val="1"/>
    </font>
    <font>
      <sz val="12"/>
      <name val="Times New Roman"/>
      <family val="1"/>
    </font>
    <font>
      <sz val="12"/>
      <name val="Times New Roman"/>
      <family val="1"/>
    </font>
    <font>
      <sz val="12"/>
      <name val="新細明體"/>
      <family val="1"/>
      <charset val="136"/>
    </font>
    <font>
      <sz val="12"/>
      <name val="Times New Roman"/>
      <family val="1"/>
    </font>
    <font>
      <sz val="12"/>
      <name val="Times New Roman"/>
      <family val="1"/>
    </font>
    <font>
      <sz val="12"/>
      <name val="Times New Roman"/>
      <family val="1"/>
    </font>
    <font>
      <sz val="12"/>
      <name val="Times New Roman"/>
      <family val="1"/>
    </font>
    <font>
      <sz val="12"/>
      <name val="新細明體"/>
      <family val="1"/>
      <charset val="136"/>
    </font>
    <font>
      <sz val="12"/>
      <name val="Times New Roman"/>
      <family val="1"/>
    </font>
    <font>
      <sz val="12"/>
      <name val="Times New Roman"/>
      <family val="1"/>
    </font>
    <font>
      <sz val="12"/>
      <name val="Times New Roman"/>
      <family val="1"/>
    </font>
    <font>
      <sz val="12"/>
      <name val="Times New Roman"/>
      <family val="1"/>
    </font>
    <font>
      <sz val="12"/>
      <name val="新細明體"/>
      <family val="1"/>
      <charset val="136"/>
    </font>
    <font>
      <sz val="12"/>
      <name val="Times New Roman"/>
      <family val="1"/>
    </font>
    <font>
      <sz val="12"/>
      <name val="Times New Roman"/>
      <family val="1"/>
    </font>
    <font>
      <sz val="12"/>
      <name val="Times New Roman"/>
      <family val="1"/>
    </font>
    <font>
      <sz val="12"/>
      <name val="Times New Roman"/>
      <family val="1"/>
    </font>
    <font>
      <sz val="12"/>
      <name val="新細明體"/>
      <family val="1"/>
      <charset val="136"/>
    </font>
    <font>
      <sz val="12"/>
      <name val="Times New Roman"/>
      <family val="1"/>
    </font>
    <font>
      <sz val="12"/>
      <name val="Times New Roman"/>
      <family val="1"/>
    </font>
    <font>
      <sz val="12"/>
      <name val="Times New Roman"/>
      <family val="1"/>
    </font>
    <font>
      <sz val="12"/>
      <name val="Times New Roman"/>
      <family val="1"/>
    </font>
    <font>
      <sz val="12"/>
      <name val="新細明體"/>
      <family val="1"/>
      <charset val="136"/>
    </font>
    <font>
      <sz val="12"/>
      <name val="Times New Roman"/>
      <family val="1"/>
    </font>
    <font>
      <sz val="12"/>
      <name val="Times New Roman"/>
      <family val="1"/>
    </font>
    <font>
      <sz val="12"/>
      <name val="Times New Roman"/>
      <family val="1"/>
    </font>
    <font>
      <sz val="14"/>
      <name val="標楷體"/>
      <family val="4"/>
      <charset val="136"/>
    </font>
    <font>
      <sz val="14"/>
      <name val="標楷體"/>
      <family val="4"/>
      <charset val="136"/>
    </font>
    <font>
      <sz val="12"/>
      <name val="新細明體"/>
      <family val="1"/>
      <charset val="136"/>
    </font>
    <font>
      <sz val="12"/>
      <name val="新細明體"/>
      <family val="1"/>
      <charset val="136"/>
    </font>
    <font>
      <sz val="18"/>
      <name val="新細明體"/>
      <family val="1"/>
      <charset val="136"/>
    </font>
    <font>
      <b/>
      <sz val="16"/>
      <name val="新細明體"/>
      <family val="1"/>
      <charset val="136"/>
    </font>
    <font>
      <b/>
      <u/>
      <sz val="16"/>
      <name val="新細明體"/>
      <family val="1"/>
      <charset val="136"/>
    </font>
    <font>
      <sz val="10"/>
      <name val="新細明體"/>
      <family val="1"/>
      <charset val="136"/>
    </font>
    <font>
      <sz val="10"/>
      <name val="Times New Roman"/>
      <family val="1"/>
    </font>
    <font>
      <b/>
      <u/>
      <sz val="22"/>
      <name val="新細明體"/>
      <family val="1"/>
      <charset val="136"/>
    </font>
    <font>
      <b/>
      <sz val="12"/>
      <name val="Times New Roman"/>
      <family val="1"/>
    </font>
    <font>
      <b/>
      <sz val="12"/>
      <name val="新細明體"/>
      <family val="1"/>
      <charset val="136"/>
    </font>
    <font>
      <u/>
      <sz val="14"/>
      <name val="新細明體"/>
      <family val="1"/>
      <charset val="136"/>
    </font>
    <font>
      <b/>
      <sz val="10"/>
      <name val="新細明體"/>
      <family val="1"/>
      <charset val="136"/>
    </font>
    <font>
      <b/>
      <sz val="10"/>
      <name val="Times New Roman"/>
      <family val="1"/>
    </font>
    <font>
      <sz val="16"/>
      <name val="標楷體"/>
      <family val="4"/>
      <charset val="136"/>
    </font>
    <font>
      <sz val="11"/>
      <color indexed="0"/>
      <name val="新細明體"/>
      <family val="1"/>
      <charset val="136"/>
    </font>
    <font>
      <sz val="14"/>
      <name val="新細明體"/>
      <family val="1"/>
      <charset val="136"/>
    </font>
    <font>
      <b/>
      <u/>
      <sz val="16"/>
      <name val="標楷體"/>
      <family val="4"/>
      <charset val="136"/>
    </font>
    <font>
      <sz val="11"/>
      <name val="新細明體"/>
      <family val="1"/>
      <charset val="136"/>
    </font>
    <font>
      <sz val="8"/>
      <name val="新細明體"/>
      <family val="1"/>
      <charset val="136"/>
    </font>
    <font>
      <sz val="7"/>
      <name val="Times New Roman"/>
      <family val="1"/>
    </font>
    <font>
      <sz val="7"/>
      <name val="新細明體"/>
      <family val="1"/>
      <charset val="136"/>
    </font>
    <font>
      <sz val="12"/>
      <name val="標楷體"/>
      <family val="4"/>
      <charset val="136"/>
    </font>
    <font>
      <u/>
      <sz val="16"/>
      <name val="標楷體"/>
      <family val="4"/>
      <charset val="136"/>
    </font>
    <font>
      <sz val="9"/>
      <name val="新細明體"/>
      <family val="2"/>
      <charset val="136"/>
      <scheme val="minor"/>
    </font>
    <font>
      <b/>
      <sz val="16"/>
      <color theme="1"/>
      <name val="標楷體"/>
      <family val="4"/>
      <charset val="136"/>
    </font>
    <font>
      <sz val="13"/>
      <name val="新細明體"/>
      <family val="1"/>
      <charset val="136"/>
      <scheme val="minor"/>
    </font>
    <font>
      <sz val="13"/>
      <name val="Times New Roman"/>
      <family val="1"/>
    </font>
    <font>
      <sz val="12"/>
      <name val="新細明體"/>
      <family val="4"/>
      <charset val="136"/>
    </font>
    <font>
      <sz val="12"/>
      <name val="新細明體"/>
      <family val="1"/>
      <charset val="136"/>
      <scheme val="minor"/>
    </font>
    <font>
      <sz val="14"/>
      <name val="新細明體"/>
      <family val="1"/>
      <charset val="136"/>
      <scheme val="minor"/>
    </font>
    <font>
      <sz val="14"/>
      <name val="Times New Roman"/>
      <family val="1"/>
    </font>
    <font>
      <b/>
      <sz val="14"/>
      <color rgb="FFFF0000"/>
      <name val="Times New Roman"/>
      <family val="4"/>
      <charset val="136"/>
    </font>
    <font>
      <b/>
      <sz val="14"/>
      <color rgb="FFFF0000"/>
      <name val="標楷體"/>
      <family val="4"/>
      <charset val="136"/>
    </font>
    <font>
      <b/>
      <sz val="14"/>
      <color rgb="FFFF0000"/>
      <name val="Times New Roman"/>
      <family val="1"/>
    </font>
    <font>
      <sz val="11"/>
      <name val="微軟正黑體"/>
      <family val="2"/>
      <charset val="136"/>
    </font>
    <font>
      <sz val="11"/>
      <name val="Microsoft JhengHei"/>
      <family val="2"/>
    </font>
    <font>
      <sz val="11"/>
      <name val="Calibri"/>
      <family val="2"/>
      <charset val="136"/>
    </font>
  </fonts>
  <fills count="3">
    <fill>
      <patternFill patternType="none"/>
    </fill>
    <fill>
      <patternFill patternType="gray125"/>
    </fill>
    <fill>
      <patternFill patternType="solid">
        <fgColor theme="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style="thin">
        <color indexed="8"/>
      </right>
      <top/>
      <bottom style="thin">
        <color indexed="8"/>
      </bottom>
      <diagonal/>
    </border>
    <border>
      <left/>
      <right style="thin">
        <color indexed="8"/>
      </right>
      <top/>
      <bottom/>
      <diagonal/>
    </border>
  </borders>
  <cellStyleXfs count="8">
    <xf numFmtId="0" fontId="0" fillId="0" borderId="0"/>
    <xf numFmtId="43" fontId="2" fillId="0" borderId="0" applyFont="0" applyFill="0" applyBorder="0" applyAlignment="0" applyProtection="0">
      <alignment vertical="center"/>
    </xf>
    <xf numFmtId="0" fontId="2" fillId="0" borderId="0"/>
    <xf numFmtId="0" fontId="2" fillId="0" borderId="0">
      <alignment vertical="center"/>
    </xf>
    <xf numFmtId="0" fontId="2" fillId="0" borderId="0"/>
    <xf numFmtId="0" fontId="1" fillId="0" borderId="0">
      <alignment vertical="center"/>
    </xf>
    <xf numFmtId="0" fontId="2" fillId="0" borderId="0"/>
    <xf numFmtId="0" fontId="2" fillId="0" borderId="0">
      <alignment vertical="center"/>
    </xf>
  </cellStyleXfs>
  <cellXfs count="368">
    <xf numFmtId="0" fontId="0" fillId="0" borderId="0" xfId="0"/>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176" fontId="7" fillId="0" borderId="2" xfId="0" applyNumberFormat="1" applyFont="1" applyBorder="1" applyAlignment="1">
      <alignment horizontal="right" vertical="top"/>
    </xf>
    <xf numFmtId="176" fontId="7" fillId="0" borderId="3" xfId="0" applyNumberFormat="1" applyFont="1" applyBorder="1" applyAlignment="1">
      <alignment horizontal="right" vertical="top"/>
    </xf>
    <xf numFmtId="49" fontId="2" fillId="0" borderId="2" xfId="0" applyNumberFormat="1" applyFont="1" applyBorder="1" applyAlignment="1">
      <alignment horizontal="left" vertical="top" wrapText="1"/>
    </xf>
    <xf numFmtId="0" fontId="8" fillId="0" borderId="0" xfId="0" applyFont="1" applyAlignment="1">
      <alignment horizontal="center" vertical="center"/>
    </xf>
    <xf numFmtId="0" fontId="6" fillId="0" borderId="0" xfId="0" applyFont="1" applyAlignment="1">
      <alignment vertical="center"/>
    </xf>
    <xf numFmtId="0" fontId="8" fillId="0" borderId="0" xfId="0" applyFont="1" applyAlignment="1">
      <alignment vertical="center"/>
    </xf>
    <xf numFmtId="0" fontId="0" fillId="0" borderId="0" xfId="0" applyFont="1" applyAlignment="1">
      <alignment vertical="center"/>
    </xf>
    <xf numFmtId="176" fontId="13" fillId="0" borderId="2" xfId="0" applyNumberFormat="1" applyFont="1" applyBorder="1" applyAlignment="1">
      <alignment horizontal="right" vertical="top"/>
    </xf>
    <xf numFmtId="49" fontId="14" fillId="0" borderId="2" xfId="0" applyNumberFormat="1" applyFont="1" applyBorder="1" applyAlignment="1">
      <alignment horizontal="left" vertical="top" wrapText="1"/>
    </xf>
    <xf numFmtId="176" fontId="15" fillId="0" borderId="2" xfId="0" applyNumberFormat="1" applyFont="1" applyBorder="1" applyAlignment="1">
      <alignment horizontal="right" vertical="top"/>
    </xf>
    <xf numFmtId="176" fontId="16" fillId="0" borderId="2" xfId="0" applyNumberFormat="1" applyFont="1" applyBorder="1" applyAlignment="1">
      <alignment horizontal="right" vertical="top"/>
    </xf>
    <xf numFmtId="176" fontId="17" fillId="0" borderId="2" xfId="0" applyNumberFormat="1" applyFont="1" applyBorder="1" applyAlignment="1">
      <alignment horizontal="right" vertical="top"/>
    </xf>
    <xf numFmtId="176" fontId="18" fillId="0" borderId="2" xfId="0" applyNumberFormat="1" applyFont="1" applyBorder="1" applyAlignment="1">
      <alignment horizontal="right" vertical="top"/>
    </xf>
    <xf numFmtId="49" fontId="19" fillId="0" borderId="2" xfId="0" applyNumberFormat="1" applyFont="1" applyBorder="1" applyAlignment="1">
      <alignment horizontal="left" vertical="top" wrapText="1"/>
    </xf>
    <xf numFmtId="176" fontId="20" fillId="0" borderId="2" xfId="0" applyNumberFormat="1" applyFont="1" applyBorder="1" applyAlignment="1">
      <alignment horizontal="right" vertical="top"/>
    </xf>
    <xf numFmtId="176" fontId="21" fillId="0" borderId="2" xfId="0" applyNumberFormat="1" applyFont="1" applyBorder="1" applyAlignment="1">
      <alignment horizontal="right" vertical="top"/>
    </xf>
    <xf numFmtId="176" fontId="22" fillId="0" borderId="2" xfId="0" applyNumberFormat="1" applyFont="1" applyBorder="1" applyAlignment="1">
      <alignment horizontal="right" vertical="top"/>
    </xf>
    <xf numFmtId="176" fontId="23" fillId="0" borderId="2" xfId="0" applyNumberFormat="1" applyFont="1" applyBorder="1" applyAlignment="1">
      <alignment horizontal="right" vertical="top"/>
    </xf>
    <xf numFmtId="49" fontId="24" fillId="0" borderId="2" xfId="0" applyNumberFormat="1" applyFont="1" applyBorder="1" applyAlignment="1">
      <alignment horizontal="left" vertical="top" wrapText="1"/>
    </xf>
    <xf numFmtId="176" fontId="25" fillId="0" borderId="2" xfId="0" applyNumberFormat="1" applyFont="1" applyBorder="1" applyAlignment="1">
      <alignment horizontal="right" vertical="top"/>
    </xf>
    <xf numFmtId="176" fontId="26" fillId="0" borderId="2" xfId="0" applyNumberFormat="1" applyFont="1" applyBorder="1" applyAlignment="1">
      <alignment horizontal="right" vertical="top"/>
    </xf>
    <xf numFmtId="176" fontId="27" fillId="0" borderId="2" xfId="0" applyNumberFormat="1" applyFont="1" applyBorder="1" applyAlignment="1">
      <alignment horizontal="right" vertical="top"/>
    </xf>
    <xf numFmtId="176" fontId="28" fillId="0" borderId="2" xfId="0" applyNumberFormat="1" applyFont="1" applyBorder="1" applyAlignment="1">
      <alignment horizontal="right" vertical="top"/>
    </xf>
    <xf numFmtId="49" fontId="29" fillId="0" borderId="2" xfId="0" applyNumberFormat="1" applyFont="1" applyBorder="1" applyAlignment="1">
      <alignment horizontal="left" vertical="top" wrapText="1"/>
    </xf>
    <xf numFmtId="176" fontId="30" fillId="0" borderId="2" xfId="0" applyNumberFormat="1" applyFont="1" applyBorder="1" applyAlignment="1">
      <alignment horizontal="right" vertical="top"/>
    </xf>
    <xf numFmtId="176" fontId="31" fillId="0" borderId="2" xfId="0" applyNumberFormat="1" applyFont="1" applyBorder="1" applyAlignment="1">
      <alignment horizontal="right" vertical="top"/>
    </xf>
    <xf numFmtId="176" fontId="32" fillId="0" borderId="2" xfId="0" applyNumberFormat="1" applyFont="1" applyBorder="1" applyAlignment="1">
      <alignment horizontal="right" vertical="top"/>
    </xf>
    <xf numFmtId="176" fontId="33" fillId="0" borderId="2" xfId="0" applyNumberFormat="1" applyFont="1" applyBorder="1" applyAlignment="1">
      <alignment horizontal="right" vertical="top"/>
    </xf>
    <xf numFmtId="49" fontId="34" fillId="0" borderId="2" xfId="0" applyNumberFormat="1" applyFont="1" applyBorder="1" applyAlignment="1">
      <alignment horizontal="left" vertical="top" wrapText="1"/>
    </xf>
    <xf numFmtId="176" fontId="35" fillId="0" borderId="2" xfId="0" applyNumberFormat="1" applyFont="1" applyBorder="1" applyAlignment="1">
      <alignment horizontal="right" vertical="top"/>
    </xf>
    <xf numFmtId="176" fontId="36" fillId="0" borderId="2" xfId="0" applyNumberFormat="1" applyFont="1" applyBorder="1" applyAlignment="1">
      <alignment horizontal="right" vertical="top"/>
    </xf>
    <xf numFmtId="176" fontId="37" fillId="0" borderId="2" xfId="0" applyNumberFormat="1" applyFont="1" applyBorder="1" applyAlignment="1">
      <alignment horizontal="right" vertical="top"/>
    </xf>
    <xf numFmtId="176" fontId="38" fillId="0" borderId="2" xfId="0" applyNumberFormat="1" applyFont="1" applyBorder="1" applyAlignment="1">
      <alignment horizontal="right" vertical="top"/>
    </xf>
    <xf numFmtId="49" fontId="39" fillId="0" borderId="2" xfId="0" applyNumberFormat="1" applyFont="1" applyBorder="1" applyAlignment="1">
      <alignment horizontal="left" vertical="top" wrapText="1"/>
    </xf>
    <xf numFmtId="176" fontId="40" fillId="0" borderId="2" xfId="0" applyNumberFormat="1" applyFont="1" applyBorder="1" applyAlignment="1">
      <alignment horizontal="right" vertical="top"/>
    </xf>
    <xf numFmtId="176" fontId="41" fillId="0" borderId="2" xfId="0" applyNumberFormat="1" applyFont="1" applyBorder="1" applyAlignment="1">
      <alignment horizontal="right" vertical="top"/>
    </xf>
    <xf numFmtId="176" fontId="42" fillId="0" borderId="2" xfId="0" applyNumberFormat="1" applyFont="1" applyBorder="1" applyAlignment="1">
      <alignment horizontal="right" vertical="top"/>
    </xf>
    <xf numFmtId="176" fontId="43" fillId="0" borderId="2" xfId="0" applyNumberFormat="1" applyFont="1" applyBorder="1" applyAlignment="1">
      <alignment horizontal="right" vertical="top"/>
    </xf>
    <xf numFmtId="49" fontId="44" fillId="0" borderId="2" xfId="0" applyNumberFormat="1" applyFont="1" applyBorder="1" applyAlignment="1">
      <alignment horizontal="left" vertical="top" wrapText="1"/>
    </xf>
    <xf numFmtId="176" fontId="45" fillId="0" borderId="2" xfId="0" applyNumberFormat="1" applyFont="1" applyBorder="1" applyAlignment="1">
      <alignment horizontal="right" vertical="top"/>
    </xf>
    <xf numFmtId="176" fontId="46" fillId="0" borderId="2" xfId="0" applyNumberFormat="1" applyFont="1" applyBorder="1" applyAlignment="1">
      <alignment horizontal="right" vertical="top"/>
    </xf>
    <xf numFmtId="176" fontId="47" fillId="0" borderId="2" xfId="0" applyNumberFormat="1" applyFont="1" applyBorder="1" applyAlignment="1">
      <alignment horizontal="right" vertical="top"/>
    </xf>
    <xf numFmtId="176" fontId="48" fillId="0" borderId="2" xfId="0" applyNumberFormat="1" applyFont="1" applyBorder="1" applyAlignment="1">
      <alignment horizontal="right" vertical="top"/>
    </xf>
    <xf numFmtId="49" fontId="49" fillId="0" borderId="2" xfId="0" applyNumberFormat="1" applyFont="1" applyBorder="1" applyAlignment="1">
      <alignment horizontal="left" vertical="top" wrapText="1"/>
    </xf>
    <xf numFmtId="176" fontId="50" fillId="0" borderId="2" xfId="0" applyNumberFormat="1" applyFont="1" applyBorder="1" applyAlignment="1">
      <alignment horizontal="right" vertical="top"/>
    </xf>
    <xf numFmtId="176" fontId="51" fillId="0" borderId="2" xfId="0" applyNumberFormat="1" applyFont="1" applyBorder="1" applyAlignment="1">
      <alignment horizontal="right" vertical="top"/>
    </xf>
    <xf numFmtId="176" fontId="52" fillId="0" borderId="2" xfId="0" applyNumberFormat="1" applyFont="1" applyBorder="1" applyAlignment="1">
      <alignment horizontal="right" vertical="top"/>
    </xf>
    <xf numFmtId="176" fontId="53" fillId="0" borderId="2" xfId="0" applyNumberFormat="1" applyFont="1" applyBorder="1" applyAlignment="1">
      <alignment horizontal="right" vertical="top"/>
    </xf>
    <xf numFmtId="49" fontId="54" fillId="0" borderId="2" xfId="0" applyNumberFormat="1" applyFont="1" applyBorder="1" applyAlignment="1">
      <alignment horizontal="left" vertical="top" wrapText="1"/>
    </xf>
    <xf numFmtId="176" fontId="55" fillId="0" borderId="2" xfId="0" applyNumberFormat="1" applyFont="1" applyBorder="1" applyAlignment="1">
      <alignment horizontal="right" vertical="top"/>
    </xf>
    <xf numFmtId="176" fontId="56" fillId="0" borderId="2" xfId="0" applyNumberFormat="1" applyFont="1" applyBorder="1" applyAlignment="1">
      <alignment horizontal="right" vertical="top"/>
    </xf>
    <xf numFmtId="176" fontId="57" fillId="0" borderId="2" xfId="0" applyNumberFormat="1" applyFont="1" applyBorder="1" applyAlignment="1">
      <alignment horizontal="right" vertical="top"/>
    </xf>
    <xf numFmtId="176" fontId="58" fillId="0" borderId="2" xfId="0" applyNumberFormat="1" applyFont="1" applyBorder="1" applyAlignment="1">
      <alignment horizontal="right" vertical="top"/>
    </xf>
    <xf numFmtId="49" fontId="59" fillId="0" borderId="2" xfId="0" applyNumberFormat="1" applyFont="1" applyBorder="1" applyAlignment="1">
      <alignment horizontal="left" vertical="top" wrapText="1"/>
    </xf>
    <xf numFmtId="176" fontId="60" fillId="0" borderId="2" xfId="0" applyNumberFormat="1" applyFont="1" applyBorder="1" applyAlignment="1">
      <alignment horizontal="right" vertical="top"/>
    </xf>
    <xf numFmtId="176" fontId="61" fillId="0" borderId="2" xfId="0" applyNumberFormat="1" applyFont="1" applyBorder="1" applyAlignment="1">
      <alignment horizontal="right" vertical="top"/>
    </xf>
    <xf numFmtId="176" fontId="62" fillId="0" borderId="2" xfId="0" applyNumberFormat="1" applyFont="1" applyBorder="1" applyAlignment="1">
      <alignment horizontal="right" vertical="top"/>
    </xf>
    <xf numFmtId="176" fontId="63" fillId="0" borderId="2" xfId="0" applyNumberFormat="1" applyFont="1" applyBorder="1" applyAlignment="1">
      <alignment horizontal="right" vertical="top"/>
    </xf>
    <xf numFmtId="49" fontId="64" fillId="0" borderId="2" xfId="0" applyNumberFormat="1" applyFont="1" applyBorder="1" applyAlignment="1">
      <alignment horizontal="left" vertical="top" wrapText="1"/>
    </xf>
    <xf numFmtId="176" fontId="65" fillId="0" borderId="2" xfId="0" applyNumberFormat="1" applyFont="1" applyBorder="1" applyAlignment="1">
      <alignment horizontal="right" vertical="top"/>
    </xf>
    <xf numFmtId="176" fontId="66" fillId="0" borderId="2" xfId="0" applyNumberFormat="1" applyFont="1" applyBorder="1" applyAlignment="1">
      <alignment horizontal="right" vertical="top"/>
    </xf>
    <xf numFmtId="176" fontId="67" fillId="0" borderId="2" xfId="0" applyNumberFormat="1" applyFont="1" applyBorder="1" applyAlignment="1">
      <alignment horizontal="right" vertical="top"/>
    </xf>
    <xf numFmtId="176" fontId="68" fillId="0" borderId="2" xfId="0" applyNumberFormat="1" applyFont="1" applyBorder="1" applyAlignment="1">
      <alignment horizontal="right" vertical="top"/>
    </xf>
    <xf numFmtId="49" fontId="69" fillId="0" borderId="2" xfId="0" applyNumberFormat="1" applyFont="1" applyBorder="1" applyAlignment="1">
      <alignment horizontal="left" vertical="top" wrapText="1"/>
    </xf>
    <xf numFmtId="176" fontId="70" fillId="0" borderId="2" xfId="0" applyNumberFormat="1" applyFont="1" applyBorder="1" applyAlignment="1">
      <alignment horizontal="right" vertical="top"/>
    </xf>
    <xf numFmtId="176" fontId="71" fillId="0" borderId="2" xfId="0" applyNumberFormat="1" applyFont="1" applyBorder="1" applyAlignment="1">
      <alignment horizontal="right" vertical="top"/>
    </xf>
    <xf numFmtId="176" fontId="72" fillId="0" borderId="2" xfId="0" applyNumberFormat="1" applyFont="1" applyBorder="1" applyAlignment="1">
      <alignment horizontal="right" vertical="top"/>
    </xf>
    <xf numFmtId="176" fontId="73" fillId="0" borderId="2" xfId="0" applyNumberFormat="1" applyFont="1" applyBorder="1" applyAlignment="1">
      <alignment horizontal="right" vertical="top"/>
    </xf>
    <xf numFmtId="49" fontId="74" fillId="0" borderId="2" xfId="0" applyNumberFormat="1" applyFont="1" applyBorder="1" applyAlignment="1">
      <alignment horizontal="left" vertical="top" wrapText="1"/>
    </xf>
    <xf numFmtId="176" fontId="75" fillId="0" borderId="2" xfId="0" applyNumberFormat="1" applyFont="1" applyBorder="1" applyAlignment="1">
      <alignment horizontal="right" vertical="top"/>
    </xf>
    <xf numFmtId="176" fontId="76" fillId="0" borderId="2" xfId="0" applyNumberFormat="1" applyFont="1" applyBorder="1" applyAlignment="1">
      <alignment horizontal="right" vertical="top"/>
    </xf>
    <xf numFmtId="176" fontId="77" fillId="0" borderId="2" xfId="0" applyNumberFormat="1" applyFont="1" applyBorder="1" applyAlignment="1">
      <alignment horizontal="right" vertical="top"/>
    </xf>
    <xf numFmtId="176" fontId="78" fillId="0" borderId="2" xfId="0" applyNumberFormat="1" applyFont="1" applyBorder="1" applyAlignment="1">
      <alignment horizontal="right" vertical="top"/>
    </xf>
    <xf numFmtId="49" fontId="79" fillId="0" borderId="2" xfId="0" applyNumberFormat="1" applyFont="1" applyBorder="1" applyAlignment="1">
      <alignment horizontal="left" vertical="top" wrapText="1"/>
    </xf>
    <xf numFmtId="176" fontId="80" fillId="0" borderId="2" xfId="0" applyNumberFormat="1" applyFont="1" applyBorder="1" applyAlignment="1">
      <alignment horizontal="right" vertical="top"/>
    </xf>
    <xf numFmtId="176" fontId="81" fillId="0" borderId="2" xfId="0" applyNumberFormat="1" applyFont="1" applyBorder="1" applyAlignment="1">
      <alignment horizontal="right" vertical="top"/>
    </xf>
    <xf numFmtId="176" fontId="82" fillId="0" borderId="2" xfId="0" applyNumberFormat="1" applyFont="1" applyBorder="1" applyAlignment="1">
      <alignment horizontal="right" vertical="top"/>
    </xf>
    <xf numFmtId="176" fontId="83" fillId="0" borderId="2" xfId="0" applyNumberFormat="1" applyFont="1" applyBorder="1" applyAlignment="1">
      <alignment horizontal="right" vertical="top"/>
    </xf>
    <xf numFmtId="49" fontId="84" fillId="0" borderId="2" xfId="0" applyNumberFormat="1" applyFont="1" applyBorder="1" applyAlignment="1">
      <alignment horizontal="left" vertical="top" wrapText="1"/>
    </xf>
    <xf numFmtId="176" fontId="85" fillId="0" borderId="2" xfId="0" applyNumberFormat="1" applyFont="1" applyBorder="1" applyAlignment="1">
      <alignment horizontal="right" vertical="top"/>
    </xf>
    <xf numFmtId="176" fontId="86" fillId="0" borderId="2" xfId="0" applyNumberFormat="1" applyFont="1" applyBorder="1" applyAlignment="1">
      <alignment horizontal="right" vertical="top"/>
    </xf>
    <xf numFmtId="176" fontId="87" fillId="0" borderId="2" xfId="0" applyNumberFormat="1" applyFont="1" applyBorder="1" applyAlignment="1">
      <alignment horizontal="right" vertical="top"/>
    </xf>
    <xf numFmtId="176" fontId="88" fillId="0" borderId="2" xfId="0" applyNumberFormat="1" applyFont="1" applyBorder="1" applyAlignment="1">
      <alignment horizontal="right" vertical="top"/>
    </xf>
    <xf numFmtId="49" fontId="89" fillId="0" borderId="2" xfId="0" applyNumberFormat="1" applyFont="1" applyBorder="1" applyAlignment="1">
      <alignment horizontal="left" vertical="top" wrapText="1"/>
    </xf>
    <xf numFmtId="176" fontId="90" fillId="0" borderId="2" xfId="0" applyNumberFormat="1" applyFont="1" applyBorder="1" applyAlignment="1">
      <alignment horizontal="right" vertical="top"/>
    </xf>
    <xf numFmtId="176" fontId="91" fillId="0" borderId="2" xfId="0" applyNumberFormat="1" applyFont="1" applyBorder="1" applyAlignment="1">
      <alignment horizontal="right" vertical="top"/>
    </xf>
    <xf numFmtId="176" fontId="92" fillId="0" borderId="2" xfId="0" applyNumberFormat="1" applyFont="1" applyBorder="1" applyAlignment="1">
      <alignment horizontal="right" vertical="top"/>
    </xf>
    <xf numFmtId="176" fontId="93" fillId="0" borderId="2" xfId="0" applyNumberFormat="1" applyFont="1" applyBorder="1" applyAlignment="1">
      <alignment horizontal="right" vertical="top"/>
    </xf>
    <xf numFmtId="49" fontId="94" fillId="0" borderId="2" xfId="0" applyNumberFormat="1" applyFont="1" applyBorder="1" applyAlignment="1">
      <alignment horizontal="left" vertical="top" wrapText="1"/>
    </xf>
    <xf numFmtId="176" fontId="95" fillId="0" borderId="2" xfId="0" applyNumberFormat="1" applyFont="1" applyBorder="1" applyAlignment="1">
      <alignment horizontal="right" vertical="top"/>
    </xf>
    <xf numFmtId="176" fontId="96" fillId="0" borderId="2" xfId="0" applyNumberFormat="1" applyFont="1" applyBorder="1" applyAlignment="1">
      <alignment horizontal="right" vertical="top"/>
    </xf>
    <xf numFmtId="176" fontId="97" fillId="0" borderId="2" xfId="0" applyNumberFormat="1" applyFont="1" applyBorder="1" applyAlignment="1">
      <alignment horizontal="right" vertical="top"/>
    </xf>
    <xf numFmtId="176" fontId="98" fillId="0" borderId="2" xfId="0" applyNumberFormat="1" applyFont="1" applyBorder="1" applyAlignment="1">
      <alignment horizontal="right" vertical="top"/>
    </xf>
    <xf numFmtId="49" fontId="99" fillId="0" borderId="2" xfId="0" applyNumberFormat="1" applyFont="1" applyBorder="1" applyAlignment="1">
      <alignment horizontal="left" vertical="top" wrapText="1"/>
    </xf>
    <xf numFmtId="176" fontId="100" fillId="0" borderId="2" xfId="0" applyNumberFormat="1" applyFont="1" applyBorder="1" applyAlignment="1">
      <alignment horizontal="right" vertical="top"/>
    </xf>
    <xf numFmtId="176" fontId="101" fillId="0" borderId="2" xfId="0" applyNumberFormat="1" applyFont="1" applyBorder="1" applyAlignment="1">
      <alignment horizontal="right" vertical="top"/>
    </xf>
    <xf numFmtId="176" fontId="102" fillId="0" borderId="2" xfId="0" applyNumberFormat="1" applyFont="1" applyBorder="1" applyAlignment="1">
      <alignment horizontal="right" vertical="top"/>
    </xf>
    <xf numFmtId="176" fontId="103" fillId="0" borderId="2" xfId="0" applyNumberFormat="1" applyFont="1" applyBorder="1" applyAlignment="1">
      <alignment horizontal="right" vertical="top"/>
    </xf>
    <xf numFmtId="49" fontId="104" fillId="0" borderId="2" xfId="0" applyNumberFormat="1" applyFont="1" applyBorder="1" applyAlignment="1">
      <alignment horizontal="left" vertical="top" wrapText="1"/>
    </xf>
    <xf numFmtId="176" fontId="105" fillId="0" borderId="2" xfId="0" applyNumberFormat="1" applyFont="1" applyBorder="1" applyAlignment="1">
      <alignment horizontal="right" vertical="top"/>
    </xf>
    <xf numFmtId="176" fontId="106" fillId="0" borderId="2" xfId="0" applyNumberFormat="1" applyFont="1" applyBorder="1" applyAlignment="1">
      <alignment horizontal="right" vertical="top"/>
    </xf>
    <xf numFmtId="176" fontId="107" fillId="0" borderId="2" xfId="0" applyNumberFormat="1" applyFont="1" applyBorder="1" applyAlignment="1">
      <alignment horizontal="right" vertical="top"/>
    </xf>
    <xf numFmtId="176" fontId="108" fillId="0" borderId="2" xfId="0" applyNumberFormat="1" applyFont="1" applyBorder="1" applyAlignment="1">
      <alignment horizontal="right" vertical="top"/>
    </xf>
    <xf numFmtId="49" fontId="109" fillId="0" borderId="2" xfId="0" applyNumberFormat="1" applyFont="1" applyBorder="1" applyAlignment="1">
      <alignment horizontal="left" vertical="top" wrapText="1"/>
    </xf>
    <xf numFmtId="176" fontId="110" fillId="0" borderId="2" xfId="0" applyNumberFormat="1" applyFont="1" applyBorder="1" applyAlignment="1">
      <alignment horizontal="right" vertical="top"/>
    </xf>
    <xf numFmtId="176" fontId="111" fillId="0" borderId="2" xfId="0" applyNumberFormat="1" applyFont="1" applyBorder="1" applyAlignment="1">
      <alignment horizontal="right" vertical="top"/>
    </xf>
    <xf numFmtId="176" fontId="112" fillId="0" borderId="2" xfId="0" applyNumberFormat="1" applyFont="1" applyBorder="1" applyAlignment="1">
      <alignment horizontal="right" vertical="top"/>
    </xf>
    <xf numFmtId="176" fontId="113" fillId="0" borderId="2" xfId="0" applyNumberFormat="1" applyFont="1" applyBorder="1" applyAlignment="1">
      <alignment horizontal="right" vertical="top"/>
    </xf>
    <xf numFmtId="49" fontId="114" fillId="0" borderId="2" xfId="0" applyNumberFormat="1" applyFont="1" applyBorder="1" applyAlignment="1">
      <alignment horizontal="left" vertical="top" wrapText="1"/>
    </xf>
    <xf numFmtId="176" fontId="115" fillId="0" borderId="2" xfId="0" applyNumberFormat="1" applyFont="1" applyBorder="1" applyAlignment="1">
      <alignment horizontal="right" vertical="top"/>
    </xf>
    <xf numFmtId="176" fontId="116" fillId="0" borderId="2" xfId="0" applyNumberFormat="1" applyFont="1" applyBorder="1" applyAlignment="1">
      <alignment horizontal="right" vertical="top"/>
    </xf>
    <xf numFmtId="176" fontId="117" fillId="0" borderId="2" xfId="0" applyNumberFormat="1" applyFont="1" applyBorder="1" applyAlignment="1">
      <alignment horizontal="right" vertical="top"/>
    </xf>
    <xf numFmtId="176" fontId="118" fillId="0" borderId="2" xfId="0" applyNumberFormat="1" applyFont="1" applyBorder="1" applyAlignment="1">
      <alignment horizontal="right" vertical="top"/>
    </xf>
    <xf numFmtId="49" fontId="119" fillId="0" borderId="2" xfId="0" applyNumberFormat="1" applyFont="1" applyBorder="1" applyAlignment="1">
      <alignment horizontal="left" vertical="top" wrapText="1"/>
    </xf>
    <xf numFmtId="176" fontId="120" fillId="0" borderId="2" xfId="0" applyNumberFormat="1" applyFont="1" applyBorder="1" applyAlignment="1">
      <alignment horizontal="right" vertical="top"/>
    </xf>
    <xf numFmtId="176" fontId="121" fillId="0" borderId="2" xfId="0" applyNumberFormat="1" applyFont="1" applyBorder="1" applyAlignment="1">
      <alignment horizontal="right" vertical="top"/>
    </xf>
    <xf numFmtId="176" fontId="122" fillId="0" borderId="2" xfId="0" applyNumberFormat="1" applyFont="1" applyBorder="1" applyAlignment="1">
      <alignment horizontal="right" vertical="top"/>
    </xf>
    <xf numFmtId="176" fontId="123" fillId="0" borderId="2" xfId="0" applyNumberFormat="1" applyFont="1" applyBorder="1" applyAlignment="1">
      <alignment horizontal="right" vertical="top"/>
    </xf>
    <xf numFmtId="49" fontId="124" fillId="0" borderId="2" xfId="0" applyNumberFormat="1" applyFont="1" applyBorder="1" applyAlignment="1">
      <alignment horizontal="left" vertical="top" wrapText="1"/>
    </xf>
    <xf numFmtId="176" fontId="125" fillId="0" borderId="2" xfId="0" applyNumberFormat="1" applyFont="1" applyBorder="1" applyAlignment="1">
      <alignment horizontal="right" vertical="top"/>
    </xf>
    <xf numFmtId="176" fontId="126" fillId="0" borderId="2" xfId="0" applyNumberFormat="1" applyFont="1" applyBorder="1" applyAlignment="1">
      <alignment horizontal="right" vertical="top"/>
    </xf>
    <xf numFmtId="176" fontId="127" fillId="0" borderId="2" xfId="0" applyNumberFormat="1" applyFont="1" applyBorder="1" applyAlignment="1">
      <alignment horizontal="right" vertical="top"/>
    </xf>
    <xf numFmtId="176" fontId="128" fillId="0" borderId="2" xfId="0" applyNumberFormat="1" applyFont="1" applyBorder="1" applyAlignment="1">
      <alignment horizontal="right" vertical="top"/>
    </xf>
    <xf numFmtId="49" fontId="129" fillId="0" borderId="2" xfId="0" applyNumberFormat="1" applyFont="1" applyBorder="1" applyAlignment="1">
      <alignment horizontal="left" vertical="top" wrapText="1"/>
    </xf>
    <xf numFmtId="176" fontId="130" fillId="0" borderId="2" xfId="0" applyNumberFormat="1" applyFont="1" applyBorder="1" applyAlignment="1">
      <alignment horizontal="right" vertical="top"/>
    </xf>
    <xf numFmtId="176" fontId="131" fillId="0" borderId="2" xfId="0" applyNumberFormat="1" applyFont="1" applyBorder="1" applyAlignment="1">
      <alignment horizontal="right" vertical="top"/>
    </xf>
    <xf numFmtId="176" fontId="132" fillId="0" borderId="2" xfId="0" applyNumberFormat="1" applyFont="1" applyBorder="1" applyAlignment="1">
      <alignment horizontal="right" vertical="top"/>
    </xf>
    <xf numFmtId="176" fontId="133" fillId="0" borderId="2" xfId="0" applyNumberFormat="1" applyFont="1" applyBorder="1" applyAlignment="1">
      <alignment horizontal="right" vertical="top"/>
    </xf>
    <xf numFmtId="49" fontId="134" fillId="0" borderId="2" xfId="0" applyNumberFormat="1" applyFont="1" applyBorder="1" applyAlignment="1">
      <alignment horizontal="left" vertical="top" wrapText="1"/>
    </xf>
    <xf numFmtId="176" fontId="135" fillId="0" borderId="2" xfId="0" applyNumberFormat="1" applyFont="1" applyBorder="1" applyAlignment="1">
      <alignment horizontal="right" vertical="top"/>
    </xf>
    <xf numFmtId="176" fontId="136" fillId="0" borderId="2" xfId="0" applyNumberFormat="1" applyFont="1" applyBorder="1" applyAlignment="1">
      <alignment horizontal="right" vertical="top"/>
    </xf>
    <xf numFmtId="176" fontId="137" fillId="0" borderId="2" xfId="0" applyNumberFormat="1" applyFont="1" applyBorder="1" applyAlignment="1">
      <alignment horizontal="right" vertical="top"/>
    </xf>
    <xf numFmtId="176" fontId="138" fillId="0" borderId="2" xfId="0" applyNumberFormat="1" applyFont="1" applyBorder="1" applyAlignment="1">
      <alignment horizontal="right" vertical="top"/>
    </xf>
    <xf numFmtId="49" fontId="139" fillId="0" borderId="2" xfId="0" applyNumberFormat="1" applyFont="1" applyBorder="1" applyAlignment="1">
      <alignment horizontal="left" vertical="top" wrapText="1"/>
    </xf>
    <xf numFmtId="176" fontId="140" fillId="0" borderId="2" xfId="0" applyNumberFormat="1" applyFont="1" applyBorder="1" applyAlignment="1">
      <alignment horizontal="right" vertical="top"/>
    </xf>
    <xf numFmtId="176" fontId="141" fillId="0" borderId="2" xfId="0" applyNumberFormat="1" applyFont="1" applyBorder="1" applyAlignment="1">
      <alignment horizontal="right" vertical="top"/>
    </xf>
    <xf numFmtId="176" fontId="142" fillId="0" borderId="2" xfId="0" applyNumberFormat="1" applyFont="1" applyBorder="1" applyAlignment="1">
      <alignment horizontal="right" vertical="top"/>
    </xf>
    <xf numFmtId="176" fontId="143" fillId="0" borderId="3" xfId="0" applyNumberFormat="1" applyFont="1" applyBorder="1" applyAlignment="1">
      <alignment horizontal="right" vertical="top"/>
    </xf>
    <xf numFmtId="49" fontId="144" fillId="0" borderId="3" xfId="0" applyNumberFormat="1" applyFont="1" applyBorder="1" applyAlignment="1">
      <alignment horizontal="left" vertical="top" wrapText="1"/>
    </xf>
    <xf numFmtId="176" fontId="145" fillId="0" borderId="3" xfId="0" applyNumberFormat="1" applyFont="1" applyBorder="1" applyAlignment="1">
      <alignment horizontal="right" vertical="top"/>
    </xf>
    <xf numFmtId="176" fontId="146" fillId="0" borderId="3" xfId="0" applyNumberFormat="1" applyFont="1" applyBorder="1" applyAlignment="1">
      <alignment horizontal="right" vertical="top"/>
    </xf>
    <xf numFmtId="176" fontId="147" fillId="0" borderId="3" xfId="0" applyNumberFormat="1" applyFont="1" applyBorder="1" applyAlignment="1">
      <alignment horizontal="right" vertical="top"/>
    </xf>
    <xf numFmtId="0" fontId="148" fillId="0" borderId="0" xfId="0" applyFont="1" applyAlignment="1">
      <alignment horizontal="center" vertical="center"/>
    </xf>
    <xf numFmtId="0" fontId="149" fillId="0" borderId="0" xfId="0" applyFont="1" applyAlignment="1">
      <alignment horizontal="center" vertical="center"/>
    </xf>
    <xf numFmtId="0" fontId="150" fillId="0" borderId="0" xfId="0" applyFont="1" applyAlignment="1">
      <alignment horizontal="center" vertical="center"/>
    </xf>
    <xf numFmtId="0" fontId="2" fillId="0" borderId="2" xfId="0" applyFont="1" applyBorder="1" applyAlignment="1">
      <alignment horizontal="left" vertical="top"/>
    </xf>
    <xf numFmtId="49" fontId="2" fillId="0" borderId="6" xfId="0" applyNumberFormat="1" applyFont="1" applyBorder="1" applyAlignment="1">
      <alignment horizontal="left" vertical="top" wrapText="1"/>
    </xf>
    <xf numFmtId="0" fontId="2" fillId="0" borderId="3" xfId="0" applyFont="1" applyBorder="1" applyAlignment="1">
      <alignment horizontal="left" vertical="top"/>
    </xf>
    <xf numFmtId="49" fontId="2" fillId="0" borderId="7" xfId="0" applyNumberFormat="1" applyFont="1" applyBorder="1" applyAlignment="1">
      <alignment horizontal="left" vertical="top" wrapText="1"/>
    </xf>
    <xf numFmtId="0" fontId="152" fillId="0" borderId="0" xfId="0" applyFont="1" applyAlignment="1">
      <alignment vertical="center"/>
    </xf>
    <xf numFmtId="0" fontId="154" fillId="0" borderId="0" xfId="0" applyFont="1" applyAlignment="1">
      <alignment vertical="center"/>
    </xf>
    <xf numFmtId="0" fontId="0" fillId="0" borderId="0" xfId="0" applyAlignment="1">
      <alignment vertical="center"/>
    </xf>
    <xf numFmtId="0" fontId="2" fillId="0" borderId="1" xfId="0" applyFont="1" applyBorder="1" applyAlignment="1">
      <alignment horizontal="center" vertical="center"/>
    </xf>
    <xf numFmtId="49" fontId="155" fillId="0" borderId="2" xfId="0" applyNumberFormat="1" applyFont="1" applyBorder="1" applyAlignment="1">
      <alignment horizontal="left" vertical="top" wrapText="1"/>
    </xf>
    <xf numFmtId="49" fontId="155" fillId="0" borderId="2" xfId="0" applyNumberFormat="1" applyFont="1" applyBorder="1" applyAlignment="1">
      <alignment horizontal="center" vertical="top"/>
    </xf>
    <xf numFmtId="43" fontId="156" fillId="0" borderId="2" xfId="0" applyNumberFormat="1" applyFont="1" applyBorder="1" applyAlignment="1">
      <alignment horizontal="right" vertical="top" wrapText="1"/>
    </xf>
    <xf numFmtId="41" fontId="156" fillId="0" borderId="2" xfId="0" applyNumberFormat="1" applyFont="1" applyBorder="1" applyAlignment="1">
      <alignment horizontal="right" vertical="top"/>
    </xf>
    <xf numFmtId="49" fontId="155" fillId="0" borderId="3" xfId="0" applyNumberFormat="1" applyFont="1" applyBorder="1" applyAlignment="1">
      <alignment horizontal="left" vertical="top" wrapText="1"/>
    </xf>
    <xf numFmtId="49" fontId="155" fillId="0" borderId="3" xfId="0" applyNumberFormat="1" applyFont="1" applyBorder="1" applyAlignment="1">
      <alignment horizontal="center" vertical="top"/>
    </xf>
    <xf numFmtId="43" fontId="156" fillId="0" borderId="3" xfId="0" applyNumberFormat="1" applyFont="1" applyBorder="1" applyAlignment="1">
      <alignment horizontal="right" vertical="top" wrapText="1"/>
    </xf>
    <xf numFmtId="41" fontId="156" fillId="0" borderId="3" xfId="0" applyNumberFormat="1" applyFont="1" applyBorder="1" applyAlignment="1">
      <alignment horizontal="right" vertical="top"/>
    </xf>
    <xf numFmtId="0" fontId="157" fillId="0" borderId="0" xfId="0" applyFont="1" applyAlignment="1">
      <alignment vertical="center"/>
    </xf>
    <xf numFmtId="176" fontId="158" fillId="0" borderId="2" xfId="0" applyNumberFormat="1" applyFont="1" applyBorder="1" applyAlignment="1">
      <alignment horizontal="right" vertical="top"/>
    </xf>
    <xf numFmtId="49" fontId="159" fillId="0" borderId="2" xfId="0" applyNumberFormat="1" applyFont="1" applyBorder="1" applyAlignment="1">
      <alignment horizontal="left" vertical="top" wrapText="1"/>
    </xf>
    <xf numFmtId="49" fontId="2" fillId="0" borderId="2" xfId="0" applyNumberFormat="1" applyFont="1" applyBorder="1" applyAlignment="1">
      <alignment horizontal="left" vertical="top" wrapText="1" indent="1"/>
    </xf>
    <xf numFmtId="49" fontId="2" fillId="0" borderId="2" xfId="0" applyNumberFormat="1" applyFont="1" applyBorder="1" applyAlignment="1">
      <alignment horizontal="left" vertical="top" wrapText="1" indent="2"/>
    </xf>
    <xf numFmtId="176" fontId="158" fillId="0" borderId="3" xfId="0" applyNumberFormat="1" applyFont="1" applyBorder="1" applyAlignment="1">
      <alignment horizontal="right" vertical="top"/>
    </xf>
    <xf numFmtId="49" fontId="159" fillId="0" borderId="3" xfId="0" applyNumberFormat="1" applyFont="1" applyBorder="1" applyAlignment="1">
      <alignment horizontal="center" vertical="top" wrapText="1"/>
    </xf>
    <xf numFmtId="49" fontId="2" fillId="0" borderId="3" xfId="0" applyNumberFormat="1" applyFont="1" applyBorder="1" applyAlignment="1">
      <alignment horizontal="left" vertical="top" wrapText="1"/>
    </xf>
    <xf numFmtId="0" fontId="160" fillId="0" borderId="0" xfId="0" applyFont="1" applyAlignment="1">
      <alignment vertical="center"/>
    </xf>
    <xf numFmtId="0" fontId="153" fillId="0" borderId="0" xfId="0" applyFont="1" applyAlignment="1">
      <alignment vertical="center"/>
    </xf>
    <xf numFmtId="0" fontId="155" fillId="0" borderId="1" xfId="0" applyFont="1" applyBorder="1" applyAlignment="1">
      <alignment horizontal="center" vertical="center" wrapText="1"/>
    </xf>
    <xf numFmtId="177" fontId="156" fillId="0" borderId="2" xfId="0" applyNumberFormat="1" applyFont="1" applyBorder="1" applyAlignment="1">
      <alignment horizontal="right" vertical="top"/>
    </xf>
    <xf numFmtId="176" fontId="156" fillId="0" borderId="2" xfId="0" applyNumberFormat="1" applyFont="1" applyBorder="1" applyAlignment="1">
      <alignment horizontal="right" vertical="top"/>
    </xf>
    <xf numFmtId="49" fontId="161" fillId="0" borderId="3" xfId="0" applyNumberFormat="1" applyFont="1" applyBorder="1" applyAlignment="1">
      <alignment horizontal="left" vertical="top" wrapText="1"/>
    </xf>
    <xf numFmtId="177" fontId="156" fillId="0" borderId="3" xfId="0" applyNumberFormat="1" applyFont="1" applyBorder="1" applyAlignment="1">
      <alignment horizontal="right" vertical="top"/>
    </xf>
    <xf numFmtId="176" fontId="156" fillId="0" borderId="3" xfId="0" applyNumberFormat="1" applyFont="1" applyBorder="1" applyAlignment="1">
      <alignment horizontal="right" vertical="top"/>
    </xf>
    <xf numFmtId="176" fontId="162" fillId="0" borderId="3" xfId="0" applyNumberFormat="1" applyFont="1" applyBorder="1" applyAlignment="1">
      <alignment horizontal="right" vertical="top"/>
    </xf>
    <xf numFmtId="0" fontId="2" fillId="0" borderId="0" xfId="0" applyFont="1" applyAlignment="1">
      <alignment vertical="center"/>
    </xf>
    <xf numFmtId="49" fontId="155" fillId="0" borderId="2" xfId="0" applyNumberFormat="1" applyFont="1" applyBorder="1" applyAlignment="1">
      <alignment horizontal="center" vertical="top" wrapText="1"/>
    </xf>
    <xf numFmtId="49" fontId="155" fillId="0" borderId="6" xfId="0" applyNumberFormat="1" applyFont="1" applyBorder="1" applyAlignment="1">
      <alignment horizontal="left" vertical="top" wrapText="1"/>
    </xf>
    <xf numFmtId="49" fontId="155" fillId="0" borderId="2" xfId="0" applyNumberFormat="1" applyFont="1" applyBorder="1" applyAlignment="1">
      <alignment horizontal="left" vertical="top" wrapText="1" indent="1"/>
    </xf>
    <xf numFmtId="49" fontId="155" fillId="0" borderId="3" xfId="0" applyNumberFormat="1" applyFont="1" applyBorder="1" applyAlignment="1">
      <alignment horizontal="left" vertical="top" wrapText="1" indent="1"/>
    </xf>
    <xf numFmtId="49" fontId="155" fillId="0" borderId="3" xfId="0" applyNumberFormat="1" applyFont="1" applyBorder="1" applyAlignment="1">
      <alignment horizontal="center" vertical="top" wrapText="1"/>
    </xf>
    <xf numFmtId="49" fontId="155" fillId="0" borderId="7" xfId="0" applyNumberFormat="1" applyFont="1" applyBorder="1" applyAlignment="1">
      <alignment horizontal="left" vertical="top" wrapText="1"/>
    </xf>
    <xf numFmtId="0" fontId="2" fillId="0" borderId="1" xfId="2" applyBorder="1" applyAlignment="1">
      <alignment horizontal="center" vertical="center"/>
    </xf>
    <xf numFmtId="0" fontId="2" fillId="0" borderId="1" xfId="2" applyBorder="1" applyAlignment="1">
      <alignment horizontal="center" vertical="center" wrapText="1"/>
    </xf>
    <xf numFmtId="49" fontId="2" fillId="0" borderId="2" xfId="2" applyNumberFormat="1" applyBorder="1" applyAlignment="1">
      <alignment horizontal="left" vertical="top" wrapText="1"/>
    </xf>
    <xf numFmtId="176" fontId="7" fillId="0" borderId="2" xfId="2" applyNumberFormat="1" applyFont="1" applyBorder="1" applyAlignment="1">
      <alignment horizontal="right" vertical="top"/>
    </xf>
    <xf numFmtId="49" fontId="2" fillId="0" borderId="6" xfId="2" applyNumberFormat="1" applyBorder="1" applyAlignment="1">
      <alignment horizontal="left" vertical="top" wrapText="1"/>
    </xf>
    <xf numFmtId="0" fontId="2" fillId="0" borderId="12" xfId="2" applyBorder="1" applyAlignment="1">
      <alignment horizontal="center" vertical="center" wrapText="1"/>
    </xf>
    <xf numFmtId="0" fontId="0" fillId="0" borderId="13" xfId="2" applyFont="1" applyBorder="1" applyAlignment="1">
      <alignment horizontal="center" vertical="center" wrapText="1"/>
    </xf>
    <xf numFmtId="0" fontId="0" fillId="0" borderId="4" xfId="2" applyFont="1" applyBorder="1" applyAlignment="1">
      <alignment horizontal="center" vertical="center" wrapText="1"/>
    </xf>
    <xf numFmtId="0" fontId="2" fillId="0" borderId="0" xfId="0" applyFont="1" applyAlignment="1">
      <alignment horizontal="left" vertical="top"/>
    </xf>
    <xf numFmtId="0" fontId="0" fillId="0" borderId="0" xfId="0" applyAlignment="1">
      <alignment horizontal="left" vertical="top" wrapText="1"/>
    </xf>
    <xf numFmtId="41" fontId="156" fillId="0" borderId="2" xfId="0" applyNumberFormat="1" applyFont="1" applyBorder="1" applyAlignment="1">
      <alignment horizontal="right" vertical="top" wrapText="1"/>
    </xf>
    <xf numFmtId="41" fontId="156" fillId="0" borderId="3" xfId="0" applyNumberFormat="1" applyFont="1" applyBorder="1" applyAlignment="1">
      <alignment horizontal="right" vertical="top" wrapText="1"/>
    </xf>
    <xf numFmtId="0" fontId="0" fillId="0" borderId="0" xfId="0" applyAlignment="1">
      <alignment horizontal="left" vertical="top"/>
    </xf>
    <xf numFmtId="49" fontId="2" fillId="0" borderId="16" xfId="1" applyNumberFormat="1" applyFont="1" applyFill="1" applyBorder="1" applyAlignment="1" applyProtection="1">
      <alignment horizontal="center" vertical="center" wrapText="1"/>
    </xf>
    <xf numFmtId="49" fontId="0" fillId="0" borderId="16" xfId="1" applyNumberFormat="1" applyFont="1" applyFill="1" applyBorder="1" applyAlignment="1" applyProtection="1">
      <alignment horizontal="center" vertical="center" wrapText="1"/>
    </xf>
    <xf numFmtId="49" fontId="0" fillId="0" borderId="16" xfId="0" applyNumberFormat="1" applyBorder="1" applyAlignment="1">
      <alignment horizontal="center" vertical="center" wrapText="1"/>
    </xf>
    <xf numFmtId="180" fontId="156" fillId="0" borderId="17" xfId="0" applyNumberFormat="1" applyFont="1" applyBorder="1" applyAlignment="1">
      <alignment horizontal="right" vertical="top"/>
    </xf>
    <xf numFmtId="49" fontId="155" fillId="0" borderId="17" xfId="0" applyNumberFormat="1" applyFont="1" applyBorder="1" applyAlignment="1">
      <alignment horizontal="left" vertical="top" wrapText="1"/>
    </xf>
    <xf numFmtId="49" fontId="155" fillId="0" borderId="17" xfId="0" applyNumberFormat="1" applyFont="1" applyBorder="1" applyAlignment="1">
      <alignment horizontal="left" vertical="top" wrapText="1" indent="1"/>
    </xf>
    <xf numFmtId="180" fontId="156" fillId="0" borderId="18" xfId="0" applyNumberFormat="1" applyFont="1" applyBorder="1" applyAlignment="1">
      <alignment horizontal="right" vertical="top"/>
    </xf>
    <xf numFmtId="49" fontId="155" fillId="0" borderId="18" xfId="0" applyNumberFormat="1" applyFont="1" applyBorder="1" applyAlignment="1">
      <alignment horizontal="left" vertical="top" wrapText="1"/>
    </xf>
    <xf numFmtId="180" fontId="156" fillId="0" borderId="19" xfId="0" applyNumberFormat="1" applyFont="1" applyBorder="1" applyAlignment="1">
      <alignment horizontal="right" vertical="top"/>
    </xf>
    <xf numFmtId="0" fontId="0" fillId="0" borderId="0" xfId="0" applyAlignment="1">
      <alignment vertical="center"/>
    </xf>
    <xf numFmtId="49" fontId="2" fillId="0" borderId="2" xfId="0" applyNumberFormat="1" applyFont="1" applyBorder="1" applyAlignment="1">
      <alignment horizontal="left" vertical="top"/>
    </xf>
    <xf numFmtId="49" fontId="155" fillId="0" borderId="2" xfId="0" applyNumberFormat="1" applyFont="1" applyBorder="1" applyAlignment="1">
      <alignment horizontal="left" vertical="center" wrapText="1"/>
    </xf>
    <xf numFmtId="176" fontId="156" fillId="0" borderId="6" xfId="0" applyNumberFormat="1" applyFont="1" applyBorder="1" applyAlignment="1">
      <alignment horizontal="right" vertical="top"/>
    </xf>
    <xf numFmtId="49" fontId="155" fillId="0" borderId="3" xfId="0" applyNumberFormat="1" applyFont="1" applyBorder="1" applyAlignment="1">
      <alignment horizontal="left" vertical="center" wrapText="1"/>
    </xf>
    <xf numFmtId="176" fontId="156" fillId="0" borderId="7" xfId="0" applyNumberFormat="1" applyFont="1" applyBorder="1" applyAlignment="1">
      <alignment horizontal="right" vertical="top"/>
    </xf>
    <xf numFmtId="176" fontId="12" fillId="0" borderId="3" xfId="0" applyNumberFormat="1" applyFont="1" applyBorder="1" applyAlignment="1">
      <alignment horizontal="left" vertical="top"/>
    </xf>
    <xf numFmtId="0" fontId="165" fillId="0" borderId="0" xfId="0" applyFont="1" applyAlignment="1">
      <alignment vertical="center"/>
    </xf>
    <xf numFmtId="49" fontId="0" fillId="0" borderId="0" xfId="0" applyNumberFormat="1" applyAlignment="1">
      <alignment vertical="center"/>
    </xf>
    <xf numFmtId="0" fontId="167" fillId="0" borderId="1" xfId="2" applyFont="1" applyBorder="1" applyAlignment="1">
      <alignment horizontal="center" vertical="center" wrapText="1"/>
    </xf>
    <xf numFmtId="49" fontId="168" fillId="0" borderId="17" xfId="0" applyNumberFormat="1" applyFont="1" applyBorder="1" applyAlignment="1">
      <alignment horizontal="left" vertical="top" wrapText="1" indent="2"/>
    </xf>
    <xf numFmtId="181" fontId="169" fillId="0" borderId="20" xfId="0" applyNumberFormat="1" applyFont="1" applyBorder="1" applyAlignment="1">
      <alignment horizontal="right" vertical="top"/>
    </xf>
    <xf numFmtId="181" fontId="170" fillId="0" borderId="20" xfId="0" applyNumberFormat="1" applyFont="1" applyBorder="1" applyAlignment="1">
      <alignment horizontal="right" vertical="top"/>
    </xf>
    <xf numFmtId="49" fontId="168" fillId="0" borderId="17" xfId="0" applyNumberFormat="1" applyFont="1" applyBorder="1" applyAlignment="1">
      <alignment horizontal="left" vertical="top" wrapText="1" indent="1"/>
    </xf>
    <xf numFmtId="49" fontId="168" fillId="0" borderId="18" xfId="0" applyNumberFormat="1" applyFont="1" applyBorder="1" applyAlignment="1">
      <alignment horizontal="left" vertical="top" wrapText="1"/>
    </xf>
    <xf numFmtId="181" fontId="169" fillId="0" borderId="19" xfId="0" applyNumberFormat="1" applyFont="1" applyBorder="1" applyAlignment="1">
      <alignment horizontal="right" vertical="top"/>
    </xf>
    <xf numFmtId="181" fontId="170" fillId="0" borderId="19" xfId="0" applyNumberFormat="1" applyFont="1" applyBorder="1" applyAlignment="1">
      <alignment horizontal="right" vertical="top"/>
    </xf>
    <xf numFmtId="0" fontId="171" fillId="0" borderId="0" xfId="0" applyFont="1" applyAlignment="1">
      <alignment vertical="center"/>
    </xf>
    <xf numFmtId="181" fontId="170" fillId="0" borderId="20" xfId="0" applyNumberFormat="1" applyFont="1" applyBorder="1" applyAlignment="1">
      <alignment horizontal="left" vertical="top" wrapText="1"/>
    </xf>
    <xf numFmtId="0" fontId="175" fillId="0" borderId="1" xfId="4" applyFont="1" applyBorder="1" applyAlignment="1">
      <alignment horizontal="center" vertical="center" wrapText="1"/>
    </xf>
    <xf numFmtId="0" fontId="175" fillId="0" borderId="1" xfId="4" applyFont="1" applyBorder="1" applyAlignment="1">
      <alignment vertical="center"/>
    </xf>
    <xf numFmtId="41" fontId="176" fillId="0" borderId="1" xfId="4" applyNumberFormat="1" applyFont="1" applyBorder="1" applyAlignment="1">
      <alignment vertical="center"/>
    </xf>
    <xf numFmtId="0" fontId="175" fillId="0" borderId="1" xfId="4" applyFont="1" applyBorder="1" applyAlignment="1">
      <alignment horizontal="center" vertical="center"/>
    </xf>
    <xf numFmtId="0" fontId="165" fillId="0" borderId="0" xfId="4" applyFont="1" applyAlignment="1">
      <alignment vertical="center"/>
    </xf>
    <xf numFmtId="0" fontId="178" fillId="0" borderId="1" xfId="6" applyFont="1" applyFill="1" applyBorder="1" applyAlignment="1">
      <alignment horizontal="center" vertical="center" wrapText="1"/>
    </xf>
    <xf numFmtId="0" fontId="178" fillId="0" borderId="1" xfId="4" applyFont="1" applyFill="1" applyBorder="1" applyAlignment="1">
      <alignment vertical="center"/>
    </xf>
    <xf numFmtId="41" fontId="7" fillId="0" borderId="1" xfId="6" applyNumberFormat="1" applyFont="1" applyFill="1" applyBorder="1" applyAlignment="1">
      <alignment vertical="center"/>
    </xf>
    <xf numFmtId="0" fontId="178" fillId="0" borderId="1" xfId="6" applyFont="1" applyFill="1" applyBorder="1" applyAlignment="1">
      <alignment vertical="center"/>
    </xf>
    <xf numFmtId="41" fontId="7" fillId="2" borderId="1" xfId="6" applyNumberFormat="1" applyFont="1" applyFill="1" applyBorder="1" applyAlignment="1">
      <alignment vertical="center"/>
    </xf>
    <xf numFmtId="0" fontId="178" fillId="0" borderId="1" xfId="6" applyFont="1" applyFill="1" applyBorder="1" applyAlignment="1">
      <alignment horizontal="center" vertical="center"/>
    </xf>
    <xf numFmtId="0" fontId="7" fillId="0" borderId="0" xfId="0" applyFont="1"/>
    <xf numFmtId="0" fontId="179" fillId="0" borderId="1" xfId="7" applyFont="1" applyBorder="1" applyAlignment="1">
      <alignment horizontal="center" vertical="center"/>
    </xf>
    <xf numFmtId="0" fontId="179" fillId="2" borderId="1" xfId="7" applyFont="1" applyFill="1" applyBorder="1">
      <alignment vertical="center"/>
    </xf>
    <xf numFmtId="182" fontId="180" fillId="2" borderId="1" xfId="7" applyNumberFormat="1" applyFont="1" applyFill="1" applyBorder="1">
      <alignment vertical="center"/>
    </xf>
    <xf numFmtId="41" fontId="180" fillId="2" borderId="1" xfId="7" applyNumberFormat="1" applyFont="1" applyFill="1" applyBorder="1">
      <alignment vertical="center"/>
    </xf>
    <xf numFmtId="41" fontId="180" fillId="2" borderId="1" xfId="7" applyNumberFormat="1" applyFont="1" applyFill="1" applyBorder="1" applyAlignment="1">
      <alignment horizontal="center" vertical="center"/>
    </xf>
    <xf numFmtId="0" fontId="179" fillId="0" borderId="1" xfId="6" applyFont="1" applyBorder="1" applyAlignment="1">
      <alignment horizontal="center" vertical="center"/>
    </xf>
    <xf numFmtId="0" fontId="158" fillId="0" borderId="0" xfId="0" applyFont="1"/>
    <xf numFmtId="0" fontId="180" fillId="0" borderId="0" xfId="7" applyFont="1">
      <alignment vertical="center"/>
    </xf>
    <xf numFmtId="176" fontId="12" fillId="0" borderId="5" xfId="0" applyNumberFormat="1" applyFont="1" applyBorder="1" applyAlignment="1">
      <alignment horizontal="left" vertical="top" wrapText="1"/>
    </xf>
    <xf numFmtId="176" fontId="12" fillId="0" borderId="0" xfId="0" applyNumberFormat="1" applyFont="1" applyAlignment="1">
      <alignment horizontal="left" vertical="top" wrapText="1"/>
    </xf>
    <xf numFmtId="0" fontId="9" fillId="0" borderId="0" xfId="0" applyFont="1" applyAlignment="1">
      <alignment horizontal="center" vertical="center"/>
    </xf>
    <xf numFmtId="0" fontId="6" fillId="0" borderId="0" xfId="0" applyFont="1" applyAlignment="1">
      <alignment horizontal="center" vertical="center"/>
    </xf>
    <xf numFmtId="0" fontId="2" fillId="0" borderId="4" xfId="0" applyFont="1" applyBorder="1" applyAlignment="1">
      <alignment horizontal="right" vertical="center"/>
    </xf>
    <xf numFmtId="0" fontId="10" fillId="0" borderId="0" xfId="0" applyFont="1" applyAlignment="1">
      <alignment horizontal="center" vertical="center"/>
    </xf>
    <xf numFmtId="0" fontId="8" fillId="0" borderId="0" xfId="0" applyFont="1" applyAlignment="1">
      <alignment horizontal="center" vertical="center"/>
    </xf>
    <xf numFmtId="0" fontId="11" fillId="0" borderId="0" xfId="0" applyFont="1" applyAlignment="1">
      <alignment horizontal="center" vertical="center"/>
    </xf>
    <xf numFmtId="0" fontId="2" fillId="0" borderId="0" xfId="0" applyFont="1" applyAlignment="1">
      <alignment horizontal="center" vertical="center"/>
    </xf>
    <xf numFmtId="0" fontId="151" fillId="0" borderId="0" xfId="0" applyFont="1" applyBorder="1" applyAlignment="1">
      <alignment horizontal="left" vertical="top" wrapText="1"/>
    </xf>
    <xf numFmtId="0" fontId="0" fillId="0" borderId="0" xfId="0" applyBorder="1" applyAlignment="1">
      <alignment horizontal="left" vertical="top" wrapText="1"/>
    </xf>
    <xf numFmtId="0" fontId="0" fillId="0" borderId="0" xfId="0" applyAlignment="1">
      <alignment horizontal="center" vertical="center"/>
    </xf>
    <xf numFmtId="0" fontId="0" fillId="0" borderId="4" xfId="0" applyBorder="1" applyAlignment="1">
      <alignment horizontal="right" vertical="center"/>
    </xf>
    <xf numFmtId="0" fontId="153" fillId="0" borderId="0" xfId="0" applyFont="1" applyAlignment="1">
      <alignment horizontal="center" vertical="center"/>
    </xf>
    <xf numFmtId="0" fontId="2" fillId="0" borderId="0" xfId="0" applyFont="1" applyAlignment="1">
      <alignment horizontal="right" vertical="center"/>
    </xf>
    <xf numFmtId="0" fontId="2" fillId="0" borderId="1" xfId="0" applyFont="1" applyBorder="1" applyAlignment="1">
      <alignment horizontal="center" vertical="center"/>
    </xf>
    <xf numFmtId="0" fontId="2" fillId="0" borderId="1" xfId="0" applyFont="1" applyBorder="1" applyAlignment="1">
      <alignment vertical="center"/>
    </xf>
    <xf numFmtId="0" fontId="163" fillId="0" borderId="0" xfId="0" applyFont="1" applyAlignment="1">
      <alignment horizontal="center" vertical="center"/>
    </xf>
    <xf numFmtId="0" fontId="0" fillId="0" borderId="4" xfId="0" applyBorder="1" applyAlignment="1">
      <alignment vertical="center"/>
    </xf>
    <xf numFmtId="0" fontId="0" fillId="0" borderId="0" xfId="0"/>
    <xf numFmtId="0" fontId="2" fillId="0" borderId="0" xfId="0" applyFont="1"/>
    <xf numFmtId="0" fontId="0" fillId="0" borderId="4" xfId="0" applyBorder="1"/>
    <xf numFmtId="49" fontId="12" fillId="0" borderId="8" xfId="0" applyNumberFormat="1" applyFont="1" applyBorder="1" applyAlignment="1">
      <alignment horizontal="left" vertical="top" wrapText="1"/>
    </xf>
    <xf numFmtId="49" fontId="12" fillId="0" borderId="5" xfId="0" applyNumberFormat="1" applyFont="1" applyBorder="1" applyAlignment="1">
      <alignment horizontal="left" vertical="top" wrapText="1"/>
    </xf>
    <xf numFmtId="0" fontId="0" fillId="0" borderId="0" xfId="0" applyAlignment="1">
      <alignment horizontal="left" vertical="top" wrapText="1"/>
    </xf>
    <xf numFmtId="0" fontId="2" fillId="0" borderId="0" xfId="0" applyFont="1" applyAlignment="1">
      <alignment horizontal="left" vertical="top"/>
    </xf>
    <xf numFmtId="0" fontId="2" fillId="0" borderId="4" xfId="0" applyFont="1" applyBorder="1" applyAlignment="1">
      <alignment horizontal="left" vertical="top"/>
    </xf>
    <xf numFmtId="0" fontId="0" fillId="0" borderId="7" xfId="0" applyBorder="1" applyAlignment="1">
      <alignment horizontal="left" vertical="top"/>
    </xf>
    <xf numFmtId="0" fontId="2" fillId="0" borderId="10" xfId="2" applyBorder="1" applyAlignment="1">
      <alignment horizontal="center" vertical="center" wrapText="1"/>
    </xf>
    <xf numFmtId="0" fontId="2" fillId="0" borderId="3" xfId="2" applyBorder="1" applyAlignment="1">
      <alignment horizontal="center" vertical="center" wrapText="1"/>
    </xf>
    <xf numFmtId="0" fontId="2" fillId="0" borderId="11" xfId="2" applyBorder="1" applyAlignment="1">
      <alignment horizontal="center" vertical="center"/>
    </xf>
    <xf numFmtId="0" fontId="2" fillId="0" borderId="12" xfId="2" applyBorder="1" applyAlignment="1">
      <alignment horizontal="center" vertical="center"/>
    </xf>
    <xf numFmtId="0" fontId="2" fillId="0" borderId="13" xfId="2" applyBorder="1" applyAlignment="1">
      <alignment horizontal="center" vertical="center"/>
    </xf>
    <xf numFmtId="178" fontId="0" fillId="0" borderId="10" xfId="1" applyNumberFormat="1" applyFont="1" applyBorder="1" applyAlignment="1">
      <alignment horizontal="center" vertical="center"/>
    </xf>
    <xf numFmtId="178" fontId="2" fillId="0" borderId="3" xfId="1" applyNumberFormat="1" applyFont="1" applyBorder="1" applyAlignment="1">
      <alignment horizontal="center" vertical="center"/>
    </xf>
    <xf numFmtId="178" fontId="2" fillId="0" borderId="10" xfId="1" applyNumberFormat="1" applyFont="1" applyBorder="1" applyAlignment="1">
      <alignment horizontal="center" vertical="center"/>
    </xf>
    <xf numFmtId="0" fontId="0" fillId="0" borderId="10" xfId="2" applyFont="1" applyBorder="1" applyAlignment="1">
      <alignment horizontal="center" vertical="center" wrapText="1"/>
    </xf>
    <xf numFmtId="0" fontId="2" fillId="0" borderId="9" xfId="2" applyBorder="1" applyAlignment="1">
      <alignment horizontal="center" vertical="center"/>
    </xf>
    <xf numFmtId="0" fontId="2" fillId="0" borderId="7" xfId="2" applyBorder="1" applyAlignment="1">
      <alignment horizontal="center" vertical="center"/>
    </xf>
    <xf numFmtId="0" fontId="2" fillId="0" borderId="0" xfId="0" applyFont="1" applyAlignment="1">
      <alignment horizontal="left" vertical="center"/>
    </xf>
    <xf numFmtId="0" fontId="0" fillId="0" borderId="0" xfId="0" applyAlignment="1">
      <alignment horizontal="left" vertical="center"/>
    </xf>
    <xf numFmtId="0" fontId="0" fillId="0" borderId="8" xfId="2" applyFont="1" applyBorder="1" applyAlignment="1">
      <alignment horizontal="center" vertical="center"/>
    </xf>
    <xf numFmtId="0" fontId="0" fillId="0" borderId="9" xfId="2" applyFont="1" applyBorder="1" applyAlignment="1">
      <alignment horizontal="center" vertical="center"/>
    </xf>
    <xf numFmtId="0" fontId="0" fillId="0" borderId="14" xfId="2" applyFont="1" applyBorder="1" applyAlignment="1">
      <alignment horizontal="center" vertical="center"/>
    </xf>
    <xf numFmtId="0" fontId="0" fillId="0" borderId="7" xfId="2" applyFont="1" applyBorder="1" applyAlignment="1">
      <alignment horizontal="center" vertical="center"/>
    </xf>
    <xf numFmtId="0" fontId="2" fillId="0" borderId="3" xfId="2" applyBorder="1" applyAlignment="1">
      <alignment vertical="center" wrapText="1"/>
    </xf>
    <xf numFmtId="0" fontId="2" fillId="0" borderId="5" xfId="2" applyBorder="1" applyAlignment="1">
      <alignment horizontal="center" vertical="center" wrapText="1"/>
    </xf>
    <xf numFmtId="0" fontId="2" fillId="0" borderId="4" xfId="2" applyBorder="1" applyAlignment="1">
      <alignment vertical="center" wrapText="1"/>
    </xf>
    <xf numFmtId="0" fontId="2" fillId="0" borderId="1" xfId="2" applyBorder="1" applyAlignment="1">
      <alignment horizontal="center" vertical="center" wrapText="1"/>
    </xf>
    <xf numFmtId="0" fontId="2" fillId="0" borderId="14" xfId="2" applyBorder="1" applyAlignment="1">
      <alignment horizontal="center" vertical="center" wrapText="1"/>
    </xf>
    <xf numFmtId="0" fontId="2" fillId="0" borderId="8" xfId="2" applyBorder="1" applyAlignment="1">
      <alignment horizontal="center" vertical="center"/>
    </xf>
    <xf numFmtId="0" fontId="2" fillId="0" borderId="14" xfId="2" applyBorder="1" applyAlignment="1">
      <alignment horizontal="center" vertical="center"/>
    </xf>
    <xf numFmtId="0" fontId="9" fillId="0" borderId="0" xfId="0" applyFont="1" applyAlignment="1">
      <alignment horizontal="right" vertical="center"/>
    </xf>
    <xf numFmtId="0" fontId="6" fillId="0" borderId="0" xfId="0" applyFont="1" applyAlignment="1">
      <alignment horizontal="right" vertical="center"/>
    </xf>
    <xf numFmtId="0" fontId="9" fillId="0" borderId="0" xfId="0" applyFont="1" applyAlignment="1">
      <alignment horizontal="left" vertical="center"/>
    </xf>
    <xf numFmtId="0" fontId="6" fillId="0" borderId="0" xfId="0" applyFont="1" applyAlignment="1">
      <alignment horizontal="left" vertical="center"/>
    </xf>
    <xf numFmtId="0" fontId="8" fillId="0" borderId="0" xfId="0" applyFont="1" applyAlignment="1">
      <alignment horizontal="right" vertical="center"/>
    </xf>
    <xf numFmtId="0" fontId="8" fillId="0" borderId="0" xfId="0" applyFont="1" applyAlignment="1">
      <alignment horizontal="left" vertical="center"/>
    </xf>
    <xf numFmtId="0" fontId="164" fillId="0" borderId="0" xfId="0" applyFont="1" applyAlignment="1">
      <alignment horizontal="left" vertical="top"/>
    </xf>
    <xf numFmtId="0" fontId="0" fillId="0" borderId="0" xfId="0" applyAlignment="1">
      <alignment vertical="center"/>
    </xf>
    <xf numFmtId="0" fontId="2" fillId="0" borderId="0" xfId="2" applyAlignment="1">
      <alignment horizontal="right" vertical="center"/>
    </xf>
    <xf numFmtId="0" fontId="0" fillId="0" borderId="0" xfId="2" applyFont="1" applyAlignment="1">
      <alignment horizontal="right" vertical="center"/>
    </xf>
    <xf numFmtId="0" fontId="2" fillId="0" borderId="0" xfId="2" applyAlignment="1">
      <alignment horizontal="left" vertical="center"/>
    </xf>
    <xf numFmtId="0" fontId="0" fillId="0" borderId="0" xfId="2" applyFont="1" applyAlignment="1">
      <alignment horizontal="left" vertical="center"/>
    </xf>
    <xf numFmtId="179" fontId="0" fillId="0" borderId="15" xfId="1" applyNumberFormat="1" applyFont="1" applyFill="1" applyBorder="1" applyAlignment="1" applyProtection="1">
      <alignment horizontal="right" vertical="center"/>
    </xf>
    <xf numFmtId="179" fontId="0" fillId="0" borderId="16" xfId="1" applyNumberFormat="1" applyFont="1" applyFill="1" applyBorder="1" applyAlignment="1" applyProtection="1">
      <alignment horizontal="center" vertical="center" wrapText="1"/>
    </xf>
    <xf numFmtId="179" fontId="0" fillId="0" borderId="16" xfId="1" applyNumberFormat="1" applyFont="1" applyFill="1" applyBorder="1" applyAlignment="1" applyProtection="1">
      <alignment horizontal="center" vertical="center"/>
    </xf>
    <xf numFmtId="49" fontId="9" fillId="0" borderId="0" xfId="0" applyNumberFormat="1" applyFont="1" applyAlignment="1">
      <alignment horizontal="right" vertical="center" wrapText="1"/>
    </xf>
    <xf numFmtId="49" fontId="6" fillId="0" borderId="0" xfId="0" applyNumberFormat="1" applyFont="1" applyAlignment="1">
      <alignment horizontal="right" vertical="center" wrapText="1"/>
    </xf>
    <xf numFmtId="49" fontId="9" fillId="0" borderId="0" xfId="0" applyNumberFormat="1" applyFont="1" applyAlignment="1">
      <alignment horizontal="left" vertical="center" wrapText="1"/>
    </xf>
    <xf numFmtId="49" fontId="6" fillId="0" borderId="0" xfId="0" applyNumberFormat="1" applyFont="1" applyAlignment="1">
      <alignment horizontal="left" vertical="center" wrapText="1"/>
    </xf>
    <xf numFmtId="0" fontId="9" fillId="0" borderId="0" xfId="2" applyFont="1" applyAlignment="1">
      <alignment horizontal="right" vertical="center"/>
    </xf>
    <xf numFmtId="0" fontId="6" fillId="0" borderId="0" xfId="2" applyFont="1" applyAlignment="1">
      <alignment horizontal="right" vertical="center"/>
    </xf>
    <xf numFmtId="0" fontId="9" fillId="0" borderId="0" xfId="2" applyFont="1" applyAlignment="1">
      <alignment horizontal="left" vertical="center"/>
    </xf>
    <xf numFmtId="0" fontId="6" fillId="0" borderId="0" xfId="2" applyFont="1" applyAlignment="1">
      <alignment horizontal="left" vertical="center"/>
    </xf>
    <xf numFmtId="0" fontId="8" fillId="0" borderId="0" xfId="2" applyFont="1" applyAlignment="1">
      <alignment horizontal="right" vertical="center"/>
    </xf>
    <xf numFmtId="0" fontId="8" fillId="0" borderId="0" xfId="2" applyFont="1" applyAlignment="1">
      <alignment horizontal="left" vertical="center"/>
    </xf>
    <xf numFmtId="0" fontId="167" fillId="0" borderId="1" xfId="0" applyFont="1" applyBorder="1" applyAlignment="1">
      <alignment horizontal="center" vertical="center"/>
    </xf>
    <xf numFmtId="0" fontId="167" fillId="0" borderId="1" xfId="2" applyFont="1" applyBorder="1" applyAlignment="1">
      <alignment horizontal="center" vertical="center"/>
    </xf>
    <xf numFmtId="0" fontId="167" fillId="0" borderId="1" xfId="2" applyFont="1" applyBorder="1" applyAlignment="1">
      <alignment horizontal="center" vertical="center" wrapText="1"/>
    </xf>
    <xf numFmtId="0" fontId="9" fillId="0" borderId="0" xfId="2" applyFont="1" applyAlignment="1">
      <alignment horizontal="center"/>
    </xf>
    <xf numFmtId="0" fontId="163" fillId="0" borderId="0" xfId="2" applyFont="1" applyAlignment="1">
      <alignment horizontal="center"/>
    </xf>
    <xf numFmtId="0" fontId="166" fillId="0" borderId="0" xfId="2" applyFont="1" applyAlignment="1">
      <alignment horizontal="center"/>
    </xf>
    <xf numFmtId="49" fontId="2" fillId="0" borderId="4" xfId="0" applyNumberFormat="1" applyFont="1" applyBorder="1" applyAlignment="1">
      <alignment horizontal="center" vertical="center"/>
    </xf>
    <xf numFmtId="49" fontId="0" fillId="0" borderId="4" xfId="0" applyNumberFormat="1" applyBorder="1" applyAlignment="1">
      <alignment horizontal="center" vertical="center"/>
    </xf>
    <xf numFmtId="49" fontId="0" fillId="0" borderId="0" xfId="0" applyNumberFormat="1" applyAlignment="1">
      <alignment horizontal="right" vertical="center"/>
    </xf>
    <xf numFmtId="0" fontId="172" fillId="0" borderId="0" xfId="4" applyFont="1" applyAlignment="1">
      <alignment horizontal="center" vertical="center"/>
    </xf>
    <xf numFmtId="0" fontId="8" fillId="0" borderId="0" xfId="4" applyFont="1" applyAlignment="1">
      <alignment horizontal="center" vertical="center"/>
    </xf>
    <xf numFmtId="0" fontId="174" fillId="0" borderId="0" xfId="0" applyFont="1" applyAlignment="1">
      <alignment horizontal="center" vertical="center"/>
    </xf>
    <xf numFmtId="0" fontId="2" fillId="0" borderId="0" xfId="4" applyAlignment="1">
      <alignment horizontal="center" vertical="center"/>
    </xf>
    <xf numFmtId="0" fontId="1" fillId="0" borderId="0" xfId="0" applyFont="1" applyAlignment="1">
      <alignment horizontal="center" vertical="center"/>
    </xf>
    <xf numFmtId="0" fontId="2" fillId="0" borderId="4" xfId="4" applyBorder="1" applyAlignment="1">
      <alignment horizontal="right" vertical="center"/>
    </xf>
    <xf numFmtId="0" fontId="175" fillId="0" borderId="10" xfId="4" applyFont="1" applyBorder="1" applyAlignment="1">
      <alignment horizontal="center" vertical="center"/>
    </xf>
    <xf numFmtId="0" fontId="175" fillId="0" borderId="3" xfId="4" applyFont="1" applyBorder="1" applyAlignment="1">
      <alignment horizontal="center" vertical="center"/>
    </xf>
    <xf numFmtId="0" fontId="175" fillId="0" borderId="11" xfId="4" applyFont="1" applyBorder="1" applyAlignment="1">
      <alignment horizontal="center" vertical="center"/>
    </xf>
    <xf numFmtId="0" fontId="175" fillId="0" borderId="12" xfId="4" applyFont="1" applyBorder="1" applyAlignment="1">
      <alignment horizontal="center" vertical="center"/>
    </xf>
    <xf numFmtId="0" fontId="175" fillId="0" borderId="13" xfId="4" applyFont="1" applyBorder="1" applyAlignment="1">
      <alignment horizontal="center" vertical="center"/>
    </xf>
    <xf numFmtId="0" fontId="178" fillId="0" borderId="1" xfId="6" applyFont="1" applyFill="1" applyBorder="1" applyAlignment="1">
      <alignment horizontal="center" vertical="center"/>
    </xf>
    <xf numFmtId="0" fontId="172" fillId="0" borderId="0" xfId="4" applyFont="1" applyFill="1" applyAlignment="1">
      <alignment horizontal="center" vertical="center"/>
    </xf>
    <xf numFmtId="0" fontId="8" fillId="0" borderId="0" xfId="4" applyFont="1" applyFill="1" applyAlignment="1">
      <alignment horizontal="center" vertical="center"/>
    </xf>
    <xf numFmtId="0" fontId="174" fillId="0" borderId="0" xfId="5" applyFont="1" applyAlignment="1">
      <alignment horizontal="center" vertical="center"/>
    </xf>
    <xf numFmtId="0" fontId="1" fillId="0" borderId="0" xfId="5" applyAlignment="1">
      <alignment vertical="center"/>
    </xf>
    <xf numFmtId="0" fontId="2" fillId="0" borderId="0" xfId="4" applyFont="1" applyFill="1" applyAlignment="1">
      <alignment horizontal="center" vertical="center"/>
    </xf>
    <xf numFmtId="0" fontId="1" fillId="0" borderId="0" xfId="5" applyFont="1" applyAlignment="1">
      <alignment horizontal="center" vertical="center"/>
    </xf>
    <xf numFmtId="0" fontId="2" fillId="0" borderId="4" xfId="6" applyFont="1" applyFill="1" applyBorder="1" applyAlignment="1">
      <alignment horizontal="right" vertical="center"/>
    </xf>
    <xf numFmtId="0" fontId="181" fillId="0" borderId="5" xfId="7" applyFont="1" applyBorder="1" applyAlignment="1">
      <alignment horizontal="left" vertical="center"/>
    </xf>
    <xf numFmtId="0" fontId="183" fillId="0" borderId="5" xfId="7" applyFont="1" applyBorder="1" applyAlignment="1">
      <alignment horizontal="left" vertical="center"/>
    </xf>
    <xf numFmtId="0" fontId="172" fillId="0" borderId="0" xfId="7" applyFont="1" applyAlignment="1">
      <alignment horizontal="center" vertical="center"/>
    </xf>
    <xf numFmtId="0" fontId="8" fillId="0" borderId="0" xfId="7" applyFont="1" applyAlignment="1">
      <alignment horizontal="center" vertical="center"/>
    </xf>
    <xf numFmtId="0" fontId="178" fillId="0" borderId="0" xfId="7" applyFont="1" applyAlignment="1">
      <alignment horizontal="center" vertical="center"/>
    </xf>
    <xf numFmtId="0" fontId="178" fillId="0" borderId="0" xfId="7" applyFont="1" applyAlignment="1">
      <alignment horizontal="right" vertical="center"/>
    </xf>
    <xf numFmtId="0" fontId="179" fillId="0" borderId="11" xfId="7" applyFont="1" applyBorder="1" applyAlignment="1">
      <alignment horizontal="center" vertical="center"/>
    </xf>
    <xf numFmtId="0" fontId="179" fillId="0" borderId="12" xfId="7" applyFont="1" applyBorder="1" applyAlignment="1">
      <alignment horizontal="center" vertical="center"/>
    </xf>
    <xf numFmtId="0" fontId="179" fillId="0" borderId="13" xfId="7" applyFont="1" applyBorder="1" applyAlignment="1">
      <alignment horizontal="center" vertical="center"/>
    </xf>
    <xf numFmtId="176" fontId="186" fillId="0" borderId="5" xfId="0" applyNumberFormat="1" applyFont="1" applyBorder="1" applyAlignment="1">
      <alignment horizontal="left" vertical="top" wrapText="1"/>
    </xf>
    <xf numFmtId="0" fontId="2" fillId="0" borderId="1" xfId="0" applyFont="1" applyBorder="1" applyAlignment="1">
      <alignment horizontal="center" vertical="center" textRotation="255"/>
    </xf>
    <xf numFmtId="49" fontId="2" fillId="0" borderId="2" xfId="0" applyNumberFormat="1" applyFont="1" applyBorder="1" applyAlignment="1">
      <alignment horizontal="center" vertical="top"/>
    </xf>
    <xf numFmtId="49" fontId="2" fillId="0" borderId="3" xfId="0" applyNumberFormat="1" applyFont="1" applyBorder="1" applyAlignment="1">
      <alignment horizontal="left" vertical="top"/>
    </xf>
    <xf numFmtId="49" fontId="2" fillId="0" borderId="3" xfId="0" applyNumberFormat="1" applyFont="1" applyBorder="1" applyAlignment="1">
      <alignment horizontal="center" vertical="top"/>
    </xf>
  </cellXfs>
  <cellStyles count="8">
    <cellStyle name="一般" xfId="0" builtinId="0"/>
    <cellStyle name="一般 2" xfId="3" xr:uid="{564C4644-7D36-431A-85E4-EAFFB967FE45}"/>
    <cellStyle name="一般 3" xfId="5" xr:uid="{06F1B948-21C0-42D7-AC79-92D8FA12269F}"/>
    <cellStyle name="一般_102預算案白皮書" xfId="6" xr:uid="{43D53C46-8A0C-4536-96F1-F666962D1E17}"/>
    <cellStyle name="一般_103預算案-來源各家彙整" xfId="4" xr:uid="{9E098D1A-D1F3-4177-B435-4C27102B5B52}"/>
    <cellStyle name="一般_97預算員額表--人事行政局核定" xfId="7" xr:uid="{951C2A47-472D-4A83-839E-581D73EAB58F}"/>
    <cellStyle name="一般_Sheet1" xfId="2" xr:uid="{00C78826-DA50-4E26-85EA-A5F847045912}"/>
    <cellStyle name="千分位"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35"/>
  <sheetViews>
    <sheetView topLeftCell="A8" workbookViewId="0">
      <selection activeCell="C28" sqref="C28"/>
    </sheetView>
  </sheetViews>
  <sheetFormatPr defaultRowHeight="16.5"/>
  <cols>
    <col min="1" max="1" width="15.625" customWidth="1"/>
    <col min="2" max="2" width="27.625" customWidth="1"/>
    <col min="3" max="5" width="15.625" customWidth="1"/>
  </cols>
  <sheetData>
    <row r="1" spans="1:5" ht="19.5">
      <c r="A1" s="251" t="s">
        <v>7</v>
      </c>
      <c r="B1" s="252"/>
      <c r="C1" s="252"/>
      <c r="D1" s="252"/>
      <c r="E1" s="252"/>
    </row>
    <row r="2" spans="1:5" ht="19.5">
      <c r="A2" s="254" t="s">
        <v>8</v>
      </c>
      <c r="B2" s="252"/>
      <c r="C2" s="252"/>
      <c r="D2" s="252"/>
      <c r="E2" s="252"/>
    </row>
    <row r="3" spans="1:5" ht="21">
      <c r="A3" s="255" t="s">
        <v>6</v>
      </c>
      <c r="B3" s="255"/>
      <c r="C3" s="255"/>
      <c r="D3" s="255"/>
      <c r="E3" s="255"/>
    </row>
    <row r="4" spans="1:5">
      <c r="A4" s="256" t="s">
        <v>9</v>
      </c>
      <c r="B4" s="257"/>
      <c r="C4" s="257"/>
      <c r="D4" s="257"/>
      <c r="E4" s="257"/>
    </row>
    <row r="5" spans="1:5">
      <c r="A5" s="253" t="s">
        <v>0</v>
      </c>
      <c r="B5" s="253"/>
      <c r="C5" s="253"/>
      <c r="D5" s="253"/>
      <c r="E5" s="253"/>
    </row>
    <row r="6" spans="1:5" ht="23.25" customHeight="1">
      <c r="A6" s="1" t="s">
        <v>1</v>
      </c>
      <c r="B6" s="1" t="s">
        <v>5</v>
      </c>
      <c r="C6" s="1" t="s">
        <v>2</v>
      </c>
      <c r="D6" s="1" t="s">
        <v>3</v>
      </c>
      <c r="E6" s="2" t="s">
        <v>4</v>
      </c>
    </row>
    <row r="7" spans="1:5" ht="16.5" customHeight="1">
      <c r="A7" s="10" t="s">
        <v>11</v>
      </c>
      <c r="B7" s="11" t="s">
        <v>12</v>
      </c>
      <c r="C7" s="12" t="s">
        <v>13</v>
      </c>
      <c r="D7" s="13" t="s">
        <v>14</v>
      </c>
      <c r="E7" s="14" t="s">
        <v>15</v>
      </c>
    </row>
    <row r="8" spans="1:5" ht="16.5" customHeight="1">
      <c r="A8" s="15" t="s">
        <v>16</v>
      </c>
      <c r="B8" s="16" t="s">
        <v>17</v>
      </c>
      <c r="C8" s="17" t="s">
        <v>18</v>
      </c>
      <c r="D8" s="18" t="s">
        <v>19</v>
      </c>
      <c r="E8" s="19" t="s">
        <v>20</v>
      </c>
    </row>
    <row r="9" spans="1:5" ht="16.5" customHeight="1">
      <c r="A9" s="20" t="s">
        <v>21</v>
      </c>
      <c r="B9" s="21" t="s">
        <v>22</v>
      </c>
      <c r="C9" s="22" t="s">
        <v>23</v>
      </c>
      <c r="D9" s="23" t="s">
        <v>23</v>
      </c>
      <c r="E9" s="24" t="s">
        <v>23</v>
      </c>
    </row>
    <row r="10" spans="1:5" ht="16.5" customHeight="1">
      <c r="A10" s="25" t="s">
        <v>21</v>
      </c>
      <c r="B10" s="26" t="s">
        <v>24</v>
      </c>
      <c r="C10" s="27" t="s">
        <v>23</v>
      </c>
      <c r="D10" s="28" t="s">
        <v>23</v>
      </c>
      <c r="E10" s="29" t="s">
        <v>23</v>
      </c>
    </row>
    <row r="11" spans="1:5" ht="16.5" customHeight="1">
      <c r="A11" s="30" t="s">
        <v>25</v>
      </c>
      <c r="B11" s="31" t="s">
        <v>26</v>
      </c>
      <c r="C11" s="32" t="s">
        <v>18</v>
      </c>
      <c r="D11" s="33" t="s">
        <v>19</v>
      </c>
      <c r="E11" s="34" t="s">
        <v>20</v>
      </c>
    </row>
    <row r="12" spans="1:5" ht="16.5" customHeight="1">
      <c r="A12" s="35" t="s">
        <v>25</v>
      </c>
      <c r="B12" s="36" t="s">
        <v>27</v>
      </c>
      <c r="C12" s="37" t="s">
        <v>18</v>
      </c>
      <c r="D12" s="38" t="s">
        <v>19</v>
      </c>
      <c r="E12" s="39" t="s">
        <v>20</v>
      </c>
    </row>
    <row r="13" spans="1:5" ht="16.5" customHeight="1">
      <c r="A13" s="40" t="s">
        <v>28</v>
      </c>
      <c r="B13" s="41" t="s">
        <v>29</v>
      </c>
      <c r="C13" s="42" t="s">
        <v>30</v>
      </c>
      <c r="D13" s="43" t="s">
        <v>31</v>
      </c>
      <c r="E13" s="44" t="s">
        <v>32</v>
      </c>
    </row>
    <row r="14" spans="1:5" ht="16.5" customHeight="1">
      <c r="A14" s="45" t="s">
        <v>28</v>
      </c>
      <c r="B14" s="46" t="s">
        <v>33</v>
      </c>
      <c r="C14" s="47" t="s">
        <v>30</v>
      </c>
      <c r="D14" s="48" t="s">
        <v>31</v>
      </c>
      <c r="E14" s="49" t="s">
        <v>32</v>
      </c>
    </row>
    <row r="15" spans="1:5" ht="16.5" customHeight="1">
      <c r="A15" s="50" t="s">
        <v>34</v>
      </c>
      <c r="B15" s="51" t="s">
        <v>35</v>
      </c>
      <c r="C15" s="52" t="s">
        <v>36</v>
      </c>
      <c r="D15" s="53" t="s">
        <v>37</v>
      </c>
      <c r="E15" s="54" t="s">
        <v>38</v>
      </c>
    </row>
    <row r="16" spans="1:5" ht="16.5" customHeight="1">
      <c r="A16" s="55" t="s">
        <v>39</v>
      </c>
      <c r="B16" s="56" t="s">
        <v>40</v>
      </c>
      <c r="C16" s="57" t="s">
        <v>41</v>
      </c>
      <c r="D16" s="58" t="s">
        <v>42</v>
      </c>
      <c r="E16" s="59" t="s">
        <v>43</v>
      </c>
    </row>
    <row r="17" spans="1:5" ht="16.5" customHeight="1">
      <c r="A17" s="60" t="s">
        <v>44</v>
      </c>
      <c r="B17" s="61" t="s">
        <v>45</v>
      </c>
      <c r="C17" s="62" t="s">
        <v>46</v>
      </c>
      <c r="D17" s="63" t="s">
        <v>47</v>
      </c>
      <c r="E17" s="64" t="s">
        <v>48</v>
      </c>
    </row>
    <row r="18" spans="1:5" ht="16.5" customHeight="1">
      <c r="A18" s="65" t="s">
        <v>49</v>
      </c>
      <c r="B18" s="66" t="s">
        <v>50</v>
      </c>
      <c r="C18" s="67" t="s">
        <v>51</v>
      </c>
      <c r="D18" s="68" t="s">
        <v>52</v>
      </c>
      <c r="E18" s="69" t="s">
        <v>53</v>
      </c>
    </row>
    <row r="19" spans="1:5" ht="16.5" customHeight="1">
      <c r="A19" s="70" t="s">
        <v>54</v>
      </c>
      <c r="B19" s="71" t="s">
        <v>55</v>
      </c>
      <c r="C19" s="72" t="s">
        <v>56</v>
      </c>
      <c r="D19" s="73" t="s">
        <v>57</v>
      </c>
      <c r="E19" s="74" t="s">
        <v>58</v>
      </c>
    </row>
    <row r="20" spans="1:5" ht="16.5" customHeight="1">
      <c r="A20" s="75" t="s">
        <v>59</v>
      </c>
      <c r="B20" s="76" t="s">
        <v>60</v>
      </c>
      <c r="C20" s="77" t="s">
        <v>61</v>
      </c>
      <c r="D20" s="78" t="s">
        <v>62</v>
      </c>
      <c r="E20" s="79" t="s">
        <v>63</v>
      </c>
    </row>
    <row r="21" spans="1:5" ht="16.5" customHeight="1">
      <c r="A21" s="80" t="s">
        <v>64</v>
      </c>
      <c r="B21" s="81" t="s">
        <v>65</v>
      </c>
      <c r="C21" s="82" t="s">
        <v>66</v>
      </c>
      <c r="D21" s="83" t="s">
        <v>67</v>
      </c>
      <c r="E21" s="84" t="s">
        <v>68</v>
      </c>
    </row>
    <row r="22" spans="1:5" ht="16.5" customHeight="1">
      <c r="A22" s="85" t="s">
        <v>69</v>
      </c>
      <c r="B22" s="86" t="s">
        <v>70</v>
      </c>
      <c r="C22" s="87" t="s">
        <v>71</v>
      </c>
      <c r="D22" s="88" t="s">
        <v>72</v>
      </c>
      <c r="E22" s="89" t="s">
        <v>73</v>
      </c>
    </row>
    <row r="23" spans="1:5" ht="16.5" customHeight="1">
      <c r="A23" s="90" t="s">
        <v>74</v>
      </c>
      <c r="B23" s="91" t="s">
        <v>75</v>
      </c>
      <c r="C23" s="92" t="s">
        <v>76</v>
      </c>
      <c r="D23" s="93" t="s">
        <v>77</v>
      </c>
      <c r="E23" s="94" t="s">
        <v>78</v>
      </c>
    </row>
    <row r="24" spans="1:5" ht="16.5" customHeight="1">
      <c r="A24" s="95" t="s">
        <v>79</v>
      </c>
      <c r="B24" s="96" t="s">
        <v>80</v>
      </c>
      <c r="C24" s="97" t="s">
        <v>81</v>
      </c>
      <c r="D24" s="98" t="s">
        <v>82</v>
      </c>
      <c r="E24" s="99" t="s">
        <v>83</v>
      </c>
    </row>
    <row r="25" spans="1:5" ht="16.5" customHeight="1">
      <c r="A25" s="100" t="s">
        <v>84</v>
      </c>
      <c r="B25" s="101" t="s">
        <v>85</v>
      </c>
      <c r="C25" s="102" t="s">
        <v>86</v>
      </c>
      <c r="D25" s="103" t="s">
        <v>87</v>
      </c>
      <c r="E25" s="104" t="s">
        <v>88</v>
      </c>
    </row>
    <row r="26" spans="1:5" ht="16.5" customHeight="1">
      <c r="A26" s="105" t="s">
        <v>89</v>
      </c>
      <c r="B26" s="106" t="s">
        <v>90</v>
      </c>
      <c r="C26" s="107" t="s">
        <v>91</v>
      </c>
      <c r="D26" s="108" t="s">
        <v>92</v>
      </c>
      <c r="E26" s="109" t="s">
        <v>93</v>
      </c>
    </row>
    <row r="27" spans="1:5" ht="16.5" customHeight="1">
      <c r="A27" s="110" t="s">
        <v>94</v>
      </c>
      <c r="B27" s="111" t="s">
        <v>95</v>
      </c>
      <c r="C27" s="112" t="s">
        <v>96</v>
      </c>
      <c r="D27" s="113" t="s">
        <v>97</v>
      </c>
      <c r="E27" s="114" t="s">
        <v>98</v>
      </c>
    </row>
    <row r="28" spans="1:5" ht="16.5" customHeight="1">
      <c r="A28" s="115" t="s">
        <v>99</v>
      </c>
      <c r="B28" s="116" t="s">
        <v>100</v>
      </c>
      <c r="C28" s="117" t="s">
        <v>101</v>
      </c>
      <c r="D28" s="118" t="s">
        <v>102</v>
      </c>
      <c r="E28" s="119" t="s">
        <v>103</v>
      </c>
    </row>
    <row r="29" spans="1:5" ht="16.5" customHeight="1">
      <c r="A29" s="120" t="s">
        <v>104</v>
      </c>
      <c r="B29" s="121" t="s">
        <v>105</v>
      </c>
      <c r="C29" s="122" t="s">
        <v>106</v>
      </c>
      <c r="D29" s="123" t="s">
        <v>107</v>
      </c>
      <c r="E29" s="124" t="s">
        <v>108</v>
      </c>
    </row>
    <row r="30" spans="1:5" ht="16.5" customHeight="1">
      <c r="A30" s="125" t="s">
        <v>109</v>
      </c>
      <c r="B30" s="126" t="s">
        <v>110</v>
      </c>
      <c r="C30" s="127" t="s">
        <v>111</v>
      </c>
      <c r="D30" s="128" t="s">
        <v>112</v>
      </c>
      <c r="E30" s="129" t="s">
        <v>113</v>
      </c>
    </row>
    <row r="31" spans="1:5" ht="16.5" customHeight="1">
      <c r="A31" s="130" t="s">
        <v>114</v>
      </c>
      <c r="B31" s="131" t="s">
        <v>115</v>
      </c>
      <c r="C31" s="132" t="s">
        <v>116</v>
      </c>
      <c r="D31" s="133" t="s">
        <v>117</v>
      </c>
      <c r="E31" s="134" t="s">
        <v>118</v>
      </c>
    </row>
    <row r="32" spans="1:5" ht="16.5" customHeight="1">
      <c r="A32" s="135" t="s">
        <v>23</v>
      </c>
      <c r="B32" s="136" t="s">
        <v>119</v>
      </c>
      <c r="C32" s="137" t="s">
        <v>23</v>
      </c>
      <c r="D32" s="138" t="s">
        <v>23</v>
      </c>
      <c r="E32" s="139" t="s">
        <v>23</v>
      </c>
    </row>
    <row r="33" spans="1:5" ht="16.149999999999999" customHeight="1">
      <c r="A33" s="140" t="s">
        <v>120</v>
      </c>
      <c r="B33" s="141" t="s">
        <v>121</v>
      </c>
      <c r="C33" s="142" t="s">
        <v>122</v>
      </c>
      <c r="D33" s="143" t="s">
        <v>123</v>
      </c>
      <c r="E33" s="144" t="s">
        <v>124</v>
      </c>
    </row>
    <row r="34" spans="1:5">
      <c r="A34" s="363" t="s">
        <v>799</v>
      </c>
      <c r="B34" s="249"/>
      <c r="C34" s="249"/>
      <c r="D34" s="249"/>
      <c r="E34" s="249"/>
    </row>
    <row r="35" spans="1:5">
      <c r="A35" s="250"/>
      <c r="B35" s="250"/>
      <c r="C35" s="250"/>
      <c r="D35" s="250"/>
      <c r="E35" s="250"/>
    </row>
  </sheetData>
  <mergeCells count="6">
    <mergeCell ref="A34:E35"/>
    <mergeCell ref="A1:E1"/>
    <mergeCell ref="A5:E5"/>
    <mergeCell ref="A2:E2"/>
    <mergeCell ref="A3:E3"/>
    <mergeCell ref="A4:E4"/>
  </mergeCells>
  <phoneticPr fontId="3" type="noConversion"/>
  <printOptions horizontalCentered="1"/>
  <pageMargins left="0.59055118110236227" right="0.59055118110236227" top="0.59055118110236227" bottom="0.59055118110236227" header="0" footer="0"/>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C435D3-5674-4B04-A7C5-2864D2D4F4CD}">
  <dimension ref="A1:P56"/>
  <sheetViews>
    <sheetView topLeftCell="A27" workbookViewId="0">
      <selection activeCell="C35" sqref="C35"/>
    </sheetView>
  </sheetViews>
  <sheetFormatPr defaultRowHeight="16.5"/>
  <cols>
    <col min="1" max="1" width="13.125" style="154" customWidth="1"/>
    <col min="2" max="2" width="13.875" style="154" customWidth="1"/>
    <col min="3" max="3" width="21.625" style="154" customWidth="1"/>
    <col min="4" max="4" width="13.125" style="154" customWidth="1"/>
    <col min="5" max="5" width="13.375" style="154" customWidth="1"/>
    <col min="6" max="7" width="14.625" style="154" customWidth="1"/>
    <col min="8" max="8" width="16" style="154" customWidth="1"/>
    <col min="9" max="9" width="14.5" style="154" customWidth="1"/>
    <col min="10" max="10" width="14.75" style="154" customWidth="1"/>
    <col min="11" max="11" width="15.25" style="154" customWidth="1"/>
    <col min="12" max="12" width="15.125" style="154" customWidth="1"/>
    <col min="13" max="16384" width="9" style="154"/>
  </cols>
  <sheetData>
    <row r="1" spans="1:16" ht="19.5" customHeight="1">
      <c r="A1" s="316" t="s">
        <v>535</v>
      </c>
      <c r="B1" s="317"/>
      <c r="C1" s="317"/>
      <c r="D1" s="317"/>
      <c r="E1" s="317"/>
      <c r="F1" s="317"/>
      <c r="G1" s="318" t="s">
        <v>536</v>
      </c>
      <c r="H1" s="319"/>
      <c r="I1" s="319"/>
      <c r="J1" s="319"/>
      <c r="K1" s="319"/>
      <c r="L1" s="319"/>
      <c r="M1"/>
      <c r="N1"/>
      <c r="O1"/>
      <c r="P1"/>
    </row>
    <row r="2" spans="1:16" ht="19.5" customHeight="1">
      <c r="A2" s="320" t="s">
        <v>537</v>
      </c>
      <c r="B2" s="321"/>
      <c r="C2" s="321"/>
      <c r="D2" s="321"/>
      <c r="E2" s="321"/>
      <c r="F2" s="321"/>
      <c r="G2" s="322" t="s">
        <v>538</v>
      </c>
      <c r="H2" s="323"/>
      <c r="I2" s="323"/>
      <c r="J2" s="323"/>
      <c r="K2" s="323"/>
      <c r="L2" s="323"/>
    </row>
    <row r="3" spans="1:16" ht="21">
      <c r="A3" s="324" t="s">
        <v>583</v>
      </c>
      <c r="B3" s="324"/>
      <c r="C3" s="324"/>
      <c r="D3" s="324"/>
      <c r="E3" s="324"/>
      <c r="F3" s="324"/>
      <c r="G3" s="325" t="s">
        <v>584</v>
      </c>
      <c r="H3" s="325"/>
      <c r="I3" s="325"/>
      <c r="J3" s="325"/>
      <c r="K3" s="325"/>
      <c r="L3" s="325"/>
    </row>
    <row r="4" spans="1:16" ht="16.5" customHeight="1">
      <c r="A4" s="309" t="s">
        <v>585</v>
      </c>
      <c r="B4" s="310"/>
      <c r="C4" s="310"/>
      <c r="D4" s="310"/>
      <c r="E4" s="310"/>
      <c r="F4" s="310"/>
      <c r="G4" s="311" t="s">
        <v>542</v>
      </c>
      <c r="H4" s="312"/>
      <c r="I4" s="312"/>
      <c r="J4" s="312"/>
      <c r="K4" s="312"/>
      <c r="L4" s="312"/>
    </row>
    <row r="5" spans="1:16" ht="16.5" customHeight="1">
      <c r="A5" s="313" t="s">
        <v>586</v>
      </c>
      <c r="B5" s="313"/>
      <c r="C5" s="313"/>
      <c r="D5" s="313"/>
      <c r="E5" s="313"/>
      <c r="F5" s="313"/>
      <c r="G5" s="313"/>
      <c r="H5" s="313"/>
      <c r="I5" s="313"/>
      <c r="J5" s="313"/>
      <c r="K5" s="313"/>
      <c r="L5" s="313"/>
    </row>
    <row r="6" spans="1:16" ht="12.75" customHeight="1">
      <c r="A6" s="314" t="s">
        <v>506</v>
      </c>
      <c r="B6" s="314" t="s">
        <v>504</v>
      </c>
      <c r="C6" s="314" t="s">
        <v>587</v>
      </c>
      <c r="D6" s="315" t="s">
        <v>588</v>
      </c>
      <c r="E6" s="315"/>
      <c r="F6" s="315"/>
      <c r="G6" s="315"/>
      <c r="H6" s="315"/>
      <c r="I6" s="315"/>
      <c r="J6" s="315"/>
      <c r="K6" s="315"/>
      <c r="L6" s="315"/>
    </row>
    <row r="7" spans="1:16" ht="75" customHeight="1">
      <c r="A7" s="314"/>
      <c r="B7" s="314"/>
      <c r="C7" s="314"/>
      <c r="D7" s="201" t="s">
        <v>589</v>
      </c>
      <c r="E7" s="201" t="s">
        <v>190</v>
      </c>
      <c r="F7" s="201" t="s">
        <v>364</v>
      </c>
      <c r="G7" s="201" t="s">
        <v>440</v>
      </c>
      <c r="H7" s="201" t="s">
        <v>445</v>
      </c>
      <c r="I7" s="202"/>
      <c r="J7" s="202"/>
      <c r="K7" s="203"/>
      <c r="L7" s="203"/>
    </row>
    <row r="8" spans="1:16">
      <c r="A8" s="204">
        <v>688191</v>
      </c>
      <c r="B8" s="204">
        <v>790049</v>
      </c>
      <c r="C8" s="205" t="s">
        <v>193</v>
      </c>
      <c r="D8" s="204">
        <v>789085</v>
      </c>
      <c r="E8" s="204">
        <v>789015</v>
      </c>
      <c r="F8" s="204">
        <v>0</v>
      </c>
      <c r="G8" s="204">
        <v>0</v>
      </c>
      <c r="H8" s="204">
        <v>70</v>
      </c>
      <c r="I8" s="204"/>
      <c r="J8" s="204"/>
      <c r="K8" s="204"/>
      <c r="L8" s="204"/>
    </row>
    <row r="9" spans="1:16">
      <c r="A9" s="204">
        <v>418101</v>
      </c>
      <c r="B9" s="204">
        <v>469775</v>
      </c>
      <c r="C9" s="206" t="s">
        <v>197</v>
      </c>
      <c r="D9" s="204">
        <v>476518</v>
      </c>
      <c r="E9" s="204">
        <v>476518</v>
      </c>
      <c r="F9" s="204">
        <v>0</v>
      </c>
      <c r="G9" s="204">
        <v>0</v>
      </c>
      <c r="H9" s="204">
        <v>0</v>
      </c>
      <c r="I9" s="204" t="s">
        <v>10</v>
      </c>
      <c r="J9" s="204" t="s">
        <v>10</v>
      </c>
      <c r="K9" s="204" t="s">
        <v>10</v>
      </c>
      <c r="L9" s="204" t="s">
        <v>10</v>
      </c>
    </row>
    <row r="10" spans="1:16">
      <c r="A10" s="204">
        <v>32514</v>
      </c>
      <c r="B10" s="204">
        <v>36891</v>
      </c>
      <c r="C10" s="206" t="s">
        <v>202</v>
      </c>
      <c r="D10" s="204">
        <v>37907</v>
      </c>
      <c r="E10" s="204">
        <v>37907</v>
      </c>
      <c r="F10" s="204">
        <v>0</v>
      </c>
      <c r="G10" s="204">
        <v>0</v>
      </c>
      <c r="H10" s="204">
        <v>0</v>
      </c>
      <c r="I10" s="204" t="s">
        <v>10</v>
      </c>
      <c r="J10" s="204" t="s">
        <v>10</v>
      </c>
      <c r="K10" s="204" t="s">
        <v>10</v>
      </c>
      <c r="L10" s="204" t="s">
        <v>10</v>
      </c>
    </row>
    <row r="11" spans="1:16">
      <c r="A11" s="204">
        <v>22421</v>
      </c>
      <c r="B11" s="204">
        <v>32522</v>
      </c>
      <c r="C11" s="206" t="s">
        <v>207</v>
      </c>
      <c r="D11" s="204">
        <v>31941</v>
      </c>
      <c r="E11" s="204">
        <v>31871</v>
      </c>
      <c r="F11" s="204">
        <v>0</v>
      </c>
      <c r="G11" s="204">
        <v>0</v>
      </c>
      <c r="H11" s="204">
        <v>70</v>
      </c>
      <c r="I11" s="204" t="s">
        <v>10</v>
      </c>
      <c r="J11" s="204" t="s">
        <v>10</v>
      </c>
      <c r="K11" s="204" t="s">
        <v>10</v>
      </c>
      <c r="L11" s="204" t="s">
        <v>10</v>
      </c>
    </row>
    <row r="12" spans="1:16">
      <c r="A12" s="204">
        <v>105361</v>
      </c>
      <c r="B12" s="204">
        <v>122731</v>
      </c>
      <c r="C12" s="206" t="s">
        <v>212</v>
      </c>
      <c r="D12" s="204">
        <v>120682</v>
      </c>
      <c r="E12" s="204">
        <v>120682</v>
      </c>
      <c r="F12" s="204">
        <v>0</v>
      </c>
      <c r="G12" s="204">
        <v>0</v>
      </c>
      <c r="H12" s="204">
        <v>0</v>
      </c>
      <c r="I12" s="204" t="s">
        <v>10</v>
      </c>
      <c r="J12" s="204" t="s">
        <v>10</v>
      </c>
      <c r="K12" s="204" t="s">
        <v>10</v>
      </c>
      <c r="L12" s="204" t="s">
        <v>10</v>
      </c>
    </row>
    <row r="13" spans="1:16">
      <c r="A13" s="204">
        <v>49534</v>
      </c>
      <c r="B13" s="204">
        <v>59536</v>
      </c>
      <c r="C13" s="206" t="s">
        <v>217</v>
      </c>
      <c r="D13" s="204">
        <v>54730</v>
      </c>
      <c r="E13" s="204">
        <v>54730</v>
      </c>
      <c r="F13" s="204">
        <v>0</v>
      </c>
      <c r="G13" s="204">
        <v>0</v>
      </c>
      <c r="H13" s="204">
        <v>0</v>
      </c>
      <c r="I13" s="204" t="s">
        <v>10</v>
      </c>
      <c r="J13" s="204" t="s">
        <v>10</v>
      </c>
      <c r="K13" s="204" t="s">
        <v>10</v>
      </c>
      <c r="L13" s="204" t="s">
        <v>10</v>
      </c>
    </row>
    <row r="14" spans="1:16">
      <c r="A14" s="204">
        <v>60259</v>
      </c>
      <c r="B14" s="204">
        <v>68594</v>
      </c>
      <c r="C14" s="206" t="s">
        <v>222</v>
      </c>
      <c r="D14" s="204">
        <v>67307</v>
      </c>
      <c r="E14" s="204">
        <v>67307</v>
      </c>
      <c r="F14" s="204">
        <v>0</v>
      </c>
      <c r="G14" s="204">
        <v>0</v>
      </c>
      <c r="H14" s="204">
        <v>0</v>
      </c>
      <c r="I14" s="204" t="s">
        <v>10</v>
      </c>
      <c r="J14" s="204" t="s">
        <v>10</v>
      </c>
      <c r="K14" s="204" t="s">
        <v>10</v>
      </c>
      <c r="L14" s="204" t="s">
        <v>10</v>
      </c>
    </row>
    <row r="15" spans="1:16">
      <c r="A15" s="204">
        <v>912413</v>
      </c>
      <c r="B15" s="204">
        <v>1145779</v>
      </c>
      <c r="C15" s="205" t="s">
        <v>227</v>
      </c>
      <c r="D15" s="204">
        <v>1147593</v>
      </c>
      <c r="E15" s="204">
        <v>1039141</v>
      </c>
      <c r="F15" s="204">
        <v>104126</v>
      </c>
      <c r="G15" s="204">
        <v>0</v>
      </c>
      <c r="H15" s="204">
        <v>4326</v>
      </c>
      <c r="I15" s="204" t="s">
        <v>10</v>
      </c>
      <c r="J15" s="204" t="s">
        <v>10</v>
      </c>
      <c r="K15" s="204" t="s">
        <v>10</v>
      </c>
      <c r="L15" s="204" t="s">
        <v>10</v>
      </c>
    </row>
    <row r="16" spans="1:16">
      <c r="A16" s="204">
        <v>49148</v>
      </c>
      <c r="B16" s="204">
        <v>45200</v>
      </c>
      <c r="C16" s="206" t="s">
        <v>231</v>
      </c>
      <c r="D16" s="204">
        <v>51398</v>
      </c>
      <c r="E16" s="204">
        <v>50914</v>
      </c>
      <c r="F16" s="204">
        <v>134</v>
      </c>
      <c r="G16" s="204">
        <v>0</v>
      </c>
      <c r="H16" s="204">
        <v>350</v>
      </c>
      <c r="I16" s="204" t="s">
        <v>10</v>
      </c>
      <c r="J16" s="204" t="s">
        <v>10</v>
      </c>
      <c r="K16" s="204" t="s">
        <v>10</v>
      </c>
      <c r="L16" s="204" t="s">
        <v>10</v>
      </c>
    </row>
    <row r="17" spans="1:12">
      <c r="A17" s="204">
        <v>5745</v>
      </c>
      <c r="B17" s="204">
        <v>6300</v>
      </c>
      <c r="C17" s="206" t="s">
        <v>236</v>
      </c>
      <c r="D17" s="204">
        <v>6334</v>
      </c>
      <c r="E17" s="204">
        <v>4718</v>
      </c>
      <c r="F17" s="204">
        <v>1616</v>
      </c>
      <c r="G17" s="204">
        <v>0</v>
      </c>
      <c r="H17" s="204">
        <v>0</v>
      </c>
      <c r="I17" s="204" t="s">
        <v>10</v>
      </c>
      <c r="J17" s="204" t="s">
        <v>10</v>
      </c>
      <c r="K17" s="204" t="s">
        <v>10</v>
      </c>
      <c r="L17" s="204" t="s">
        <v>10</v>
      </c>
    </row>
    <row r="18" spans="1:12">
      <c r="A18" s="204">
        <v>4839</v>
      </c>
      <c r="B18" s="204">
        <v>6995</v>
      </c>
      <c r="C18" s="206" t="s">
        <v>241</v>
      </c>
      <c r="D18" s="204">
        <v>6036</v>
      </c>
      <c r="E18" s="204">
        <v>5129</v>
      </c>
      <c r="F18" s="204">
        <v>807</v>
      </c>
      <c r="G18" s="204">
        <v>0</v>
      </c>
      <c r="H18" s="204">
        <v>100</v>
      </c>
      <c r="I18" s="204" t="s">
        <v>10</v>
      </c>
      <c r="J18" s="204" t="s">
        <v>10</v>
      </c>
      <c r="K18" s="204" t="s">
        <v>10</v>
      </c>
      <c r="L18" s="204" t="s">
        <v>10</v>
      </c>
    </row>
    <row r="19" spans="1:12">
      <c r="A19" s="204">
        <v>2215</v>
      </c>
      <c r="B19" s="204">
        <v>2000</v>
      </c>
      <c r="C19" s="206" t="s">
        <v>246</v>
      </c>
      <c r="D19" s="204">
        <v>2137</v>
      </c>
      <c r="E19" s="204">
        <v>1724</v>
      </c>
      <c r="F19" s="204">
        <v>253</v>
      </c>
      <c r="G19" s="204">
        <v>0</v>
      </c>
      <c r="H19" s="204">
        <v>160</v>
      </c>
      <c r="I19" s="204" t="s">
        <v>10</v>
      </c>
      <c r="J19" s="204" t="s">
        <v>10</v>
      </c>
      <c r="K19" s="204" t="s">
        <v>10</v>
      </c>
      <c r="L19" s="204" t="s">
        <v>10</v>
      </c>
    </row>
    <row r="20" spans="1:12">
      <c r="A20" s="204">
        <v>45668</v>
      </c>
      <c r="B20" s="204">
        <v>49075</v>
      </c>
      <c r="C20" s="206" t="s">
        <v>251</v>
      </c>
      <c r="D20" s="204">
        <v>51248</v>
      </c>
      <c r="E20" s="204">
        <v>51248</v>
      </c>
      <c r="F20" s="204">
        <v>0</v>
      </c>
      <c r="G20" s="204">
        <v>0</v>
      </c>
      <c r="H20" s="204">
        <v>0</v>
      </c>
      <c r="I20" s="204" t="s">
        <v>10</v>
      </c>
      <c r="J20" s="204" t="s">
        <v>10</v>
      </c>
      <c r="K20" s="204" t="s">
        <v>10</v>
      </c>
      <c r="L20" s="204" t="s">
        <v>10</v>
      </c>
    </row>
    <row r="21" spans="1:12">
      <c r="A21" s="204">
        <v>1736</v>
      </c>
      <c r="B21" s="204">
        <v>2120</v>
      </c>
      <c r="C21" s="206" t="s">
        <v>256</v>
      </c>
      <c r="D21" s="204">
        <v>2118</v>
      </c>
      <c r="E21" s="204">
        <v>2092</v>
      </c>
      <c r="F21" s="204">
        <v>26</v>
      </c>
      <c r="G21" s="204">
        <v>0</v>
      </c>
      <c r="H21" s="204">
        <v>0</v>
      </c>
      <c r="I21" s="204" t="s">
        <v>10</v>
      </c>
      <c r="J21" s="204" t="s">
        <v>10</v>
      </c>
      <c r="K21" s="204" t="s">
        <v>10</v>
      </c>
      <c r="L21" s="204" t="s">
        <v>10</v>
      </c>
    </row>
    <row r="22" spans="1:12">
      <c r="A22" s="204">
        <v>728418</v>
      </c>
      <c r="B22" s="204">
        <v>924712</v>
      </c>
      <c r="C22" s="206" t="s">
        <v>261</v>
      </c>
      <c r="D22" s="204">
        <v>938123</v>
      </c>
      <c r="E22" s="204">
        <v>883003</v>
      </c>
      <c r="F22" s="204">
        <v>51404</v>
      </c>
      <c r="G22" s="204">
        <v>0</v>
      </c>
      <c r="H22" s="204">
        <v>3716</v>
      </c>
      <c r="I22" s="204" t="s">
        <v>10</v>
      </c>
      <c r="J22" s="204" t="s">
        <v>10</v>
      </c>
      <c r="K22" s="204" t="s">
        <v>10</v>
      </c>
      <c r="L22" s="204" t="s">
        <v>10</v>
      </c>
    </row>
    <row r="23" spans="1:12">
      <c r="A23" s="204">
        <v>60817</v>
      </c>
      <c r="B23" s="204">
        <v>76974</v>
      </c>
      <c r="C23" s="206" t="s">
        <v>266</v>
      </c>
      <c r="D23" s="204">
        <v>59911</v>
      </c>
      <c r="E23" s="204">
        <v>39260</v>
      </c>
      <c r="F23" s="204">
        <v>20651</v>
      </c>
      <c r="G23" s="204">
        <v>0</v>
      </c>
      <c r="H23" s="204">
        <v>0</v>
      </c>
      <c r="I23" s="204" t="s">
        <v>10</v>
      </c>
      <c r="J23" s="204" t="s">
        <v>10</v>
      </c>
      <c r="K23" s="204" t="s">
        <v>10</v>
      </c>
      <c r="L23" s="204" t="s">
        <v>10</v>
      </c>
    </row>
    <row r="24" spans="1:12">
      <c r="A24" s="204">
        <v>1042</v>
      </c>
      <c r="B24" s="204">
        <v>1053</v>
      </c>
      <c r="C24" s="206" t="s">
        <v>271</v>
      </c>
      <c r="D24" s="204">
        <v>1053</v>
      </c>
      <c r="E24" s="204">
        <v>1053</v>
      </c>
      <c r="F24" s="204">
        <v>0</v>
      </c>
      <c r="G24" s="204">
        <v>0</v>
      </c>
      <c r="H24" s="204">
        <v>0</v>
      </c>
      <c r="I24" s="204" t="s">
        <v>10</v>
      </c>
      <c r="J24" s="204" t="s">
        <v>10</v>
      </c>
      <c r="K24" s="204" t="s">
        <v>10</v>
      </c>
      <c r="L24" s="204" t="s">
        <v>10</v>
      </c>
    </row>
    <row r="25" spans="1:12">
      <c r="A25" s="204">
        <v>11240</v>
      </c>
      <c r="B25" s="204">
        <v>26050</v>
      </c>
      <c r="C25" s="206" t="s">
        <v>395</v>
      </c>
      <c r="D25" s="204">
        <v>0</v>
      </c>
      <c r="E25" s="204">
        <v>0</v>
      </c>
      <c r="F25" s="204">
        <v>0</v>
      </c>
      <c r="G25" s="204">
        <v>0</v>
      </c>
      <c r="H25" s="204">
        <v>0</v>
      </c>
      <c r="I25" s="204" t="s">
        <v>10</v>
      </c>
      <c r="J25" s="204" t="s">
        <v>10</v>
      </c>
      <c r="K25" s="204" t="s">
        <v>10</v>
      </c>
      <c r="L25" s="204" t="s">
        <v>10</v>
      </c>
    </row>
    <row r="26" spans="1:12">
      <c r="A26" s="204">
        <v>1544</v>
      </c>
      <c r="B26" s="204">
        <v>5300</v>
      </c>
      <c r="C26" s="206" t="s">
        <v>398</v>
      </c>
      <c r="D26" s="204">
        <v>29235</v>
      </c>
      <c r="E26" s="204">
        <v>0</v>
      </c>
      <c r="F26" s="204">
        <v>29235</v>
      </c>
      <c r="G26" s="204">
        <v>0</v>
      </c>
      <c r="H26" s="204">
        <v>0</v>
      </c>
      <c r="I26" s="204" t="s">
        <v>10</v>
      </c>
      <c r="J26" s="204" t="s">
        <v>10</v>
      </c>
      <c r="K26" s="204" t="s">
        <v>10</v>
      </c>
      <c r="L26" s="204" t="s">
        <v>10</v>
      </c>
    </row>
    <row r="27" spans="1:12">
      <c r="A27" s="204">
        <v>270418</v>
      </c>
      <c r="B27" s="204">
        <v>334495</v>
      </c>
      <c r="C27" s="205" t="s">
        <v>275</v>
      </c>
      <c r="D27" s="204">
        <v>327919</v>
      </c>
      <c r="E27" s="204">
        <v>325283</v>
      </c>
      <c r="F27" s="204">
        <v>2557</v>
      </c>
      <c r="G27" s="204">
        <v>0</v>
      </c>
      <c r="H27" s="204">
        <v>79</v>
      </c>
      <c r="I27" s="204" t="s">
        <v>10</v>
      </c>
      <c r="J27" s="204" t="s">
        <v>10</v>
      </c>
      <c r="K27" s="204" t="s">
        <v>10</v>
      </c>
      <c r="L27" s="204" t="s">
        <v>10</v>
      </c>
    </row>
    <row r="28" spans="1:12">
      <c r="A28" s="204">
        <v>5511</v>
      </c>
      <c r="B28" s="204">
        <v>7295</v>
      </c>
      <c r="C28" s="206" t="s">
        <v>279</v>
      </c>
      <c r="D28" s="204">
        <v>7396</v>
      </c>
      <c r="E28" s="204">
        <v>7396</v>
      </c>
      <c r="F28" s="204">
        <v>0</v>
      </c>
      <c r="G28" s="204">
        <v>0</v>
      </c>
      <c r="H28" s="204">
        <v>0</v>
      </c>
      <c r="I28" s="204" t="s">
        <v>10</v>
      </c>
      <c r="J28" s="204" t="s">
        <v>10</v>
      </c>
      <c r="K28" s="204" t="s">
        <v>10</v>
      </c>
      <c r="L28" s="204" t="s">
        <v>10</v>
      </c>
    </row>
    <row r="29" spans="1:12">
      <c r="A29" s="204">
        <v>264907</v>
      </c>
      <c r="B29" s="204">
        <v>327200</v>
      </c>
      <c r="C29" s="206" t="s">
        <v>284</v>
      </c>
      <c r="D29" s="204">
        <v>320523</v>
      </c>
      <c r="E29" s="204">
        <v>317887</v>
      </c>
      <c r="F29" s="204">
        <v>2557</v>
      </c>
      <c r="G29" s="204">
        <v>0</v>
      </c>
      <c r="H29" s="204">
        <v>79</v>
      </c>
      <c r="I29" s="204" t="s">
        <v>10</v>
      </c>
      <c r="J29" s="204" t="s">
        <v>10</v>
      </c>
      <c r="K29" s="204" t="s">
        <v>10</v>
      </c>
      <c r="L29" s="204" t="s">
        <v>10</v>
      </c>
    </row>
    <row r="30" spans="1:12" ht="28.5">
      <c r="A30" s="204">
        <v>6600</v>
      </c>
      <c r="B30" s="204">
        <v>6032</v>
      </c>
      <c r="C30" s="205" t="s">
        <v>289</v>
      </c>
      <c r="D30" s="204">
        <v>7499</v>
      </c>
      <c r="E30" s="204">
        <v>5622</v>
      </c>
      <c r="F30" s="204">
        <v>1877</v>
      </c>
      <c r="G30" s="204">
        <v>0</v>
      </c>
      <c r="H30" s="204">
        <v>0</v>
      </c>
      <c r="I30" s="204" t="s">
        <v>10</v>
      </c>
      <c r="J30" s="204" t="s">
        <v>10</v>
      </c>
      <c r="K30" s="204" t="s">
        <v>10</v>
      </c>
      <c r="L30" s="204" t="s">
        <v>10</v>
      </c>
    </row>
    <row r="31" spans="1:12">
      <c r="A31" s="204">
        <v>578</v>
      </c>
      <c r="B31" s="204">
        <v>662</v>
      </c>
      <c r="C31" s="206" t="s">
        <v>293</v>
      </c>
      <c r="D31" s="204">
        <v>677</v>
      </c>
      <c r="E31" s="204">
        <v>662</v>
      </c>
      <c r="F31" s="204">
        <v>15</v>
      </c>
      <c r="G31" s="204">
        <v>0</v>
      </c>
      <c r="H31" s="204">
        <v>0</v>
      </c>
      <c r="I31" s="204" t="s">
        <v>10</v>
      </c>
      <c r="J31" s="204" t="s">
        <v>10</v>
      </c>
      <c r="K31" s="204" t="s">
        <v>10</v>
      </c>
      <c r="L31" s="204" t="s">
        <v>10</v>
      </c>
    </row>
    <row r="32" spans="1:12">
      <c r="A32" s="204">
        <v>668</v>
      </c>
      <c r="B32" s="204">
        <v>240</v>
      </c>
      <c r="C32" s="206" t="s">
        <v>297</v>
      </c>
      <c r="D32" s="204">
        <v>240</v>
      </c>
      <c r="E32" s="204">
        <v>0</v>
      </c>
      <c r="F32" s="204">
        <v>240</v>
      </c>
      <c r="G32" s="204">
        <v>0</v>
      </c>
      <c r="H32" s="204">
        <v>0</v>
      </c>
      <c r="I32" s="204" t="s">
        <v>10</v>
      </c>
      <c r="J32" s="204" t="s">
        <v>10</v>
      </c>
      <c r="K32" s="204" t="s">
        <v>10</v>
      </c>
      <c r="L32" s="204" t="s">
        <v>10</v>
      </c>
    </row>
    <row r="33" spans="1:12">
      <c r="A33" s="204">
        <v>4494</v>
      </c>
      <c r="B33" s="204">
        <v>4250</v>
      </c>
      <c r="C33" s="206" t="s">
        <v>299</v>
      </c>
      <c r="D33" s="204">
        <v>5035</v>
      </c>
      <c r="E33" s="204">
        <v>3494</v>
      </c>
      <c r="F33" s="204">
        <v>1541</v>
      </c>
      <c r="G33" s="204">
        <v>0</v>
      </c>
      <c r="H33" s="204">
        <v>0</v>
      </c>
      <c r="I33" s="204" t="s">
        <v>10</v>
      </c>
      <c r="J33" s="204" t="s">
        <v>10</v>
      </c>
      <c r="K33" s="204" t="s">
        <v>10</v>
      </c>
      <c r="L33" s="204" t="s">
        <v>10</v>
      </c>
    </row>
    <row r="34" spans="1:12">
      <c r="A34" s="204">
        <v>637</v>
      </c>
      <c r="B34" s="204">
        <v>450</v>
      </c>
      <c r="C34" s="206" t="s">
        <v>304</v>
      </c>
      <c r="D34" s="204">
        <v>1137</v>
      </c>
      <c r="E34" s="204">
        <v>1056</v>
      </c>
      <c r="F34" s="204">
        <v>81</v>
      </c>
      <c r="G34" s="204">
        <v>0</v>
      </c>
      <c r="H34" s="204">
        <v>0</v>
      </c>
      <c r="I34" s="204" t="s">
        <v>10</v>
      </c>
      <c r="J34" s="204" t="s">
        <v>10</v>
      </c>
      <c r="K34" s="204" t="s">
        <v>10</v>
      </c>
      <c r="L34" s="204" t="s">
        <v>10</v>
      </c>
    </row>
    <row r="35" spans="1:12">
      <c r="A35" s="204">
        <v>223</v>
      </c>
      <c r="B35" s="204">
        <v>430</v>
      </c>
      <c r="C35" s="206" t="s">
        <v>309</v>
      </c>
      <c r="D35" s="204">
        <v>410</v>
      </c>
      <c r="E35" s="204">
        <v>410</v>
      </c>
      <c r="F35" s="204">
        <v>0</v>
      </c>
      <c r="G35" s="204">
        <v>0</v>
      </c>
      <c r="H35" s="204">
        <v>0</v>
      </c>
      <c r="I35" s="204" t="s">
        <v>10</v>
      </c>
      <c r="J35" s="204" t="s">
        <v>10</v>
      </c>
      <c r="K35" s="204" t="s">
        <v>10</v>
      </c>
      <c r="L35" s="204" t="s">
        <v>10</v>
      </c>
    </row>
    <row r="36" spans="1:12" ht="42.75">
      <c r="A36" s="204">
        <v>198169</v>
      </c>
      <c r="B36" s="204">
        <v>272003</v>
      </c>
      <c r="C36" s="205" t="s">
        <v>313</v>
      </c>
      <c r="D36" s="204">
        <v>270899</v>
      </c>
      <c r="E36" s="204">
        <v>224205</v>
      </c>
      <c r="F36" s="204">
        <v>3524</v>
      </c>
      <c r="G36" s="204">
        <v>43170</v>
      </c>
      <c r="H36" s="204">
        <v>0</v>
      </c>
      <c r="I36" s="204" t="s">
        <v>10</v>
      </c>
      <c r="J36" s="204" t="s">
        <v>10</v>
      </c>
      <c r="K36" s="204" t="s">
        <v>10</v>
      </c>
      <c r="L36" s="204" t="s">
        <v>10</v>
      </c>
    </row>
    <row r="37" spans="1:12">
      <c r="A37" s="204">
        <v>171024</v>
      </c>
      <c r="B37" s="204">
        <v>265505</v>
      </c>
      <c r="C37" s="206" t="s">
        <v>317</v>
      </c>
      <c r="D37" s="204">
        <v>263971</v>
      </c>
      <c r="E37" s="204">
        <v>219787</v>
      </c>
      <c r="F37" s="204">
        <v>1046</v>
      </c>
      <c r="G37" s="204">
        <v>43138</v>
      </c>
      <c r="H37" s="204">
        <v>0</v>
      </c>
      <c r="I37" s="204" t="s">
        <v>10</v>
      </c>
      <c r="J37" s="204" t="s">
        <v>10</v>
      </c>
      <c r="K37" s="204" t="s">
        <v>10</v>
      </c>
      <c r="L37" s="204" t="s">
        <v>10</v>
      </c>
    </row>
    <row r="38" spans="1:12">
      <c r="A38" s="204">
        <v>27145</v>
      </c>
      <c r="B38" s="204">
        <v>6498</v>
      </c>
      <c r="C38" s="206" t="s">
        <v>322</v>
      </c>
      <c r="D38" s="204">
        <v>6928</v>
      </c>
      <c r="E38" s="204">
        <v>4418</v>
      </c>
      <c r="F38" s="204">
        <v>2478</v>
      </c>
      <c r="G38" s="204">
        <v>32</v>
      </c>
      <c r="H38" s="204">
        <v>0</v>
      </c>
      <c r="I38" s="204" t="s">
        <v>10</v>
      </c>
      <c r="J38" s="204" t="s">
        <v>10</v>
      </c>
      <c r="K38" s="204" t="s">
        <v>10</v>
      </c>
      <c r="L38" s="204" t="s">
        <v>10</v>
      </c>
    </row>
    <row r="39" spans="1:12">
      <c r="A39" s="204">
        <v>870</v>
      </c>
      <c r="B39" s="204">
        <v>1118</v>
      </c>
      <c r="C39" s="205" t="s">
        <v>327</v>
      </c>
      <c r="D39" s="204">
        <v>1151</v>
      </c>
      <c r="E39" s="204">
        <v>1151</v>
      </c>
      <c r="F39" s="204">
        <v>0</v>
      </c>
      <c r="G39" s="204">
        <v>0</v>
      </c>
      <c r="H39" s="204">
        <v>0</v>
      </c>
      <c r="I39" s="204" t="s">
        <v>10</v>
      </c>
      <c r="J39" s="204" t="s">
        <v>10</v>
      </c>
      <c r="K39" s="204" t="s">
        <v>10</v>
      </c>
      <c r="L39" s="204" t="s">
        <v>10</v>
      </c>
    </row>
    <row r="40" spans="1:12">
      <c r="A40" s="204">
        <v>288</v>
      </c>
      <c r="B40" s="204">
        <v>399</v>
      </c>
      <c r="C40" s="206" t="s">
        <v>331</v>
      </c>
      <c r="D40" s="204">
        <v>431</v>
      </c>
      <c r="E40" s="204">
        <v>431</v>
      </c>
      <c r="F40" s="204">
        <v>0</v>
      </c>
      <c r="G40" s="204">
        <v>0</v>
      </c>
      <c r="H40" s="204">
        <v>0</v>
      </c>
      <c r="I40" s="204" t="s">
        <v>10</v>
      </c>
      <c r="J40" s="204" t="s">
        <v>10</v>
      </c>
      <c r="K40" s="204" t="s">
        <v>10</v>
      </c>
      <c r="L40" s="204" t="s">
        <v>10</v>
      </c>
    </row>
    <row r="41" spans="1:12">
      <c r="A41" s="204">
        <v>582</v>
      </c>
      <c r="B41" s="204">
        <v>719</v>
      </c>
      <c r="C41" s="206" t="s">
        <v>336</v>
      </c>
      <c r="D41" s="204">
        <v>720</v>
      </c>
      <c r="E41" s="204">
        <v>720</v>
      </c>
      <c r="F41" s="204">
        <v>0</v>
      </c>
      <c r="G41" s="204">
        <v>0</v>
      </c>
      <c r="H41" s="204">
        <v>0</v>
      </c>
      <c r="I41" s="204" t="s">
        <v>10</v>
      </c>
      <c r="J41" s="204" t="s">
        <v>10</v>
      </c>
      <c r="K41" s="204" t="s">
        <v>10</v>
      </c>
      <c r="L41" s="204" t="s">
        <v>10</v>
      </c>
    </row>
    <row r="42" spans="1:12" ht="28.5">
      <c r="A42" s="204">
        <v>1383602</v>
      </c>
      <c r="B42" s="204">
        <v>1459816</v>
      </c>
      <c r="C42" s="205" t="s">
        <v>341</v>
      </c>
      <c r="D42" s="204">
        <v>1360513</v>
      </c>
      <c r="E42" s="204">
        <v>111679</v>
      </c>
      <c r="F42" s="204">
        <v>1248834</v>
      </c>
      <c r="G42" s="204">
        <v>0</v>
      </c>
      <c r="H42" s="204">
        <v>0</v>
      </c>
      <c r="I42" s="204" t="s">
        <v>10</v>
      </c>
      <c r="J42" s="204" t="s">
        <v>10</v>
      </c>
      <c r="K42" s="204" t="s">
        <v>10</v>
      </c>
      <c r="L42" s="204" t="s">
        <v>10</v>
      </c>
    </row>
    <row r="43" spans="1:12">
      <c r="A43" s="204">
        <v>192</v>
      </c>
      <c r="B43" s="204">
        <v>205</v>
      </c>
      <c r="C43" s="206" t="s">
        <v>345</v>
      </c>
      <c r="D43" s="204">
        <v>205</v>
      </c>
      <c r="E43" s="204">
        <v>205</v>
      </c>
      <c r="F43" s="204">
        <v>0</v>
      </c>
      <c r="G43" s="204">
        <v>0</v>
      </c>
      <c r="H43" s="204">
        <v>0</v>
      </c>
      <c r="I43" s="204" t="s">
        <v>10</v>
      </c>
      <c r="J43" s="204" t="s">
        <v>10</v>
      </c>
      <c r="K43" s="204" t="s">
        <v>10</v>
      </c>
      <c r="L43" s="204" t="s">
        <v>10</v>
      </c>
    </row>
    <row r="44" spans="1:12">
      <c r="A44" s="204">
        <v>1379908</v>
      </c>
      <c r="B44" s="204">
        <v>1455080</v>
      </c>
      <c r="C44" s="206" t="s">
        <v>349</v>
      </c>
      <c r="D44" s="204">
        <v>1356557</v>
      </c>
      <c r="E44" s="204">
        <v>107723</v>
      </c>
      <c r="F44" s="204">
        <v>1248834</v>
      </c>
      <c r="G44" s="204">
        <v>0</v>
      </c>
      <c r="H44" s="204">
        <v>0</v>
      </c>
      <c r="I44" s="204" t="s">
        <v>10</v>
      </c>
      <c r="J44" s="204" t="s">
        <v>10</v>
      </c>
      <c r="K44" s="204" t="s">
        <v>10</v>
      </c>
      <c r="L44" s="204" t="s">
        <v>10</v>
      </c>
    </row>
    <row r="45" spans="1:12" ht="28.5">
      <c r="A45" s="204">
        <v>3501</v>
      </c>
      <c r="B45" s="204">
        <v>4531</v>
      </c>
      <c r="C45" s="206" t="s">
        <v>354</v>
      </c>
      <c r="D45" s="204">
        <v>3751</v>
      </c>
      <c r="E45" s="204">
        <v>3751</v>
      </c>
      <c r="F45" s="204">
        <v>0</v>
      </c>
      <c r="G45" s="204">
        <v>0</v>
      </c>
      <c r="H45" s="204">
        <v>0</v>
      </c>
      <c r="I45" s="204" t="s">
        <v>10</v>
      </c>
      <c r="J45" s="204" t="s">
        <v>10</v>
      </c>
      <c r="K45" s="204" t="s">
        <v>10</v>
      </c>
      <c r="L45" s="204" t="s">
        <v>10</v>
      </c>
    </row>
    <row r="46" spans="1:12" ht="28.5">
      <c r="A46" s="204">
        <v>0</v>
      </c>
      <c r="B46" s="204">
        <v>100</v>
      </c>
      <c r="C46" s="205" t="s">
        <v>472</v>
      </c>
      <c r="D46" s="204">
        <v>100</v>
      </c>
      <c r="E46" s="204">
        <v>0</v>
      </c>
      <c r="F46" s="204">
        <v>0</v>
      </c>
      <c r="G46" s="204">
        <v>0</v>
      </c>
      <c r="H46" s="204">
        <v>100</v>
      </c>
      <c r="I46" s="204" t="s">
        <v>10</v>
      </c>
      <c r="J46" s="204" t="s">
        <v>10</v>
      </c>
      <c r="K46" s="204" t="s">
        <v>10</v>
      </c>
      <c r="L46" s="204" t="s">
        <v>10</v>
      </c>
    </row>
    <row r="47" spans="1:12">
      <c r="A47" s="204">
        <v>0</v>
      </c>
      <c r="B47" s="204">
        <v>100</v>
      </c>
      <c r="C47" s="206" t="s">
        <v>473</v>
      </c>
      <c r="D47" s="204">
        <v>100</v>
      </c>
      <c r="E47" s="204">
        <v>0</v>
      </c>
      <c r="F47" s="204">
        <v>0</v>
      </c>
      <c r="G47" s="204">
        <v>0</v>
      </c>
      <c r="H47" s="204">
        <v>100</v>
      </c>
      <c r="I47" s="204" t="s">
        <v>10</v>
      </c>
      <c r="J47" s="204" t="s">
        <v>10</v>
      </c>
      <c r="K47" s="204" t="s">
        <v>10</v>
      </c>
      <c r="L47" s="204" t="s">
        <v>10</v>
      </c>
    </row>
    <row r="48" spans="1:12">
      <c r="A48" s="204">
        <v>17047</v>
      </c>
      <c r="B48" s="204">
        <v>20816</v>
      </c>
      <c r="C48" s="205" t="s">
        <v>359</v>
      </c>
      <c r="D48" s="204">
        <v>18994</v>
      </c>
      <c r="E48" s="204">
        <v>14828</v>
      </c>
      <c r="F48" s="204">
        <v>4166</v>
      </c>
      <c r="G48" s="204">
        <v>0</v>
      </c>
      <c r="H48" s="204">
        <v>0</v>
      </c>
      <c r="I48" s="204" t="s">
        <v>10</v>
      </c>
      <c r="J48" s="204" t="s">
        <v>10</v>
      </c>
      <c r="K48" s="204" t="s">
        <v>10</v>
      </c>
      <c r="L48" s="204" t="s">
        <v>10</v>
      </c>
    </row>
    <row r="49" spans="1:12">
      <c r="A49" s="204">
        <v>17047</v>
      </c>
      <c r="B49" s="204">
        <v>20816</v>
      </c>
      <c r="C49" s="206" t="s">
        <v>362</v>
      </c>
      <c r="D49" s="204">
        <v>18994</v>
      </c>
      <c r="E49" s="204">
        <v>14828</v>
      </c>
      <c r="F49" s="204">
        <v>4166</v>
      </c>
      <c r="G49" s="204">
        <v>0</v>
      </c>
      <c r="H49" s="204">
        <v>0</v>
      </c>
      <c r="I49" s="204" t="s">
        <v>10</v>
      </c>
      <c r="J49" s="204" t="s">
        <v>10</v>
      </c>
      <c r="K49" s="204" t="s">
        <v>10</v>
      </c>
      <c r="L49" s="204" t="s">
        <v>10</v>
      </c>
    </row>
    <row r="50" spans="1:12">
      <c r="A50" s="204">
        <v>3477310</v>
      </c>
      <c r="B50" s="204">
        <v>4030208</v>
      </c>
      <c r="C50" s="205" t="s">
        <v>589</v>
      </c>
      <c r="D50" s="204">
        <v>3923753</v>
      </c>
      <c r="E50" s="204">
        <v>2510924</v>
      </c>
      <c r="F50" s="204">
        <v>1365084</v>
      </c>
      <c r="G50" s="204">
        <v>43170</v>
      </c>
      <c r="H50" s="204">
        <v>4575</v>
      </c>
      <c r="I50" s="204" t="s">
        <v>10</v>
      </c>
      <c r="J50" s="204" t="s">
        <v>10</v>
      </c>
      <c r="K50" s="204" t="s">
        <v>10</v>
      </c>
      <c r="L50" s="204" t="s">
        <v>10</v>
      </c>
    </row>
    <row r="51" spans="1:12">
      <c r="A51" s="207" t="s">
        <v>10</v>
      </c>
      <c r="B51" s="207" t="s">
        <v>10</v>
      </c>
      <c r="C51" s="208" t="s">
        <v>10</v>
      </c>
      <c r="D51" s="209" t="s">
        <v>10</v>
      </c>
      <c r="E51" s="207" t="s">
        <v>10</v>
      </c>
      <c r="F51" s="207" t="s">
        <v>10</v>
      </c>
      <c r="G51" s="207" t="s">
        <v>10</v>
      </c>
      <c r="H51" s="207" t="s">
        <v>10</v>
      </c>
      <c r="I51" s="207" t="s">
        <v>10</v>
      </c>
      <c r="J51" s="207" t="s">
        <v>10</v>
      </c>
      <c r="K51" s="207" t="s">
        <v>10</v>
      </c>
      <c r="L51" s="207" t="s">
        <v>10</v>
      </c>
    </row>
    <row r="52" spans="1:12">
      <c r="A52" s="307" t="s">
        <v>800</v>
      </c>
      <c r="B52" s="308"/>
      <c r="C52" s="308"/>
      <c r="D52" s="308"/>
      <c r="E52" s="308"/>
      <c r="F52" s="308"/>
      <c r="G52" s="308"/>
      <c r="H52" s="308"/>
      <c r="I52" s="308"/>
      <c r="J52" s="308"/>
      <c r="K52" s="308"/>
      <c r="L52" s="308"/>
    </row>
    <row r="53" spans="1:12">
      <c r="A53" s="307" t="s">
        <v>590</v>
      </c>
      <c r="B53" s="308"/>
      <c r="C53" s="308"/>
      <c r="D53" s="308"/>
      <c r="E53" s="308"/>
      <c r="F53" s="308"/>
      <c r="G53" s="308"/>
      <c r="H53" s="308"/>
      <c r="I53" s="308"/>
      <c r="J53" s="308"/>
      <c r="K53" s="308"/>
      <c r="L53" s="308"/>
    </row>
    <row r="54" spans="1:12">
      <c r="A54" s="307" t="s">
        <v>590</v>
      </c>
      <c r="B54" s="308"/>
      <c r="C54" s="308"/>
      <c r="D54" s="308"/>
      <c r="E54" s="308"/>
      <c r="F54" s="308"/>
      <c r="G54" s="308"/>
      <c r="H54" s="308"/>
      <c r="I54" s="308"/>
      <c r="J54" s="308"/>
      <c r="K54" s="308"/>
      <c r="L54" s="308"/>
    </row>
    <row r="55" spans="1:12">
      <c r="A55" s="307" t="s">
        <v>590</v>
      </c>
      <c r="B55" s="308"/>
      <c r="C55" s="308"/>
      <c r="D55" s="308"/>
      <c r="E55" s="308"/>
      <c r="F55" s="308"/>
      <c r="G55" s="308"/>
      <c r="H55" s="308"/>
      <c r="I55" s="308"/>
      <c r="J55" s="308"/>
      <c r="K55" s="308"/>
      <c r="L55" s="308"/>
    </row>
    <row r="56" spans="1:12">
      <c r="A56" s="307" t="s">
        <v>590</v>
      </c>
      <c r="B56" s="308"/>
      <c r="C56" s="308"/>
      <c r="D56" s="308"/>
      <c r="E56" s="308"/>
      <c r="F56" s="308"/>
      <c r="G56" s="308"/>
      <c r="H56" s="308"/>
      <c r="I56" s="308"/>
      <c r="J56" s="308"/>
      <c r="K56" s="308"/>
      <c r="L56" s="308"/>
    </row>
  </sheetData>
  <mergeCells count="18">
    <mergeCell ref="A1:F1"/>
    <mergeCell ref="G1:L1"/>
    <mergeCell ref="A2:F2"/>
    <mergeCell ref="G2:L2"/>
    <mergeCell ref="A3:F3"/>
    <mergeCell ref="G3:L3"/>
    <mergeCell ref="A4:F4"/>
    <mergeCell ref="G4:L4"/>
    <mergeCell ref="A5:L5"/>
    <mergeCell ref="A6:A7"/>
    <mergeCell ref="B6:B7"/>
    <mergeCell ref="C6:C7"/>
    <mergeCell ref="D6:L6"/>
    <mergeCell ref="A52:L52"/>
    <mergeCell ref="A53:L53"/>
    <mergeCell ref="A54:L54"/>
    <mergeCell ref="A55:L55"/>
    <mergeCell ref="A56:L56"/>
  </mergeCells>
  <phoneticPr fontId="3" type="noConversion"/>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2E2A45-AD81-4FBA-ACBE-472B7E254359}">
  <dimension ref="A1:I64"/>
  <sheetViews>
    <sheetView workbookViewId="0">
      <selection activeCell="J16" sqref="J16"/>
    </sheetView>
  </sheetViews>
  <sheetFormatPr defaultRowHeight="16.5"/>
  <cols>
    <col min="1" max="1" width="16.625" style="210" customWidth="1"/>
    <col min="2" max="2" width="4.25" style="210" customWidth="1"/>
    <col min="3" max="3" width="6.625" style="210" customWidth="1"/>
    <col min="4" max="4" width="12.625" style="210" customWidth="1"/>
    <col min="5" max="5" width="6.625" style="210" customWidth="1"/>
    <col min="6" max="6" width="12.625" style="210" customWidth="1"/>
    <col min="7" max="7" width="6.625" style="210" customWidth="1"/>
    <col min="8" max="8" width="12.625" style="210" customWidth="1"/>
    <col min="9" max="9" width="11.625" style="210" customWidth="1"/>
    <col min="10" max="16384" width="9" style="210"/>
  </cols>
  <sheetData>
    <row r="1" spans="1:9" s="210" customFormat="1" ht="19.5" customHeight="1">
      <c r="A1" s="251" t="s">
        <v>7</v>
      </c>
      <c r="B1" s="252"/>
      <c r="C1" s="252"/>
      <c r="D1" s="252"/>
      <c r="E1" s="252"/>
      <c r="F1" s="252"/>
      <c r="G1" s="252"/>
      <c r="H1" s="252"/>
      <c r="I1" s="252"/>
    </row>
    <row r="2" spans="1:9" s="210" customFormat="1" ht="19.5">
      <c r="A2" s="251" t="s">
        <v>8</v>
      </c>
      <c r="B2" s="252"/>
      <c r="C2" s="252"/>
      <c r="D2" s="252"/>
      <c r="E2" s="252"/>
      <c r="F2" s="252"/>
      <c r="G2" s="252"/>
      <c r="H2" s="252"/>
      <c r="I2" s="252"/>
    </row>
    <row r="3" spans="1:9" s="210" customFormat="1" ht="21">
      <c r="A3" s="266" t="s">
        <v>591</v>
      </c>
      <c r="B3" s="255"/>
      <c r="C3" s="255"/>
      <c r="D3" s="255"/>
      <c r="E3" s="255"/>
      <c r="F3" s="255"/>
      <c r="G3" s="255"/>
      <c r="H3" s="255"/>
      <c r="I3" s="255"/>
    </row>
    <row r="4" spans="1:9" s="210" customFormat="1" ht="16.5" customHeight="1">
      <c r="A4" s="257" t="s">
        <v>9</v>
      </c>
      <c r="B4" s="257"/>
      <c r="C4" s="257"/>
      <c r="D4" s="257"/>
      <c r="E4" s="257"/>
      <c r="F4" s="257"/>
      <c r="G4" s="257"/>
      <c r="H4" s="257"/>
      <c r="I4" s="257"/>
    </row>
    <row r="5" spans="1:9" s="210" customFormat="1" ht="16.5" customHeight="1">
      <c r="A5" s="263" t="s">
        <v>0</v>
      </c>
      <c r="B5" s="263"/>
      <c r="C5" s="263"/>
      <c r="D5" s="263"/>
      <c r="E5" s="263"/>
      <c r="F5" s="263"/>
      <c r="G5" s="263"/>
      <c r="H5" s="263"/>
      <c r="I5" s="263"/>
    </row>
    <row r="6" spans="1:9" s="210" customFormat="1">
      <c r="A6" s="264" t="s">
        <v>127</v>
      </c>
      <c r="B6" s="364" t="s">
        <v>155</v>
      </c>
      <c r="C6" s="264" t="s">
        <v>801</v>
      </c>
      <c r="D6" s="264"/>
      <c r="E6" s="264" t="s">
        <v>802</v>
      </c>
      <c r="F6" s="264"/>
      <c r="G6" s="264" t="s">
        <v>750</v>
      </c>
      <c r="H6" s="264"/>
      <c r="I6" s="264" t="s">
        <v>803</v>
      </c>
    </row>
    <row r="7" spans="1:9" s="210" customFormat="1" ht="18.75" customHeight="1">
      <c r="A7" s="264"/>
      <c r="B7" s="364"/>
      <c r="C7" s="155" t="s">
        <v>490</v>
      </c>
      <c r="D7" s="155" t="s">
        <v>804</v>
      </c>
      <c r="E7" s="155" t="s">
        <v>490</v>
      </c>
      <c r="F7" s="155" t="s">
        <v>158</v>
      </c>
      <c r="G7" s="155" t="s">
        <v>490</v>
      </c>
      <c r="H7" s="155" t="s">
        <v>804</v>
      </c>
      <c r="I7" s="264"/>
    </row>
    <row r="8" spans="1:9" s="210" customFormat="1" ht="82.5">
      <c r="A8" s="211" t="s">
        <v>805</v>
      </c>
      <c r="B8" s="365" t="s">
        <v>806</v>
      </c>
      <c r="C8" s="3" t="s">
        <v>23</v>
      </c>
      <c r="D8" s="3" t="s">
        <v>23</v>
      </c>
      <c r="E8" s="3" t="s">
        <v>807</v>
      </c>
      <c r="F8" s="3" t="s">
        <v>808</v>
      </c>
      <c r="G8" s="3" t="s">
        <v>807</v>
      </c>
      <c r="H8" s="3" t="s">
        <v>808</v>
      </c>
      <c r="I8" s="149" t="s">
        <v>809</v>
      </c>
    </row>
    <row r="9" spans="1:9" s="210" customFormat="1" ht="66">
      <c r="A9" s="366" t="s">
        <v>810</v>
      </c>
      <c r="B9" s="367" t="s">
        <v>806</v>
      </c>
      <c r="C9" s="4" t="s">
        <v>23</v>
      </c>
      <c r="D9" s="4" t="s">
        <v>23</v>
      </c>
      <c r="E9" s="4" t="s">
        <v>807</v>
      </c>
      <c r="F9" s="4" t="s">
        <v>811</v>
      </c>
      <c r="G9" s="4" t="s">
        <v>807</v>
      </c>
      <c r="H9" s="4" t="s">
        <v>811</v>
      </c>
      <c r="I9" s="151" t="s">
        <v>812</v>
      </c>
    </row>
    <row r="10" spans="1:9" s="210" customFormat="1">
      <c r="A10" s="181" t="s">
        <v>593</v>
      </c>
    </row>
    <row r="11" spans="1:9" s="210" customFormat="1"/>
    <row r="12" spans="1:9" s="210" customFormat="1"/>
    <row r="13" spans="1:9" s="210" customFormat="1"/>
    <row r="14" spans="1:9" s="210" customFormat="1"/>
    <row r="15" spans="1:9" s="210" customFormat="1"/>
    <row r="16" spans="1:9" s="210" customFormat="1"/>
    <row r="17" s="210" customFormat="1"/>
    <row r="18" s="210" customFormat="1"/>
    <row r="19" s="210" customFormat="1"/>
    <row r="20" s="210" customFormat="1"/>
    <row r="21" s="210" customFormat="1"/>
    <row r="22" s="210" customFormat="1"/>
    <row r="23" s="210" customFormat="1"/>
    <row r="24" s="210" customFormat="1"/>
    <row r="25" s="210" customFormat="1"/>
    <row r="26" s="210" customFormat="1"/>
    <row r="27" s="210" customFormat="1"/>
    <row r="28" s="210" customFormat="1"/>
    <row r="29" s="210" customFormat="1"/>
    <row r="30" s="210" customFormat="1"/>
    <row r="31" s="210" customFormat="1"/>
    <row r="32" s="210" customFormat="1"/>
    <row r="33" s="210" customFormat="1"/>
    <row r="34" s="210" customFormat="1"/>
    <row r="35" s="210" customFormat="1"/>
    <row r="36" s="210" customFormat="1"/>
    <row r="37" s="210" customFormat="1"/>
    <row r="38" s="210" customFormat="1"/>
    <row r="39" s="210" customFormat="1"/>
    <row r="40" s="210" customFormat="1"/>
    <row r="41" s="210" customFormat="1"/>
    <row r="42" s="210" customFormat="1"/>
    <row r="43" s="210" customFormat="1"/>
    <row r="44" s="210" customFormat="1"/>
    <row r="45" s="210" customFormat="1"/>
    <row r="46" s="210" customFormat="1"/>
    <row r="47" s="210" customFormat="1"/>
    <row r="48" s="210" customFormat="1"/>
    <row r="49" s="210" customFormat="1"/>
    <row r="50" s="210" customFormat="1"/>
    <row r="51" s="210" customFormat="1"/>
    <row r="52" s="210" customFormat="1"/>
    <row r="53" s="210" customFormat="1"/>
    <row r="54" s="210" customFormat="1"/>
    <row r="55" s="210" customFormat="1"/>
    <row r="56" s="210" customFormat="1"/>
    <row r="57" s="210" customFormat="1"/>
    <row r="58" s="210" customFormat="1"/>
    <row r="59" s="210" customFormat="1"/>
    <row r="60" s="210" customFormat="1"/>
    <row r="61" s="210" customFormat="1"/>
    <row r="62" s="210" customFormat="1"/>
    <row r="63" s="210" customFormat="1"/>
    <row r="64" s="210" customFormat="1"/>
  </sheetData>
  <mergeCells count="11">
    <mergeCell ref="I6:I7"/>
    <mergeCell ref="A1:I1"/>
    <mergeCell ref="A2:I2"/>
    <mergeCell ref="A3:I3"/>
    <mergeCell ref="A4:I4"/>
    <mergeCell ref="A5:I5"/>
    <mergeCell ref="A6:A7"/>
    <mergeCell ref="B6:B7"/>
    <mergeCell ref="C6:D6"/>
    <mergeCell ref="E6:F6"/>
    <mergeCell ref="G6:H6"/>
  </mergeCells>
  <phoneticPr fontId="3"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27"/>
  <sheetViews>
    <sheetView workbookViewId="0">
      <selection activeCell="B24" sqref="B24"/>
    </sheetView>
  </sheetViews>
  <sheetFormatPr defaultRowHeight="16.5"/>
  <cols>
    <col min="1" max="1" width="14.625" style="154" customWidth="1"/>
    <col min="2" max="2" width="31.625" style="154" customWidth="1"/>
    <col min="3" max="5" width="14.625" style="154" customWidth="1"/>
    <col min="6" max="16384" width="9" style="154"/>
  </cols>
  <sheetData>
    <row r="1" spans="1:5" s="7" customFormat="1" ht="19.5">
      <c r="A1" s="251" t="s">
        <v>7</v>
      </c>
      <c r="B1" s="252"/>
      <c r="C1" s="252"/>
      <c r="D1" s="252"/>
      <c r="E1" s="252"/>
    </row>
    <row r="2" spans="1:5" s="7" customFormat="1" ht="19.5">
      <c r="A2" s="251" t="s">
        <v>8</v>
      </c>
      <c r="B2" s="252"/>
      <c r="C2" s="252"/>
      <c r="D2" s="252"/>
      <c r="E2" s="252"/>
    </row>
    <row r="3" spans="1:5" s="173" customFormat="1" ht="21">
      <c r="A3" s="255" t="s">
        <v>594</v>
      </c>
      <c r="B3" s="255"/>
      <c r="C3" s="255"/>
      <c r="D3" s="255"/>
      <c r="E3" s="255"/>
    </row>
    <row r="4" spans="1:5" s="181" customFormat="1">
      <c r="A4" s="257" t="s">
        <v>595</v>
      </c>
      <c r="B4" s="257"/>
      <c r="C4" s="257"/>
      <c r="D4" s="257"/>
      <c r="E4" s="257"/>
    </row>
    <row r="5" spans="1:5">
      <c r="A5" s="263" t="s">
        <v>153</v>
      </c>
      <c r="B5" s="263"/>
      <c r="C5" s="263"/>
      <c r="D5" s="263"/>
      <c r="E5" s="263"/>
    </row>
    <row r="6" spans="1:5" s="181" customFormat="1" ht="33">
      <c r="A6" s="2" t="s">
        <v>596</v>
      </c>
      <c r="B6" s="1" t="s">
        <v>597</v>
      </c>
      <c r="C6" s="2" t="s">
        <v>598</v>
      </c>
      <c r="D6" s="2" t="s">
        <v>599</v>
      </c>
      <c r="E6" s="1" t="s">
        <v>4</v>
      </c>
    </row>
    <row r="7" spans="1:5">
      <c r="A7" s="176" t="s">
        <v>600</v>
      </c>
      <c r="B7" s="212" t="s">
        <v>601</v>
      </c>
      <c r="C7" s="176" t="s">
        <v>602</v>
      </c>
      <c r="D7" s="176" t="s">
        <v>603</v>
      </c>
      <c r="E7" s="213" t="s">
        <v>604</v>
      </c>
    </row>
    <row r="8" spans="1:5" ht="16.149999999999999" customHeight="1">
      <c r="A8" s="176" t="s">
        <v>605</v>
      </c>
      <c r="B8" s="212" t="s">
        <v>606</v>
      </c>
      <c r="C8" s="176" t="s">
        <v>607</v>
      </c>
      <c r="D8" s="176" t="s">
        <v>608</v>
      </c>
      <c r="E8" s="213" t="s">
        <v>609</v>
      </c>
    </row>
    <row r="9" spans="1:5" ht="16.149999999999999" customHeight="1">
      <c r="A9" s="176" t="s">
        <v>610</v>
      </c>
      <c r="B9" s="212" t="s">
        <v>611</v>
      </c>
      <c r="C9" s="176" t="s">
        <v>151</v>
      </c>
      <c r="D9" s="176" t="s">
        <v>149</v>
      </c>
      <c r="E9" s="213" t="s">
        <v>147</v>
      </c>
    </row>
    <row r="10" spans="1:5">
      <c r="A10" s="176" t="s">
        <v>612</v>
      </c>
      <c r="B10" s="212" t="s">
        <v>613</v>
      </c>
      <c r="C10" s="176" t="s">
        <v>614</v>
      </c>
      <c r="D10" s="176" t="s">
        <v>615</v>
      </c>
      <c r="E10" s="213" t="s">
        <v>616</v>
      </c>
    </row>
    <row r="11" spans="1:5">
      <c r="A11" s="176" t="s">
        <v>617</v>
      </c>
      <c r="B11" s="212" t="s">
        <v>618</v>
      </c>
      <c r="C11" s="176" t="s">
        <v>619</v>
      </c>
      <c r="D11" s="176" t="s">
        <v>620</v>
      </c>
      <c r="E11" s="213" t="s">
        <v>457</v>
      </c>
    </row>
    <row r="12" spans="1:5">
      <c r="A12" s="176" t="s">
        <v>621</v>
      </c>
      <c r="B12" s="212" t="s">
        <v>622</v>
      </c>
      <c r="C12" s="176" t="s">
        <v>623</v>
      </c>
      <c r="D12" s="176" t="s">
        <v>624</v>
      </c>
      <c r="E12" s="213" t="s">
        <v>625</v>
      </c>
    </row>
    <row r="13" spans="1:5" ht="16.149999999999999" customHeight="1">
      <c r="A13" s="176" t="s">
        <v>621</v>
      </c>
      <c r="B13" s="212" t="s">
        <v>626</v>
      </c>
      <c r="C13" s="176" t="s">
        <v>623</v>
      </c>
      <c r="D13" s="176" t="s">
        <v>624</v>
      </c>
      <c r="E13" s="213" t="s">
        <v>625</v>
      </c>
    </row>
    <row r="14" spans="1:5" ht="16.149999999999999" customHeight="1">
      <c r="A14" s="176" t="s">
        <v>463</v>
      </c>
      <c r="B14" s="212" t="s">
        <v>627</v>
      </c>
      <c r="C14" s="176" t="s">
        <v>628</v>
      </c>
      <c r="D14" s="176" t="s">
        <v>629</v>
      </c>
      <c r="E14" s="213" t="s">
        <v>486</v>
      </c>
    </row>
    <row r="15" spans="1:5">
      <c r="A15" s="176" t="s">
        <v>463</v>
      </c>
      <c r="B15" s="212" t="s">
        <v>630</v>
      </c>
      <c r="C15" s="176" t="s">
        <v>628</v>
      </c>
      <c r="D15" s="176" t="s">
        <v>629</v>
      </c>
      <c r="E15" s="213" t="s">
        <v>486</v>
      </c>
    </row>
    <row r="16" spans="1:5" ht="16.149999999999999" customHeight="1">
      <c r="A16" s="176" t="s">
        <v>600</v>
      </c>
      <c r="B16" s="212" t="s">
        <v>631</v>
      </c>
      <c r="C16" s="176" t="s">
        <v>602</v>
      </c>
      <c r="D16" s="176" t="s">
        <v>603</v>
      </c>
      <c r="E16" s="213" t="s">
        <v>604</v>
      </c>
    </row>
    <row r="17" spans="1:5" ht="16.149999999999999" customHeight="1">
      <c r="A17" s="176" t="s">
        <v>632</v>
      </c>
      <c r="B17" s="212" t="s">
        <v>633</v>
      </c>
      <c r="C17" s="176" t="s">
        <v>634</v>
      </c>
      <c r="D17" s="176" t="s">
        <v>635</v>
      </c>
      <c r="E17" s="213" t="s">
        <v>636</v>
      </c>
    </row>
    <row r="18" spans="1:5" ht="16.149999999999999" customHeight="1">
      <c r="A18" s="176" t="s">
        <v>637</v>
      </c>
      <c r="B18" s="212" t="s">
        <v>638</v>
      </c>
      <c r="C18" s="176" t="s">
        <v>639</v>
      </c>
      <c r="D18" s="176" t="s">
        <v>640</v>
      </c>
      <c r="E18" s="213" t="s">
        <v>641</v>
      </c>
    </row>
    <row r="19" spans="1:5">
      <c r="A19" s="176" t="s">
        <v>642</v>
      </c>
      <c r="B19" s="212" t="s">
        <v>643</v>
      </c>
      <c r="C19" s="176" t="s">
        <v>644</v>
      </c>
      <c r="D19" s="176" t="s">
        <v>645</v>
      </c>
      <c r="E19" s="213" t="s">
        <v>641</v>
      </c>
    </row>
    <row r="20" spans="1:5">
      <c r="A20" s="176" t="s">
        <v>646</v>
      </c>
      <c r="B20" s="212" t="s">
        <v>647</v>
      </c>
      <c r="C20" s="176" t="s">
        <v>648</v>
      </c>
      <c r="D20" s="176" t="s">
        <v>648</v>
      </c>
      <c r="E20" s="213" t="s">
        <v>23</v>
      </c>
    </row>
    <row r="21" spans="1:5" ht="16.149999999999999" customHeight="1">
      <c r="A21" s="176" t="s">
        <v>649</v>
      </c>
      <c r="B21" s="212" t="s">
        <v>650</v>
      </c>
      <c r="C21" s="176" t="s">
        <v>651</v>
      </c>
      <c r="D21" s="176" t="s">
        <v>652</v>
      </c>
      <c r="E21" s="213" t="s">
        <v>653</v>
      </c>
    </row>
    <row r="22" spans="1:5">
      <c r="A22" s="176" t="s">
        <v>649</v>
      </c>
      <c r="B22" s="212" t="s">
        <v>654</v>
      </c>
      <c r="C22" s="176" t="s">
        <v>651</v>
      </c>
      <c r="D22" s="176" t="s">
        <v>652</v>
      </c>
      <c r="E22" s="213" t="s">
        <v>653</v>
      </c>
    </row>
    <row r="23" spans="1:5" ht="16.149999999999999" customHeight="1">
      <c r="A23" s="176" t="s">
        <v>120</v>
      </c>
      <c r="B23" s="212" t="s">
        <v>655</v>
      </c>
      <c r="C23" s="176" t="s">
        <v>122</v>
      </c>
      <c r="D23" s="176" t="s">
        <v>116</v>
      </c>
      <c r="E23" s="213" t="s">
        <v>111</v>
      </c>
    </row>
    <row r="24" spans="1:5" ht="16.149999999999999" customHeight="1">
      <c r="A24" s="176" t="s">
        <v>120</v>
      </c>
      <c r="B24" s="212" t="s">
        <v>656</v>
      </c>
      <c r="C24" s="176" t="s">
        <v>122</v>
      </c>
      <c r="D24" s="176" t="s">
        <v>116</v>
      </c>
      <c r="E24" s="213" t="s">
        <v>111</v>
      </c>
    </row>
    <row r="25" spans="1:5">
      <c r="A25" s="176" t="s">
        <v>120</v>
      </c>
      <c r="B25" s="212" t="s">
        <v>657</v>
      </c>
      <c r="C25" s="176" t="s">
        <v>122</v>
      </c>
      <c r="D25" s="176" t="s">
        <v>116</v>
      </c>
      <c r="E25" s="213" t="s">
        <v>111</v>
      </c>
    </row>
    <row r="26" spans="1:5">
      <c r="A26" s="179" t="s">
        <v>600</v>
      </c>
      <c r="B26" s="214" t="s">
        <v>658</v>
      </c>
      <c r="C26" s="179" t="s">
        <v>602</v>
      </c>
      <c r="D26" s="179" t="s">
        <v>603</v>
      </c>
      <c r="E26" s="215" t="s">
        <v>604</v>
      </c>
    </row>
    <row r="27" spans="1:5">
      <c r="A27" s="216" t="s">
        <v>659</v>
      </c>
    </row>
  </sheetData>
  <mergeCells count="5">
    <mergeCell ref="A1:E1"/>
    <mergeCell ref="A2:E2"/>
    <mergeCell ref="A3:E3"/>
    <mergeCell ref="A4:E4"/>
    <mergeCell ref="A5:E5"/>
  </mergeCells>
  <phoneticPr fontId="5" type="noConversion"/>
  <pageMargins left="0.75" right="0.75" top="1" bottom="1" header="0.5" footer="0.5"/>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FDE2F1-A91F-42E2-A00D-95416BE6C44A}">
  <dimension ref="A1:J31"/>
  <sheetViews>
    <sheetView zoomScale="115" zoomScaleNormal="115" workbookViewId="0">
      <selection activeCell="L27" sqref="L27"/>
    </sheetView>
  </sheetViews>
  <sheetFormatPr defaultRowHeight="16.5"/>
  <cols>
    <col min="1" max="1" width="12" style="154" customWidth="1"/>
    <col min="2" max="2" width="9.5" style="154" customWidth="1"/>
    <col min="3" max="3" width="11.5" style="154" customWidth="1"/>
    <col min="4" max="4" width="10.5" style="154" customWidth="1"/>
    <col min="5" max="5" width="5.75" style="154" customWidth="1"/>
    <col min="6" max="6" width="9.75" style="154" customWidth="1"/>
    <col min="7" max="7" width="5.75" style="154" customWidth="1"/>
    <col min="8" max="8" width="9" style="154"/>
    <col min="9" max="9" width="11.25" style="154" customWidth="1"/>
    <col min="10" max="10" width="10.375" style="154" customWidth="1"/>
    <col min="11" max="16384" width="9" style="154"/>
  </cols>
  <sheetData>
    <row r="1" spans="1:10" s="217" customFormat="1" ht="19.5">
      <c r="A1" s="329" t="s">
        <v>7</v>
      </c>
      <c r="B1" s="329"/>
      <c r="C1" s="329"/>
      <c r="D1" s="329"/>
      <c r="E1" s="329"/>
      <c r="F1" s="329"/>
      <c r="G1" s="329"/>
      <c r="H1" s="329"/>
      <c r="I1" s="329"/>
      <c r="J1" s="329"/>
    </row>
    <row r="2" spans="1:10" ht="19.5">
      <c r="A2" s="329" t="s">
        <v>8</v>
      </c>
      <c r="B2" s="329"/>
      <c r="C2" s="329"/>
      <c r="D2" s="329"/>
      <c r="E2" s="329"/>
      <c r="F2" s="329"/>
      <c r="G2" s="329"/>
      <c r="H2" s="329"/>
      <c r="I2" s="329"/>
      <c r="J2" s="329"/>
    </row>
    <row r="3" spans="1:10" ht="21">
      <c r="A3" s="330" t="s">
        <v>660</v>
      </c>
      <c r="B3" s="331"/>
      <c r="C3" s="331"/>
      <c r="D3" s="331"/>
      <c r="E3" s="331"/>
      <c r="F3" s="331"/>
      <c r="G3" s="331"/>
      <c r="H3" s="331"/>
      <c r="I3" s="331"/>
      <c r="J3" s="331"/>
    </row>
    <row r="4" spans="1:10">
      <c r="A4" s="218"/>
      <c r="B4" s="218"/>
      <c r="C4" s="332" t="s">
        <v>9</v>
      </c>
      <c r="D4" s="333"/>
      <c r="E4" s="333"/>
      <c r="F4" s="333"/>
      <c r="G4" s="333"/>
      <c r="H4" s="333"/>
      <c r="I4" s="334" t="s">
        <v>661</v>
      </c>
      <c r="J4" s="334"/>
    </row>
    <row r="5" spans="1:10" ht="30.6" customHeight="1">
      <c r="A5" s="327" t="s">
        <v>662</v>
      </c>
      <c r="B5" s="328" t="s">
        <v>663</v>
      </c>
      <c r="C5" s="328" t="s">
        <v>664</v>
      </c>
      <c r="D5" s="327" t="s">
        <v>665</v>
      </c>
      <c r="E5" s="327"/>
      <c r="F5" s="327"/>
      <c r="G5" s="327"/>
      <c r="H5" s="327"/>
      <c r="I5" s="328" t="s">
        <v>666</v>
      </c>
      <c r="J5" s="326" t="s">
        <v>667</v>
      </c>
    </row>
    <row r="6" spans="1:10" ht="30.6" customHeight="1">
      <c r="A6" s="327"/>
      <c r="B6" s="328"/>
      <c r="C6" s="328"/>
      <c r="D6" s="327" t="s">
        <v>668</v>
      </c>
      <c r="E6" s="327"/>
      <c r="F6" s="327" t="s">
        <v>669</v>
      </c>
      <c r="G6" s="327"/>
      <c r="H6" s="328" t="s">
        <v>670</v>
      </c>
      <c r="I6" s="328"/>
      <c r="J6" s="326"/>
    </row>
    <row r="7" spans="1:10" ht="30.6" customHeight="1">
      <c r="A7" s="327"/>
      <c r="B7" s="328"/>
      <c r="C7" s="328"/>
      <c r="D7" s="219" t="s">
        <v>158</v>
      </c>
      <c r="E7" s="219" t="s">
        <v>671</v>
      </c>
      <c r="F7" s="219" t="s">
        <v>158</v>
      </c>
      <c r="G7" s="219" t="s">
        <v>671</v>
      </c>
      <c r="H7" s="327"/>
      <c r="I7" s="328"/>
      <c r="J7" s="326"/>
    </row>
    <row r="8" spans="1:10" ht="21">
      <c r="A8" s="220" t="s">
        <v>672</v>
      </c>
      <c r="B8" s="221" t="s">
        <v>23</v>
      </c>
      <c r="C8" s="221" t="s">
        <v>23</v>
      </c>
      <c r="D8" s="221" t="s">
        <v>23</v>
      </c>
      <c r="E8" s="222" t="s">
        <v>10</v>
      </c>
      <c r="F8" s="221" t="s">
        <v>23</v>
      </c>
      <c r="G8" s="222" t="s">
        <v>10</v>
      </c>
      <c r="H8" s="222" t="s">
        <v>10</v>
      </c>
      <c r="I8" s="221" t="s">
        <v>23</v>
      </c>
      <c r="J8" s="221" t="s">
        <v>23</v>
      </c>
    </row>
    <row r="9" spans="1:10" ht="16.149999999999999" customHeight="1">
      <c r="A9" s="220" t="s">
        <v>673</v>
      </c>
      <c r="B9" s="221" t="s">
        <v>674</v>
      </c>
      <c r="C9" s="221" t="s">
        <v>23</v>
      </c>
      <c r="D9" s="221" t="s">
        <v>23</v>
      </c>
      <c r="E9" s="222" t="s">
        <v>10</v>
      </c>
      <c r="F9" s="221" t="s">
        <v>23</v>
      </c>
      <c r="G9" s="222" t="s">
        <v>10</v>
      </c>
      <c r="H9" s="222" t="s">
        <v>10</v>
      </c>
      <c r="I9" s="221" t="s">
        <v>23</v>
      </c>
      <c r="J9" s="221" t="s">
        <v>674</v>
      </c>
    </row>
    <row r="10" spans="1:10">
      <c r="A10" s="220" t="s">
        <v>675</v>
      </c>
      <c r="B10" s="221" t="s">
        <v>676</v>
      </c>
      <c r="C10" s="221" t="s">
        <v>677</v>
      </c>
      <c r="D10" s="221" t="s">
        <v>23</v>
      </c>
      <c r="E10" s="222" t="s">
        <v>10</v>
      </c>
      <c r="F10" s="221" t="s">
        <v>23</v>
      </c>
      <c r="G10" s="222" t="s">
        <v>10</v>
      </c>
      <c r="H10" s="222" t="s">
        <v>10</v>
      </c>
      <c r="I10" s="221" t="s">
        <v>678</v>
      </c>
      <c r="J10" s="221" t="s">
        <v>679</v>
      </c>
    </row>
    <row r="11" spans="1:10" ht="38.25" customHeight="1">
      <c r="A11" s="220" t="s">
        <v>680</v>
      </c>
      <c r="B11" s="221" t="s">
        <v>681</v>
      </c>
      <c r="C11" s="221" t="s">
        <v>682</v>
      </c>
      <c r="D11" s="221" t="s">
        <v>683</v>
      </c>
      <c r="E11" s="222" t="s">
        <v>684</v>
      </c>
      <c r="F11" s="221" t="s">
        <v>685</v>
      </c>
      <c r="G11" s="222" t="s">
        <v>686</v>
      </c>
      <c r="H11" s="228" t="s">
        <v>687</v>
      </c>
      <c r="I11" s="221" t="s">
        <v>688</v>
      </c>
      <c r="J11" s="221" t="s">
        <v>689</v>
      </c>
    </row>
    <row r="12" spans="1:10" ht="43.5" customHeight="1">
      <c r="A12" s="220" t="s">
        <v>690</v>
      </c>
      <c r="B12" s="221" t="s">
        <v>691</v>
      </c>
      <c r="C12" s="221" t="s">
        <v>692</v>
      </c>
      <c r="D12" s="221" t="s">
        <v>693</v>
      </c>
      <c r="E12" s="222" t="s">
        <v>684</v>
      </c>
      <c r="F12" s="221" t="s">
        <v>694</v>
      </c>
      <c r="G12" s="222" t="s">
        <v>695</v>
      </c>
      <c r="H12" s="228" t="s">
        <v>696</v>
      </c>
      <c r="I12" s="221" t="s">
        <v>697</v>
      </c>
      <c r="J12" s="221" t="s">
        <v>698</v>
      </c>
    </row>
    <row r="13" spans="1:10" ht="43.5" customHeight="1">
      <c r="A13" s="220" t="s">
        <v>699</v>
      </c>
      <c r="B13" s="221" t="s">
        <v>700</v>
      </c>
      <c r="C13" s="221" t="s">
        <v>701</v>
      </c>
      <c r="D13" s="221" t="s">
        <v>484</v>
      </c>
      <c r="E13" s="222" t="s">
        <v>684</v>
      </c>
      <c r="F13" s="221" t="s">
        <v>702</v>
      </c>
      <c r="G13" s="222" t="s">
        <v>686</v>
      </c>
      <c r="H13" s="228" t="s">
        <v>703</v>
      </c>
      <c r="I13" s="221" t="s">
        <v>704</v>
      </c>
      <c r="J13" s="221" t="s">
        <v>705</v>
      </c>
    </row>
    <row r="14" spans="1:10" ht="53.25" customHeight="1">
      <c r="A14" s="220" t="s">
        <v>706</v>
      </c>
      <c r="B14" s="221" t="s">
        <v>707</v>
      </c>
      <c r="C14" s="221" t="s">
        <v>708</v>
      </c>
      <c r="D14" s="221" t="s">
        <v>709</v>
      </c>
      <c r="E14" s="222" t="s">
        <v>684</v>
      </c>
      <c r="F14" s="221" t="s">
        <v>710</v>
      </c>
      <c r="G14" s="222" t="s">
        <v>686</v>
      </c>
      <c r="H14" s="228" t="s">
        <v>711</v>
      </c>
      <c r="I14" s="221" t="s">
        <v>712</v>
      </c>
      <c r="J14" s="221" t="s">
        <v>713</v>
      </c>
    </row>
    <row r="15" spans="1:10" ht="21">
      <c r="A15" s="220" t="s">
        <v>714</v>
      </c>
      <c r="B15" s="221" t="s">
        <v>715</v>
      </c>
      <c r="C15" s="221" t="s">
        <v>23</v>
      </c>
      <c r="D15" s="221" t="s">
        <v>23</v>
      </c>
      <c r="E15" s="222" t="s">
        <v>10</v>
      </c>
      <c r="F15" s="221" t="s">
        <v>23</v>
      </c>
      <c r="G15" s="222" t="s">
        <v>10</v>
      </c>
      <c r="H15" s="228" t="s">
        <v>10</v>
      </c>
      <c r="I15" s="221" t="s">
        <v>23</v>
      </c>
      <c r="J15" s="221" t="s">
        <v>715</v>
      </c>
    </row>
    <row r="16" spans="1:10">
      <c r="A16" s="220" t="s">
        <v>716</v>
      </c>
      <c r="B16" s="221" t="s">
        <v>23</v>
      </c>
      <c r="C16" s="221" t="s">
        <v>23</v>
      </c>
      <c r="D16" s="221" t="s">
        <v>23</v>
      </c>
      <c r="E16" s="222" t="s">
        <v>10</v>
      </c>
      <c r="F16" s="221" t="s">
        <v>23</v>
      </c>
      <c r="G16" s="222" t="s">
        <v>10</v>
      </c>
      <c r="H16" s="228" t="s">
        <v>10</v>
      </c>
      <c r="I16" s="221" t="s">
        <v>23</v>
      </c>
      <c r="J16" s="221" t="s">
        <v>23</v>
      </c>
    </row>
    <row r="17" spans="1:10">
      <c r="A17" s="220" t="s">
        <v>717</v>
      </c>
      <c r="B17" s="221" t="s">
        <v>23</v>
      </c>
      <c r="C17" s="221" t="s">
        <v>23</v>
      </c>
      <c r="D17" s="221" t="s">
        <v>23</v>
      </c>
      <c r="E17" s="222" t="s">
        <v>10</v>
      </c>
      <c r="F17" s="221" t="s">
        <v>23</v>
      </c>
      <c r="G17" s="222" t="s">
        <v>10</v>
      </c>
      <c r="H17" s="228" t="s">
        <v>10</v>
      </c>
      <c r="I17" s="221" t="s">
        <v>23</v>
      </c>
      <c r="J17" s="221" t="s">
        <v>23</v>
      </c>
    </row>
    <row r="18" spans="1:10" ht="21">
      <c r="A18" s="220" t="s">
        <v>718</v>
      </c>
      <c r="B18" s="221" t="s">
        <v>23</v>
      </c>
      <c r="C18" s="221" t="s">
        <v>23</v>
      </c>
      <c r="D18" s="221" t="s">
        <v>23</v>
      </c>
      <c r="E18" s="222" t="s">
        <v>10</v>
      </c>
      <c r="F18" s="221" t="s">
        <v>23</v>
      </c>
      <c r="G18" s="222" t="s">
        <v>10</v>
      </c>
      <c r="H18" s="228" t="s">
        <v>10</v>
      </c>
      <c r="I18" s="221" t="s">
        <v>23</v>
      </c>
      <c r="J18" s="221" t="s">
        <v>23</v>
      </c>
    </row>
    <row r="19" spans="1:10" ht="78" customHeight="1">
      <c r="A19" s="220" t="s">
        <v>719</v>
      </c>
      <c r="B19" s="221" t="s">
        <v>720</v>
      </c>
      <c r="C19" s="221" t="s">
        <v>23</v>
      </c>
      <c r="D19" s="221" t="s">
        <v>721</v>
      </c>
      <c r="E19" s="222" t="s">
        <v>684</v>
      </c>
      <c r="F19" s="221" t="s">
        <v>722</v>
      </c>
      <c r="G19" s="222" t="s">
        <v>723</v>
      </c>
      <c r="H19" s="228" t="s">
        <v>724</v>
      </c>
      <c r="I19" s="221" t="s">
        <v>23</v>
      </c>
      <c r="J19" s="221" t="s">
        <v>725</v>
      </c>
    </row>
    <row r="20" spans="1:10" ht="30" customHeight="1">
      <c r="A20" s="220" t="s">
        <v>726</v>
      </c>
      <c r="B20" s="221" t="s">
        <v>727</v>
      </c>
      <c r="C20" s="221" t="s">
        <v>23</v>
      </c>
      <c r="D20" s="221" t="s">
        <v>23</v>
      </c>
      <c r="E20" s="222" t="s">
        <v>10</v>
      </c>
      <c r="F20" s="221" t="s">
        <v>483</v>
      </c>
      <c r="G20" s="222" t="s">
        <v>723</v>
      </c>
      <c r="H20" s="228" t="s">
        <v>728</v>
      </c>
      <c r="I20" s="221" t="s">
        <v>23</v>
      </c>
      <c r="J20" s="221" t="s">
        <v>729</v>
      </c>
    </row>
    <row r="21" spans="1:10" ht="21">
      <c r="A21" s="220" t="s">
        <v>730</v>
      </c>
      <c r="B21" s="221" t="s">
        <v>23</v>
      </c>
      <c r="C21" s="221" t="s">
        <v>23</v>
      </c>
      <c r="D21" s="221" t="s">
        <v>23</v>
      </c>
      <c r="E21" s="222" t="s">
        <v>10</v>
      </c>
      <c r="F21" s="221" t="s">
        <v>23</v>
      </c>
      <c r="G21" s="222" t="s">
        <v>10</v>
      </c>
      <c r="H21" s="228" t="s">
        <v>10</v>
      </c>
      <c r="I21" s="221" t="s">
        <v>23</v>
      </c>
      <c r="J21" s="221" t="s">
        <v>23</v>
      </c>
    </row>
    <row r="22" spans="1:10">
      <c r="A22" s="220" t="s">
        <v>731</v>
      </c>
      <c r="B22" s="221" t="s">
        <v>23</v>
      </c>
      <c r="C22" s="221" t="s">
        <v>23</v>
      </c>
      <c r="D22" s="221" t="s">
        <v>23</v>
      </c>
      <c r="E22" s="222" t="s">
        <v>10</v>
      </c>
      <c r="F22" s="221" t="s">
        <v>23</v>
      </c>
      <c r="G22" s="222" t="s">
        <v>10</v>
      </c>
      <c r="H22" s="222" t="s">
        <v>10</v>
      </c>
      <c r="I22" s="221" t="s">
        <v>23</v>
      </c>
      <c r="J22" s="221" t="s">
        <v>23</v>
      </c>
    </row>
    <row r="23" spans="1:10" ht="16.149999999999999" customHeight="1">
      <c r="A23" s="220" t="s">
        <v>359</v>
      </c>
      <c r="B23" s="221" t="s">
        <v>23</v>
      </c>
      <c r="C23" s="221" t="s">
        <v>23</v>
      </c>
      <c r="D23" s="221" t="s">
        <v>23</v>
      </c>
      <c r="E23" s="222" t="s">
        <v>10</v>
      </c>
      <c r="F23" s="221" t="s">
        <v>23</v>
      </c>
      <c r="G23" s="222" t="s">
        <v>10</v>
      </c>
      <c r="H23" s="222" t="s">
        <v>10</v>
      </c>
      <c r="I23" s="221" t="s">
        <v>23</v>
      </c>
      <c r="J23" s="221" t="s">
        <v>23</v>
      </c>
    </row>
    <row r="24" spans="1:10" ht="16.149999999999999" customHeight="1">
      <c r="A24" s="223" t="s">
        <v>732</v>
      </c>
      <c r="B24" s="221" t="s">
        <v>733</v>
      </c>
      <c r="C24" s="221" t="s">
        <v>734</v>
      </c>
      <c r="D24" s="221" t="s">
        <v>735</v>
      </c>
      <c r="E24" s="222" t="s">
        <v>10</v>
      </c>
      <c r="F24" s="221" t="s">
        <v>736</v>
      </c>
      <c r="G24" s="222" t="s">
        <v>10</v>
      </c>
      <c r="H24" s="222" t="s">
        <v>10</v>
      </c>
      <c r="I24" s="221" t="s">
        <v>737</v>
      </c>
      <c r="J24" s="221" t="s">
        <v>738</v>
      </c>
    </row>
    <row r="25" spans="1:10" ht="16.149999999999999" customHeight="1">
      <c r="A25" s="224" t="s">
        <v>10</v>
      </c>
      <c r="B25" s="225" t="s">
        <v>10</v>
      </c>
      <c r="C25" s="225" t="s">
        <v>10</v>
      </c>
      <c r="D25" s="225" t="s">
        <v>10</v>
      </c>
      <c r="E25" s="226" t="s">
        <v>10</v>
      </c>
      <c r="F25" s="225" t="s">
        <v>10</v>
      </c>
      <c r="G25" s="226" t="s">
        <v>10</v>
      </c>
      <c r="H25" s="226" t="s">
        <v>10</v>
      </c>
      <c r="I25" s="225" t="s">
        <v>10</v>
      </c>
      <c r="J25" s="225" t="s">
        <v>10</v>
      </c>
    </row>
    <row r="26" spans="1:10">
      <c r="A26" s="227"/>
    </row>
    <row r="27" spans="1:10">
      <c r="A27" s="227"/>
    </row>
    <row r="28" spans="1:10">
      <c r="A28" s="227"/>
    </row>
    <row r="29" spans="1:10">
      <c r="A29" s="227"/>
    </row>
    <row r="30" spans="1:10">
      <c r="A30" s="227"/>
    </row>
    <row r="31" spans="1:10">
      <c r="A31" s="227"/>
    </row>
  </sheetData>
  <mergeCells count="14">
    <mergeCell ref="J5:J7"/>
    <mergeCell ref="D6:E6"/>
    <mergeCell ref="F6:G6"/>
    <mergeCell ref="H6:H7"/>
    <mergeCell ref="A1:J1"/>
    <mergeCell ref="A2:J2"/>
    <mergeCell ref="A3:J3"/>
    <mergeCell ref="C4:H4"/>
    <mergeCell ref="I4:J4"/>
    <mergeCell ref="A5:A7"/>
    <mergeCell ref="B5:B7"/>
    <mergeCell ref="C5:C7"/>
    <mergeCell ref="D5:H5"/>
    <mergeCell ref="I5:I7"/>
  </mergeCells>
  <phoneticPr fontId="3" type="noConversion"/>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BEA6F1-AF79-4E01-9F7A-969F62426C4F}">
  <dimension ref="A1:G22"/>
  <sheetViews>
    <sheetView workbookViewId="0">
      <selection activeCell="J16" sqref="J16"/>
    </sheetView>
  </sheetViews>
  <sheetFormatPr defaultRowHeight="19.5"/>
  <cols>
    <col min="1" max="1" width="19.375" style="233" bestFit="1" customWidth="1"/>
    <col min="2" max="2" width="12.375" style="233" bestFit="1" customWidth="1"/>
    <col min="3" max="3" width="10.5" style="233" bestFit="1" customWidth="1"/>
    <col min="4" max="4" width="10" style="233" bestFit="1" customWidth="1"/>
    <col min="5" max="5" width="12.375" style="233" bestFit="1" customWidth="1"/>
    <col min="6" max="6" width="10" style="233" bestFit="1" customWidth="1"/>
    <col min="7" max="7" width="12.375" style="233" bestFit="1" customWidth="1"/>
  </cols>
  <sheetData>
    <row r="1" spans="1:7" ht="21">
      <c r="A1" s="335" t="s">
        <v>739</v>
      </c>
      <c r="B1" s="335"/>
      <c r="C1" s="335"/>
      <c r="D1" s="335"/>
      <c r="E1" s="335"/>
      <c r="F1" s="335"/>
      <c r="G1" s="335"/>
    </row>
    <row r="2" spans="1:7" ht="21">
      <c r="A2" s="335" t="s">
        <v>740</v>
      </c>
      <c r="B2" s="335"/>
      <c r="C2" s="335"/>
      <c r="D2" s="335"/>
      <c r="E2" s="335"/>
      <c r="F2" s="335"/>
      <c r="G2" s="335"/>
    </row>
    <row r="3" spans="1:7" ht="21">
      <c r="A3" s="336" t="s">
        <v>741</v>
      </c>
      <c r="B3" s="337"/>
      <c r="C3" s="337"/>
      <c r="D3" s="337"/>
      <c r="E3" s="337"/>
      <c r="F3" s="337"/>
      <c r="G3" s="337"/>
    </row>
    <row r="4" spans="1:7" ht="16.5">
      <c r="A4" s="338" t="s">
        <v>742</v>
      </c>
      <c r="B4" s="339"/>
      <c r="C4" s="339"/>
      <c r="D4" s="339"/>
      <c r="E4" s="339"/>
      <c r="F4" s="339"/>
      <c r="G4" s="339"/>
    </row>
    <row r="5" spans="1:7" ht="16.5">
      <c r="A5" s="340" t="s">
        <v>0</v>
      </c>
      <c r="B5" s="340"/>
      <c r="C5" s="340"/>
      <c r="D5" s="340"/>
      <c r="E5" s="340"/>
      <c r="F5" s="340"/>
      <c r="G5" s="340"/>
    </row>
    <row r="6" spans="1:7" ht="17.25">
      <c r="A6" s="341" t="s">
        <v>743</v>
      </c>
      <c r="B6" s="343" t="s">
        <v>744</v>
      </c>
      <c r="C6" s="344"/>
      <c r="D6" s="344"/>
      <c r="E6" s="344"/>
      <c r="F6" s="344"/>
      <c r="G6" s="345"/>
    </row>
    <row r="7" spans="1:7" ht="34.5">
      <c r="A7" s="342"/>
      <c r="B7" s="229" t="s">
        <v>745</v>
      </c>
      <c r="C7" s="229" t="s">
        <v>746</v>
      </c>
      <c r="D7" s="229" t="s">
        <v>747</v>
      </c>
      <c r="E7" s="229" t="s">
        <v>748</v>
      </c>
      <c r="F7" s="229" t="s">
        <v>749</v>
      </c>
      <c r="G7" s="229" t="s">
        <v>750</v>
      </c>
    </row>
    <row r="8" spans="1:7" ht="17.25">
      <c r="A8" s="230" t="s">
        <v>751</v>
      </c>
      <c r="B8" s="231">
        <v>1345750</v>
      </c>
      <c r="C8" s="231">
        <v>0</v>
      </c>
      <c r="D8" s="231">
        <v>14195</v>
      </c>
      <c r="E8" s="231">
        <v>1503604</v>
      </c>
      <c r="F8" s="231">
        <v>0</v>
      </c>
      <c r="G8" s="231">
        <v>2863549</v>
      </c>
    </row>
    <row r="9" spans="1:7" ht="17.25">
      <c r="A9" s="230" t="s">
        <v>752</v>
      </c>
      <c r="B9" s="231">
        <v>0</v>
      </c>
      <c r="C9" s="231">
        <v>38570</v>
      </c>
      <c r="D9" s="231">
        <v>356</v>
      </c>
      <c r="E9" s="231">
        <v>1200</v>
      </c>
      <c r="F9" s="231">
        <v>453</v>
      </c>
      <c r="G9" s="231">
        <v>40579</v>
      </c>
    </row>
    <row r="10" spans="1:7" ht="17.25">
      <c r="A10" s="230" t="s">
        <v>753</v>
      </c>
      <c r="B10" s="231">
        <v>0</v>
      </c>
      <c r="C10" s="231">
        <v>45530</v>
      </c>
      <c r="D10" s="231">
        <v>629</v>
      </c>
      <c r="E10" s="231">
        <v>0</v>
      </c>
      <c r="F10" s="231">
        <v>0</v>
      </c>
      <c r="G10" s="231">
        <v>46159</v>
      </c>
    </row>
    <row r="11" spans="1:7" ht="17.25">
      <c r="A11" s="230" t="s">
        <v>754</v>
      </c>
      <c r="B11" s="231">
        <v>0</v>
      </c>
      <c r="C11" s="231">
        <v>38629</v>
      </c>
      <c r="D11" s="231">
        <v>402</v>
      </c>
      <c r="E11" s="231">
        <v>0</v>
      </c>
      <c r="F11" s="231">
        <v>204</v>
      </c>
      <c r="G11" s="231">
        <v>39235</v>
      </c>
    </row>
    <row r="12" spans="1:7" ht="17.25">
      <c r="A12" s="230" t="s">
        <v>755</v>
      </c>
      <c r="B12" s="231">
        <v>0</v>
      </c>
      <c r="C12" s="231">
        <v>20027</v>
      </c>
      <c r="D12" s="231">
        <v>302</v>
      </c>
      <c r="E12" s="231">
        <v>0</v>
      </c>
      <c r="F12" s="231">
        <v>0</v>
      </c>
      <c r="G12" s="231">
        <v>20329</v>
      </c>
    </row>
    <row r="13" spans="1:7" ht="17.25">
      <c r="A13" s="230" t="s">
        <v>756</v>
      </c>
      <c r="B13" s="231">
        <v>0</v>
      </c>
      <c r="C13" s="231">
        <v>62743</v>
      </c>
      <c r="D13" s="231">
        <v>346</v>
      </c>
      <c r="E13" s="231">
        <v>0</v>
      </c>
      <c r="F13" s="231">
        <v>5</v>
      </c>
      <c r="G13" s="231">
        <v>63094</v>
      </c>
    </row>
    <row r="14" spans="1:7" ht="17.25">
      <c r="A14" s="230" t="s">
        <v>757</v>
      </c>
      <c r="B14" s="231">
        <v>0</v>
      </c>
      <c r="C14" s="231">
        <v>82098</v>
      </c>
      <c r="D14" s="231">
        <v>686</v>
      </c>
      <c r="E14" s="231">
        <v>0</v>
      </c>
      <c r="F14" s="231">
        <v>2183</v>
      </c>
      <c r="G14" s="231">
        <v>84967</v>
      </c>
    </row>
    <row r="15" spans="1:7" ht="17.25">
      <c r="A15" s="230" t="s">
        <v>758</v>
      </c>
      <c r="B15" s="231">
        <v>0</v>
      </c>
      <c r="C15" s="231">
        <v>18720</v>
      </c>
      <c r="D15" s="231">
        <v>302</v>
      </c>
      <c r="E15" s="231">
        <v>0</v>
      </c>
      <c r="F15" s="231">
        <v>325</v>
      </c>
      <c r="G15" s="231">
        <v>19347</v>
      </c>
    </row>
    <row r="16" spans="1:7" ht="17.25">
      <c r="A16" s="230" t="s">
        <v>759</v>
      </c>
      <c r="B16" s="231">
        <v>0</v>
      </c>
      <c r="C16" s="231">
        <v>64060</v>
      </c>
      <c r="D16" s="231">
        <v>172</v>
      </c>
      <c r="E16" s="231">
        <v>0</v>
      </c>
      <c r="F16" s="231">
        <v>244</v>
      </c>
      <c r="G16" s="231">
        <v>64476</v>
      </c>
    </row>
    <row r="17" spans="1:7" ht="17.25">
      <c r="A17" s="230" t="s">
        <v>760</v>
      </c>
      <c r="B17" s="231">
        <v>0</v>
      </c>
      <c r="C17" s="231">
        <v>116707</v>
      </c>
      <c r="D17" s="231">
        <v>750</v>
      </c>
      <c r="E17" s="231">
        <v>0</v>
      </c>
      <c r="F17" s="231">
        <v>180</v>
      </c>
      <c r="G17" s="231">
        <v>117637</v>
      </c>
    </row>
    <row r="18" spans="1:7" ht="17.25">
      <c r="A18" s="230" t="s">
        <v>761</v>
      </c>
      <c r="B18" s="231">
        <v>0</v>
      </c>
      <c r="C18" s="231">
        <v>90498</v>
      </c>
      <c r="D18" s="231">
        <v>1000</v>
      </c>
      <c r="E18" s="231">
        <v>0</v>
      </c>
      <c r="F18" s="231">
        <v>218</v>
      </c>
      <c r="G18" s="231">
        <v>91716</v>
      </c>
    </row>
    <row r="19" spans="1:7" ht="17.25">
      <c r="A19" s="230" t="s">
        <v>762</v>
      </c>
      <c r="B19" s="231">
        <v>0</v>
      </c>
      <c r="C19" s="231">
        <v>26227</v>
      </c>
      <c r="D19" s="231">
        <v>146</v>
      </c>
      <c r="E19" s="231">
        <v>0</v>
      </c>
      <c r="F19" s="231">
        <v>767</v>
      </c>
      <c r="G19" s="231">
        <v>27140</v>
      </c>
    </row>
    <row r="20" spans="1:7" ht="17.25">
      <c r="A20" s="230" t="s">
        <v>763</v>
      </c>
      <c r="B20" s="231">
        <v>0</v>
      </c>
      <c r="C20" s="231">
        <v>23726</v>
      </c>
      <c r="D20" s="231">
        <v>410</v>
      </c>
      <c r="E20" s="231">
        <v>0</v>
      </c>
      <c r="F20" s="231">
        <v>2036</v>
      </c>
      <c r="G20" s="231">
        <v>26172</v>
      </c>
    </row>
    <row r="21" spans="1:7" ht="17.25">
      <c r="A21" s="230" t="s">
        <v>764</v>
      </c>
      <c r="B21" s="231">
        <v>0</v>
      </c>
      <c r="C21" s="231">
        <v>24281</v>
      </c>
      <c r="D21" s="231">
        <v>325</v>
      </c>
      <c r="E21" s="231">
        <v>0</v>
      </c>
      <c r="F21" s="231">
        <v>105</v>
      </c>
      <c r="G21" s="231">
        <v>24711</v>
      </c>
    </row>
    <row r="22" spans="1:7" ht="17.25">
      <c r="A22" s="232" t="s">
        <v>765</v>
      </c>
      <c r="B22" s="231">
        <v>1345750</v>
      </c>
      <c r="C22" s="231">
        <v>651816</v>
      </c>
      <c r="D22" s="231">
        <v>20021</v>
      </c>
      <c r="E22" s="231">
        <v>1504804</v>
      </c>
      <c r="F22" s="231">
        <v>6720</v>
      </c>
      <c r="G22" s="231">
        <v>3529111</v>
      </c>
    </row>
  </sheetData>
  <mergeCells count="7">
    <mergeCell ref="A6:A7"/>
    <mergeCell ref="B6:G6"/>
    <mergeCell ref="A1:G1"/>
    <mergeCell ref="A2:G2"/>
    <mergeCell ref="A3:G3"/>
    <mergeCell ref="A4:G4"/>
    <mergeCell ref="A5:G5"/>
  </mergeCells>
  <phoneticPr fontId="3" type="noConversion"/>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34F133-D14D-479D-9EE4-5F536A4184C2}">
  <dimension ref="A1:F22"/>
  <sheetViews>
    <sheetView workbookViewId="0">
      <selection activeCell="B19" sqref="B19"/>
    </sheetView>
  </sheetViews>
  <sheetFormatPr defaultRowHeight="16.5"/>
  <cols>
    <col min="1" max="1" width="18.375" bestFit="1" customWidth="1"/>
    <col min="2" max="3" width="11.125" bestFit="1" customWidth="1"/>
    <col min="4" max="4" width="9.5" bestFit="1" customWidth="1"/>
    <col min="6" max="6" width="11.125" bestFit="1" customWidth="1"/>
  </cols>
  <sheetData>
    <row r="1" spans="1:6" ht="21">
      <c r="A1" s="347" t="s">
        <v>7</v>
      </c>
      <c r="B1" s="347"/>
      <c r="C1" s="347"/>
      <c r="D1" s="347"/>
      <c r="E1" s="347"/>
      <c r="F1" s="347"/>
    </row>
    <row r="2" spans="1:6" ht="21">
      <c r="A2" s="347" t="s">
        <v>8</v>
      </c>
      <c r="B2" s="347"/>
      <c r="C2" s="347"/>
      <c r="D2" s="347"/>
      <c r="E2" s="347"/>
      <c r="F2" s="347"/>
    </row>
    <row r="3" spans="1:6" ht="21">
      <c r="A3" s="348" t="s">
        <v>766</v>
      </c>
      <c r="B3" s="349"/>
      <c r="C3" s="349"/>
      <c r="D3" s="349"/>
      <c r="E3" s="350"/>
      <c r="F3" s="350"/>
    </row>
    <row r="4" spans="1:6">
      <c r="A4" s="351" t="s">
        <v>767</v>
      </c>
      <c r="B4" s="352"/>
      <c r="C4" s="352"/>
      <c r="D4" s="352"/>
      <c r="E4" s="350"/>
      <c r="F4" s="350"/>
    </row>
    <row r="5" spans="1:6">
      <c r="A5" s="353" t="s">
        <v>586</v>
      </c>
      <c r="B5" s="353"/>
      <c r="C5" s="353"/>
      <c r="D5" s="353"/>
      <c r="E5" s="353"/>
      <c r="F5" s="353"/>
    </row>
    <row r="6" spans="1:6">
      <c r="A6" s="346" t="s">
        <v>768</v>
      </c>
      <c r="B6" s="346" t="s">
        <v>85</v>
      </c>
      <c r="C6" s="346"/>
      <c r="D6" s="346"/>
      <c r="E6" s="346"/>
      <c r="F6" s="346"/>
    </row>
    <row r="7" spans="1:6" ht="99">
      <c r="A7" s="346"/>
      <c r="B7" s="234" t="s">
        <v>769</v>
      </c>
      <c r="C7" s="234" t="s">
        <v>364</v>
      </c>
      <c r="D7" s="234" t="s">
        <v>440</v>
      </c>
      <c r="E7" s="234" t="s">
        <v>445</v>
      </c>
      <c r="F7" s="234" t="s">
        <v>732</v>
      </c>
    </row>
    <row r="8" spans="1:6">
      <c r="A8" s="235" t="s">
        <v>770</v>
      </c>
      <c r="B8" s="236">
        <v>63411</v>
      </c>
      <c r="C8" s="236">
        <v>1345344</v>
      </c>
      <c r="D8" s="236">
        <v>0</v>
      </c>
      <c r="E8" s="236">
        <v>4575</v>
      </c>
      <c r="F8" s="236">
        <v>1413330</v>
      </c>
    </row>
    <row r="9" spans="1:6">
      <c r="A9" s="237" t="s">
        <v>771</v>
      </c>
      <c r="B9" s="236">
        <v>160437</v>
      </c>
      <c r="C9" s="236">
        <v>1290</v>
      </c>
      <c r="D9" s="236">
        <v>0</v>
      </c>
      <c r="E9" s="236">
        <v>0</v>
      </c>
      <c r="F9" s="236">
        <v>161727</v>
      </c>
    </row>
    <row r="10" spans="1:6">
      <c r="A10" s="237" t="s">
        <v>772</v>
      </c>
      <c r="B10" s="236">
        <v>205396</v>
      </c>
      <c r="C10" s="236">
        <v>2452</v>
      </c>
      <c r="D10" s="236">
        <v>10292</v>
      </c>
      <c r="E10" s="236">
        <v>0</v>
      </c>
      <c r="F10" s="236">
        <v>218140</v>
      </c>
    </row>
    <row r="11" spans="1:6">
      <c r="A11" s="237" t="s">
        <v>773</v>
      </c>
      <c r="B11" s="236">
        <v>202411</v>
      </c>
      <c r="C11" s="236">
        <v>702</v>
      </c>
      <c r="D11" s="236">
        <v>0</v>
      </c>
      <c r="E11" s="236">
        <v>0</v>
      </c>
      <c r="F11" s="236">
        <v>203113</v>
      </c>
    </row>
    <row r="12" spans="1:6">
      <c r="A12" s="237" t="s">
        <v>774</v>
      </c>
      <c r="B12" s="236">
        <v>124358</v>
      </c>
      <c r="C12" s="236">
        <v>199</v>
      </c>
      <c r="D12" s="236">
        <v>3517</v>
      </c>
      <c r="E12" s="236">
        <v>0</v>
      </c>
      <c r="F12" s="236">
        <v>128074</v>
      </c>
    </row>
    <row r="13" spans="1:6">
      <c r="A13" s="237" t="s">
        <v>775</v>
      </c>
      <c r="B13" s="236">
        <v>229104</v>
      </c>
      <c r="C13" s="236">
        <v>800</v>
      </c>
      <c r="D13" s="236">
        <v>0</v>
      </c>
      <c r="E13" s="236">
        <v>0</v>
      </c>
      <c r="F13" s="236">
        <v>229904</v>
      </c>
    </row>
    <row r="14" spans="1:6">
      <c r="A14" s="237" t="s">
        <v>776</v>
      </c>
      <c r="B14" s="236">
        <v>276185</v>
      </c>
      <c r="C14" s="236">
        <v>1300</v>
      </c>
      <c r="D14" s="236">
        <v>0</v>
      </c>
      <c r="E14" s="236">
        <v>0</v>
      </c>
      <c r="F14" s="236">
        <v>277485</v>
      </c>
    </row>
    <row r="15" spans="1:6">
      <c r="A15" s="237" t="s">
        <v>777</v>
      </c>
      <c r="B15" s="236">
        <v>104123</v>
      </c>
      <c r="C15" s="236">
        <v>4681</v>
      </c>
      <c r="D15" s="236">
        <v>0</v>
      </c>
      <c r="E15" s="236">
        <v>0</v>
      </c>
      <c r="F15" s="236">
        <v>108804</v>
      </c>
    </row>
    <row r="16" spans="1:6">
      <c r="A16" s="237" t="s">
        <v>778</v>
      </c>
      <c r="B16" s="238">
        <v>221492</v>
      </c>
      <c r="C16" s="238">
        <v>2806</v>
      </c>
      <c r="D16" s="238">
        <v>0</v>
      </c>
      <c r="E16" s="238">
        <v>0</v>
      </c>
      <c r="F16" s="236">
        <v>224298</v>
      </c>
    </row>
    <row r="17" spans="1:6">
      <c r="A17" s="235" t="s">
        <v>779</v>
      </c>
      <c r="B17" s="236">
        <v>320653</v>
      </c>
      <c r="C17" s="238">
        <v>1422</v>
      </c>
      <c r="D17" s="236">
        <v>0</v>
      </c>
      <c r="E17" s="236">
        <v>0</v>
      </c>
      <c r="F17" s="236">
        <v>322075</v>
      </c>
    </row>
    <row r="18" spans="1:6">
      <c r="A18" s="237" t="s">
        <v>780</v>
      </c>
      <c r="B18" s="236">
        <v>240021</v>
      </c>
      <c r="C18" s="236">
        <v>581</v>
      </c>
      <c r="D18" s="236">
        <v>0</v>
      </c>
      <c r="E18" s="236">
        <v>0</v>
      </c>
      <c r="F18" s="236">
        <v>240602</v>
      </c>
    </row>
    <row r="19" spans="1:6">
      <c r="A19" s="237" t="s">
        <v>781</v>
      </c>
      <c r="B19" s="236">
        <v>124840</v>
      </c>
      <c r="C19" s="236">
        <v>1171</v>
      </c>
      <c r="D19" s="236">
        <v>12743</v>
      </c>
      <c r="E19" s="236">
        <v>0</v>
      </c>
      <c r="F19" s="236">
        <v>138754</v>
      </c>
    </row>
    <row r="20" spans="1:6">
      <c r="A20" s="237" t="s">
        <v>782</v>
      </c>
      <c r="B20" s="236">
        <v>119463</v>
      </c>
      <c r="C20" s="236">
        <v>1930</v>
      </c>
      <c r="D20" s="236">
        <v>16618</v>
      </c>
      <c r="E20" s="236">
        <v>0</v>
      </c>
      <c r="F20" s="236">
        <v>138011</v>
      </c>
    </row>
    <row r="21" spans="1:6">
      <c r="A21" s="237" t="s">
        <v>783</v>
      </c>
      <c r="B21" s="236">
        <v>119030</v>
      </c>
      <c r="C21" s="236">
        <v>406</v>
      </c>
      <c r="D21" s="236">
        <v>0</v>
      </c>
      <c r="E21" s="236">
        <v>0</v>
      </c>
      <c r="F21" s="236">
        <v>119436</v>
      </c>
    </row>
    <row r="22" spans="1:6">
      <c r="A22" s="239" t="s">
        <v>533</v>
      </c>
      <c r="B22" s="238">
        <v>2510924</v>
      </c>
      <c r="C22" s="238">
        <v>1365084</v>
      </c>
      <c r="D22" s="238">
        <v>43170</v>
      </c>
      <c r="E22" s="238">
        <v>4575</v>
      </c>
      <c r="F22" s="238">
        <v>3923753</v>
      </c>
    </row>
  </sheetData>
  <mergeCells count="7">
    <mergeCell ref="A6:A7"/>
    <mergeCell ref="B6:F6"/>
    <mergeCell ref="A1:F1"/>
    <mergeCell ref="A2:F2"/>
    <mergeCell ref="A3:F3"/>
    <mergeCell ref="A4:F4"/>
    <mergeCell ref="A5:F5"/>
  </mergeCells>
  <phoneticPr fontId="3" type="noConversion"/>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0359C-FEA3-457B-81C1-921F0B58F878}">
  <dimension ref="A1:W22"/>
  <sheetViews>
    <sheetView tabSelected="1" workbookViewId="0">
      <selection activeCell="H12" sqref="H12"/>
    </sheetView>
  </sheetViews>
  <sheetFormatPr defaultColWidth="9" defaultRowHeight="18.75"/>
  <cols>
    <col min="1" max="1" width="21.75" style="248" customWidth="1"/>
    <col min="2" max="2" width="7.375" style="248" customWidth="1"/>
    <col min="3" max="3" width="8.625" style="248" customWidth="1"/>
    <col min="4" max="6" width="7.625" style="248" customWidth="1"/>
    <col min="7" max="7" width="7.125" style="248" customWidth="1"/>
    <col min="8" max="9" width="7.375" style="248" customWidth="1"/>
    <col min="10" max="16384" width="9" style="240"/>
  </cols>
  <sheetData>
    <row r="1" spans="1:23" ht="21">
      <c r="A1" s="356" t="s">
        <v>784</v>
      </c>
      <c r="B1" s="356"/>
      <c r="C1" s="356"/>
      <c r="D1" s="356"/>
      <c r="E1" s="356"/>
      <c r="F1" s="356"/>
      <c r="G1" s="356"/>
      <c r="H1" s="356"/>
      <c r="I1" s="356"/>
    </row>
    <row r="2" spans="1:23" ht="21">
      <c r="A2" s="356" t="s">
        <v>785</v>
      </c>
      <c r="B2" s="356"/>
      <c r="C2" s="356"/>
      <c r="D2" s="356"/>
      <c r="E2" s="356"/>
      <c r="F2" s="356"/>
      <c r="G2" s="356"/>
      <c r="H2" s="356"/>
      <c r="I2" s="356"/>
    </row>
    <row r="3" spans="1:23" ht="21">
      <c r="A3" s="357" t="s">
        <v>786</v>
      </c>
      <c r="B3" s="357"/>
      <c r="C3" s="357"/>
      <c r="D3" s="357"/>
      <c r="E3" s="357"/>
      <c r="F3" s="357"/>
      <c r="G3" s="357"/>
      <c r="H3" s="357"/>
      <c r="I3" s="357"/>
    </row>
    <row r="4" spans="1:23" ht="20.100000000000001" customHeight="1">
      <c r="A4" s="358" t="s">
        <v>592</v>
      </c>
      <c r="B4" s="358"/>
      <c r="C4" s="358"/>
      <c r="D4" s="358"/>
      <c r="E4" s="358"/>
      <c r="F4" s="358"/>
      <c r="G4" s="358"/>
      <c r="H4" s="358"/>
      <c r="I4" s="358"/>
    </row>
    <row r="5" spans="1:23" ht="30.2" customHeight="1">
      <c r="A5" s="359" t="s">
        <v>517</v>
      </c>
      <c r="B5" s="359"/>
      <c r="C5" s="359"/>
      <c r="D5" s="359"/>
      <c r="E5" s="359"/>
      <c r="F5" s="359"/>
      <c r="G5" s="359"/>
      <c r="H5" s="359"/>
      <c r="I5" s="359"/>
    </row>
    <row r="6" spans="1:23" ht="19.5">
      <c r="A6" s="241" t="s">
        <v>787</v>
      </c>
      <c r="B6" s="241" t="s">
        <v>788</v>
      </c>
      <c r="C6" s="241" t="s">
        <v>789</v>
      </c>
      <c r="D6" s="241" t="s">
        <v>790</v>
      </c>
      <c r="E6" s="241" t="s">
        <v>791</v>
      </c>
      <c r="F6" s="241" t="s">
        <v>792</v>
      </c>
      <c r="G6" s="241" t="s">
        <v>793</v>
      </c>
      <c r="H6" s="241" t="s">
        <v>794</v>
      </c>
      <c r="I6" s="241" t="s">
        <v>795</v>
      </c>
      <c r="U6" s="360"/>
      <c r="V6" s="361"/>
      <c r="W6" s="362"/>
    </row>
    <row r="7" spans="1:23" ht="19.5" hidden="1">
      <c r="A7" s="241" t="s">
        <v>796</v>
      </c>
      <c r="B7" s="241">
        <v>110</v>
      </c>
      <c r="C7" s="241">
        <v>110</v>
      </c>
      <c r="D7" s="241">
        <v>112</v>
      </c>
      <c r="E7" s="241">
        <v>112</v>
      </c>
      <c r="F7" s="241">
        <v>112</v>
      </c>
      <c r="G7" s="241">
        <v>112</v>
      </c>
      <c r="H7" s="241">
        <v>112</v>
      </c>
      <c r="I7" s="241">
        <v>112</v>
      </c>
    </row>
    <row r="8" spans="1:23" ht="19.5">
      <c r="A8" s="242" t="s">
        <v>752</v>
      </c>
      <c r="B8" s="243">
        <v>24</v>
      </c>
      <c r="C8" s="244">
        <v>0</v>
      </c>
      <c r="D8" s="244">
        <v>5</v>
      </c>
      <c r="E8" s="244">
        <v>0</v>
      </c>
      <c r="F8" s="244">
        <v>0</v>
      </c>
      <c r="G8" s="245">
        <v>1</v>
      </c>
      <c r="H8" s="244">
        <v>2</v>
      </c>
      <c r="I8" s="243">
        <f>SUM(B8:H8)</f>
        <v>32</v>
      </c>
    </row>
    <row r="9" spans="1:23" ht="19.5">
      <c r="A9" s="242" t="s">
        <v>753</v>
      </c>
      <c r="B9" s="243">
        <v>24</v>
      </c>
      <c r="C9" s="244">
        <v>0</v>
      </c>
      <c r="D9" s="244">
        <v>6</v>
      </c>
      <c r="E9" s="244">
        <v>2</v>
      </c>
      <c r="F9" s="244">
        <v>2</v>
      </c>
      <c r="G9" s="244">
        <v>0</v>
      </c>
      <c r="H9" s="244">
        <v>0</v>
      </c>
      <c r="I9" s="243">
        <f t="shared" ref="I9:I20" si="0">SUM(B9:H9)</f>
        <v>34</v>
      </c>
    </row>
    <row r="10" spans="1:23" ht="19.5">
      <c r="A10" s="242" t="s">
        <v>754</v>
      </c>
      <c r="B10" s="243">
        <v>38</v>
      </c>
      <c r="C10" s="244">
        <v>0</v>
      </c>
      <c r="D10" s="244">
        <v>9</v>
      </c>
      <c r="E10" s="244">
        <v>2</v>
      </c>
      <c r="F10" s="244">
        <v>3</v>
      </c>
      <c r="G10" s="244">
        <v>0</v>
      </c>
      <c r="H10" s="244">
        <v>0</v>
      </c>
      <c r="I10" s="243">
        <f t="shared" si="0"/>
        <v>52</v>
      </c>
    </row>
    <row r="11" spans="1:23" ht="19.5">
      <c r="A11" s="242" t="s">
        <v>755</v>
      </c>
      <c r="B11" s="243">
        <v>20</v>
      </c>
      <c r="C11" s="244">
        <v>0</v>
      </c>
      <c r="D11" s="244">
        <v>1</v>
      </c>
      <c r="E11" s="244">
        <f>1+1</f>
        <v>2</v>
      </c>
      <c r="F11" s="244">
        <v>1</v>
      </c>
      <c r="G11" s="244">
        <v>0</v>
      </c>
      <c r="H11" s="244">
        <v>0</v>
      </c>
      <c r="I11" s="243">
        <f t="shared" si="0"/>
        <v>24</v>
      </c>
    </row>
    <row r="12" spans="1:23" ht="19.5">
      <c r="A12" s="242" t="s">
        <v>756</v>
      </c>
      <c r="B12" s="243">
        <v>26</v>
      </c>
      <c r="C12" s="244">
        <v>3</v>
      </c>
      <c r="D12" s="244">
        <v>5</v>
      </c>
      <c r="E12" s="244">
        <v>0</v>
      </c>
      <c r="F12" s="244">
        <v>1</v>
      </c>
      <c r="G12" s="244">
        <v>1</v>
      </c>
      <c r="H12" s="244">
        <v>2</v>
      </c>
      <c r="I12" s="243">
        <f t="shared" si="0"/>
        <v>38</v>
      </c>
    </row>
    <row r="13" spans="1:23" ht="19.5">
      <c r="A13" s="242" t="s">
        <v>757</v>
      </c>
      <c r="B13" s="243">
        <v>54</v>
      </c>
      <c r="C13" s="244">
        <v>0</v>
      </c>
      <c r="D13" s="244">
        <v>24</v>
      </c>
      <c r="E13" s="244">
        <v>3</v>
      </c>
      <c r="F13" s="244">
        <v>1</v>
      </c>
      <c r="G13" s="244">
        <v>0</v>
      </c>
      <c r="H13" s="244">
        <v>0</v>
      </c>
      <c r="I13" s="243">
        <f t="shared" si="0"/>
        <v>82</v>
      </c>
    </row>
    <row r="14" spans="1:23" ht="19.5">
      <c r="A14" s="242" t="s">
        <v>758</v>
      </c>
      <c r="B14" s="243">
        <v>25</v>
      </c>
      <c r="C14" s="244">
        <v>0</v>
      </c>
      <c r="D14" s="244">
        <v>1</v>
      </c>
      <c r="E14" s="244">
        <v>0</v>
      </c>
      <c r="F14" s="244">
        <v>1</v>
      </c>
      <c r="G14" s="244">
        <v>7</v>
      </c>
      <c r="H14" s="244">
        <v>0</v>
      </c>
      <c r="I14" s="243">
        <f t="shared" si="0"/>
        <v>34</v>
      </c>
    </row>
    <row r="15" spans="1:23" ht="19.5">
      <c r="A15" s="242" t="s">
        <v>759</v>
      </c>
      <c r="B15" s="243">
        <v>50</v>
      </c>
      <c r="C15" s="244">
        <v>0</v>
      </c>
      <c r="D15" s="244">
        <v>3</v>
      </c>
      <c r="E15" s="244">
        <v>3</v>
      </c>
      <c r="F15" s="244">
        <v>0</v>
      </c>
      <c r="G15" s="244">
        <v>10</v>
      </c>
      <c r="H15" s="244">
        <v>2</v>
      </c>
      <c r="I15" s="243">
        <f t="shared" si="0"/>
        <v>68</v>
      </c>
    </row>
    <row r="16" spans="1:23" ht="19.5">
      <c r="A16" s="242" t="s">
        <v>760</v>
      </c>
      <c r="B16" s="243">
        <v>71</v>
      </c>
      <c r="C16" s="244">
        <v>0</v>
      </c>
      <c r="D16" s="244">
        <v>15</v>
      </c>
      <c r="E16" s="244">
        <v>3</v>
      </c>
      <c r="F16" s="244">
        <v>2</v>
      </c>
      <c r="G16" s="244">
        <v>15</v>
      </c>
      <c r="H16" s="244">
        <v>0</v>
      </c>
      <c r="I16" s="243">
        <f t="shared" si="0"/>
        <v>106</v>
      </c>
    </row>
    <row r="17" spans="1:9" ht="19.5">
      <c r="A17" s="242" t="s">
        <v>761</v>
      </c>
      <c r="B17" s="243">
        <v>66</v>
      </c>
      <c r="C17" s="244">
        <v>0</v>
      </c>
      <c r="D17" s="244">
        <f>8</f>
        <v>8</v>
      </c>
      <c r="E17" s="244">
        <v>2</v>
      </c>
      <c r="F17" s="244">
        <f>1+1</f>
        <v>2</v>
      </c>
      <c r="G17" s="244">
        <v>12</v>
      </c>
      <c r="H17" s="244">
        <v>1</v>
      </c>
      <c r="I17" s="243">
        <f t="shared" si="0"/>
        <v>91</v>
      </c>
    </row>
    <row r="18" spans="1:9" ht="19.5">
      <c r="A18" s="242" t="s">
        <v>762</v>
      </c>
      <c r="B18" s="243">
        <v>41</v>
      </c>
      <c r="C18" s="244">
        <v>0</v>
      </c>
      <c r="D18" s="244">
        <f>2+1</f>
        <v>3</v>
      </c>
      <c r="E18" s="244">
        <v>2</v>
      </c>
      <c r="F18" s="244">
        <f>2-2</f>
        <v>0</v>
      </c>
      <c r="G18" s="244">
        <v>2</v>
      </c>
      <c r="H18" s="244">
        <v>0</v>
      </c>
      <c r="I18" s="243">
        <f t="shared" si="0"/>
        <v>48</v>
      </c>
    </row>
    <row r="19" spans="1:9" ht="19.5">
      <c r="A19" s="242" t="s">
        <v>763</v>
      </c>
      <c r="B19" s="243">
        <v>42</v>
      </c>
      <c r="C19" s="244">
        <v>0</v>
      </c>
      <c r="D19" s="244">
        <v>2</v>
      </c>
      <c r="E19" s="244">
        <f>2+1</f>
        <v>3</v>
      </c>
      <c r="F19" s="244">
        <v>2</v>
      </c>
      <c r="G19" s="244">
        <v>2</v>
      </c>
      <c r="H19" s="244">
        <v>1</v>
      </c>
      <c r="I19" s="243">
        <f t="shared" si="0"/>
        <v>52</v>
      </c>
    </row>
    <row r="20" spans="1:9" ht="19.5">
      <c r="A20" s="242" t="s">
        <v>764</v>
      </c>
      <c r="B20" s="243">
        <v>43</v>
      </c>
      <c r="C20" s="244">
        <v>0</v>
      </c>
      <c r="D20" s="244">
        <v>1</v>
      </c>
      <c r="E20" s="244">
        <v>0</v>
      </c>
      <c r="F20" s="244">
        <v>2</v>
      </c>
      <c r="G20" s="244">
        <v>2</v>
      </c>
      <c r="H20" s="244">
        <v>0</v>
      </c>
      <c r="I20" s="243">
        <f t="shared" si="0"/>
        <v>48</v>
      </c>
    </row>
    <row r="21" spans="1:9" s="247" customFormat="1" ht="19.5">
      <c r="A21" s="246" t="s">
        <v>797</v>
      </c>
      <c r="B21" s="243">
        <f t="shared" ref="B21:H21" si="1">SUM(B8:B20)</f>
        <v>524</v>
      </c>
      <c r="C21" s="243">
        <f t="shared" si="1"/>
        <v>3</v>
      </c>
      <c r="D21" s="243">
        <f t="shared" si="1"/>
        <v>83</v>
      </c>
      <c r="E21" s="243">
        <f t="shared" si="1"/>
        <v>22</v>
      </c>
      <c r="F21" s="243">
        <f t="shared" si="1"/>
        <v>17</v>
      </c>
      <c r="G21" s="243">
        <f t="shared" si="1"/>
        <v>52</v>
      </c>
      <c r="H21" s="243">
        <f t="shared" si="1"/>
        <v>8</v>
      </c>
      <c r="I21" s="243">
        <f>SUM(B21:H21)</f>
        <v>709</v>
      </c>
    </row>
    <row r="22" spans="1:9" ht="19.5" hidden="1">
      <c r="A22" s="354" t="s">
        <v>798</v>
      </c>
      <c r="B22" s="355"/>
      <c r="C22" s="355"/>
      <c r="D22" s="355"/>
      <c r="E22" s="355"/>
      <c r="F22" s="355"/>
      <c r="G22" s="355"/>
      <c r="H22" s="355"/>
      <c r="I22" s="355"/>
    </row>
  </sheetData>
  <mergeCells count="7">
    <mergeCell ref="U6:W6"/>
    <mergeCell ref="A22:I22"/>
    <mergeCell ref="A1:I1"/>
    <mergeCell ref="A2:I2"/>
    <mergeCell ref="A3:I3"/>
    <mergeCell ref="A4:I4"/>
    <mergeCell ref="A5:I5"/>
  </mergeCells>
  <phoneticPr fontId="3"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3"/>
  <sheetViews>
    <sheetView topLeftCell="A6" workbookViewId="0">
      <selection activeCell="D32" sqref="D32"/>
    </sheetView>
  </sheetViews>
  <sheetFormatPr defaultRowHeight="16.5"/>
  <cols>
    <col min="1" max="1" width="81.375" customWidth="1"/>
  </cols>
  <sheetData>
    <row r="1" spans="1:2" ht="19.5">
      <c r="A1" s="145" t="s">
        <v>7</v>
      </c>
      <c r="B1" s="7"/>
    </row>
    <row r="2" spans="1:2" ht="19.5">
      <c r="A2" s="146" t="s">
        <v>8</v>
      </c>
      <c r="B2" s="7"/>
    </row>
    <row r="3" spans="1:2" ht="21">
      <c r="A3" s="6" t="s">
        <v>6</v>
      </c>
      <c r="B3" s="8"/>
    </row>
    <row r="4" spans="1:2">
      <c r="A4" s="147" t="s">
        <v>9</v>
      </c>
      <c r="B4" s="9"/>
    </row>
    <row r="5" spans="1:2">
      <c r="A5" s="258" t="s">
        <v>125</v>
      </c>
    </row>
    <row r="6" spans="1:2">
      <c r="A6" s="259"/>
    </row>
    <row r="7" spans="1:2">
      <c r="A7" s="259"/>
    </row>
    <row r="8" spans="1:2">
      <c r="A8" s="259"/>
    </row>
    <row r="9" spans="1:2">
      <c r="A9" s="259"/>
    </row>
    <row r="10" spans="1:2">
      <c r="A10" s="259"/>
    </row>
    <row r="11" spans="1:2">
      <c r="A11" s="259"/>
    </row>
    <row r="12" spans="1:2">
      <c r="A12" s="259"/>
    </row>
    <row r="13" spans="1:2">
      <c r="A13" s="259"/>
    </row>
    <row r="14" spans="1:2">
      <c r="A14" s="259"/>
    </row>
    <row r="15" spans="1:2">
      <c r="A15" s="259"/>
    </row>
    <row r="16" spans="1:2">
      <c r="A16" s="259"/>
    </row>
    <row r="17" spans="1:1">
      <c r="A17" s="259"/>
    </row>
    <row r="18" spans="1:1">
      <c r="A18" s="259"/>
    </row>
    <row r="19" spans="1:1">
      <c r="A19" s="259"/>
    </row>
    <row r="20" spans="1:1">
      <c r="A20" s="259"/>
    </row>
    <row r="21" spans="1:1">
      <c r="A21" s="259"/>
    </row>
    <row r="22" spans="1:1">
      <c r="A22" s="259"/>
    </row>
    <row r="23" spans="1:1">
      <c r="A23" s="259"/>
    </row>
    <row r="24" spans="1:1">
      <c r="A24" s="259"/>
    </row>
    <row r="25" spans="1:1">
      <c r="A25" s="259"/>
    </row>
    <row r="26" spans="1:1">
      <c r="A26" s="259"/>
    </row>
    <row r="27" spans="1:1">
      <c r="A27" s="259"/>
    </row>
    <row r="28" spans="1:1">
      <c r="A28" s="259"/>
    </row>
    <row r="29" spans="1:1">
      <c r="A29" s="259"/>
    </row>
    <row r="30" spans="1:1">
      <c r="A30" s="259"/>
    </row>
    <row r="31" spans="1:1">
      <c r="A31" s="259"/>
    </row>
    <row r="32" spans="1:1">
      <c r="A32" s="259"/>
    </row>
    <row r="33" spans="1:1">
      <c r="A33" s="259"/>
    </row>
    <row r="34" spans="1:1">
      <c r="A34" s="259"/>
    </row>
    <row r="35" spans="1:1">
      <c r="A35" s="259"/>
    </row>
    <row r="36" spans="1:1">
      <c r="A36" s="259"/>
    </row>
    <row r="37" spans="1:1">
      <c r="A37" s="259"/>
    </row>
    <row r="38" spans="1:1">
      <c r="A38" s="259"/>
    </row>
    <row r="39" spans="1:1">
      <c r="A39" s="259"/>
    </row>
    <row r="40" spans="1:1">
      <c r="A40" s="259"/>
    </row>
    <row r="41" spans="1:1">
      <c r="A41" s="259"/>
    </row>
    <row r="42" spans="1:1">
      <c r="A42" s="259"/>
    </row>
    <row r="43" spans="1:1">
      <c r="A43" s="259"/>
    </row>
  </sheetData>
  <mergeCells count="1">
    <mergeCell ref="A5:A43"/>
  </mergeCells>
  <phoneticPr fontId="4"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4FF28D-280B-4E25-AE55-01DEA82AB6A6}">
  <dimension ref="A1:C17"/>
  <sheetViews>
    <sheetView workbookViewId="0">
      <selection activeCell="B23" sqref="B23"/>
    </sheetView>
  </sheetViews>
  <sheetFormatPr defaultRowHeight="16.5"/>
  <cols>
    <col min="1" max="1" width="36.125" customWidth="1"/>
    <col min="2" max="2" width="24.25" customWidth="1"/>
    <col min="3" max="3" width="29.25" customWidth="1"/>
  </cols>
  <sheetData>
    <row r="1" spans="1:3" ht="19.5">
      <c r="A1" s="251" t="s">
        <v>7</v>
      </c>
      <c r="B1" s="252"/>
      <c r="C1" s="252"/>
    </row>
    <row r="2" spans="1:3" ht="19.5">
      <c r="A2" s="251" t="s">
        <v>8</v>
      </c>
      <c r="B2" s="252"/>
      <c r="C2" s="252"/>
    </row>
    <row r="3" spans="1:3" ht="21">
      <c r="A3" s="255" t="s">
        <v>126</v>
      </c>
      <c r="B3" s="255"/>
      <c r="C3" s="255"/>
    </row>
    <row r="4" spans="1:3">
      <c r="A4" s="257" t="s">
        <v>9</v>
      </c>
      <c r="B4" s="260"/>
      <c r="C4" s="260"/>
    </row>
    <row r="5" spans="1:3">
      <c r="A5" s="261" t="s">
        <v>0</v>
      </c>
      <c r="B5" s="261"/>
      <c r="C5" s="261"/>
    </row>
    <row r="6" spans="1:3">
      <c r="A6" s="1" t="s">
        <v>127</v>
      </c>
      <c r="B6" s="1" t="s">
        <v>128</v>
      </c>
      <c r="C6" s="1" t="s">
        <v>129</v>
      </c>
    </row>
    <row r="7" spans="1:3">
      <c r="A7" s="148" t="s">
        <v>130</v>
      </c>
      <c r="B7" s="3" t="s">
        <v>10</v>
      </c>
      <c r="C7" s="149" t="s">
        <v>10</v>
      </c>
    </row>
    <row r="8" spans="1:3" ht="16.149999999999999" customHeight="1">
      <c r="A8" s="148" t="s">
        <v>131</v>
      </c>
      <c r="B8" s="3" t="s">
        <v>111</v>
      </c>
      <c r="C8" s="149" t="s">
        <v>10</v>
      </c>
    </row>
    <row r="9" spans="1:3" ht="99">
      <c r="A9" s="148" t="s">
        <v>132</v>
      </c>
      <c r="B9" s="3" t="s">
        <v>133</v>
      </c>
      <c r="C9" s="149" t="s">
        <v>134</v>
      </c>
    </row>
    <row r="10" spans="1:3" ht="16.149999999999999" customHeight="1">
      <c r="A10" s="148" t="s">
        <v>135</v>
      </c>
      <c r="B10" s="3" t="s">
        <v>136</v>
      </c>
      <c r="C10" s="149" t="s">
        <v>10</v>
      </c>
    </row>
    <row r="11" spans="1:3" ht="16.149999999999999" customHeight="1">
      <c r="A11" s="148" t="s">
        <v>137</v>
      </c>
      <c r="B11" s="3" t="s">
        <v>10</v>
      </c>
      <c r="C11" s="149" t="s">
        <v>10</v>
      </c>
    </row>
    <row r="12" spans="1:3">
      <c r="A12" s="148" t="s">
        <v>138</v>
      </c>
      <c r="B12" s="3" t="s">
        <v>139</v>
      </c>
      <c r="C12" s="149" t="s">
        <v>140</v>
      </c>
    </row>
    <row r="13" spans="1:3" ht="33">
      <c r="A13" s="148" t="s">
        <v>141</v>
      </c>
      <c r="B13" s="3" t="s">
        <v>142</v>
      </c>
      <c r="C13" s="149" t="s">
        <v>143</v>
      </c>
    </row>
    <row r="14" spans="1:3" ht="16.149999999999999" customHeight="1">
      <c r="A14" s="148" t="s">
        <v>144</v>
      </c>
      <c r="B14" s="3" t="s">
        <v>145</v>
      </c>
      <c r="C14" s="149" t="s">
        <v>10</v>
      </c>
    </row>
    <row r="15" spans="1:3" ht="16.149999999999999" customHeight="1">
      <c r="A15" s="148" t="s">
        <v>146</v>
      </c>
      <c r="B15" s="3" t="s">
        <v>147</v>
      </c>
      <c r="C15" s="149" t="s">
        <v>10</v>
      </c>
    </row>
    <row r="16" spans="1:3" ht="16.149999999999999" customHeight="1">
      <c r="A16" s="148" t="s">
        <v>148</v>
      </c>
      <c r="B16" s="3" t="s">
        <v>149</v>
      </c>
      <c r="C16" s="149" t="s">
        <v>10</v>
      </c>
    </row>
    <row r="17" spans="1:3" ht="16.149999999999999" customHeight="1">
      <c r="A17" s="150" t="s">
        <v>150</v>
      </c>
      <c r="B17" s="4" t="s">
        <v>151</v>
      </c>
      <c r="C17" s="151" t="s">
        <v>10</v>
      </c>
    </row>
  </sheetData>
  <mergeCells count="5">
    <mergeCell ref="A1:C1"/>
    <mergeCell ref="A2:C2"/>
    <mergeCell ref="A3:C3"/>
    <mergeCell ref="A4:C4"/>
    <mergeCell ref="A5:C5"/>
  </mergeCells>
  <phoneticPr fontId="3"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774A60-5C54-4941-B94A-2ED2EACDBA99}">
  <dimension ref="A1:F23"/>
  <sheetViews>
    <sheetView topLeftCell="A10" workbookViewId="0">
      <selection activeCell="E14" sqref="E14"/>
    </sheetView>
  </sheetViews>
  <sheetFormatPr defaultRowHeight="16.5"/>
  <cols>
    <col min="1" max="1" width="27.625" style="154" customWidth="1"/>
    <col min="2" max="2" width="6" style="154" customWidth="1"/>
    <col min="3" max="5" width="13.625" style="154" customWidth="1"/>
    <col min="6" max="6" width="15.75" style="154" customWidth="1"/>
    <col min="7" max="16384" width="9" style="154"/>
  </cols>
  <sheetData>
    <row r="1" spans="1:6" s="152" customFormat="1" ht="25.5">
      <c r="A1" s="251" t="s">
        <v>7</v>
      </c>
      <c r="B1" s="252"/>
      <c r="C1" s="252"/>
      <c r="D1" s="252"/>
      <c r="E1" s="252"/>
      <c r="F1" s="252"/>
    </row>
    <row r="2" spans="1:6" s="152" customFormat="1" ht="25.5">
      <c r="A2" s="251" t="s">
        <v>8</v>
      </c>
      <c r="B2" s="252"/>
      <c r="C2" s="252"/>
      <c r="D2" s="252"/>
      <c r="E2" s="252"/>
      <c r="F2" s="252"/>
    </row>
    <row r="3" spans="1:6" s="153" customFormat="1" ht="21">
      <c r="A3" s="255" t="s">
        <v>152</v>
      </c>
      <c r="B3" s="262"/>
      <c r="C3" s="262"/>
      <c r="D3" s="262"/>
      <c r="E3" s="262"/>
      <c r="F3" s="262"/>
    </row>
    <row r="4" spans="1:6">
      <c r="A4" s="257" t="s">
        <v>9</v>
      </c>
      <c r="B4" s="257"/>
      <c r="C4" s="257"/>
      <c r="D4" s="257"/>
      <c r="E4" s="257"/>
      <c r="F4" s="257"/>
    </row>
    <row r="5" spans="1:6">
      <c r="A5" s="263" t="s">
        <v>153</v>
      </c>
      <c r="B5" s="263"/>
      <c r="C5" s="263"/>
      <c r="D5" s="263"/>
      <c r="E5" s="263"/>
      <c r="F5" s="263"/>
    </row>
    <row r="6" spans="1:6">
      <c r="A6" s="264" t="s">
        <v>154</v>
      </c>
      <c r="B6" s="264" t="s">
        <v>155</v>
      </c>
      <c r="C6" s="264" t="s">
        <v>128</v>
      </c>
      <c r="D6" s="264"/>
      <c r="E6" s="264"/>
      <c r="F6" s="264" t="s">
        <v>129</v>
      </c>
    </row>
    <row r="7" spans="1:6" ht="33">
      <c r="A7" s="265"/>
      <c r="B7" s="265"/>
      <c r="C7" s="2" t="s">
        <v>156</v>
      </c>
      <c r="D7" s="1" t="s">
        <v>157</v>
      </c>
      <c r="E7" s="1" t="s">
        <v>158</v>
      </c>
      <c r="F7" s="265"/>
    </row>
    <row r="8" spans="1:6">
      <c r="A8" s="156" t="s">
        <v>159</v>
      </c>
      <c r="B8" s="157" t="s">
        <v>10</v>
      </c>
      <c r="C8" s="158" t="s">
        <v>23</v>
      </c>
      <c r="D8" s="158" t="s">
        <v>10</v>
      </c>
      <c r="E8" s="159" t="s">
        <v>18</v>
      </c>
      <c r="F8" s="156" t="s">
        <v>10</v>
      </c>
    </row>
    <row r="9" spans="1:6">
      <c r="A9" s="156" t="s">
        <v>160</v>
      </c>
      <c r="B9" s="157" t="s">
        <v>10</v>
      </c>
      <c r="C9" s="158" t="s">
        <v>23</v>
      </c>
      <c r="D9" s="158" t="s">
        <v>10</v>
      </c>
      <c r="E9" s="159" t="s">
        <v>18</v>
      </c>
      <c r="F9" s="156" t="s">
        <v>10</v>
      </c>
    </row>
    <row r="10" spans="1:6" ht="71.25">
      <c r="A10" s="156" t="s">
        <v>161</v>
      </c>
      <c r="B10" s="157" t="s">
        <v>10</v>
      </c>
      <c r="C10" s="158" t="s">
        <v>23</v>
      </c>
      <c r="D10" s="158" t="s">
        <v>10</v>
      </c>
      <c r="E10" s="159" t="s">
        <v>18</v>
      </c>
      <c r="F10" s="156" t="s">
        <v>162</v>
      </c>
    </row>
    <row r="11" spans="1:6" ht="16.149999999999999" customHeight="1">
      <c r="A11" s="156" t="s">
        <v>163</v>
      </c>
      <c r="B11" s="157" t="s">
        <v>10</v>
      </c>
      <c r="C11" s="158" t="s">
        <v>23</v>
      </c>
      <c r="D11" s="158" t="s">
        <v>10</v>
      </c>
      <c r="E11" s="159" t="s">
        <v>30</v>
      </c>
      <c r="F11" s="156" t="s">
        <v>10</v>
      </c>
    </row>
    <row r="12" spans="1:6" ht="156.75">
      <c r="A12" s="156" t="s">
        <v>164</v>
      </c>
      <c r="B12" s="157" t="s">
        <v>10</v>
      </c>
      <c r="C12" s="158" t="s">
        <v>23</v>
      </c>
      <c r="D12" s="158" t="s">
        <v>10</v>
      </c>
      <c r="E12" s="159" t="s">
        <v>30</v>
      </c>
      <c r="F12" s="156" t="s">
        <v>165</v>
      </c>
    </row>
    <row r="13" spans="1:6" ht="16.149999999999999" customHeight="1">
      <c r="A13" s="156" t="s">
        <v>166</v>
      </c>
      <c r="B13" s="157" t="s">
        <v>10</v>
      </c>
      <c r="C13" s="158" t="s">
        <v>23</v>
      </c>
      <c r="D13" s="158" t="s">
        <v>10</v>
      </c>
      <c r="E13" s="159" t="s">
        <v>36</v>
      </c>
      <c r="F13" s="156" t="s">
        <v>10</v>
      </c>
    </row>
    <row r="14" spans="1:6" ht="28.5">
      <c r="A14" s="156" t="s">
        <v>167</v>
      </c>
      <c r="B14" s="157" t="s">
        <v>10</v>
      </c>
      <c r="C14" s="158" t="s">
        <v>23</v>
      </c>
      <c r="D14" s="158" t="s">
        <v>10</v>
      </c>
      <c r="E14" s="159" t="s">
        <v>41</v>
      </c>
      <c r="F14" s="156" t="s">
        <v>168</v>
      </c>
    </row>
    <row r="15" spans="1:6" ht="228">
      <c r="A15" s="156" t="s">
        <v>169</v>
      </c>
      <c r="B15" s="157" t="s">
        <v>10</v>
      </c>
      <c r="C15" s="158" t="s">
        <v>23</v>
      </c>
      <c r="D15" s="158" t="s">
        <v>10</v>
      </c>
      <c r="E15" s="159" t="s">
        <v>46</v>
      </c>
      <c r="F15" s="156" t="s">
        <v>170</v>
      </c>
    </row>
    <row r="16" spans="1:6" ht="114">
      <c r="A16" s="156" t="s">
        <v>171</v>
      </c>
      <c r="B16" s="157" t="s">
        <v>10</v>
      </c>
      <c r="C16" s="158" t="s">
        <v>23</v>
      </c>
      <c r="D16" s="158" t="s">
        <v>10</v>
      </c>
      <c r="E16" s="159" t="s">
        <v>51</v>
      </c>
      <c r="F16" s="156" t="s">
        <v>172</v>
      </c>
    </row>
    <row r="17" spans="1:6">
      <c r="A17" s="156" t="s">
        <v>173</v>
      </c>
      <c r="B17" s="157" t="s">
        <v>10</v>
      </c>
      <c r="C17" s="158" t="s">
        <v>23</v>
      </c>
      <c r="D17" s="158" t="s">
        <v>10</v>
      </c>
      <c r="E17" s="159" t="s">
        <v>56</v>
      </c>
      <c r="F17" s="156" t="s">
        <v>10</v>
      </c>
    </row>
    <row r="18" spans="1:6">
      <c r="A18" s="156" t="s">
        <v>174</v>
      </c>
      <c r="B18" s="157" t="s">
        <v>10</v>
      </c>
      <c r="C18" s="158" t="s">
        <v>23</v>
      </c>
      <c r="D18" s="158" t="s">
        <v>10</v>
      </c>
      <c r="E18" s="159" t="s">
        <v>61</v>
      </c>
      <c r="F18" s="156" t="s">
        <v>175</v>
      </c>
    </row>
    <row r="19" spans="1:6" ht="99.75">
      <c r="A19" s="156" t="s">
        <v>176</v>
      </c>
      <c r="B19" s="157" t="s">
        <v>10</v>
      </c>
      <c r="C19" s="158" t="s">
        <v>23</v>
      </c>
      <c r="D19" s="158" t="s">
        <v>10</v>
      </c>
      <c r="E19" s="159" t="s">
        <v>66</v>
      </c>
      <c r="F19" s="156" t="s">
        <v>177</v>
      </c>
    </row>
    <row r="20" spans="1:6" ht="16.149999999999999" customHeight="1">
      <c r="A20" s="156" t="s">
        <v>178</v>
      </c>
      <c r="B20" s="157" t="s">
        <v>10</v>
      </c>
      <c r="C20" s="158" t="s">
        <v>23</v>
      </c>
      <c r="D20" s="158" t="s">
        <v>10</v>
      </c>
      <c r="E20" s="159" t="s">
        <v>71</v>
      </c>
      <c r="F20" s="156" t="s">
        <v>10</v>
      </c>
    </row>
    <row r="21" spans="1:6" ht="16.149999999999999" customHeight="1">
      <c r="A21" s="156" t="s">
        <v>179</v>
      </c>
      <c r="B21" s="157" t="s">
        <v>10</v>
      </c>
      <c r="C21" s="158" t="s">
        <v>23</v>
      </c>
      <c r="D21" s="158" t="s">
        <v>10</v>
      </c>
      <c r="E21" s="159" t="s">
        <v>76</v>
      </c>
      <c r="F21" s="156" t="s">
        <v>180</v>
      </c>
    </row>
    <row r="22" spans="1:6" ht="85.5">
      <c r="A22" s="156" t="s">
        <v>181</v>
      </c>
      <c r="B22" s="157" t="s">
        <v>10</v>
      </c>
      <c r="C22" s="158" t="s">
        <v>23</v>
      </c>
      <c r="D22" s="158" t="s">
        <v>10</v>
      </c>
      <c r="E22" s="159" t="s">
        <v>81</v>
      </c>
      <c r="F22" s="156" t="s">
        <v>182</v>
      </c>
    </row>
    <row r="23" spans="1:6" ht="16.149999999999999" customHeight="1">
      <c r="A23" s="160" t="s">
        <v>183</v>
      </c>
      <c r="B23" s="161" t="s">
        <v>10</v>
      </c>
      <c r="C23" s="162" t="s">
        <v>10</v>
      </c>
      <c r="D23" s="162" t="s">
        <v>10</v>
      </c>
      <c r="E23" s="163">
        <v>3529111</v>
      </c>
      <c r="F23" s="160" t="s">
        <v>10</v>
      </c>
    </row>
  </sheetData>
  <mergeCells count="9">
    <mergeCell ref="A6:A7"/>
    <mergeCell ref="B6:B7"/>
    <mergeCell ref="C6:E6"/>
    <mergeCell ref="F6:F7"/>
    <mergeCell ref="A1:F1"/>
    <mergeCell ref="A2:F2"/>
    <mergeCell ref="A3:F3"/>
    <mergeCell ref="A4:F4"/>
    <mergeCell ref="A5:F5"/>
  </mergeCells>
  <phoneticPr fontId="3"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2D22E9-971B-461D-896B-8161ACD17A65}">
  <dimension ref="A1:E94"/>
  <sheetViews>
    <sheetView topLeftCell="A82" workbookViewId="0">
      <selection activeCell="H90" sqref="H90"/>
    </sheetView>
  </sheetViews>
  <sheetFormatPr defaultRowHeight="16.5"/>
  <cols>
    <col min="1" max="1" width="13.625" style="210" customWidth="1"/>
    <col min="2" max="2" width="27.625" style="210" customWidth="1"/>
    <col min="3" max="4" width="13.625" style="210" customWidth="1"/>
    <col min="5" max="5" width="21.625" style="210" customWidth="1"/>
    <col min="6" max="16384" width="9" style="210"/>
  </cols>
  <sheetData>
    <row r="1" spans="1:5" s="152" customFormat="1" ht="19.5" customHeight="1">
      <c r="A1" s="252" t="s">
        <v>7</v>
      </c>
      <c r="B1" s="252"/>
      <c r="C1" s="252"/>
      <c r="D1" s="252"/>
      <c r="E1" s="252"/>
    </row>
    <row r="2" spans="1:5" s="152" customFormat="1" ht="19.5" customHeight="1">
      <c r="A2" s="252" t="s">
        <v>8</v>
      </c>
      <c r="B2" s="252"/>
      <c r="C2" s="252"/>
      <c r="D2" s="252"/>
      <c r="E2" s="252"/>
    </row>
    <row r="3" spans="1:5" s="164" customFormat="1" ht="21" customHeight="1">
      <c r="A3" s="255" t="s">
        <v>184</v>
      </c>
      <c r="B3" s="255"/>
      <c r="C3" s="255"/>
      <c r="D3" s="255"/>
      <c r="E3" s="255"/>
    </row>
    <row r="4" spans="1:5">
      <c r="A4" s="257" t="s">
        <v>9</v>
      </c>
      <c r="B4" s="257"/>
      <c r="C4" s="257"/>
      <c r="D4" s="257"/>
      <c r="E4" s="257"/>
    </row>
    <row r="5" spans="1:5">
      <c r="A5" s="253" t="s">
        <v>153</v>
      </c>
      <c r="B5" s="253"/>
      <c r="C5" s="253"/>
      <c r="D5" s="253"/>
      <c r="E5" s="253"/>
    </row>
    <row r="6" spans="1:5" ht="35.25" customHeight="1">
      <c r="A6" s="2" t="s">
        <v>185</v>
      </c>
      <c r="B6" s="2" t="s">
        <v>186</v>
      </c>
      <c r="C6" s="2" t="s">
        <v>187</v>
      </c>
      <c r="D6" s="2" t="s">
        <v>188</v>
      </c>
      <c r="E6" s="155" t="s">
        <v>189</v>
      </c>
    </row>
    <row r="7" spans="1:5" ht="148.5">
      <c r="A7" s="165" t="s">
        <v>89</v>
      </c>
      <c r="B7" s="166" t="s">
        <v>190</v>
      </c>
      <c r="C7" s="165" t="s">
        <v>91</v>
      </c>
      <c r="D7" s="165" t="s">
        <v>92</v>
      </c>
      <c r="E7" s="166" t="s">
        <v>191</v>
      </c>
    </row>
    <row r="8" spans="1:5">
      <c r="A8" s="3" t="s">
        <v>192</v>
      </c>
      <c r="B8" s="167" t="s">
        <v>193</v>
      </c>
      <c r="C8" s="3" t="s">
        <v>194</v>
      </c>
      <c r="D8" s="3" t="s">
        <v>195</v>
      </c>
      <c r="E8" s="5" t="s">
        <v>10</v>
      </c>
    </row>
    <row r="9" spans="1:5" ht="49.5">
      <c r="A9" s="3" t="s">
        <v>196</v>
      </c>
      <c r="B9" s="168" t="s">
        <v>197</v>
      </c>
      <c r="C9" s="3" t="s">
        <v>198</v>
      </c>
      <c r="D9" s="3" t="s">
        <v>199</v>
      </c>
      <c r="E9" s="5" t="s">
        <v>200</v>
      </c>
    </row>
    <row r="10" spans="1:5" ht="66">
      <c r="A10" s="3" t="s">
        <v>201</v>
      </c>
      <c r="B10" s="168" t="s">
        <v>202</v>
      </c>
      <c r="C10" s="3" t="s">
        <v>203</v>
      </c>
      <c r="D10" s="3" t="s">
        <v>204</v>
      </c>
      <c r="E10" s="5" t="s">
        <v>205</v>
      </c>
    </row>
    <row r="11" spans="1:5" ht="99">
      <c r="A11" s="3" t="s">
        <v>206</v>
      </c>
      <c r="B11" s="168" t="s">
        <v>207</v>
      </c>
      <c r="C11" s="3" t="s">
        <v>208</v>
      </c>
      <c r="D11" s="3" t="s">
        <v>209</v>
      </c>
      <c r="E11" s="5" t="s">
        <v>210</v>
      </c>
    </row>
    <row r="12" spans="1:5" ht="49.5">
      <c r="A12" s="3" t="s">
        <v>211</v>
      </c>
      <c r="B12" s="168" t="s">
        <v>212</v>
      </c>
      <c r="C12" s="3" t="s">
        <v>213</v>
      </c>
      <c r="D12" s="3" t="s">
        <v>214</v>
      </c>
      <c r="E12" s="5" t="s">
        <v>215</v>
      </c>
    </row>
    <row r="13" spans="1:5" ht="66">
      <c r="A13" s="3" t="s">
        <v>216</v>
      </c>
      <c r="B13" s="168" t="s">
        <v>217</v>
      </c>
      <c r="C13" s="3" t="s">
        <v>218</v>
      </c>
      <c r="D13" s="3" t="s">
        <v>219</v>
      </c>
      <c r="E13" s="5" t="s">
        <v>220</v>
      </c>
    </row>
    <row r="14" spans="1:5" ht="99">
      <c r="A14" s="3" t="s">
        <v>221</v>
      </c>
      <c r="B14" s="168" t="s">
        <v>222</v>
      </c>
      <c r="C14" s="3" t="s">
        <v>223</v>
      </c>
      <c r="D14" s="3" t="s">
        <v>224</v>
      </c>
      <c r="E14" s="5" t="s">
        <v>225</v>
      </c>
    </row>
    <row r="15" spans="1:5">
      <c r="A15" s="3" t="s">
        <v>226</v>
      </c>
      <c r="B15" s="167" t="s">
        <v>227</v>
      </c>
      <c r="C15" s="3" t="s">
        <v>228</v>
      </c>
      <c r="D15" s="3" t="s">
        <v>229</v>
      </c>
      <c r="E15" s="5" t="s">
        <v>10</v>
      </c>
    </row>
    <row r="16" spans="1:5" ht="132">
      <c r="A16" s="3" t="s">
        <v>230</v>
      </c>
      <c r="B16" s="168" t="s">
        <v>231</v>
      </c>
      <c r="C16" s="3" t="s">
        <v>232</v>
      </c>
      <c r="D16" s="3" t="s">
        <v>233</v>
      </c>
      <c r="E16" s="5" t="s">
        <v>234</v>
      </c>
    </row>
    <row r="17" spans="1:5" ht="66">
      <c r="A17" s="3" t="s">
        <v>235</v>
      </c>
      <c r="B17" s="168" t="s">
        <v>236</v>
      </c>
      <c r="C17" s="3" t="s">
        <v>237</v>
      </c>
      <c r="D17" s="3" t="s">
        <v>238</v>
      </c>
      <c r="E17" s="5" t="s">
        <v>239</v>
      </c>
    </row>
    <row r="18" spans="1:5" ht="49.5">
      <c r="A18" s="3" t="s">
        <v>240</v>
      </c>
      <c r="B18" s="168" t="s">
        <v>241</v>
      </c>
      <c r="C18" s="3" t="s">
        <v>242</v>
      </c>
      <c r="D18" s="3" t="s">
        <v>243</v>
      </c>
      <c r="E18" s="5" t="s">
        <v>244</v>
      </c>
    </row>
    <row r="19" spans="1:5">
      <c r="A19" s="3" t="s">
        <v>245</v>
      </c>
      <c r="B19" s="168" t="s">
        <v>246</v>
      </c>
      <c r="C19" s="3" t="s">
        <v>247</v>
      </c>
      <c r="D19" s="3" t="s">
        <v>248</v>
      </c>
      <c r="E19" s="5" t="s">
        <v>249</v>
      </c>
    </row>
    <row r="20" spans="1:5" ht="214.5">
      <c r="A20" s="3" t="s">
        <v>250</v>
      </c>
      <c r="B20" s="168" t="s">
        <v>251</v>
      </c>
      <c r="C20" s="3" t="s">
        <v>252</v>
      </c>
      <c r="D20" s="3" t="s">
        <v>253</v>
      </c>
      <c r="E20" s="5" t="s">
        <v>254</v>
      </c>
    </row>
    <row r="21" spans="1:5" ht="115.5">
      <c r="A21" s="3" t="s">
        <v>255</v>
      </c>
      <c r="B21" s="168" t="s">
        <v>256</v>
      </c>
      <c r="C21" s="3" t="s">
        <v>257</v>
      </c>
      <c r="D21" s="3" t="s">
        <v>258</v>
      </c>
      <c r="E21" s="5" t="s">
        <v>259</v>
      </c>
    </row>
    <row r="22" spans="1:5" ht="409.5">
      <c r="A22" s="3" t="s">
        <v>260</v>
      </c>
      <c r="B22" s="168" t="s">
        <v>261</v>
      </c>
      <c r="C22" s="3" t="s">
        <v>262</v>
      </c>
      <c r="D22" s="3" t="s">
        <v>263</v>
      </c>
      <c r="E22" s="5" t="s">
        <v>264</v>
      </c>
    </row>
    <row r="23" spans="1:5" ht="363">
      <c r="A23" s="3" t="s">
        <v>265</v>
      </c>
      <c r="B23" s="168" t="s">
        <v>266</v>
      </c>
      <c r="C23" s="3" t="s">
        <v>267</v>
      </c>
      <c r="D23" s="3" t="s">
        <v>268</v>
      </c>
      <c r="E23" s="5" t="s">
        <v>269</v>
      </c>
    </row>
    <row r="24" spans="1:5" ht="33">
      <c r="A24" s="3" t="s">
        <v>270</v>
      </c>
      <c r="B24" s="168" t="s">
        <v>271</v>
      </c>
      <c r="C24" s="3" t="s">
        <v>272</v>
      </c>
      <c r="D24" s="3" t="s">
        <v>272</v>
      </c>
      <c r="E24" s="5" t="s">
        <v>273</v>
      </c>
    </row>
    <row r="25" spans="1:5">
      <c r="A25" s="3" t="s">
        <v>274</v>
      </c>
      <c r="B25" s="167" t="s">
        <v>275</v>
      </c>
      <c r="C25" s="3" t="s">
        <v>276</v>
      </c>
      <c r="D25" s="3" t="s">
        <v>277</v>
      </c>
      <c r="E25" s="5" t="s">
        <v>10</v>
      </c>
    </row>
    <row r="26" spans="1:5">
      <c r="A26" s="3" t="s">
        <v>278</v>
      </c>
      <c r="B26" s="168" t="s">
        <v>279</v>
      </c>
      <c r="C26" s="3" t="s">
        <v>280</v>
      </c>
      <c r="D26" s="3" t="s">
        <v>281</v>
      </c>
      <c r="E26" s="5" t="s">
        <v>282</v>
      </c>
    </row>
    <row r="27" spans="1:5" ht="297">
      <c r="A27" s="3" t="s">
        <v>283</v>
      </c>
      <c r="B27" s="168" t="s">
        <v>284</v>
      </c>
      <c r="C27" s="3" t="s">
        <v>285</v>
      </c>
      <c r="D27" s="3" t="s">
        <v>286</v>
      </c>
      <c r="E27" s="5" t="s">
        <v>287</v>
      </c>
    </row>
    <row r="28" spans="1:5" ht="33">
      <c r="A28" s="3" t="s">
        <v>288</v>
      </c>
      <c r="B28" s="167" t="s">
        <v>289</v>
      </c>
      <c r="C28" s="3" t="s">
        <v>290</v>
      </c>
      <c r="D28" s="3" t="s">
        <v>291</v>
      </c>
      <c r="E28" s="5" t="s">
        <v>10</v>
      </c>
    </row>
    <row r="29" spans="1:5" ht="66">
      <c r="A29" s="3" t="s">
        <v>292</v>
      </c>
      <c r="B29" s="168" t="s">
        <v>293</v>
      </c>
      <c r="C29" s="3" t="s">
        <v>294</v>
      </c>
      <c r="D29" s="3" t="s">
        <v>294</v>
      </c>
      <c r="E29" s="5" t="s">
        <v>295</v>
      </c>
    </row>
    <row r="30" spans="1:5">
      <c r="A30" s="3" t="s">
        <v>296</v>
      </c>
      <c r="B30" s="168" t="s">
        <v>297</v>
      </c>
      <c r="C30" s="3" t="s">
        <v>23</v>
      </c>
      <c r="D30" s="3" t="s">
        <v>23</v>
      </c>
      <c r="E30" s="5" t="s">
        <v>10</v>
      </c>
    </row>
    <row r="31" spans="1:5" ht="33">
      <c r="A31" s="3" t="s">
        <v>298</v>
      </c>
      <c r="B31" s="168" t="s">
        <v>299</v>
      </c>
      <c r="C31" s="3" t="s">
        <v>300</v>
      </c>
      <c r="D31" s="3" t="s">
        <v>301</v>
      </c>
      <c r="E31" s="5" t="s">
        <v>302</v>
      </c>
    </row>
    <row r="32" spans="1:5" ht="49.5">
      <c r="A32" s="3" t="s">
        <v>303</v>
      </c>
      <c r="B32" s="168" t="s">
        <v>304</v>
      </c>
      <c r="C32" s="3" t="s">
        <v>305</v>
      </c>
      <c r="D32" s="3" t="s">
        <v>306</v>
      </c>
      <c r="E32" s="5" t="s">
        <v>307</v>
      </c>
    </row>
    <row r="33" spans="1:5">
      <c r="A33" s="3" t="s">
        <v>308</v>
      </c>
      <c r="B33" s="168" t="s">
        <v>309</v>
      </c>
      <c r="C33" s="3" t="s">
        <v>310</v>
      </c>
      <c r="D33" s="3" t="s">
        <v>310</v>
      </c>
      <c r="E33" s="5" t="s">
        <v>311</v>
      </c>
    </row>
    <row r="34" spans="1:5" ht="49.5">
      <c r="A34" s="3" t="s">
        <v>312</v>
      </c>
      <c r="B34" s="167" t="s">
        <v>313</v>
      </c>
      <c r="C34" s="3" t="s">
        <v>314</v>
      </c>
      <c r="D34" s="3" t="s">
        <v>315</v>
      </c>
      <c r="E34" s="5" t="s">
        <v>10</v>
      </c>
    </row>
    <row r="35" spans="1:5" ht="132">
      <c r="A35" s="3" t="s">
        <v>316</v>
      </c>
      <c r="B35" s="168" t="s">
        <v>317</v>
      </c>
      <c r="C35" s="3" t="s">
        <v>318</v>
      </c>
      <c r="D35" s="3" t="s">
        <v>319</v>
      </c>
      <c r="E35" s="5" t="s">
        <v>320</v>
      </c>
    </row>
    <row r="36" spans="1:5">
      <c r="A36" s="3" t="s">
        <v>321</v>
      </c>
      <c r="B36" s="168" t="s">
        <v>322</v>
      </c>
      <c r="C36" s="3" t="s">
        <v>323</v>
      </c>
      <c r="D36" s="3" t="s">
        <v>324</v>
      </c>
      <c r="E36" s="5" t="s">
        <v>325</v>
      </c>
    </row>
    <row r="37" spans="1:5">
      <c r="A37" s="3" t="s">
        <v>326</v>
      </c>
      <c r="B37" s="167" t="s">
        <v>327</v>
      </c>
      <c r="C37" s="3" t="s">
        <v>328</v>
      </c>
      <c r="D37" s="3" t="s">
        <v>329</v>
      </c>
      <c r="E37" s="5" t="s">
        <v>10</v>
      </c>
    </row>
    <row r="38" spans="1:5">
      <c r="A38" s="3" t="s">
        <v>330</v>
      </c>
      <c r="B38" s="168" t="s">
        <v>331</v>
      </c>
      <c r="C38" s="3" t="s">
        <v>332</v>
      </c>
      <c r="D38" s="3" t="s">
        <v>333</v>
      </c>
      <c r="E38" s="5" t="s">
        <v>334</v>
      </c>
    </row>
    <row r="39" spans="1:5" ht="82.5">
      <c r="A39" s="3" t="s">
        <v>335</v>
      </c>
      <c r="B39" s="168" t="s">
        <v>336</v>
      </c>
      <c r="C39" s="3" t="s">
        <v>337</v>
      </c>
      <c r="D39" s="3" t="s">
        <v>338</v>
      </c>
      <c r="E39" s="5" t="s">
        <v>339</v>
      </c>
    </row>
    <row r="40" spans="1:5" ht="33">
      <c r="A40" s="3" t="s">
        <v>340</v>
      </c>
      <c r="B40" s="167" t="s">
        <v>341</v>
      </c>
      <c r="C40" s="3" t="s">
        <v>342</v>
      </c>
      <c r="D40" s="3" t="s">
        <v>343</v>
      </c>
      <c r="E40" s="5" t="s">
        <v>10</v>
      </c>
    </row>
    <row r="41" spans="1:5" ht="66">
      <c r="A41" s="3" t="s">
        <v>344</v>
      </c>
      <c r="B41" s="168" t="s">
        <v>345</v>
      </c>
      <c r="C41" s="3" t="s">
        <v>346</v>
      </c>
      <c r="D41" s="3" t="s">
        <v>346</v>
      </c>
      <c r="E41" s="5" t="s">
        <v>347</v>
      </c>
    </row>
    <row r="42" spans="1:5" ht="33">
      <c r="A42" s="3" t="s">
        <v>348</v>
      </c>
      <c r="B42" s="168" t="s">
        <v>349</v>
      </c>
      <c r="C42" s="3" t="s">
        <v>350</v>
      </c>
      <c r="D42" s="3" t="s">
        <v>351</v>
      </c>
      <c r="E42" s="5" t="s">
        <v>352</v>
      </c>
    </row>
    <row r="43" spans="1:5" ht="99">
      <c r="A43" s="3" t="s">
        <v>353</v>
      </c>
      <c r="B43" s="168" t="s">
        <v>354</v>
      </c>
      <c r="C43" s="3" t="s">
        <v>355</v>
      </c>
      <c r="D43" s="3" t="s">
        <v>356</v>
      </c>
      <c r="E43" s="5" t="s">
        <v>357</v>
      </c>
    </row>
    <row r="44" spans="1:5">
      <c r="A44" s="3" t="s">
        <v>358</v>
      </c>
      <c r="B44" s="167" t="s">
        <v>359</v>
      </c>
      <c r="C44" s="3" t="s">
        <v>360</v>
      </c>
      <c r="D44" s="3" t="s">
        <v>361</v>
      </c>
      <c r="E44" s="5" t="s">
        <v>10</v>
      </c>
    </row>
    <row r="45" spans="1:5" ht="33">
      <c r="A45" s="3" t="s">
        <v>358</v>
      </c>
      <c r="B45" s="168" t="s">
        <v>362</v>
      </c>
      <c r="C45" s="3" t="s">
        <v>360</v>
      </c>
      <c r="D45" s="3" t="s">
        <v>361</v>
      </c>
      <c r="E45" s="5" t="s">
        <v>363</v>
      </c>
    </row>
    <row r="46" spans="1:5" ht="148.5">
      <c r="A46" s="165" t="s">
        <v>94</v>
      </c>
      <c r="B46" s="166" t="s">
        <v>364</v>
      </c>
      <c r="C46" s="165" t="s">
        <v>96</v>
      </c>
      <c r="D46" s="165" t="s">
        <v>97</v>
      </c>
      <c r="E46" s="166" t="s">
        <v>365</v>
      </c>
    </row>
    <row r="47" spans="1:5">
      <c r="A47" s="3" t="s">
        <v>366</v>
      </c>
      <c r="B47" s="167" t="s">
        <v>227</v>
      </c>
      <c r="C47" s="3" t="s">
        <v>367</v>
      </c>
      <c r="D47" s="3" t="s">
        <v>368</v>
      </c>
      <c r="E47" s="5" t="s">
        <v>10</v>
      </c>
    </row>
    <row r="48" spans="1:5" ht="66">
      <c r="A48" s="3" t="s">
        <v>23</v>
      </c>
      <c r="B48" s="168" t="s">
        <v>231</v>
      </c>
      <c r="C48" s="3" t="s">
        <v>369</v>
      </c>
      <c r="D48" s="3" t="s">
        <v>370</v>
      </c>
      <c r="E48" s="5" t="s">
        <v>371</v>
      </c>
    </row>
    <row r="49" spans="1:5" ht="49.5">
      <c r="A49" s="3" t="s">
        <v>372</v>
      </c>
      <c r="B49" s="168" t="s">
        <v>236</v>
      </c>
      <c r="C49" s="3" t="s">
        <v>373</v>
      </c>
      <c r="D49" s="3" t="s">
        <v>373</v>
      </c>
      <c r="E49" s="5" t="s">
        <v>374</v>
      </c>
    </row>
    <row r="50" spans="1:5" ht="33">
      <c r="A50" s="3" t="s">
        <v>375</v>
      </c>
      <c r="B50" s="168" t="s">
        <v>241</v>
      </c>
      <c r="C50" s="3" t="s">
        <v>376</v>
      </c>
      <c r="D50" s="3" t="s">
        <v>377</v>
      </c>
      <c r="E50" s="5" t="s">
        <v>378</v>
      </c>
    </row>
    <row r="51" spans="1:5">
      <c r="A51" s="3" t="s">
        <v>379</v>
      </c>
      <c r="B51" s="168" t="s">
        <v>246</v>
      </c>
      <c r="C51" s="3" t="s">
        <v>380</v>
      </c>
      <c r="D51" s="3" t="s">
        <v>381</v>
      </c>
      <c r="E51" s="5" t="s">
        <v>249</v>
      </c>
    </row>
    <row r="52" spans="1:5" ht="66">
      <c r="A52" s="3" t="s">
        <v>382</v>
      </c>
      <c r="B52" s="168" t="s">
        <v>256</v>
      </c>
      <c r="C52" s="3" t="s">
        <v>383</v>
      </c>
      <c r="D52" s="3" t="s">
        <v>384</v>
      </c>
      <c r="E52" s="5" t="s">
        <v>385</v>
      </c>
    </row>
    <row r="53" spans="1:5" ht="148.5">
      <c r="A53" s="3" t="s">
        <v>386</v>
      </c>
      <c r="B53" s="168" t="s">
        <v>261</v>
      </c>
      <c r="C53" s="3" t="s">
        <v>387</v>
      </c>
      <c r="D53" s="3" t="s">
        <v>388</v>
      </c>
      <c r="E53" s="5" t="s">
        <v>389</v>
      </c>
    </row>
    <row r="54" spans="1:5" ht="132">
      <c r="A54" s="3" t="s">
        <v>390</v>
      </c>
      <c r="B54" s="168" t="s">
        <v>266</v>
      </c>
      <c r="C54" s="3" t="s">
        <v>391</v>
      </c>
      <c r="D54" s="3" t="s">
        <v>392</v>
      </c>
      <c r="E54" s="5" t="s">
        <v>393</v>
      </c>
    </row>
    <row r="55" spans="1:5">
      <c r="A55" s="3" t="s">
        <v>394</v>
      </c>
      <c r="B55" s="168" t="s">
        <v>395</v>
      </c>
      <c r="C55" s="3" t="s">
        <v>23</v>
      </c>
      <c r="D55" s="3" t="s">
        <v>396</v>
      </c>
      <c r="E55" s="5" t="s">
        <v>10</v>
      </c>
    </row>
    <row r="56" spans="1:5" ht="409.5">
      <c r="A56" s="3" t="s">
        <v>397</v>
      </c>
      <c r="B56" s="168" t="s">
        <v>398</v>
      </c>
      <c r="C56" s="3" t="s">
        <v>399</v>
      </c>
      <c r="D56" s="3" t="s">
        <v>400</v>
      </c>
      <c r="E56" s="5" t="s">
        <v>401</v>
      </c>
    </row>
    <row r="57" spans="1:5">
      <c r="A57" s="3" t="s">
        <v>402</v>
      </c>
      <c r="B57" s="167" t="s">
        <v>275</v>
      </c>
      <c r="C57" s="3" t="s">
        <v>403</v>
      </c>
      <c r="D57" s="3" t="s">
        <v>404</v>
      </c>
      <c r="E57" s="5" t="s">
        <v>10</v>
      </c>
    </row>
    <row r="58" spans="1:5" ht="66">
      <c r="A58" s="3" t="s">
        <v>402</v>
      </c>
      <c r="B58" s="168" t="s">
        <v>284</v>
      </c>
      <c r="C58" s="3" t="s">
        <v>403</v>
      </c>
      <c r="D58" s="3" t="s">
        <v>404</v>
      </c>
      <c r="E58" s="5" t="s">
        <v>405</v>
      </c>
    </row>
    <row r="59" spans="1:5" ht="33">
      <c r="A59" s="3" t="s">
        <v>406</v>
      </c>
      <c r="B59" s="167" t="s">
        <v>289</v>
      </c>
      <c r="C59" s="3" t="s">
        <v>407</v>
      </c>
      <c r="D59" s="3" t="s">
        <v>408</v>
      </c>
      <c r="E59" s="5" t="s">
        <v>10</v>
      </c>
    </row>
    <row r="60" spans="1:5" ht="33">
      <c r="A60" s="3" t="s">
        <v>23</v>
      </c>
      <c r="B60" s="168" t="s">
        <v>293</v>
      </c>
      <c r="C60" s="3" t="s">
        <v>409</v>
      </c>
      <c r="D60" s="3" t="s">
        <v>23</v>
      </c>
      <c r="E60" s="5" t="s">
        <v>410</v>
      </c>
    </row>
    <row r="61" spans="1:5" ht="33">
      <c r="A61" s="3" t="s">
        <v>411</v>
      </c>
      <c r="B61" s="168" t="s">
        <v>297</v>
      </c>
      <c r="C61" s="3" t="s">
        <v>412</v>
      </c>
      <c r="D61" s="3" t="s">
        <v>412</v>
      </c>
      <c r="E61" s="5" t="s">
        <v>413</v>
      </c>
    </row>
    <row r="62" spans="1:5">
      <c r="A62" s="3" t="s">
        <v>414</v>
      </c>
      <c r="B62" s="168" t="s">
        <v>299</v>
      </c>
      <c r="C62" s="3" t="s">
        <v>415</v>
      </c>
      <c r="D62" s="3" t="s">
        <v>416</v>
      </c>
      <c r="E62" s="5" t="s">
        <v>417</v>
      </c>
    </row>
    <row r="63" spans="1:5">
      <c r="A63" s="3" t="s">
        <v>418</v>
      </c>
      <c r="B63" s="168" t="s">
        <v>304</v>
      </c>
      <c r="C63" s="3" t="s">
        <v>419</v>
      </c>
      <c r="D63" s="3" t="s">
        <v>420</v>
      </c>
      <c r="E63" s="5" t="s">
        <v>421</v>
      </c>
    </row>
    <row r="64" spans="1:5">
      <c r="A64" s="3" t="s">
        <v>23</v>
      </c>
      <c r="B64" s="168" t="s">
        <v>309</v>
      </c>
      <c r="C64" s="3" t="s">
        <v>23</v>
      </c>
      <c r="D64" s="3" t="s">
        <v>422</v>
      </c>
      <c r="E64" s="5" t="s">
        <v>10</v>
      </c>
    </row>
    <row r="65" spans="1:5" ht="49.5">
      <c r="A65" s="3" t="s">
        <v>423</v>
      </c>
      <c r="B65" s="167" t="s">
        <v>313</v>
      </c>
      <c r="C65" s="3" t="s">
        <v>424</v>
      </c>
      <c r="D65" s="3" t="s">
        <v>425</v>
      </c>
      <c r="E65" s="5" t="s">
        <v>10</v>
      </c>
    </row>
    <row r="66" spans="1:5" ht="66">
      <c r="A66" s="3" t="s">
        <v>426</v>
      </c>
      <c r="B66" s="168" t="s">
        <v>317</v>
      </c>
      <c r="C66" s="3" t="s">
        <v>427</v>
      </c>
      <c r="D66" s="3" t="s">
        <v>428</v>
      </c>
      <c r="E66" s="5" t="s">
        <v>429</v>
      </c>
    </row>
    <row r="67" spans="1:5">
      <c r="A67" s="3" t="s">
        <v>430</v>
      </c>
      <c r="B67" s="168" t="s">
        <v>322</v>
      </c>
      <c r="C67" s="3" t="s">
        <v>431</v>
      </c>
      <c r="D67" s="3" t="s">
        <v>431</v>
      </c>
      <c r="E67" s="5" t="s">
        <v>325</v>
      </c>
    </row>
    <row r="68" spans="1:5" ht="33">
      <c r="A68" s="3" t="s">
        <v>432</v>
      </c>
      <c r="B68" s="167" t="s">
        <v>341</v>
      </c>
      <c r="C68" s="3" t="s">
        <v>433</v>
      </c>
      <c r="D68" s="3" t="s">
        <v>434</v>
      </c>
      <c r="E68" s="5" t="s">
        <v>10</v>
      </c>
    </row>
    <row r="69" spans="1:5" ht="132">
      <c r="A69" s="3" t="s">
        <v>432</v>
      </c>
      <c r="B69" s="168" t="s">
        <v>349</v>
      </c>
      <c r="C69" s="3" t="s">
        <v>433</v>
      </c>
      <c r="D69" s="3" t="s">
        <v>434</v>
      </c>
      <c r="E69" s="5" t="s">
        <v>435</v>
      </c>
    </row>
    <row r="70" spans="1:5">
      <c r="A70" s="3" t="s">
        <v>436</v>
      </c>
      <c r="B70" s="167" t="s">
        <v>359</v>
      </c>
      <c r="C70" s="3" t="s">
        <v>437</v>
      </c>
      <c r="D70" s="3" t="s">
        <v>438</v>
      </c>
      <c r="E70" s="5" t="s">
        <v>10</v>
      </c>
    </row>
    <row r="71" spans="1:5">
      <c r="A71" s="3" t="s">
        <v>436</v>
      </c>
      <c r="B71" s="168" t="s">
        <v>362</v>
      </c>
      <c r="C71" s="3" t="s">
        <v>437</v>
      </c>
      <c r="D71" s="3" t="s">
        <v>438</v>
      </c>
      <c r="E71" s="5" t="s">
        <v>439</v>
      </c>
    </row>
    <row r="72" spans="1:5" ht="280.5">
      <c r="A72" s="165" t="s">
        <v>99</v>
      </c>
      <c r="B72" s="166" t="s">
        <v>440</v>
      </c>
      <c r="C72" s="165" t="s">
        <v>101</v>
      </c>
      <c r="D72" s="165" t="s">
        <v>102</v>
      </c>
      <c r="E72" s="166" t="s">
        <v>441</v>
      </c>
    </row>
    <row r="73" spans="1:5" ht="49.5">
      <c r="A73" s="3" t="s">
        <v>99</v>
      </c>
      <c r="B73" s="167" t="s">
        <v>313</v>
      </c>
      <c r="C73" s="3" t="s">
        <v>101</v>
      </c>
      <c r="D73" s="3" t="s">
        <v>102</v>
      </c>
      <c r="E73" s="5" t="s">
        <v>10</v>
      </c>
    </row>
    <row r="74" spans="1:5" ht="99">
      <c r="A74" s="3" t="s">
        <v>99</v>
      </c>
      <c r="B74" s="168" t="s">
        <v>317</v>
      </c>
      <c r="C74" s="3" t="s">
        <v>442</v>
      </c>
      <c r="D74" s="3" t="s">
        <v>102</v>
      </c>
      <c r="E74" s="5" t="s">
        <v>443</v>
      </c>
    </row>
    <row r="75" spans="1:5">
      <c r="A75" s="3" t="s">
        <v>23</v>
      </c>
      <c r="B75" s="168" t="s">
        <v>322</v>
      </c>
      <c r="C75" s="3" t="s">
        <v>444</v>
      </c>
      <c r="D75" s="3" t="s">
        <v>23</v>
      </c>
      <c r="E75" s="5" t="s">
        <v>325</v>
      </c>
    </row>
    <row r="76" spans="1:5" ht="33">
      <c r="A76" s="165" t="s">
        <v>104</v>
      </c>
      <c r="B76" s="166" t="s">
        <v>445</v>
      </c>
      <c r="C76" s="165" t="s">
        <v>106</v>
      </c>
      <c r="D76" s="165" t="s">
        <v>107</v>
      </c>
      <c r="E76" s="166" t="s">
        <v>446</v>
      </c>
    </row>
    <row r="77" spans="1:5">
      <c r="A77" s="3" t="s">
        <v>447</v>
      </c>
      <c r="B77" s="167" t="s">
        <v>193</v>
      </c>
      <c r="C77" s="3" t="s">
        <v>448</v>
      </c>
      <c r="D77" s="3" t="s">
        <v>449</v>
      </c>
      <c r="E77" s="5" t="s">
        <v>10</v>
      </c>
    </row>
    <row r="78" spans="1:5">
      <c r="A78" s="3" t="s">
        <v>447</v>
      </c>
      <c r="B78" s="168" t="s">
        <v>207</v>
      </c>
      <c r="C78" s="3" t="s">
        <v>448</v>
      </c>
      <c r="D78" s="3" t="s">
        <v>449</v>
      </c>
      <c r="E78" s="5" t="s">
        <v>450</v>
      </c>
    </row>
    <row r="79" spans="1:5">
      <c r="A79" s="3" t="s">
        <v>451</v>
      </c>
      <c r="B79" s="167" t="s">
        <v>227</v>
      </c>
      <c r="C79" s="3" t="s">
        <v>452</v>
      </c>
      <c r="D79" s="3" t="s">
        <v>453</v>
      </c>
      <c r="E79" s="5" t="s">
        <v>10</v>
      </c>
    </row>
    <row r="80" spans="1:5" ht="33">
      <c r="A80" s="3" t="s">
        <v>454</v>
      </c>
      <c r="B80" s="168" t="s">
        <v>231</v>
      </c>
      <c r="C80" s="3" t="s">
        <v>455</v>
      </c>
      <c r="D80" s="3" t="s">
        <v>23</v>
      </c>
      <c r="E80" s="5" t="s">
        <v>456</v>
      </c>
    </row>
    <row r="81" spans="1:5">
      <c r="A81" s="3" t="s">
        <v>23</v>
      </c>
      <c r="B81" s="168" t="s">
        <v>236</v>
      </c>
      <c r="C81" s="3" t="s">
        <v>23</v>
      </c>
      <c r="D81" s="3" t="s">
        <v>457</v>
      </c>
      <c r="E81" s="5" t="s">
        <v>10</v>
      </c>
    </row>
    <row r="82" spans="1:5" ht="33">
      <c r="A82" s="3" t="s">
        <v>458</v>
      </c>
      <c r="B82" s="168" t="s">
        <v>241</v>
      </c>
      <c r="C82" s="3" t="s">
        <v>381</v>
      </c>
      <c r="D82" s="3" t="s">
        <v>381</v>
      </c>
      <c r="E82" s="5" t="s">
        <v>459</v>
      </c>
    </row>
    <row r="83" spans="1:5" ht="33">
      <c r="A83" s="3" t="s">
        <v>460</v>
      </c>
      <c r="B83" s="168" t="s">
        <v>246</v>
      </c>
      <c r="C83" s="3" t="s">
        <v>461</v>
      </c>
      <c r="D83" s="3" t="s">
        <v>461</v>
      </c>
      <c r="E83" s="5" t="s">
        <v>462</v>
      </c>
    </row>
    <row r="84" spans="1:5" ht="181.5">
      <c r="A84" s="3" t="s">
        <v>463</v>
      </c>
      <c r="B84" s="168" t="s">
        <v>261</v>
      </c>
      <c r="C84" s="3" t="s">
        <v>464</v>
      </c>
      <c r="D84" s="3" t="s">
        <v>465</v>
      </c>
      <c r="E84" s="5" t="s">
        <v>466</v>
      </c>
    </row>
    <row r="85" spans="1:5">
      <c r="A85" s="3" t="s">
        <v>23</v>
      </c>
      <c r="B85" s="168" t="s">
        <v>266</v>
      </c>
      <c r="C85" s="3" t="s">
        <v>23</v>
      </c>
      <c r="D85" s="3" t="s">
        <v>422</v>
      </c>
      <c r="E85" s="5" t="s">
        <v>10</v>
      </c>
    </row>
    <row r="86" spans="1:5">
      <c r="A86" s="3" t="s">
        <v>467</v>
      </c>
      <c r="B86" s="167" t="s">
        <v>275</v>
      </c>
      <c r="C86" s="3" t="s">
        <v>468</v>
      </c>
      <c r="D86" s="3" t="s">
        <v>469</v>
      </c>
      <c r="E86" s="5" t="s">
        <v>10</v>
      </c>
    </row>
    <row r="87" spans="1:5">
      <c r="A87" s="3" t="s">
        <v>23</v>
      </c>
      <c r="B87" s="168" t="s">
        <v>279</v>
      </c>
      <c r="C87" s="3" t="s">
        <v>23</v>
      </c>
      <c r="D87" s="3" t="s">
        <v>422</v>
      </c>
      <c r="E87" s="5" t="s">
        <v>10</v>
      </c>
    </row>
    <row r="88" spans="1:5" ht="33">
      <c r="A88" s="3" t="s">
        <v>467</v>
      </c>
      <c r="B88" s="168" t="s">
        <v>284</v>
      </c>
      <c r="C88" s="3" t="s">
        <v>468</v>
      </c>
      <c r="D88" s="3" t="s">
        <v>470</v>
      </c>
      <c r="E88" s="5" t="s">
        <v>471</v>
      </c>
    </row>
    <row r="89" spans="1:5" ht="33">
      <c r="A89" s="3" t="s">
        <v>23</v>
      </c>
      <c r="B89" s="167" t="s">
        <v>472</v>
      </c>
      <c r="C89" s="3" t="s">
        <v>381</v>
      </c>
      <c r="D89" s="3" t="s">
        <v>381</v>
      </c>
      <c r="E89" s="5" t="s">
        <v>10</v>
      </c>
    </row>
    <row r="90" spans="1:5" ht="33">
      <c r="A90" s="3" t="s">
        <v>23</v>
      </c>
      <c r="B90" s="168" t="s">
        <v>473</v>
      </c>
      <c r="C90" s="3" t="s">
        <v>381</v>
      </c>
      <c r="D90" s="3" t="s">
        <v>381</v>
      </c>
      <c r="E90" s="5" t="s">
        <v>474</v>
      </c>
    </row>
    <row r="91" spans="1:5">
      <c r="A91" s="3" t="s">
        <v>475</v>
      </c>
      <c r="B91" s="167" t="s">
        <v>359</v>
      </c>
      <c r="C91" s="3" t="s">
        <v>23</v>
      </c>
      <c r="D91" s="3" t="s">
        <v>23</v>
      </c>
      <c r="E91" s="5" t="s">
        <v>10</v>
      </c>
    </row>
    <row r="92" spans="1:5">
      <c r="A92" s="3" t="s">
        <v>475</v>
      </c>
      <c r="B92" s="168" t="s">
        <v>362</v>
      </c>
      <c r="C92" s="3" t="s">
        <v>23</v>
      </c>
      <c r="D92" s="3" t="s">
        <v>23</v>
      </c>
      <c r="E92" s="5" t="s">
        <v>10</v>
      </c>
    </row>
    <row r="93" spans="1:5">
      <c r="A93" s="3" t="s">
        <v>10</v>
      </c>
      <c r="B93" s="5" t="s">
        <v>10</v>
      </c>
      <c r="C93" s="3" t="s">
        <v>10</v>
      </c>
      <c r="D93" s="3" t="s">
        <v>10</v>
      </c>
      <c r="E93" s="5" t="s">
        <v>10</v>
      </c>
    </row>
    <row r="94" spans="1:5">
      <c r="A94" s="169">
        <v>3477310</v>
      </c>
      <c r="B94" s="170" t="s">
        <v>476</v>
      </c>
      <c r="C94" s="169">
        <v>3923753</v>
      </c>
      <c r="D94" s="169">
        <v>4030208</v>
      </c>
      <c r="E94" s="171" t="s">
        <v>10</v>
      </c>
    </row>
  </sheetData>
  <mergeCells count="5">
    <mergeCell ref="A1:E1"/>
    <mergeCell ref="A2:E2"/>
    <mergeCell ref="A3:E3"/>
    <mergeCell ref="A4:E4"/>
    <mergeCell ref="A5:E5"/>
  </mergeCells>
  <phoneticPr fontId="3"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427A3E-0D26-4CF8-8C6C-652EA2675AA3}">
  <dimension ref="A1:F11"/>
  <sheetViews>
    <sheetView topLeftCell="A8" workbookViewId="0">
      <selection activeCell="D9" sqref="D9"/>
    </sheetView>
  </sheetViews>
  <sheetFormatPr defaultRowHeight="16.5"/>
  <cols>
    <col min="1" max="1" width="26.625" style="154" customWidth="1"/>
    <col min="2" max="2" width="8.625" style="154" customWidth="1"/>
    <col min="3" max="5" width="12.625" style="154" customWidth="1"/>
    <col min="6" max="6" width="17.125" style="154" customWidth="1"/>
    <col min="7" max="16384" width="9" style="154"/>
  </cols>
  <sheetData>
    <row r="1" spans="1:6" s="172" customFormat="1" ht="19.5">
      <c r="A1" s="251" t="s">
        <v>7</v>
      </c>
      <c r="B1" s="252"/>
      <c r="C1" s="252"/>
      <c r="D1" s="252"/>
      <c r="E1" s="252"/>
      <c r="F1" s="252"/>
    </row>
    <row r="2" spans="1:6" s="172" customFormat="1" ht="19.5">
      <c r="A2" s="251" t="s">
        <v>8</v>
      </c>
      <c r="B2" s="252"/>
      <c r="C2" s="252"/>
      <c r="D2" s="252"/>
      <c r="E2" s="252"/>
      <c r="F2" s="252"/>
    </row>
    <row r="3" spans="1:6" s="173" customFormat="1" ht="21">
      <c r="A3" s="255" t="s">
        <v>487</v>
      </c>
      <c r="B3" s="255"/>
      <c r="C3" s="255"/>
      <c r="D3" s="255"/>
      <c r="E3" s="255"/>
      <c r="F3" s="255"/>
    </row>
    <row r="4" spans="1:6">
      <c r="A4" s="257" t="s">
        <v>9</v>
      </c>
      <c r="B4" s="257"/>
      <c r="C4" s="257"/>
      <c r="D4" s="257"/>
      <c r="E4" s="257"/>
      <c r="F4" s="257"/>
    </row>
    <row r="5" spans="1:6">
      <c r="A5" s="253" t="s">
        <v>153</v>
      </c>
      <c r="B5" s="253"/>
      <c r="C5" s="253"/>
      <c r="D5" s="253"/>
      <c r="E5" s="253"/>
      <c r="F5" s="253"/>
    </row>
    <row r="6" spans="1:6" ht="28.5">
      <c r="A6" s="2" t="s">
        <v>488</v>
      </c>
      <c r="B6" s="2" t="s">
        <v>155</v>
      </c>
      <c r="C6" s="174" t="s">
        <v>489</v>
      </c>
      <c r="D6" s="2" t="s">
        <v>490</v>
      </c>
      <c r="E6" s="2" t="s">
        <v>128</v>
      </c>
      <c r="F6" s="1" t="s">
        <v>129</v>
      </c>
    </row>
    <row r="7" spans="1:6" ht="199.5">
      <c r="A7" s="156" t="s">
        <v>190</v>
      </c>
      <c r="B7" s="157" t="s">
        <v>491</v>
      </c>
      <c r="C7" s="175" t="s">
        <v>492</v>
      </c>
      <c r="D7" s="176" t="s">
        <v>493</v>
      </c>
      <c r="E7" s="176" t="s">
        <v>91</v>
      </c>
      <c r="F7" s="156" t="s">
        <v>494</v>
      </c>
    </row>
    <row r="8" spans="1:6" ht="114">
      <c r="A8" s="156" t="s">
        <v>364</v>
      </c>
      <c r="B8" s="157" t="s">
        <v>10</v>
      </c>
      <c r="C8" s="175" t="s">
        <v>23</v>
      </c>
      <c r="D8" s="176" t="s">
        <v>23</v>
      </c>
      <c r="E8" s="176" t="s">
        <v>96</v>
      </c>
      <c r="F8" s="156" t="s">
        <v>365</v>
      </c>
    </row>
    <row r="9" spans="1:6" ht="213.75">
      <c r="A9" s="156" t="s">
        <v>440</v>
      </c>
      <c r="B9" s="157" t="s">
        <v>495</v>
      </c>
      <c r="C9" s="175" t="s">
        <v>496</v>
      </c>
      <c r="D9" s="176" t="s">
        <v>485</v>
      </c>
      <c r="E9" s="176" t="s">
        <v>101</v>
      </c>
      <c r="F9" s="156" t="s">
        <v>441</v>
      </c>
    </row>
    <row r="10" spans="1:6">
      <c r="A10" s="156" t="s">
        <v>445</v>
      </c>
      <c r="B10" s="157" t="s">
        <v>10</v>
      </c>
      <c r="C10" s="175" t="s">
        <v>23</v>
      </c>
      <c r="D10" s="176" t="s">
        <v>23</v>
      </c>
      <c r="E10" s="176" t="s">
        <v>106</v>
      </c>
      <c r="F10" s="156" t="s">
        <v>497</v>
      </c>
    </row>
    <row r="11" spans="1:6">
      <c r="A11" s="177" t="s">
        <v>498</v>
      </c>
      <c r="B11" s="161" t="s">
        <v>10</v>
      </c>
      <c r="C11" s="178" t="s">
        <v>10</v>
      </c>
      <c r="D11" s="179" t="s">
        <v>10</v>
      </c>
      <c r="E11" s="180">
        <v>3923753</v>
      </c>
      <c r="F11" s="160" t="s">
        <v>10</v>
      </c>
    </row>
  </sheetData>
  <mergeCells count="5">
    <mergeCell ref="A1:F1"/>
    <mergeCell ref="A2:F2"/>
    <mergeCell ref="A3:F3"/>
    <mergeCell ref="A4:F4"/>
    <mergeCell ref="A5:F5"/>
  </mergeCells>
  <phoneticPr fontId="3"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8D494F-F777-4350-9DD2-4705A5634B06}">
  <dimension ref="A1:F21"/>
  <sheetViews>
    <sheetView workbookViewId="0">
      <selection activeCell="F28" sqref="F28"/>
    </sheetView>
  </sheetViews>
  <sheetFormatPr defaultRowHeight="16.5"/>
  <cols>
    <col min="1" max="1" width="26.625" style="154" customWidth="1"/>
    <col min="2" max="2" width="6.625" style="154" customWidth="1"/>
    <col min="3" max="5" width="12.625" style="154" customWidth="1"/>
    <col min="6" max="6" width="18.75" style="154" customWidth="1"/>
    <col min="7" max="16384" width="9" style="154"/>
  </cols>
  <sheetData>
    <row r="1" spans="1:6" s="172" customFormat="1" ht="19.5">
      <c r="A1" s="251" t="s">
        <v>7</v>
      </c>
      <c r="B1" s="252"/>
      <c r="C1" s="252"/>
      <c r="D1" s="252"/>
      <c r="E1" s="252"/>
      <c r="F1" s="252"/>
    </row>
    <row r="2" spans="1:6" s="172" customFormat="1" ht="19.5">
      <c r="A2" s="251" t="s">
        <v>8</v>
      </c>
      <c r="B2" s="252"/>
      <c r="C2" s="252"/>
      <c r="D2" s="252"/>
      <c r="E2" s="252"/>
      <c r="F2" s="252"/>
    </row>
    <row r="3" spans="1:6" s="8" customFormat="1" ht="21">
      <c r="A3" s="266" t="s">
        <v>499</v>
      </c>
      <c r="B3" s="255"/>
      <c r="C3" s="255"/>
      <c r="D3" s="255"/>
      <c r="E3" s="255"/>
      <c r="F3" s="255"/>
    </row>
    <row r="4" spans="1:6" s="181" customFormat="1">
      <c r="A4" s="257" t="s">
        <v>9</v>
      </c>
      <c r="B4" s="257"/>
      <c r="C4" s="257"/>
      <c r="D4" s="257"/>
      <c r="E4" s="257"/>
      <c r="F4" s="257"/>
    </row>
    <row r="5" spans="1:6">
      <c r="A5" s="253" t="s">
        <v>153</v>
      </c>
      <c r="B5" s="267"/>
      <c r="C5" s="267"/>
      <c r="D5" s="267"/>
      <c r="E5" s="267"/>
      <c r="F5" s="267"/>
    </row>
    <row r="6" spans="1:6" ht="28.5">
      <c r="A6" s="2" t="s">
        <v>500</v>
      </c>
      <c r="B6" s="2" t="s">
        <v>155</v>
      </c>
      <c r="C6" s="2" t="s">
        <v>490</v>
      </c>
      <c r="D6" s="174" t="s">
        <v>501</v>
      </c>
      <c r="E6" s="2" t="s">
        <v>502</v>
      </c>
      <c r="F6" s="1" t="s">
        <v>129</v>
      </c>
    </row>
    <row r="7" spans="1:6">
      <c r="A7" s="156" t="s">
        <v>503</v>
      </c>
      <c r="B7" s="182" t="s">
        <v>10</v>
      </c>
      <c r="C7" s="176" t="s">
        <v>10</v>
      </c>
      <c r="D7" s="175" t="s">
        <v>10</v>
      </c>
      <c r="E7" s="176"/>
      <c r="F7" s="183"/>
    </row>
    <row r="8" spans="1:6">
      <c r="A8" s="184" t="s">
        <v>190</v>
      </c>
      <c r="B8" s="182" t="s">
        <v>491</v>
      </c>
      <c r="C8" s="176" t="s">
        <v>493</v>
      </c>
      <c r="D8" s="175">
        <v>780032.30819999997</v>
      </c>
      <c r="E8" s="176" t="s">
        <v>91</v>
      </c>
      <c r="F8" s="183" t="s">
        <v>10</v>
      </c>
    </row>
    <row r="9" spans="1:6">
      <c r="A9" s="184" t="s">
        <v>364</v>
      </c>
      <c r="B9" s="182" t="s">
        <v>10</v>
      </c>
      <c r="C9" s="176" t="s">
        <v>23</v>
      </c>
      <c r="D9" s="175">
        <v>0</v>
      </c>
      <c r="E9" s="176" t="s">
        <v>96</v>
      </c>
      <c r="F9" s="183" t="s">
        <v>10</v>
      </c>
    </row>
    <row r="10" spans="1:6">
      <c r="A10" s="156" t="s">
        <v>504</v>
      </c>
      <c r="B10" s="182" t="s">
        <v>10</v>
      </c>
      <c r="C10" s="176" t="s">
        <v>10</v>
      </c>
      <c r="D10" s="175" t="s">
        <v>10</v>
      </c>
      <c r="E10" s="176" t="s">
        <v>10</v>
      </c>
      <c r="F10" s="183" t="s">
        <v>10</v>
      </c>
    </row>
    <row r="11" spans="1:6">
      <c r="A11" s="184" t="s">
        <v>190</v>
      </c>
      <c r="B11" s="182" t="s">
        <v>491</v>
      </c>
      <c r="C11" s="176" t="s">
        <v>505</v>
      </c>
      <c r="D11" s="175">
        <v>758956.76969999995</v>
      </c>
      <c r="E11" s="176" t="s">
        <v>92</v>
      </c>
      <c r="F11" s="183" t="s">
        <v>10</v>
      </c>
    </row>
    <row r="12" spans="1:6">
      <c r="A12" s="184" t="s">
        <v>364</v>
      </c>
      <c r="B12" s="182" t="s">
        <v>10</v>
      </c>
      <c r="C12" s="176" t="s">
        <v>23</v>
      </c>
      <c r="D12" s="175">
        <v>0</v>
      </c>
      <c r="E12" s="176" t="s">
        <v>97</v>
      </c>
      <c r="F12" s="183" t="s">
        <v>10</v>
      </c>
    </row>
    <row r="13" spans="1:6">
      <c r="A13" s="156" t="s">
        <v>506</v>
      </c>
      <c r="B13" s="182" t="s">
        <v>10</v>
      </c>
      <c r="C13" s="176" t="s">
        <v>10</v>
      </c>
      <c r="D13" s="175" t="s">
        <v>10</v>
      </c>
      <c r="E13" s="176" t="s">
        <v>10</v>
      </c>
      <c r="F13" s="183" t="s">
        <v>10</v>
      </c>
    </row>
    <row r="14" spans="1:6">
      <c r="A14" s="184" t="s">
        <v>190</v>
      </c>
      <c r="B14" s="182" t="s">
        <v>491</v>
      </c>
      <c r="C14" s="176" t="s">
        <v>507</v>
      </c>
      <c r="D14" s="175">
        <v>703247.29169999994</v>
      </c>
      <c r="E14" s="176" t="s">
        <v>89</v>
      </c>
      <c r="F14" s="183" t="s">
        <v>10</v>
      </c>
    </row>
    <row r="15" spans="1:6">
      <c r="A15" s="184" t="s">
        <v>364</v>
      </c>
      <c r="B15" s="182" t="s">
        <v>10</v>
      </c>
      <c r="C15" s="176" t="s">
        <v>23</v>
      </c>
      <c r="D15" s="175">
        <v>0</v>
      </c>
      <c r="E15" s="176" t="s">
        <v>94</v>
      </c>
      <c r="F15" s="183" t="s">
        <v>10</v>
      </c>
    </row>
    <row r="16" spans="1:6">
      <c r="A16" s="156" t="s">
        <v>508</v>
      </c>
      <c r="B16" s="182" t="s">
        <v>10</v>
      </c>
      <c r="C16" s="176" t="s">
        <v>10</v>
      </c>
      <c r="D16" s="175" t="s">
        <v>10</v>
      </c>
      <c r="E16" s="176" t="s">
        <v>10</v>
      </c>
      <c r="F16" s="183" t="s">
        <v>10</v>
      </c>
    </row>
    <row r="17" spans="1:6">
      <c r="A17" s="184" t="s">
        <v>190</v>
      </c>
      <c r="B17" s="182" t="s">
        <v>491</v>
      </c>
      <c r="C17" s="176" t="s">
        <v>509</v>
      </c>
      <c r="D17" s="175">
        <v>659717.95680000004</v>
      </c>
      <c r="E17" s="176" t="s">
        <v>510</v>
      </c>
      <c r="F17" s="183" t="s">
        <v>10</v>
      </c>
    </row>
    <row r="18" spans="1:6">
      <c r="A18" s="184" t="s">
        <v>364</v>
      </c>
      <c r="B18" s="182" t="s">
        <v>10</v>
      </c>
      <c r="C18" s="176" t="s">
        <v>23</v>
      </c>
      <c r="D18" s="175">
        <v>0</v>
      </c>
      <c r="E18" s="176" t="s">
        <v>511</v>
      </c>
      <c r="F18" s="183" t="s">
        <v>10</v>
      </c>
    </row>
    <row r="19" spans="1:6">
      <c r="A19" s="156" t="s">
        <v>512</v>
      </c>
      <c r="B19" s="182" t="s">
        <v>10</v>
      </c>
      <c r="C19" s="176" t="s">
        <v>10</v>
      </c>
      <c r="D19" s="175" t="s">
        <v>10</v>
      </c>
      <c r="E19" s="176" t="s">
        <v>10</v>
      </c>
      <c r="F19" s="183" t="s">
        <v>10</v>
      </c>
    </row>
    <row r="20" spans="1:6">
      <c r="A20" s="184" t="s">
        <v>190</v>
      </c>
      <c r="B20" s="182" t="s">
        <v>491</v>
      </c>
      <c r="C20" s="176" t="s">
        <v>513</v>
      </c>
      <c r="D20" s="175">
        <v>640458.91879999998</v>
      </c>
      <c r="E20" s="176" t="s">
        <v>514</v>
      </c>
      <c r="F20" s="183" t="s">
        <v>10</v>
      </c>
    </row>
    <row r="21" spans="1:6">
      <c r="A21" s="185" t="s">
        <v>364</v>
      </c>
      <c r="B21" s="186" t="s">
        <v>10</v>
      </c>
      <c r="C21" s="179" t="s">
        <v>23</v>
      </c>
      <c r="D21" s="178">
        <v>0</v>
      </c>
      <c r="E21" s="179" t="s">
        <v>515</v>
      </c>
      <c r="F21" s="187" t="s">
        <v>10</v>
      </c>
    </row>
  </sheetData>
  <mergeCells count="5">
    <mergeCell ref="A1:F1"/>
    <mergeCell ref="A2:F2"/>
    <mergeCell ref="A3:F3"/>
    <mergeCell ref="A4:F4"/>
    <mergeCell ref="A5:F5"/>
  </mergeCells>
  <phoneticPr fontId="3"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C0BB90-21E0-42E7-A221-65F2575BC2FA}">
  <dimension ref="A1:E18"/>
  <sheetViews>
    <sheetView workbookViewId="0">
      <selection activeCell="E23" sqref="E23"/>
    </sheetView>
  </sheetViews>
  <sheetFormatPr defaultRowHeight="16.5"/>
  <cols>
    <col min="1" max="1" width="24.625" customWidth="1"/>
    <col min="2" max="4" width="15.625" customWidth="1"/>
    <col min="5" max="5" width="18.625" customWidth="1"/>
  </cols>
  <sheetData>
    <row r="1" spans="1:5" ht="19.5">
      <c r="A1" s="251" t="s">
        <v>7</v>
      </c>
      <c r="B1" s="252"/>
      <c r="C1" s="252"/>
      <c r="D1" s="268"/>
      <c r="E1" s="268"/>
    </row>
    <row r="2" spans="1:5" ht="19.5">
      <c r="A2" s="251" t="s">
        <v>8</v>
      </c>
      <c r="B2" s="252"/>
      <c r="C2" s="252"/>
      <c r="D2" s="268"/>
      <c r="E2" s="268"/>
    </row>
    <row r="3" spans="1:5" ht="21">
      <c r="A3" s="266" t="s">
        <v>516</v>
      </c>
      <c r="B3" s="255"/>
      <c r="C3" s="255"/>
      <c r="D3" s="269"/>
      <c r="E3" s="269"/>
    </row>
    <row r="4" spans="1:5">
      <c r="A4" s="257" t="s">
        <v>9</v>
      </c>
      <c r="B4" s="257"/>
      <c r="C4" s="257"/>
      <c r="D4" s="268"/>
      <c r="E4" s="268"/>
    </row>
    <row r="5" spans="1:5">
      <c r="A5" s="253" t="s">
        <v>517</v>
      </c>
      <c r="B5" s="253"/>
      <c r="C5" s="253"/>
      <c r="D5" s="270"/>
      <c r="E5" s="270"/>
    </row>
    <row r="6" spans="1:5" ht="33">
      <c r="A6" s="188" t="s">
        <v>518</v>
      </c>
      <c r="B6" s="189" t="s">
        <v>519</v>
      </c>
      <c r="C6" s="189" t="s">
        <v>520</v>
      </c>
      <c r="D6" s="189" t="s">
        <v>521</v>
      </c>
      <c r="E6" s="188" t="s">
        <v>129</v>
      </c>
    </row>
    <row r="7" spans="1:5">
      <c r="A7" s="190" t="s">
        <v>522</v>
      </c>
      <c r="B7" s="191">
        <v>747</v>
      </c>
      <c r="C7" s="191">
        <v>-38</v>
      </c>
      <c r="D7" s="191">
        <v>709</v>
      </c>
      <c r="E7" s="192" t="s">
        <v>10</v>
      </c>
    </row>
    <row r="8" spans="1:5" ht="16.149999999999999" customHeight="1">
      <c r="A8" s="190" t="s">
        <v>523</v>
      </c>
      <c r="B8" s="191">
        <v>524</v>
      </c>
      <c r="C8" s="191">
        <v>0</v>
      </c>
      <c r="D8" s="191">
        <v>524</v>
      </c>
      <c r="E8" s="192" t="s">
        <v>10</v>
      </c>
    </row>
    <row r="9" spans="1:5" ht="16.149999999999999" customHeight="1">
      <c r="A9" s="190" t="s">
        <v>524</v>
      </c>
      <c r="B9" s="191">
        <v>3</v>
      </c>
      <c r="C9" s="191">
        <v>0</v>
      </c>
      <c r="D9" s="191">
        <v>3</v>
      </c>
      <c r="E9" s="192" t="s">
        <v>10</v>
      </c>
    </row>
    <row r="10" spans="1:5" ht="16.149999999999999" customHeight="1">
      <c r="A10" s="190" t="s">
        <v>525</v>
      </c>
      <c r="B10" s="191">
        <v>105</v>
      </c>
      <c r="C10" s="191">
        <v>-22</v>
      </c>
      <c r="D10" s="191">
        <v>83</v>
      </c>
      <c r="E10" s="192" t="s">
        <v>10</v>
      </c>
    </row>
    <row r="11" spans="1:5" ht="16.149999999999999" customHeight="1">
      <c r="A11" s="190" t="s">
        <v>526</v>
      </c>
      <c r="B11" s="191">
        <v>23</v>
      </c>
      <c r="C11" s="191">
        <v>-1</v>
      </c>
      <c r="D11" s="191">
        <v>22</v>
      </c>
      <c r="E11" s="192" t="s">
        <v>10</v>
      </c>
    </row>
    <row r="12" spans="1:5" ht="16.149999999999999" customHeight="1">
      <c r="A12" s="190" t="s">
        <v>527</v>
      </c>
      <c r="B12" s="191">
        <v>32</v>
      </c>
      <c r="C12" s="191">
        <v>-15</v>
      </c>
      <c r="D12" s="191">
        <v>17</v>
      </c>
      <c r="E12" s="192" t="s">
        <v>10</v>
      </c>
    </row>
    <row r="13" spans="1:5" ht="16.149999999999999" customHeight="1">
      <c r="A13" s="190" t="s">
        <v>528</v>
      </c>
      <c r="B13" s="191">
        <v>52</v>
      </c>
      <c r="C13" s="191">
        <v>0</v>
      </c>
      <c r="D13" s="191">
        <v>52</v>
      </c>
      <c r="E13" s="192" t="s">
        <v>10</v>
      </c>
    </row>
    <row r="14" spans="1:5" ht="16.149999999999999" customHeight="1">
      <c r="A14" s="190" t="s">
        <v>529</v>
      </c>
      <c r="B14" s="191">
        <v>8</v>
      </c>
      <c r="C14" s="191">
        <v>0</v>
      </c>
      <c r="D14" s="191">
        <v>8</v>
      </c>
      <c r="E14" s="192" t="s">
        <v>10</v>
      </c>
    </row>
    <row r="15" spans="1:5" ht="16.149999999999999" customHeight="1">
      <c r="A15" s="190" t="s">
        <v>530</v>
      </c>
      <c r="B15" s="191">
        <v>11</v>
      </c>
      <c r="C15" s="191">
        <v>0</v>
      </c>
      <c r="D15" s="191">
        <v>11</v>
      </c>
      <c r="E15" s="192" t="s">
        <v>10</v>
      </c>
    </row>
    <row r="16" spans="1:5" ht="49.5">
      <c r="A16" s="190" t="s">
        <v>531</v>
      </c>
      <c r="B16" s="191">
        <v>11</v>
      </c>
      <c r="C16" s="191">
        <v>0</v>
      </c>
      <c r="D16" s="191">
        <v>11</v>
      </c>
      <c r="E16" s="192" t="s">
        <v>532</v>
      </c>
    </row>
    <row r="17" spans="1:5">
      <c r="A17" s="171" t="s">
        <v>533</v>
      </c>
      <c r="B17" s="4">
        <v>758</v>
      </c>
      <c r="C17" s="4">
        <v>-38</v>
      </c>
      <c r="D17" s="4">
        <v>720</v>
      </c>
      <c r="E17" s="151" t="s">
        <v>10</v>
      </c>
    </row>
    <row r="18" spans="1:5" ht="66" customHeight="1">
      <c r="A18" s="271" t="s">
        <v>534</v>
      </c>
      <c r="B18" s="272"/>
      <c r="C18" s="272"/>
      <c r="D18" s="272"/>
      <c r="E18" s="272"/>
    </row>
  </sheetData>
  <mergeCells count="6">
    <mergeCell ref="A18:E18"/>
    <mergeCell ref="A1:E1"/>
    <mergeCell ref="A2:E2"/>
    <mergeCell ref="A3:E3"/>
    <mergeCell ref="A4:E4"/>
    <mergeCell ref="A5:E5"/>
  </mergeCells>
  <phoneticPr fontId="3"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810953-4B26-4FDA-93F9-8CEA33D0248F}">
  <dimension ref="A1:AC37"/>
  <sheetViews>
    <sheetView workbookViewId="0">
      <selection activeCell="A14" sqref="A14:AC14"/>
    </sheetView>
  </sheetViews>
  <sheetFormatPr defaultRowHeight="16.5"/>
  <cols>
    <col min="1" max="1" width="4" customWidth="1"/>
    <col min="2" max="2" width="17.375" customWidth="1"/>
    <col min="3" max="3" width="10.5" customWidth="1"/>
    <col min="4" max="4" width="10" customWidth="1"/>
    <col min="5" max="5" width="9.125" customWidth="1"/>
    <col min="6" max="6" width="9.75" customWidth="1"/>
    <col min="7" max="7" width="10.125" customWidth="1"/>
    <col min="8" max="8" width="9.25" customWidth="1"/>
    <col min="9" max="9" width="7.625" hidden="1" customWidth="1"/>
    <col min="10" max="10" width="9.5" customWidth="1"/>
    <col min="11" max="11" width="7.625" customWidth="1"/>
    <col min="12" max="12" width="8.125" customWidth="1"/>
    <col min="13" max="13" width="8.75" customWidth="1"/>
    <col min="14" max="15" width="8.125" customWidth="1"/>
    <col min="16" max="16" width="8.25" customWidth="1"/>
    <col min="17" max="17" width="8.125" hidden="1" customWidth="1"/>
    <col min="18" max="18" width="7.125" customWidth="1"/>
    <col min="19" max="19" width="7.875" customWidth="1"/>
    <col min="20" max="20" width="8.375" customWidth="1"/>
    <col min="21" max="21" width="7.875" customWidth="1"/>
    <col min="22" max="22" width="9.75" customWidth="1"/>
  </cols>
  <sheetData>
    <row r="1" spans="1:29" ht="19.5">
      <c r="A1" s="301" t="s">
        <v>535</v>
      </c>
      <c r="B1" s="302"/>
      <c r="C1" s="302"/>
      <c r="D1" s="302"/>
      <c r="E1" s="302"/>
      <c r="F1" s="302"/>
      <c r="G1" s="302"/>
      <c r="H1" s="302"/>
      <c r="I1" s="302"/>
      <c r="J1" s="302"/>
      <c r="K1" s="303" t="s">
        <v>536</v>
      </c>
      <c r="L1" s="304"/>
      <c r="M1" s="304"/>
      <c r="N1" s="304"/>
      <c r="O1" s="304"/>
      <c r="P1" s="304"/>
      <c r="Q1" s="304"/>
      <c r="R1" s="304"/>
      <c r="S1" s="304"/>
      <c r="T1" s="304"/>
      <c r="U1" s="304"/>
      <c r="V1" s="304"/>
    </row>
    <row r="2" spans="1:29" ht="19.5">
      <c r="A2" s="301" t="s">
        <v>537</v>
      </c>
      <c r="B2" s="302"/>
      <c r="C2" s="302"/>
      <c r="D2" s="302"/>
      <c r="E2" s="302"/>
      <c r="F2" s="302"/>
      <c r="G2" s="302"/>
      <c r="H2" s="302"/>
      <c r="I2" s="302"/>
      <c r="J2" s="302"/>
      <c r="K2" s="303" t="s">
        <v>538</v>
      </c>
      <c r="L2" s="304"/>
      <c r="M2" s="304"/>
      <c r="N2" s="304"/>
      <c r="O2" s="304"/>
      <c r="P2" s="304"/>
      <c r="Q2" s="304"/>
      <c r="R2" s="304"/>
      <c r="S2" s="304"/>
      <c r="T2" s="304"/>
      <c r="U2" s="304"/>
      <c r="V2" s="304"/>
    </row>
    <row r="3" spans="1:29" ht="21">
      <c r="B3" s="305" t="s">
        <v>539</v>
      </c>
      <c r="C3" s="305"/>
      <c r="D3" s="305"/>
      <c r="E3" s="305"/>
      <c r="F3" s="305"/>
      <c r="G3" s="305"/>
      <c r="H3" s="305"/>
      <c r="I3" s="305"/>
      <c r="J3" s="305"/>
      <c r="K3" s="306" t="s">
        <v>540</v>
      </c>
      <c r="L3" s="306"/>
      <c r="M3" s="306"/>
      <c r="N3" s="306"/>
      <c r="O3" s="306"/>
      <c r="P3" s="306"/>
      <c r="Q3" s="306"/>
      <c r="R3" s="306"/>
      <c r="S3" s="306"/>
      <c r="T3" s="306"/>
      <c r="U3" s="306"/>
      <c r="V3" s="306"/>
    </row>
    <row r="4" spans="1:29">
      <c r="B4" s="263" t="s">
        <v>541</v>
      </c>
      <c r="C4" s="263"/>
      <c r="D4" s="263"/>
      <c r="E4" s="263"/>
      <c r="F4" s="263"/>
      <c r="G4" s="263"/>
      <c r="H4" s="263"/>
      <c r="I4" s="263"/>
      <c r="J4" s="263"/>
      <c r="K4" s="288" t="s">
        <v>542</v>
      </c>
      <c r="L4" s="289"/>
      <c r="M4" s="289"/>
      <c r="N4" s="289"/>
      <c r="O4" s="289"/>
      <c r="P4" s="289"/>
      <c r="Q4" s="289"/>
      <c r="R4" s="289"/>
      <c r="S4" s="289"/>
      <c r="T4" s="289"/>
      <c r="U4" s="289"/>
      <c r="V4" s="289"/>
    </row>
    <row r="5" spans="1:29">
      <c r="B5" s="263" t="s">
        <v>0</v>
      </c>
      <c r="C5" s="263"/>
      <c r="D5" s="263"/>
      <c r="E5" s="268"/>
      <c r="F5" s="268"/>
      <c r="G5" s="268"/>
      <c r="H5" s="268"/>
      <c r="I5" s="268"/>
      <c r="J5" s="268"/>
      <c r="K5" s="268"/>
      <c r="L5" s="268"/>
      <c r="M5" s="268"/>
      <c r="N5" s="268"/>
      <c r="O5" s="268"/>
      <c r="P5" s="268"/>
      <c r="Q5" s="268"/>
      <c r="R5" s="268"/>
      <c r="S5" s="268"/>
      <c r="T5" s="268"/>
      <c r="U5" s="268"/>
      <c r="V5" s="268"/>
    </row>
    <row r="6" spans="1:29" ht="33" customHeight="1">
      <c r="A6" s="290" t="s">
        <v>518</v>
      </c>
      <c r="B6" s="291"/>
      <c r="C6" s="285" t="s">
        <v>543</v>
      </c>
      <c r="D6" s="295" t="s">
        <v>544</v>
      </c>
      <c r="E6" s="297" t="s">
        <v>207</v>
      </c>
      <c r="F6" s="299" t="s">
        <v>545</v>
      </c>
      <c r="G6" s="279" t="s">
        <v>546</v>
      </c>
      <c r="H6" s="280"/>
      <c r="I6" s="280"/>
      <c r="J6" s="281"/>
      <c r="K6" s="279" t="s">
        <v>547</v>
      </c>
      <c r="L6" s="281"/>
      <c r="M6" s="277" t="s">
        <v>548</v>
      </c>
      <c r="N6" s="279" t="s">
        <v>549</v>
      </c>
      <c r="O6" s="280"/>
      <c r="P6" s="280"/>
      <c r="Q6" s="280"/>
      <c r="R6" s="281"/>
      <c r="S6" s="282" t="s">
        <v>550</v>
      </c>
      <c r="T6" s="284" t="s">
        <v>551</v>
      </c>
      <c r="U6" s="285" t="s">
        <v>552</v>
      </c>
      <c r="V6" s="286" t="s">
        <v>553</v>
      </c>
    </row>
    <row r="7" spans="1:29" ht="33">
      <c r="A7" s="292"/>
      <c r="B7" s="293"/>
      <c r="C7" s="294"/>
      <c r="D7" s="296"/>
      <c r="E7" s="298"/>
      <c r="F7" s="300"/>
      <c r="G7" s="189" t="s">
        <v>554</v>
      </c>
      <c r="H7" s="193" t="s">
        <v>555</v>
      </c>
      <c r="I7" s="189" t="s">
        <v>556</v>
      </c>
      <c r="J7" s="189" t="s">
        <v>557</v>
      </c>
      <c r="K7" s="189" t="s">
        <v>558</v>
      </c>
      <c r="L7" s="189" t="s">
        <v>559</v>
      </c>
      <c r="M7" s="278"/>
      <c r="N7" s="194" t="s">
        <v>560</v>
      </c>
      <c r="O7" s="194" t="s">
        <v>561</v>
      </c>
      <c r="P7" s="195" t="s">
        <v>562</v>
      </c>
      <c r="Q7" s="189" t="s">
        <v>563</v>
      </c>
      <c r="R7" s="189" t="s">
        <v>557</v>
      </c>
      <c r="S7" s="283"/>
      <c r="T7" s="283"/>
      <c r="U7" s="278"/>
      <c r="V7" s="287"/>
    </row>
    <row r="8" spans="1:29">
      <c r="A8" s="196" t="s">
        <v>190</v>
      </c>
      <c r="B8" s="197"/>
      <c r="C8" s="198" t="s">
        <v>198</v>
      </c>
      <c r="D8" s="198" t="s">
        <v>203</v>
      </c>
      <c r="E8" s="159" t="s">
        <v>208</v>
      </c>
      <c r="F8" s="159" t="s">
        <v>23</v>
      </c>
      <c r="G8" s="159" t="s">
        <v>478</v>
      </c>
      <c r="H8" s="159" t="s">
        <v>477</v>
      </c>
      <c r="I8" s="159" t="s">
        <v>23</v>
      </c>
      <c r="J8" s="159" t="s">
        <v>479</v>
      </c>
      <c r="K8" s="159" t="s">
        <v>218</v>
      </c>
      <c r="L8" s="159" t="s">
        <v>23</v>
      </c>
      <c r="M8" s="159" t="s">
        <v>23</v>
      </c>
      <c r="N8" s="159" t="s">
        <v>480</v>
      </c>
      <c r="O8" s="159" t="s">
        <v>481</v>
      </c>
      <c r="P8" s="159" t="s">
        <v>23</v>
      </c>
      <c r="Q8" s="159" t="s">
        <v>23</v>
      </c>
      <c r="R8" s="159" t="s">
        <v>482</v>
      </c>
      <c r="S8" s="159" t="s">
        <v>23</v>
      </c>
      <c r="T8" s="159" t="s">
        <v>194</v>
      </c>
      <c r="U8" s="159" t="s">
        <v>23</v>
      </c>
      <c r="V8" s="159" t="s">
        <v>194</v>
      </c>
    </row>
    <row r="9" spans="1:29" ht="16.149999999999999" customHeight="1">
      <c r="A9" s="274" t="s">
        <v>564</v>
      </c>
      <c r="B9" s="273" t="s">
        <v>10</v>
      </c>
      <c r="C9" s="198" t="s">
        <v>198</v>
      </c>
      <c r="D9" s="198" t="s">
        <v>23</v>
      </c>
      <c r="E9" s="159" t="s">
        <v>565</v>
      </c>
      <c r="F9" s="159" t="s">
        <v>23</v>
      </c>
      <c r="G9" s="159" t="s">
        <v>566</v>
      </c>
      <c r="H9" s="159" t="s">
        <v>477</v>
      </c>
      <c r="I9" s="159" t="s">
        <v>23</v>
      </c>
      <c r="J9" s="159" t="s">
        <v>479</v>
      </c>
      <c r="K9" s="159" t="s">
        <v>567</v>
      </c>
      <c r="L9" s="159" t="s">
        <v>23</v>
      </c>
      <c r="M9" s="159" t="s">
        <v>23</v>
      </c>
      <c r="N9" s="159" t="s">
        <v>568</v>
      </c>
      <c r="O9" s="159" t="s">
        <v>569</v>
      </c>
      <c r="P9" s="159" t="s">
        <v>23</v>
      </c>
      <c r="Q9" s="159" t="s">
        <v>23</v>
      </c>
      <c r="R9" s="159" t="s">
        <v>570</v>
      </c>
      <c r="S9" s="159" t="s">
        <v>23</v>
      </c>
      <c r="T9" s="159" t="s">
        <v>571</v>
      </c>
      <c r="U9" s="159" t="s">
        <v>23</v>
      </c>
      <c r="V9" s="159" t="s">
        <v>571</v>
      </c>
    </row>
    <row r="10" spans="1:29" ht="16.149999999999999" customHeight="1">
      <c r="A10" s="274" t="s">
        <v>572</v>
      </c>
      <c r="B10" s="273" t="s">
        <v>10</v>
      </c>
      <c r="C10" s="198" t="s">
        <v>23</v>
      </c>
      <c r="D10" s="198" t="s">
        <v>203</v>
      </c>
      <c r="E10" s="159" t="s">
        <v>573</v>
      </c>
      <c r="F10" s="159" t="s">
        <v>23</v>
      </c>
      <c r="G10" s="159" t="s">
        <v>574</v>
      </c>
      <c r="H10" s="159" t="s">
        <v>23</v>
      </c>
      <c r="I10" s="159" t="s">
        <v>23</v>
      </c>
      <c r="J10" s="159" t="s">
        <v>23</v>
      </c>
      <c r="K10" s="159" t="s">
        <v>575</v>
      </c>
      <c r="L10" s="159" t="s">
        <v>23</v>
      </c>
      <c r="M10" s="159" t="s">
        <v>23</v>
      </c>
      <c r="N10" s="159" t="s">
        <v>576</v>
      </c>
      <c r="O10" s="159" t="s">
        <v>461</v>
      </c>
      <c r="P10" s="159" t="s">
        <v>23</v>
      </c>
      <c r="Q10" s="159" t="s">
        <v>23</v>
      </c>
      <c r="R10" s="159" t="s">
        <v>577</v>
      </c>
      <c r="S10" s="159" t="s">
        <v>23</v>
      </c>
      <c r="T10" s="159" t="s">
        <v>578</v>
      </c>
      <c r="U10" s="159" t="s">
        <v>23</v>
      </c>
      <c r="V10" s="159" t="s">
        <v>578</v>
      </c>
    </row>
    <row r="11" spans="1:29" ht="16.149999999999999" customHeight="1">
      <c r="A11" s="274" t="s">
        <v>445</v>
      </c>
      <c r="B11" s="273" t="s">
        <v>10</v>
      </c>
      <c r="C11" s="198" t="s">
        <v>23</v>
      </c>
      <c r="D11" s="198" t="s">
        <v>23</v>
      </c>
      <c r="E11" s="159" t="s">
        <v>23</v>
      </c>
      <c r="F11" s="159" t="s">
        <v>23</v>
      </c>
      <c r="G11" s="159" t="s">
        <v>23</v>
      </c>
      <c r="H11" s="159" t="s">
        <v>23</v>
      </c>
      <c r="I11" s="159" t="s">
        <v>23</v>
      </c>
      <c r="J11" s="159" t="s">
        <v>23</v>
      </c>
      <c r="K11" s="159" t="s">
        <v>23</v>
      </c>
      <c r="L11" s="159" t="s">
        <v>23</v>
      </c>
      <c r="M11" s="159" t="s">
        <v>23</v>
      </c>
      <c r="N11" s="159" t="s">
        <v>23</v>
      </c>
      <c r="O11" s="159" t="s">
        <v>23</v>
      </c>
      <c r="P11" s="159" t="s">
        <v>23</v>
      </c>
      <c r="Q11" s="159" t="s">
        <v>23</v>
      </c>
      <c r="R11" s="159" t="s">
        <v>23</v>
      </c>
      <c r="S11" s="159" t="s">
        <v>23</v>
      </c>
      <c r="T11" s="159" t="s">
        <v>23</v>
      </c>
      <c r="U11" s="159" t="s">
        <v>448</v>
      </c>
      <c r="V11" s="159" t="s">
        <v>448</v>
      </c>
    </row>
    <row r="12" spans="1:29" ht="16.149999999999999" customHeight="1">
      <c r="A12" s="274" t="s">
        <v>579</v>
      </c>
      <c r="B12" s="273" t="s">
        <v>10</v>
      </c>
      <c r="C12" s="198" t="s">
        <v>23</v>
      </c>
      <c r="D12" s="198" t="s">
        <v>23</v>
      </c>
      <c r="E12" s="159" t="s">
        <v>23</v>
      </c>
      <c r="F12" s="159" t="s">
        <v>23</v>
      </c>
      <c r="G12" s="159" t="s">
        <v>23</v>
      </c>
      <c r="H12" s="159" t="s">
        <v>23</v>
      </c>
      <c r="I12" s="159" t="s">
        <v>23</v>
      </c>
      <c r="J12" s="159" t="s">
        <v>23</v>
      </c>
      <c r="K12" s="159" t="s">
        <v>23</v>
      </c>
      <c r="L12" s="159" t="s">
        <v>23</v>
      </c>
      <c r="M12" s="159" t="s">
        <v>23</v>
      </c>
      <c r="N12" s="159" t="s">
        <v>23</v>
      </c>
      <c r="O12" s="159" t="s">
        <v>23</v>
      </c>
      <c r="P12" s="159" t="s">
        <v>23</v>
      </c>
      <c r="Q12" s="159" t="s">
        <v>23</v>
      </c>
      <c r="R12" s="159" t="s">
        <v>23</v>
      </c>
      <c r="S12" s="159" t="s">
        <v>23</v>
      </c>
      <c r="T12" s="159" t="s">
        <v>23</v>
      </c>
      <c r="U12" s="159" t="s">
        <v>448</v>
      </c>
      <c r="V12" s="159" t="s">
        <v>448</v>
      </c>
    </row>
    <row r="13" spans="1:29" ht="16.149999999999999" customHeight="1">
      <c r="A13" s="275" t="s">
        <v>580</v>
      </c>
      <c r="B13" s="276" t="s">
        <v>10</v>
      </c>
      <c r="C13" s="199">
        <v>476518</v>
      </c>
      <c r="D13" s="199">
        <v>37907</v>
      </c>
      <c r="E13" s="163">
        <v>31871</v>
      </c>
      <c r="F13" s="163">
        <v>0</v>
      </c>
      <c r="G13" s="163">
        <v>63208</v>
      </c>
      <c r="H13" s="163">
        <v>57219</v>
      </c>
      <c r="I13" s="163">
        <v>0</v>
      </c>
      <c r="J13" s="163">
        <v>255</v>
      </c>
      <c r="K13" s="163">
        <v>54730</v>
      </c>
      <c r="L13" s="163">
        <v>0</v>
      </c>
      <c r="M13" s="163">
        <v>0</v>
      </c>
      <c r="N13" s="163">
        <v>53461</v>
      </c>
      <c r="O13" s="163">
        <v>1924</v>
      </c>
      <c r="P13" s="163">
        <v>0</v>
      </c>
      <c r="Q13" s="163">
        <v>0</v>
      </c>
      <c r="R13" s="163">
        <v>11922</v>
      </c>
      <c r="S13" s="163">
        <v>0</v>
      </c>
      <c r="T13" s="163">
        <v>789015</v>
      </c>
      <c r="U13" s="163">
        <v>70</v>
      </c>
      <c r="V13" s="163">
        <v>789085</v>
      </c>
    </row>
    <row r="14" spans="1:29" ht="96" customHeight="1">
      <c r="A14" s="273" t="s">
        <v>582</v>
      </c>
      <c r="B14" s="268"/>
      <c r="C14" s="268"/>
      <c r="D14" s="268"/>
      <c r="E14" s="268"/>
      <c r="F14" s="268"/>
      <c r="G14" s="268"/>
      <c r="H14" s="268"/>
      <c r="I14" s="268"/>
      <c r="J14" s="268"/>
      <c r="K14" s="268"/>
      <c r="L14" s="268"/>
      <c r="M14" s="268"/>
      <c r="N14" s="268"/>
      <c r="O14" s="268"/>
      <c r="P14" s="268"/>
      <c r="Q14" s="268"/>
      <c r="R14" s="268"/>
      <c r="S14" s="268"/>
      <c r="T14" s="268"/>
      <c r="U14" s="268"/>
      <c r="V14" s="268"/>
      <c r="W14" s="268"/>
      <c r="X14" s="268"/>
      <c r="Y14" s="268"/>
      <c r="Z14" s="268"/>
      <c r="AA14" s="268"/>
      <c r="AB14" s="268"/>
      <c r="AC14" s="268"/>
    </row>
    <row r="15" spans="1:29" ht="26.25" customHeight="1">
      <c r="A15" s="273" t="s">
        <v>581</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row>
    <row r="16" spans="1:29">
      <c r="A16" s="273"/>
      <c r="B16" s="268"/>
      <c r="C16" s="268"/>
      <c r="D16" s="268"/>
      <c r="E16" s="268"/>
      <c r="F16" s="268"/>
      <c r="G16" s="268"/>
      <c r="H16" s="268"/>
      <c r="I16" s="268"/>
      <c r="J16" s="268"/>
      <c r="K16" s="268"/>
      <c r="L16" s="268"/>
      <c r="M16" s="268"/>
      <c r="N16" s="268"/>
      <c r="O16" s="268"/>
      <c r="P16" s="268"/>
      <c r="Q16" s="268"/>
      <c r="R16" s="268"/>
      <c r="S16" s="268"/>
      <c r="T16" s="268"/>
      <c r="U16" s="268"/>
      <c r="V16" s="268"/>
      <c r="W16" s="268"/>
      <c r="X16" s="268"/>
      <c r="Y16" s="268"/>
      <c r="Z16" s="268"/>
      <c r="AA16" s="268"/>
      <c r="AB16" s="268"/>
      <c r="AC16" s="268"/>
    </row>
    <row r="17" spans="1:2">
      <c r="A17" s="200"/>
      <c r="B17" s="200"/>
    </row>
    <row r="18" spans="1:2">
      <c r="A18" s="200"/>
      <c r="B18" s="200"/>
    </row>
    <row r="19" spans="1:2">
      <c r="A19" s="200"/>
      <c r="B19" s="200"/>
    </row>
    <row r="20" spans="1:2">
      <c r="A20" s="200"/>
      <c r="B20" s="200"/>
    </row>
    <row r="21" spans="1:2">
      <c r="A21" s="200"/>
      <c r="B21" s="200"/>
    </row>
    <row r="22" spans="1:2">
      <c r="A22" s="200"/>
      <c r="B22" s="200"/>
    </row>
    <row r="23" spans="1:2">
      <c r="A23" s="200"/>
      <c r="B23" s="200"/>
    </row>
    <row r="24" spans="1:2">
      <c r="A24" s="200"/>
      <c r="B24" s="200"/>
    </row>
    <row r="25" spans="1:2">
      <c r="A25" s="200"/>
      <c r="B25" s="200"/>
    </row>
    <row r="26" spans="1:2">
      <c r="A26" s="200"/>
      <c r="B26" s="200"/>
    </row>
    <row r="27" spans="1:2">
      <c r="A27" s="200"/>
      <c r="B27" s="200"/>
    </row>
    <row r="28" spans="1:2">
      <c r="A28" s="200"/>
      <c r="B28" s="200"/>
    </row>
    <row r="29" spans="1:2">
      <c r="A29" s="200"/>
      <c r="B29" s="200"/>
    </row>
    <row r="30" spans="1:2">
      <c r="A30" s="200"/>
      <c r="B30" s="200"/>
    </row>
    <row r="31" spans="1:2">
      <c r="A31" s="200"/>
      <c r="B31" s="200"/>
    </row>
    <row r="32" spans="1:2">
      <c r="A32" s="200"/>
      <c r="B32" s="200"/>
    </row>
    <row r="33" spans="1:2">
      <c r="A33" s="200"/>
      <c r="B33" s="200"/>
    </row>
    <row r="34" spans="1:2">
      <c r="A34" s="200"/>
      <c r="B34" s="200"/>
    </row>
    <row r="35" spans="1:2">
      <c r="A35" s="200"/>
      <c r="B35" s="200"/>
    </row>
    <row r="36" spans="1:2">
      <c r="A36" s="200"/>
      <c r="B36" s="200"/>
    </row>
    <row r="37" spans="1:2">
      <c r="A37" s="200"/>
      <c r="B37" s="200"/>
    </row>
  </sheetData>
  <mergeCells count="30">
    <mergeCell ref="A1:J1"/>
    <mergeCell ref="K1:V1"/>
    <mergeCell ref="A2:J2"/>
    <mergeCell ref="K2:V2"/>
    <mergeCell ref="B3:J3"/>
    <mergeCell ref="K3:V3"/>
    <mergeCell ref="V6:V7"/>
    <mergeCell ref="B4:J4"/>
    <mergeCell ref="K4:V4"/>
    <mergeCell ref="B5:V5"/>
    <mergeCell ref="A6:B7"/>
    <mergeCell ref="C6:C7"/>
    <mergeCell ref="D6:D7"/>
    <mergeCell ref="E6:E7"/>
    <mergeCell ref="F6:F7"/>
    <mergeCell ref="G6:J6"/>
    <mergeCell ref="K6:L6"/>
    <mergeCell ref="M6:M7"/>
    <mergeCell ref="N6:R6"/>
    <mergeCell ref="S6:S7"/>
    <mergeCell ref="T6:T7"/>
    <mergeCell ref="U6:U7"/>
    <mergeCell ref="A15:AC15"/>
    <mergeCell ref="A16:AC16"/>
    <mergeCell ref="A9:B9"/>
    <mergeCell ref="A10:B10"/>
    <mergeCell ref="A11:B11"/>
    <mergeCell ref="A12:B12"/>
    <mergeCell ref="A13:B13"/>
    <mergeCell ref="A14:AC14"/>
  </mergeCells>
  <phoneticPr fontId="3"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具名範圍</vt:lpstr>
      </vt:variant>
      <vt:variant>
        <vt:i4>1</vt:i4>
      </vt:variant>
    </vt:vector>
  </HeadingPairs>
  <TitlesOfParts>
    <vt:vector size="17" baseType="lpstr">
      <vt:lpstr>1)基金來源、用途及餘絀預計表</vt:lpstr>
      <vt:lpstr>1.1)來源用途餘絀表說明</vt:lpstr>
      <vt:lpstr>2)現金流量表</vt:lpstr>
      <vt:lpstr>3)來源明細表</vt:lpstr>
      <vt:lpstr>4)用途明細表</vt:lpstr>
      <vt:lpstr>5)單位成本分析表</vt:lpstr>
      <vt:lpstr>6)5年來主要業務計畫分析表</vt:lpstr>
      <vt:lpstr>7)員工人數</vt:lpstr>
      <vt:lpstr>8)用人費用</vt:lpstr>
      <vt:lpstr>9)各項費用彙計表</vt:lpstr>
      <vt:lpstr>10)增購及汰換管理用公務車輛</vt:lpstr>
      <vt:lpstr>11)預計平衡表</vt:lpstr>
      <vt:lpstr>12)資本資產明細</vt:lpstr>
      <vt:lpstr>13)基金來源彙計表 </vt:lpstr>
      <vt:lpstr>14)基金用途彙計</vt:lpstr>
      <vt:lpstr>15)預算員額彙計</vt:lpstr>
      <vt:lpstr>'1)基金來源、用途及餘絀預計表'!Print_Titles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tzuyu hung</dc:creator>
  <cp:lastModifiedBy>陳秉熙</cp:lastModifiedBy>
  <cp:lastPrinted>2009-02-10T12:09:18Z</cp:lastPrinted>
  <dcterms:created xsi:type="dcterms:W3CDTF">1997-01-14T01:50:29Z</dcterms:created>
  <dcterms:modified xsi:type="dcterms:W3CDTF">2026-02-05T07:08:45Z</dcterms:modified>
</cp:coreProperties>
</file>