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ohua\業務\【心健司】\1.公彩相關\04.歷年度核定表\"/>
    </mc:Choice>
  </mc:AlternateContent>
  <xr:revisionPtr revIDLastSave="0" documentId="13_ncr:1_{E8792DFF-07DD-4D80-96B6-886B46F7B2A2}" xr6:coauthVersionLast="47" xr6:coauthVersionMax="47" xr10:uidLastSave="{00000000-0000-0000-0000-000000000000}"/>
  <bookViews>
    <workbookView xWindow="1970" yWindow="1562" windowWidth="19875" windowHeight="12349" xr2:uid="{36F43115-ED91-4860-87EC-475C2FD8E824}"/>
  </bookViews>
  <sheets>
    <sheet name="115年核定補助案件" sheetId="1" r:id="rId1"/>
    <sheet name="中長程計畫" sheetId="2" r:id="rId2"/>
  </sheets>
  <definedNames>
    <definedName name="_xlnm._FilterDatabase" localSheetId="0" hidden="1">'115年核定補助案件'!$A$3:$K$92</definedName>
    <definedName name="_xlnm._FilterDatabase" localSheetId="1" hidden="1">中長程計畫!$A$3:$K$4</definedName>
    <definedName name="JR_PAGE_ANCHOR_0_1" localSheetId="0">'115年核定補助案件'!#REF!</definedName>
    <definedName name="JR_PAGE_ANCHOR_0_1">#REF!</definedName>
    <definedName name="page">#REF!</definedName>
    <definedName name="_xlnm.Print_Area" localSheetId="0">'115年核定補助案件'!$A$1:$K$92</definedName>
    <definedName name="_xlnm.Print_Area" localSheetId="1">中長程計畫!$A$1:$K$16</definedName>
    <definedName name="_xlnm.Print_Titles" localSheetId="0">'115年核定補助案件'!$1:$4</definedName>
    <definedName name="_xlnm.Print_Titles" localSheetId="1">中長程計畫!$1:$4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2" l="1"/>
  <c r="J7" i="2"/>
  <c r="I7" i="2"/>
</calcChain>
</file>

<file path=xl/sharedStrings.xml><?xml version="1.0" encoding="utf-8"?>
<sst xmlns="http://schemas.openxmlformats.org/spreadsheetml/2006/main" count="504" uniqueCount="394">
  <si>
    <t>金額單位：新臺幣元</t>
    <phoneticPr fontId="4" type="noConversion"/>
  </si>
  <si>
    <t>序號</t>
    <phoneticPr fontId="4" type="noConversion"/>
  </si>
  <si>
    <t>地區別</t>
  </si>
  <si>
    <t>計畫編號</t>
    <phoneticPr fontId="4" type="noConversion"/>
  </si>
  <si>
    <t>申請單位</t>
  </si>
  <si>
    <t>計畫名稱</t>
  </si>
  <si>
    <t>年度</t>
  </si>
  <si>
    <t>申請需求</t>
    <phoneticPr fontId="4" type="noConversion"/>
  </si>
  <si>
    <t>審查結果</t>
  </si>
  <si>
    <t>核定內容</t>
    <phoneticPr fontId="4" type="noConversion"/>
  </si>
  <si>
    <t>核定經常</t>
  </si>
  <si>
    <t>核定資本</t>
  </si>
  <si>
    <t>合計</t>
  </si>
  <si>
    <t>新竹縣政府</t>
  </si>
  <si>
    <t>家庭暴力相對人預防性輔導服務方案</t>
  </si>
  <si>
    <t>南投縣政府</t>
  </si>
  <si>
    <t>全國性</t>
    <phoneticPr fontId="4" type="noConversion"/>
  </si>
  <si>
    <t>1141O1004A</t>
  </si>
  <si>
    <t>財團法人旭立文教基金會</t>
    <phoneticPr fontId="4" type="noConversion"/>
  </si>
  <si>
    <t>健全家庭暴力防治網–相對人庭前教育計畫</t>
    <phoneticPr fontId="4" type="noConversion"/>
  </si>
  <si>
    <t>1151O1204A</t>
  </si>
  <si>
    <t>合計</t>
    <phoneticPr fontId="4" type="noConversion"/>
  </si>
  <si>
    <t>澎湖縣政府</t>
  </si>
  <si>
    <t>金門縣政府</t>
  </si>
  <si>
    <t>臺東縣政府</t>
  </si>
  <si>
    <t>社團法人花蓮縣兒童暨家庭關懷協會</t>
  </si>
  <si>
    <t>社團法人中華民國耶底底亞家庭關顧協會</t>
  </si>
  <si>
    <t>社團法人台南市新世代社會福利關懷協會</t>
  </si>
  <si>
    <t>宜蘭縣政府</t>
  </si>
  <si>
    <t>中華民國新女性聯合會</t>
  </si>
  <si>
    <t>雲林縣家庭暴力案件相對人裁定前預防性教育課程</t>
  </si>
  <si>
    <t>財團法人「張老師」基金會台中分事務所</t>
  </si>
  <si>
    <t>社團法人台灣力人關係促進協會</t>
  </si>
  <si>
    <t>彰化縣政府</t>
  </si>
  <si>
    <t>1141O1002B</t>
  </si>
  <si>
    <t>雙北家庭暴力相對人處遇課後追蹤服務</t>
    <phoneticPr fontId="4" type="noConversion"/>
  </si>
  <si>
    <t>1151O1202B</t>
  </si>
  <si>
    <t>社團法人屏東縣家庭關懷暨心理健康促進協會</t>
  </si>
  <si>
    <t>高雄市政府衛生局</t>
  </si>
  <si>
    <t>高雄市家庭暴力相對人暨高風險族群減酒害服務計畫</t>
  </si>
  <si>
    <t>高雄市政府社會局家庭暴力及性侵害防治中心</t>
  </si>
  <si>
    <t>財團法人陽明教育事務基金會</t>
  </si>
  <si>
    <t>家庭暴力相對人整合性服務方案</t>
  </si>
  <si>
    <t>雲林縣政府</t>
  </si>
  <si>
    <t>雲林縣家庭暴力相對人處遇服務方案</t>
  </si>
  <si>
    <t>中華民國珍珠社會福利服務協會</t>
  </si>
  <si>
    <t>社團法人屏東縣啟智協進會</t>
  </si>
  <si>
    <t>財團法人喜憨兒社會福利基金會</t>
  </si>
  <si>
    <t>智能障礙性侵害行為人性發展健康危機處遇方案</t>
  </si>
  <si>
    <t>社團法人中華育幼機構兒童關懷協會</t>
  </si>
  <si>
    <t>性侵害事件加害人多元處遇方案</t>
  </si>
  <si>
    <t>社團法人桃園市助人專業促進協會</t>
  </si>
  <si>
    <t>性侵害兒童及少年行為人輔導服務方案</t>
  </si>
  <si>
    <t>屏東縣政府衛生局</t>
  </si>
  <si>
    <t>新竹市政府</t>
  </si>
  <si>
    <t>新北市政府衛生局</t>
  </si>
  <si>
    <t>臺北市政府</t>
  </si>
  <si>
    <t>彰化縣政府衛生局</t>
  </si>
  <si>
    <t>嘉義市政府衛生局</t>
  </si>
  <si>
    <t>臺南市政府衛生局</t>
  </si>
  <si>
    <t>金門縣</t>
    <phoneticPr fontId="4" type="noConversion"/>
  </si>
  <si>
    <t>社團法人金門縣康復之友協會</t>
  </si>
  <si>
    <t>社團法人南投縣康復之友協會</t>
  </si>
  <si>
    <t>社團法人苗栗縣康復之友協會</t>
  </si>
  <si>
    <t>社團法人高雄市心理復健協會</t>
  </si>
  <si>
    <t>社團法人新竹市精神健康協會</t>
  </si>
  <si>
    <t>社團法人宜蘭縣康復之友協會</t>
  </si>
  <si>
    <t>社團法人桃園市康復之友協會</t>
  </si>
  <si>
    <t>社團法人台中市康復之友協會</t>
  </si>
  <si>
    <t>社團法人雲林縣心來富身心健康發展協會</t>
  </si>
  <si>
    <t>厚植精神病友及家屬團體量能計畫</t>
  </si>
  <si>
    <t>社團法人臺南市穀粒禾禾身心關懷協會</t>
  </si>
  <si>
    <t>社團法人基隆市康復之友協會</t>
  </si>
  <si>
    <t>社團法人台灣風信子精神障礙者權益促進協會</t>
  </si>
  <si>
    <t>中華民國愛加佳健康生活協會</t>
  </si>
  <si>
    <t>社團法人臺東縣康復之友協會</t>
  </si>
  <si>
    <t>財團法人伊甸社會福利基金會</t>
  </si>
  <si>
    <t>社團法人國際生命線台灣總會</t>
  </si>
  <si>
    <t>社團法人台北市友愛關懷協會</t>
  </si>
  <si>
    <t>社團法人台灣社會心理復健協會</t>
  </si>
  <si>
    <t>社團法人台北市心生活協會</t>
  </si>
  <si>
    <t>金額單位: 新台幣元</t>
    <phoneticPr fontId="4" type="noConversion"/>
  </si>
  <si>
    <t>計畫編號</t>
  </si>
  <si>
    <t>計畫名稱</t>
    <phoneticPr fontId="4" type="noConversion"/>
  </si>
  <si>
    <t>審查結果</t>
    <phoneticPr fontId="4" type="noConversion"/>
  </si>
  <si>
    <t>核定經常</t>
    <phoneticPr fontId="4" type="noConversion"/>
  </si>
  <si>
    <t>核定資本</t>
    <phoneticPr fontId="4" type="noConversion"/>
  </si>
  <si>
    <t>基隆市衛生局</t>
  </si>
  <si>
    <t/>
  </si>
  <si>
    <t>1151OV001A</t>
  </si>
  <si>
    <t>115年度金門縣相對人預防性輔導服務方案</t>
  </si>
  <si>
    <t>金門縣政府</t>
    <phoneticPr fontId="4" type="noConversion"/>
  </si>
  <si>
    <t>臺東縣</t>
    <phoneticPr fontId="4" type="noConversion"/>
  </si>
  <si>
    <t>1151ON002A</t>
  </si>
  <si>
    <t>臺東縣115年家庭暴力相對人預防性輔導服務方案</t>
    <phoneticPr fontId="4" type="noConversion"/>
  </si>
  <si>
    <t>新竹縣</t>
    <phoneticPr fontId="4" type="noConversion"/>
  </si>
  <si>
    <t>1151OD003A</t>
  </si>
  <si>
    <t>臺南市</t>
    <phoneticPr fontId="4" type="noConversion"/>
  </si>
  <si>
    <t>1151OU004A</t>
  </si>
  <si>
    <t>即使天灰，也願為你撐起晴空–家庭暴力相對人庭前預防性服務方案</t>
    <phoneticPr fontId="4" type="noConversion"/>
  </si>
  <si>
    <t>1151OU005A</t>
  </si>
  <si>
    <t>澎湖縣</t>
    <phoneticPr fontId="4" type="noConversion"/>
  </si>
  <si>
    <t>1151OP006A</t>
  </si>
  <si>
    <t>115年度澎湖縣相對人處遇暨預防性輔導服務方案</t>
    <phoneticPr fontId="4" type="noConversion"/>
  </si>
  <si>
    <t>基隆市</t>
    <phoneticPr fontId="4" type="noConversion"/>
  </si>
  <si>
    <t>1151OQ007A</t>
  </si>
  <si>
    <t>115年度基隆市政府家庭暴力相對人預防性輔導服務方案</t>
  </si>
  <si>
    <t>嘉義市</t>
    <phoneticPr fontId="4" type="noConversion"/>
  </si>
  <si>
    <t>1151OT008A</t>
  </si>
  <si>
    <t>社團法人雲林縣社會福利工作人員協會</t>
  </si>
  <si>
    <t>115年度嘉義市家庭暴力相對人預防性輔導服務方案</t>
    <phoneticPr fontId="4" type="noConversion"/>
  </si>
  <si>
    <t>嘉義縣</t>
    <phoneticPr fontId="4" type="noConversion"/>
  </si>
  <si>
    <t>1151OJ009A</t>
  </si>
  <si>
    <t>115年度嘉義縣家庭暴力相對人預防性輔導服務方案</t>
  </si>
  <si>
    <t>新竹市</t>
    <phoneticPr fontId="4" type="noConversion"/>
  </si>
  <si>
    <t>1151OR010A</t>
  </si>
  <si>
    <t>財團法人玄奘大學</t>
  </si>
  <si>
    <t>新竹市115年度家庭暴力相對人預防性輔導服務方案</t>
    <phoneticPr fontId="4" type="noConversion"/>
  </si>
  <si>
    <t>雲林縣</t>
    <phoneticPr fontId="4" type="noConversion"/>
  </si>
  <si>
    <t>1151OI011A</t>
  </si>
  <si>
    <t>花蓮縣</t>
    <phoneticPr fontId="4" type="noConversion"/>
  </si>
  <si>
    <t>1151OO012A</t>
  </si>
  <si>
    <t>115年花蓮縣家庭暴力相對人預防性輔導服務方案之多元整合計畫</t>
    <phoneticPr fontId="4" type="noConversion"/>
  </si>
  <si>
    <t>臺中市</t>
    <phoneticPr fontId="4" type="noConversion"/>
  </si>
  <si>
    <t>1151OS013A</t>
  </si>
  <si>
    <t>115年度臺中市家庭暴力相對人預防性輔導服務</t>
  </si>
  <si>
    <t>宜蘭縣</t>
    <phoneticPr fontId="4" type="noConversion"/>
  </si>
  <si>
    <t>1151OB014A</t>
  </si>
  <si>
    <t>家庭暴力相對人庭前認知輔導服務計畫</t>
    <phoneticPr fontId="4" type="noConversion"/>
  </si>
  <si>
    <t>彰化縣</t>
    <phoneticPr fontId="4" type="noConversion"/>
  </si>
  <si>
    <t>1151OG015A</t>
  </si>
  <si>
    <t>彰化縣115年家庭暴力相對人庭前認知輔導方案</t>
  </si>
  <si>
    <t>1151OV001B</t>
  </si>
  <si>
    <t>金門縣115年度家庭暴力相對人關懷輔導服務計畫</t>
    <phoneticPr fontId="4" type="noConversion"/>
  </si>
  <si>
    <t>1151ON002B</t>
  </si>
  <si>
    <t>臺東縣115年家庭暴力相對人處遇服務方案</t>
  </si>
  <si>
    <t>苗栗縣</t>
    <phoneticPr fontId="4" type="noConversion"/>
  </si>
  <si>
    <t>1151OE003B</t>
  </si>
  <si>
    <t>115年度家庭暴力相對人處遇服務方案</t>
    <phoneticPr fontId="4" type="noConversion"/>
  </si>
  <si>
    <t>1151OU004B</t>
  </si>
  <si>
    <t>115年度家庭暴力相對人處遇服務方案</t>
  </si>
  <si>
    <t>屏東縣</t>
    <phoneticPr fontId="4" type="noConversion"/>
  </si>
  <si>
    <t>1151OM005B</t>
  </si>
  <si>
    <t>屏東縣家庭暴力相對人處遇服務方案</t>
    <phoneticPr fontId="4" type="noConversion"/>
  </si>
  <si>
    <t>1151OT006B</t>
  </si>
  <si>
    <t>115年家庭暴力相對人輔導支持計畫</t>
  </si>
  <si>
    <t>1151OQ007B</t>
  </si>
  <si>
    <t>115年度基隆市政府家庭暴力相對人處遇服務方案</t>
    <phoneticPr fontId="4" type="noConversion"/>
  </si>
  <si>
    <t>1151OI008B</t>
  </si>
  <si>
    <t>1151OJ009B</t>
  </si>
  <si>
    <t>115年度嘉義縣家庭暴力相對人關懷訪視服務方案</t>
    <phoneticPr fontId="4" type="noConversion"/>
  </si>
  <si>
    <t>高雄市</t>
    <phoneticPr fontId="4" type="noConversion"/>
  </si>
  <si>
    <t>1151O4010B</t>
  </si>
  <si>
    <t>115年度高雄市家庭暴力相對人處遇服務方案計畫</t>
  </si>
  <si>
    <t>1151O4011B</t>
  </si>
  <si>
    <t>115年度高雄市家庭暴力相對人處遇服務方案計畫(第二區)</t>
    <phoneticPr fontId="4" type="noConversion"/>
  </si>
  <si>
    <t>1151O4012B</t>
  </si>
  <si>
    <t>1151OO013B</t>
  </si>
  <si>
    <t>115年花蓮縣家庭暴力相對人後續追蹤與處遇服務方案計畫</t>
    <phoneticPr fontId="4" type="noConversion"/>
  </si>
  <si>
    <t>1151OS014B</t>
  </si>
  <si>
    <t>115年度臺中市家庭暴力相對人關懷輔導服務方案</t>
  </si>
  <si>
    <t>1151OS015B</t>
  </si>
  <si>
    <t>社團法人臺中市山海屯國際生命線協會</t>
  </si>
  <si>
    <t>115年臺中市家庭暴力相對人關懷輔導服務方案</t>
    <phoneticPr fontId="4" type="noConversion"/>
  </si>
  <si>
    <t>1151OB016B</t>
  </si>
  <si>
    <t>1151OG017B</t>
  </si>
  <si>
    <t>彰化縣115年度家庭暴力相對人多元處遇服務方案</t>
    <phoneticPr fontId="4" type="noConversion"/>
  </si>
  <si>
    <t>桃園市</t>
    <phoneticPr fontId="4" type="noConversion"/>
  </si>
  <si>
    <t>1151OC001C</t>
  </si>
  <si>
    <t>1151OM002C</t>
  </si>
  <si>
    <t>115年智能障礙者性侵害行為人社區處遇計畫</t>
    <phoneticPr fontId="4" type="noConversion"/>
  </si>
  <si>
    <t>1151O4003C</t>
  </si>
  <si>
    <t>1151O4004C</t>
  </si>
  <si>
    <t>115年高雄市性侵害事件未成年行為人處遇服務方案</t>
    <phoneticPr fontId="4" type="noConversion"/>
  </si>
  <si>
    <t>1151OB005C</t>
  </si>
  <si>
    <t>1151OG007C</t>
  </si>
  <si>
    <t>彰化縣115年度未成年性侵害行為人輔導處遇服務方案</t>
    <phoneticPr fontId="4" type="noConversion"/>
  </si>
  <si>
    <t>1151OC001E</t>
  </si>
  <si>
    <t>桃園市政府</t>
  </si>
  <si>
    <t>桃園市115年度充實社區心理衛生中心 辦公空間及設施設備計畫</t>
  </si>
  <si>
    <t>1151OS002E</t>
  </si>
  <si>
    <t>臺中市政府衛生局</t>
  </si>
  <si>
    <t>1151OU003E</t>
  </si>
  <si>
    <t>佈建臺南市社區心理衛生中心據點計畫</t>
  </si>
  <si>
    <t>新北市</t>
    <phoneticPr fontId="4" type="noConversion"/>
  </si>
  <si>
    <t>1151OX004E</t>
  </si>
  <si>
    <t>115年度充實社區心理衛生中心辦公空間及設施設備計畫</t>
    <phoneticPr fontId="4" type="noConversion"/>
  </si>
  <si>
    <t>臺北市</t>
    <phoneticPr fontId="4" type="noConversion"/>
  </si>
  <si>
    <t>1151O3005E</t>
  </si>
  <si>
    <t>臺北市115年度充實社區心理衛生中心辦公空間及設施設備計畫</t>
  </si>
  <si>
    <t>1151O4006E</t>
  </si>
  <si>
    <t>高雄市政府衛生局辦理「充實社區心理衛生中心辦公空間及設施設備計畫」</t>
    <phoneticPr fontId="4" type="noConversion"/>
  </si>
  <si>
    <t>1151OO007E</t>
  </si>
  <si>
    <t>花蓮縣衛生局</t>
  </si>
  <si>
    <t>115年度「花蓮縣花蓮市社區心理衛生中心辦公空間及設施設備優化計畫」</t>
  </si>
  <si>
    <t>1151OG008E</t>
  </si>
  <si>
    <t>彰化縣115年度充實社區心理衛生中心辦公空間及設施設備計畫</t>
    <phoneticPr fontId="4" type="noConversion"/>
  </si>
  <si>
    <t>1151OV001G</t>
  </si>
  <si>
    <t>115年度金門縣提升心理衛生訪視人員執業安全計畫</t>
  </si>
  <si>
    <t>1151OC002G</t>
  </si>
  <si>
    <t>桃園市政府衛生局115年度社區心理衛生中心提升心理衛生訪視人員執業安全計畫</t>
    <phoneticPr fontId="4" type="noConversion"/>
  </si>
  <si>
    <t>1151OU003G</t>
  </si>
  <si>
    <t>臺南市政府</t>
  </si>
  <si>
    <t>115年臺南市心理衛生人員舒壓及訪視安全計畫</t>
  </si>
  <si>
    <t>1151OD004G</t>
  </si>
  <si>
    <t>115年度新竹縣政府衛生局提升心理衛生訪視人員執業安全計畫</t>
    <phoneticPr fontId="4" type="noConversion"/>
  </si>
  <si>
    <t>1151OT005G</t>
  </si>
  <si>
    <t>115年度嘉義市政府衛生局提升訪視人員執業安全計畫</t>
  </si>
  <si>
    <t>1151OP006G</t>
  </si>
  <si>
    <t>澎湖縣政府衛生局</t>
  </si>
  <si>
    <t>澎湖縣115年提升心理健康訪視人員執業安全計畫</t>
    <phoneticPr fontId="4" type="noConversion"/>
  </si>
  <si>
    <t>南投縣</t>
    <phoneticPr fontId="4" type="noConversion"/>
  </si>
  <si>
    <t>1151OH007G</t>
  </si>
  <si>
    <t>115年提升心理衛生訪視人員執業安全計畫</t>
  </si>
  <si>
    <t>1151OX008G</t>
  </si>
  <si>
    <t>115年度新北市提升心理衛生訪視人員執業安全計畫</t>
    <phoneticPr fontId="4" type="noConversion"/>
  </si>
  <si>
    <t>1151OB009G</t>
  </si>
  <si>
    <t>宜蘭縣政府衛生局</t>
  </si>
  <si>
    <t>115年宜蘭縣提升心理衛生訪視人員執業安全計畫</t>
  </si>
  <si>
    <t>1151OI010G</t>
  </si>
  <si>
    <t xml:space="preserve">115年度「雲林縣提升心理衛生訪視人員執業安全計畫」 </t>
    <phoneticPr fontId="4" type="noConversion"/>
  </si>
  <si>
    <t>1151OM011G</t>
  </si>
  <si>
    <t>提升心理衛生訪視人員執業安全計畫</t>
  </si>
  <si>
    <t>1151OR012G</t>
  </si>
  <si>
    <t>115年度新竹市衛生局提升心理衛生訪視人員執業安全計畫</t>
    <phoneticPr fontId="4" type="noConversion"/>
  </si>
  <si>
    <t>1151OO013G</t>
  </si>
  <si>
    <t>花蓮縣社區心理衛生中心-心理衛生訪視人員執業安全計畫</t>
  </si>
  <si>
    <t>1151OQ001H</t>
  </si>
  <si>
    <t>厚植精神病友及家屬團體量能計畫</t>
    <phoneticPr fontId="4" type="noConversion"/>
  </si>
  <si>
    <t>1151OV002H</t>
  </si>
  <si>
    <t>厚植精神病友及家屬團體 社區服務量能計畫</t>
  </si>
  <si>
    <t>1151OQ003H</t>
  </si>
  <si>
    <t>基隆打開窗身心之友會</t>
  </si>
  <si>
    <t>衛生福利部 115年度公益彩券回饋金 厚植精神病友及家屬團體量能計畫書</t>
    <phoneticPr fontId="4" type="noConversion"/>
  </si>
  <si>
    <t>1151O2004H</t>
  </si>
  <si>
    <t>社團法人中華心理衛生協會</t>
  </si>
  <si>
    <t>同儕支持專線及家庭支持服務</t>
  </si>
  <si>
    <t>1151OU005H</t>
  </si>
  <si>
    <t>1151OU006H</t>
  </si>
  <si>
    <t>社團法人臺南市寸心康舟身心關懷協會</t>
  </si>
  <si>
    <t>心舟共濟·共築復原力</t>
  </si>
  <si>
    <t>1151OE007H</t>
  </si>
  <si>
    <t>115年度厚植精神病友及家屬團體量能計畫</t>
    <phoneticPr fontId="4" type="noConversion"/>
  </si>
  <si>
    <t>1151OH008H</t>
  </si>
  <si>
    <t>115年度「厚植精神病友及家屬團體量能計畫」</t>
  </si>
  <si>
    <t>1151O3009H</t>
  </si>
  <si>
    <t>心生活充能服務</t>
    <phoneticPr fontId="4" type="noConversion"/>
  </si>
  <si>
    <t>1151OB010H</t>
  </si>
  <si>
    <t>115年宜蘭縣厚植精神病友及家屬團體量能計畫</t>
  </si>
  <si>
    <t>1151OC011H</t>
  </si>
  <si>
    <t>1151OI012H</t>
  </si>
  <si>
    <t>1151ON013H</t>
  </si>
  <si>
    <t>115年厚植精神病友及家屬團體服務量能計畫</t>
    <phoneticPr fontId="4" type="noConversion"/>
  </si>
  <si>
    <t>1151OM014H</t>
  </si>
  <si>
    <t>社團法人屏東縣關懷弱勢福利促進協會</t>
  </si>
  <si>
    <t>115年度「厚植於心~提升精神病友及家屬團體量能計畫」</t>
  </si>
  <si>
    <t>1151OR015H</t>
  </si>
  <si>
    <t>說話旅伴-在對話中，同行復元之路</t>
    <phoneticPr fontId="4" type="noConversion"/>
  </si>
  <si>
    <t>1151OD016H</t>
  </si>
  <si>
    <t>115年度厚植精神病友及家屬團體量能</t>
  </si>
  <si>
    <t>1151OD017H</t>
  </si>
  <si>
    <t>1151O4018H</t>
  </si>
  <si>
    <t>攜手協力～服務更有利（第四年延續案）</t>
  </si>
  <si>
    <t>1151O4019H</t>
  </si>
  <si>
    <t>高雄市同儕支持復遍達協會</t>
  </si>
  <si>
    <t>115年度「厚植精神病友及家屬團體量能計畫」</t>
    <phoneticPr fontId="4" type="noConversion"/>
  </si>
  <si>
    <t>1151OS020H</t>
  </si>
  <si>
    <t>精神康復者及家庭關懷據點~~厚植精神病友及家屬團體量能計畫</t>
  </si>
  <si>
    <t>1151OS021H</t>
  </si>
  <si>
    <t>臺中市心樂活關懷協會</t>
  </si>
  <si>
    <t>同心走復元路—精神疾病照顧者支持與培力計畫</t>
    <phoneticPr fontId="4" type="noConversion"/>
  </si>
  <si>
    <t>1151OG022H</t>
  </si>
  <si>
    <t>社團法人彰化縣康復之友協會</t>
  </si>
  <si>
    <t>『復元之路．攜手同行』 彰化縣精神康復者及家屬支持服務計畫</t>
  </si>
  <si>
    <t>1151OG023H</t>
  </si>
  <si>
    <t>社團法人中華民國心家社會福利協會</t>
  </si>
  <si>
    <t>115年度厚植精神康復者及家屬團體量能</t>
    <phoneticPr fontId="4" type="noConversion"/>
  </si>
  <si>
    <t>1151O10010</t>
  </si>
  <si>
    <t>修復關係、創建有利復元的社區：精神危機家庭敲敲話行動入家團隊計畫</t>
    <phoneticPr fontId="4" type="noConversion"/>
  </si>
  <si>
    <t>1151O10020</t>
  </si>
  <si>
    <t>藥酒癮身心疾患婦女培育計畫–心理健康創新服務計畫</t>
  </si>
  <si>
    <t>1151O10030</t>
  </si>
  <si>
    <t>「精神障礙者社會融合與自立生活支持中心」五年試辦計劃（第五年）</t>
    <phoneticPr fontId="4" type="noConversion"/>
  </si>
  <si>
    <t>1151O10040</t>
  </si>
  <si>
    <t>115年智能障礙者性侵害行為人社區安置創新計畫</t>
  </si>
  <si>
    <t>1151O10050</t>
  </si>
  <si>
    <t>『謝謝你跟我說』生命線青少年心理健康支持平台心理支持模式暨假日量能開展計畫</t>
    <phoneticPr fontId="4" type="noConversion"/>
  </si>
  <si>
    <t>1.專業服務費 1,279,679元 【1名專業人員50,893元/月*13.5月*1人（含4年年資加給、碩士加給、社工師或心理師執業執照加給及風險業務加給）+1名專業人員43,898元/月*13.5月*1人（含4年年資加給及風險業務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2.個案服務費 14,400元 【辦理服務個案有關之所需費用。】
3.訓練及活動費 329,000元 【辦理與計畫有關之督導、培訓、講座、研習、座談會、研討會訓練、觀摩及活動等所需費用。】
4.專案計畫管理費 159,249元 【最高不得超過經常門核定補助總經費（不含專案計畫管理費）之百分之十。】
5.勞、健保及提撥勞退準備金費 144,000元 （補助雇主應負擔之勞、健保及提撥勞退準備金費用，每人每月最高6,000元，且不列入專案計畫管理費額度計算。）
※本案辦理創新服務項目。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</si>
  <si>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1.專業服務費 1,288,697元 【1名專業督導55,561元/月*13.5月*1人（含4年年資加給、社工師或心理師執業執照加給及風險業務加給）+1名專業人員39,898元/月*13.5月*1人（含風險業務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2.個案服務費 22,000元 【辦理服務個案有關之所需費用。】
3.訓練及活動費 92,000元 【辦理與計畫有關之督導、培訓、講座、研習、座談會、研討會訓練、觀摩及活動等所需費用。】
4.辦公室租金 240,000元
5.家族會談（治療）費 12,000元 
6.暫時安置費 105,000元 
7.專案計畫管理費 172,548元 【最高不得超過經常門核定補助總經費（不含專案計畫管理費）之百分之十。】
8.勞、健保及提撥勞退準備金費 144,000元 （補助雇主應負擔之勞、健保及提撥勞退準備金費用，每人每月最高6,000元，且不列入專案計畫管理費額度計算。）
※本案辦理創新服務項目。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</si>
  <si>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1151OQ006C</t>
  </si>
  <si>
    <t>基隆市衛生局</t>
    <phoneticPr fontId="4" type="noConversion"/>
  </si>
  <si>
    <t>115-116年度基隆市未成年性侵害事件行為人處遇品質提升方案</t>
    <phoneticPr fontId="4" type="noConversion"/>
  </si>
  <si>
    <t>1151OQ014G</t>
  </si>
  <si>
    <t>115-116年基隆市提升心理衛生訪視人員職業安全計畫</t>
  </si>
  <si>
    <t>衡酌經費有限及整體資源配置，本案請自籌經費辦理。</t>
    <phoneticPr fontId="3" type="noConversion"/>
  </si>
  <si>
    <t>本案所提計畫內容，僅部分符合本主軸計畫精神內涵及工作項目，成效計算標準及經費補助標準，未依規定規劃計畫書，爰不予補助。</t>
    <phoneticPr fontId="3" type="noConversion"/>
  </si>
  <si>
    <t>本案所提計畫內容非屬須分年分階段執行之工作項目，不符合中長程計畫精神內涵，爰不予補助。</t>
    <phoneticPr fontId="3" type="noConversion"/>
  </si>
  <si>
    <t>1.個案服務費 346,500元 【辦理服務個案有關之所需費用（僅限訪視交通費、團體帶領費、協同帶領費、心理輔導費、諮商及心理治療費）。】
2.訓練及活動費 23,400元 【辦理與計畫有關之督導、培訓、講座、研習、座談會、研討會訓練、觀摩及活動等所需費用（僅限講座鐘點費、專家學者出席費、場地及佈置費、差旅費、膳費、印刷費、臨時酬勞費）。】
3.專案計畫管理費 36,990元 【最高不得超過經常門核定補助總經費（不含專案計畫管理費）之百分之十。】
※直轄市、縣(市)政府應每月依本部規定報送本案服務名冊及成效指標。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</si>
  <si>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1.專業服務費 633,123元 【 1名專業人員46,898元/月*13.5月*1人（含年資加給、社工師或心理師執業執照加給及風險業務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2.個案服務費 27,000元 【辦理服務個案有關之所需費用（僅限訪視交通費、團體帶領費、協同帶領費、心理輔導費、諮商及心理治療費）。】
3.訓練及活動費 64,000元 【辦理與計畫有關之督導、培訓、講座、研習、座談會、研討會訓練、觀摩及活動等所需費用（僅限專家學者出席費、講座鐘點費、臨時酬勞費、差旅費、印刷費、場地及佈置費、膳費及活動材料費）。】
4.專案計畫管理費 50,000元 【最高不得超過經常門核定補助總經費（不含專案計畫管理費）之百分之十。】
5.勞、健保及提撥勞退準備金費 72,000元 （補助雇主應負擔之勞、健保及提撥勞退準備金費用，每人每月最高6,000元，且不列入專案計畫管理費額度計算。）
6.設施設備費(單價一萬元以上) 40,000元 （僅限電腦主機及螢幕）
7.設施設備費(單價未滿一萬元) 18,500元 （僅限辦公桌、三層抽屜櫃、辦公椅、電話機及網路交換器）
※直轄市、縣(市)政府應每月依本部規定報送本案服務名冊及成效指標。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</si>
  <si>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1.專業服務費 606,123元 【1名專業人員44,898元/月*13.5月*1人（含年資加給、社工師或心理師執業執照加給及風險業務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2.個案服務費 576,000元 【辦理服務個案有關之所需費用（僅限訪視交通費、團體帶領費、協同帶領費、心理輔導費、諮商及心理治療費）。】
3.訓練及活動費 301,360元 【辦理與計畫有關之督導、培訓、講座、研習、座談會、研討會訓練、觀摩及活動等所需費用（僅限專家學者出席費、講座鐘點費、臨時酬勞費、差旅費、印刷費、場地及佈置費、膳費及活動材料費）。】
4.專案計畫管理費 144,517元 【最高不得超過經常門核定補助總經費（不含專案計畫管理費）之百分之十。】
5.勞、健保及提撥勞退準備金費 72,000元 （補助雇主應負擔之勞、健保及提撥勞退準備金費用，每人每月最高6,000元，且不列入專案計畫管理費額度計算。）
※直轄市、縣(市)政府應每月依本部規定報送本案服務名冊及成效指標。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</si>
  <si>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1.個案服務費 196,000元 【辦理服務個案有關之所需費用（僅限訪視交通費、團體帶領費、協同帶領費、心理輔導費、諮商及心理治療費）。】
2.訓練及活動費 19,000元 【辦理與計畫有關之督導、培訓、講座、研習、座談會、研討會訓練、觀摩及活動等所需費用（僅限專家學者出席費、講座鐘點費、臨時酬勞費、差旅費、印刷費、場地及佈置費、膳費及活動材料費）。】
3.專案計畫管理費 81,754元 【最高不得超過經常門核定補助總經費（不含專案計畫管理費）之百分之十。】
4.勞、健保及提撥勞退準備金費 144,000元 （補助雇主應負擔之勞、健保及提撥勞退準備金費用，每人每月最高6,000元，且不列入專案計畫管理費額度計算。）
5.專業服務費 1,239,246元 【1名專業人員46,898元/月*13.5月*1人（含年資加給、碩士加給、社工師或心理師執業執照加給及風險業務加給）+1名專業人員44,898元/月*13.5月*1人（含年資加給、社工師或心理師執業執照加給及風險業務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※直轄市、縣(市)政府應每月依本部規定報送本案服務名冊及成效指標。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</si>
  <si>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1.專業服務費 633,123元 【1名專業人員46,898元/月*13.5月*1人（含年資加給、碩士加給、社工師或心理師執業執照加給及風險業務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2.個案服務費 168,000元 【辦理服務個案有關之所需費用（僅限訪視交通費、團體帶領費、協同帶領費、心理輔導費、諮商及心理治療費）。】
3.訓練及活動費 62,200元  【辦理與計畫有關之督導、培訓、講座、研習、座談會、研討會訓練、觀摩及活動等所需費用（僅限專家學者出席費、講座鐘點費、臨時酬勞費、差旅費、印刷費、場地及佈置費、膳費）。】
4.專案計畫管理費 77,000元 【最高不得超過經常門核定補助總經費（不含專案計畫管理費）之百分之十。】
5.勞、健保及提撥勞退準備金費 72,000元 （補助雇主應負擔之勞、健保及提撥勞退準備金費用，每人每月最高6,000元，且不列入專案計畫管理費額度計算。）
※直轄市、縣(市)政府應每月依本部規定報送本案服務名冊及成效指標。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</si>
  <si>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※本案補助2家新開設中心
【中壢區社區心理衛生中心】
1.修繕費（經常門）100,000元 
(1)竣工全室精緻清潔。(2)營建廢棄物清運及遞送證明。
2.修繕費（資本門） 2,950,000元 
(1)設計規劃監造。(2)施工動線防護工程。(3)電信網路設備系統配置。(4)水電、冷氣工程。(5)隔間工程。(6)油漆工程。
3.設施設備費(資本門) 1,950,000元 
(1)電腦。(2)冰箱。(3)飲水機。(4)窗簾工程。(5)OA傢俱工程。(6)系統櫃工程。(7)民眾等候區布置。(8)諮商室及多功能活動室洽談桌椅。
【龜山區社區心理衛生中心】
1.修繕費（經常門）100,000元 
(1)竣工全室精緻清潔。(2)營建廢棄物清運及遞送證明。
2.修繕費（資本門） 2,950,000元
(1)設計規劃監造。(2)施工動線防護工程。(3)電信網路設備系統配置。(4)水電、冷氣工程。(5)隔間工程。(6)油漆工程。
3.設施設備費(資本門) 1,950,000元 
(1)電腦。(2)冰箱。(3)飲水機。(4)窗簾工程。(5)OA傢俱工程。(6)系統櫃工程。(7)民眾等候區布置。(8)諮商室及多功能活動室洽談桌椅。</t>
  </si>
  <si>
    <t>115年度衛生福利部公益彩券回饋金-充實社區心理衛生中心辦公空間及設施設備計畫</t>
    <phoneticPr fontId="4" type="noConversion"/>
  </si>
  <si>
    <t>1.專業服務費 606,123元 【1名專業人員44,898元/月*13.5月*1人（含2年年資及執業執照加給），所聘用人員應具社會工作、心理及職能治療相關科系要件；前開補助項目依實際聘用人員資格予以給付，無相關資格證明者以每月38,898元核算。請款及核銷時均應檢附專業人員學歷、勞動契約、勞健保加保證明及專業/年資加給證明。方案內專任人員不應再支領內聘之費用。】
2.個案服務費 154,000元 【辦理服務個案有關之所需費用（僅限團體帶領費、志工交通費）。】
3.訓練及活動費 528,000元 【辦理與計畫有關之督導、培訓、講座、研習、座談會、研討會訓練、觀摩及活動等所需費用（僅限講座鐘點費、專家學者出席費、臨時酬勞費、差旅費、印刷費、場地及佈置費、膳費、意外保險費、器材租金、車輛租金、活動材料費）。】
4.專案計畫管理費 103,050元 【最高不得超過經常門核定補助總經費（不含專案計畫管理費）之百分之十。】
5.勞、健保及提撥勞退準備金費 72,000元 【補助雇主應負擔之勞、健保及提撥勞退準備金費用，每人每月最高6,000元，且不列入專案計畫管理費額度計算。】
各項目經費運用原則請依「本部推展社會福利補助經費申請補助項目及基準」辦理。
結案時應提供年度成果報告1式2份，且依照本部所訂定成效標準，如實條列式呈現以備查核。</t>
  </si>
  <si>
    <t>1.專業服務費 552,123元 【1名專業人員40,898元/月*13.5月*1人（含2年年資加給），所聘用人員應具社會工作、心理及職能治療相關科系要件；前開補助項目依實際聘用人員資格予以給付，無相關資格證明者以每月38,898元核算。請款及核銷時均應檢附專業人員學歷、勞動契約、勞健保加保證明及專業/年資加給證明。方案內專任人員不應再支領內聘之費用。】
2.個案服務費 104,000元 【辦理服務個案有關之所需費用（僅限團體帶領費、志工交通費）。】
3.訓練及活動費 585,360元 【辦理與計畫有關之督導、培訓、講座、研習、座談會、研討會訓練、觀摩及活動等所需費用（僅限講座鐘點費、專家學者出席費、臨時酬勞費、差旅費、印刷費、場地及佈置費、膳費、意外保險費、器材租金、車輛租金、活動材料費）。】
4.專案計畫管理費 124,148元 【最高不得超過經常門核定補助總經費（不含專案計畫管理費）之百分之十。】
5.勞、健保及提撥勞退準備金費 72,000元 【補助雇主應負擔之勞、健保及提撥勞退準備金費用，每人每月最高6,000元，且不列入專案計畫管理費額度計算。】
各項目經費運用原則請依「本部推展社會福利補助經費申請補助項目及基準」辦理。
結案時應提供年度成果報告1式2份，且依照本部所訂定成效標準，如實條列式呈現以備查核。</t>
  </si>
  <si>
    <t>1.專業服務費 538,623元 【1名專業人員39,898元/月*13.5月*1人(含1年年資加給)，所聘用人員應具社會工作、心理及職能治療相關科系要件；前開補助項目依實際聘用人員資格予以給付，無相關資格證明者以每月38,898元核算。請款及核銷時均應檢附專業人員學歷、勞動契約、勞健保加保證明及專業/年資加給證明。方案內專任人員不應再支領內聘之費用。】
2.個案服務費 308,000元 【辦理服務個案有關之所需費用（僅限團體帶領費、志工交通費）。】
3.訓練及活動費 272,260元 【辦理與計畫有關之督導、培訓、講座、研習、座談會、研討會訓練、觀摩及活動等所需費用（僅限講座鐘點費、專家學者出席費、臨時酬勞費、差旅費、印刷費、場地及佈置費、膳費、意外保險費、器材租金、車輛租金、活動材料費）。】
4.專案計畫管理費 111,888元 【最高不得超過經常門核定補助總經費（不含專案計畫管理費）之百分之十。】
5.勞、健保及提撥勞退準備金費 72,000元 【補助雇主應負擔之勞、健保及提撥勞退準備金費用，每人每月最高6,000元，且不列入專案計畫管理費額度計算。】
各項目經費運用原則請依「本部推展社會福利補助經費申請補助項目及基準」辦理。
結案時應提供年度成果報告1式2份，且依照本部所訂定成效標準，如實條列式呈現以備查核。</t>
  </si>
  <si>
    <t>1.專業服務費 633,123元 【1名專業人員46,898元/月*13.5月*1人(含碩士、執業執照及專科證書加給)，所聘用人員應具社會工作、心理及職能治療相關科系要件；前開補助項目依實際聘用人員資格予以給付，無相關資格證明者以每月38,898元核算。請款及核銷時均應檢附專業人員學歷、勞動契約、勞健保加保證明及專業/年資加給證明。方案內專任人員不應再支領內聘之費用。】
2.個案服務費 53,500元 【辦理服務個案有關之所需費用（僅限團體帶領費、志工交通費）。】
3.訓練及活動費 561,800元 【辦理與計畫有關之督導、培訓、講座、研習、座談會、研討會訓練、觀摩及活動等所需費用（僅限講座鐘點費、專家學者出席費、臨時酬勞費、差旅費、印刷費、場地及佈置費、膳費、意外保險費、器材租金、車輛租金、活動材料費）。】
4.專案計畫管理費 60,560元 【最高不得超過經常門核定補助總經費（不含專案計畫管理費）之百分之十。】
5.勞、健保及提撥勞退準備金費 72,000元 【補助雇主應負擔之勞、健保及提撥勞退準備金費用，每人每月最高6,000元，且不列入專案計畫管理費額度計算。】
各項目經費運用原則請依「本部推展社會福利補助經費申請補助項目及基準」辦理。
結案時應提供年度成果報告1式2份，且依照本部所訂定成效標準，如實條列式呈現以備查核。</t>
  </si>
  <si>
    <t>1.專業服務費 552,123元 【1名專業人員40,898元/月*13.5月*1人(含2年年資加給)，所聘用人員應具社會工作、心理及職能治療相關科系要件；前開補助項目依實際聘用人員資格予以給付，無相關資格證明者以每月38,898元核算。請款及核銷時均應檢附專業人員學歷、勞動契約、勞健保加保證明及專業/年資加給證明。方案內專任人員不應再支領內聘之費用。】
2.個案服務費 324,000元 【辦理服務個案有關之所需費用（僅限團體帶領費、志工交通費）。】
3.訓練及活動費 398,000元 【辦理與計畫有關之督導、培訓、講座、研習、座談會、研討會訓練、觀摩及活動等所需費用（僅限講座鐘點費、專家學者出席費、臨時酬勞費、差旅費、印刷費、場地及佈置費、膳費、意外保險費、器材租金、車輛租金、活動材料費）。】
4.專案計畫管理費 60,000元 【最高不得超過經常門核定補助總經費（不含專案計畫管理費）之百分之十。】
5.勞、健保及提撥勞退準備金費 72,000元 【補助雇主應負擔之勞、健保及提撥勞退準備金費用，每人每月最高6,000元，且不列入專案計畫管理費額度計算。】
各項目經費運用原則請依「本部推展社會福利補助經費申請補助項目及基準」辦理。
結案時應提供年度成果報告1式2份，且依照本部所訂定成效標準，如實條列式呈現以備查核。</t>
  </si>
  <si>
    <t>1.專業服務費 538,623元 【1名專業人員39,898元/月*13.5月*1人（含1年年資加給），所聘用人員應具社會工作、心理及職能治療相關科系要件；前開補助項目依實際聘用人員資格予以給付，無相關資格證明者以每月38,898元核算。請款及核銷時均應檢附專業人員學歷、勞動契約、勞健保加保證明及專業/年資加給證明。方案內專任人員不應再支領內聘之費用。】
2.個案服務費 63,000元 【辦理服務個案有關之所需費用（僅限團體帶領費、志工交通費）。】
3.訓練及活動費 516,000元 【辦理與計畫有關之督導、培訓、講座、研習、座談會、研討會訓練、觀摩及活動等所需費用（僅限講座鐘點費、專家學者出席費、臨時酬勞費、差旅費、印刷費、場地及佈置費、膳費、意外保險費、器材租金、車輛租金、活動材料費）。】
4.專案計畫管理費 111,762元 【最高不得超過經常門核定補助總經費（不含專案計畫管理費）之百分之十。】
5.勞、健保及提撥勞退準備金費 72,000元 【補助雇主應負擔之勞、健保及提撥勞退準備金費用，每人每月最高6,000元，且不列入專案計畫管理費額度計算。】
各項目經費運用原則請依「本部推展社會福利補助經費申請補助項目及基準」辦理。
結案時應提供年度成果報告1式2份，且依照本部所訂定成效標準，如實條列式呈現以備查核。</t>
  </si>
  <si>
    <t>1.專業服務費 633,123元 【1名專業人員46,898元/月*13.5月*1人（含碩士、執業執照及專科證書加給），所聘用人員應具社會工作、心理及職能治療相關科系要件；前開補助項目依實際聘用人員資格予以給付，無相關資格證明者以每月38,898元核算。請款及核銷時均應檢附專業人員學歷、勞動契約、勞健保加保證明及專業/年資加給證明。方案內專任人員不應再支領內聘之費用。】
2.個案服務費 8,000元 【辦理服務個案有關之所需費用（僅限團體帶領費、志工交通費）。】
3.訓練及活動費 178,700元 【辦理與計畫有關之督導、培訓、講座、研習、座談會、研討會訓練、觀摩及活動等所需費用（僅限講座鐘點費、專家學者出席費、臨時酬勞費、差旅費、印刷費、場地及佈置費、膳費、意外保險費、器材租金、車輛租金、活動材料費）。】
4.專案計畫管理費 29,059元 【最高不得超過經常門核定補助總經費（不含專案計畫管理費）之百分之十。】
5.勞、健保及提撥勞退準備金費 72,000元 【補助雇主應負擔之勞、健保及提撥勞退準備金費用，每人每月最高6,000元，且不列入專案計畫管理費額度計算。】
各項目經費運用原則請依「本部推展社會福利補助經費申請補助項目及基準」辦理。
結案時應提供年度成果報告1式2份，且依照本部所訂定成效標準，如實條列式呈現以備查核。</t>
  </si>
  <si>
    <t>1.專業服務費 606,123元 【1名專業人員44,898元/月*13.5月*1人(含碩士及執業執照加給)，所聘用人員應具社會工作、心理及職能治療相關科系要件；前開補助項目依實際聘用人員資格予以給付，無相關資格證明者以每月38,898元核算。請款及核銷時均應檢附專業人員學歷、勞動契約勞健保加保證明及專業/年資加給證明。方案內專任人員不應再支領內聘之費用。】
2.個案服務費 44,000元 【辦理服務個案有關之所需費用（僅限團體帶領費、志工交通費）。】
3.訓練及活動費 589,500元 【辦理與計畫有關之督導、培訓、講座、研習、座談會、研討會訓練、觀摩及活動等所需費用（僅限講座鐘點費、專家學者出席費、臨時酬勞費、差旅費、印刷費、場地及佈置費、膳費、意外保險費、器材租金、車輛租金、活動材料費）。】
4.專案計畫管理費 100,000元 【最高不得超過經常門核定補助總經費（不含專案計畫管理費）之百分之十。】
5.勞、健保及提撥勞退準備金費 72,000元 【補助雇主應負擔之勞、健保及提撥勞退準備金費用，每人每月最高6,000元，且不列入專案計畫管理費額度計算。】
各項目經費運用原則請依「本部推展社會福利補助經費申請補助項目及基準」辦理。
結案時應提供年度成果報告1式2份，且依照本部所訂定成效標準，如實條列式呈現以備查核。</t>
  </si>
  <si>
    <t>1.專業服務費 592,623元 【1名專業人員43,898元/月*13.5月*1人（含5年年資加給），所聘用人員應具社會工作、心理及職能治療相關科系要件；前開補助項目依實際聘用人員資格予以給付，無相關資格證明者以每月38,898元核算。請款及核銷時均應檢附專業人員學歷、勞動契約、勞健保加保證明及專業/年資加給證明。方案內專任人員不應再支領內聘之費用。】
2.個案服務費 45,000元 【辦理服務個案有關之所需費用（僅限團體帶領費、志工交通費）。】
3.訓練及活動費 625,000元 【辦理與計畫有關之督導、培訓、講座、研習、座談會、研討會訓練、觀摩及活動等所需費用（僅限講座鐘點費、專家學者出席費、臨時酬勞費、差旅費、印刷費、場地及佈置費、膳費、意外保險費、器材租金、車輛租金、活動材料費）。】
4.專案計畫管理費 84,931元 【最高不得超過經常門核定補助總經費（不含專案計畫管理費）之百分之十。】
5.勞、健保及提撥勞退準備金費 72,000元 【補助雇主應負擔之勞、健保及提撥勞退準備金費用，每人每月最高6,000元，且不列入專案計畫管理費額度計算。】
各項目經費運用原則請依「本部推展社會福利補助經費申請補助項目及基準」辦理。
結案時應提供年度成果報告1式2份，且依照本部所訂定成效標準，如實條列式呈現以備查核。</t>
  </si>
  <si>
    <t>1.專業服務費 660,123元 【1名專業人員48,898元/月*13.5月*1人（含4年年資、碩士及執業執照加給），所聘用人員應具社會工作、心理及職能治療相關科系要件；前開補助項目依實際聘用人員資格予以給付，無相關資格證明者以每月38,898元核算。請款及核銷時均應檢附專業人員學歷、勞動契約、勞健保加保證明及專業/年資加給證明。方案內專任人員不應再支領內聘之費用。】
2.個案服務費 36,000元 【辦理服務個案有關之所需費用（僅限團體帶領費、志工交通費）。】
3.訓練及活動費 514,960元 【辦理與計畫有關之督導、培訓、講座、研習、座談會、研討會訓練、觀摩及活動等所需費用（僅限講座鐘點費、專家學者出席費、臨時酬勞費、差旅費、印刷費、場地及佈置費、膳費、意外保險費、器材租金、車輛租金、活動材料費）。】
4.專案計畫管理費 102,917元 【最高不得超過經常門核定補助總經費（不含專案計畫管理費）之百分之十。】
5.勞、健保及提撥勞退準備金費 72,000元 【補助雇主應負擔之勞、健保及提撥勞退準備金費用，每人每月最高6,000元，且不列入專案計畫管理費額度計算。】
各項目經費運用原則請依「本部推展社會福利補助經費申請補助項目及基準」辦理。
結案時應提供年度成果報告1式2份，且依照本部所訂定成效標準，如實條列式呈現以備查核。</t>
  </si>
  <si>
    <t>1.專業服務費 565,623元 【1名專業人員41,898元/月*13.5月*1人（含1年年資及碩士加給），所聘用人員應具社會工作、心理及職能治療相關科系要件；前開補助項目依實際聘用人員資格予以給付，無相關資格證明者以每月38,898元核算。請款及核銷時均應檢附專業人員學歷、勞動契約、勞健保加保證明及專業/年資加給證明。方案內專任人員不應再支領內聘之費用。】
2.個案服務費 365,000元 【辦理服務個案有關之所需費用（僅限團體帶領費、志工交通費）。】
3.訓練及活動費 452,480元 【辦理與計畫有關之督導、培訓、講座、研習、座談會、研討會訓練、觀摩及活動等所需費用（僅限講座鐘點費、專家學者出席費、臨時酬勞費、差旅費、印刷費、場地及佈置費、膳費、意外保險費、器材租金、車輛租金、活動材料費）。】
4.專案計畫管理費 36,000元 【最高不得超過經常門核定補助總經費（不含專案計畫管理費）之百分之十。】
5.勞、健保及提撥勞退準備金費 72,000元 【補助雇主應負擔之勞、健保及提撥勞退準備金費用，每人每月最高6,000元，且不列入專案計畫管理費額度計算。】
各項目經費運用原則請依「本部推展社會福利補助經費申請補助項目及基準」辦理。
結案時應提供年度成果報告1式2份，且依照本部所訂定成效標準，如實條列式呈現以備查核。</t>
  </si>
  <si>
    <t>1.專業服務費 525,123元 【1名專業人員38,898元/月*13.5月*1人，所聘用人員應具社會工作、心理及職能治療相關科系要件；前開補助項目依實際聘用人員資格予以給付，無相關資格證明者以每月38,898元核算。請款及核銷時均應檢附專業人員學歷、勞動契約、勞健保加保證明及專業/年資加給證明。方案內專任人員不應再支領內聘之費用。】
2.訓練及活動費 468,400元 【辦理與計畫有關之督導、培訓、講座、研習、座談會、研討會訓練、觀摩及活動等所需費用（僅限講座鐘點費、專家學者出席費、臨時酬勞費、差旅費、印刷費、場地及佈置費、膳費、意外保險費、器材租金、車輛租金、活動材料費）。】
3.專案計畫管理費 99,352元 【最高不得超過經常門核定補助總經費（不含專案計畫管理費）之百分之十。】
4.勞、健保及提撥勞退準備金費 72,000元 【補助雇主應負擔之勞、健保及提撥勞退準備金費用，每人每月最高6,000元，且不列入專案計畫管理費額度計算。】
各項目經費運用原則請依「本部推展社會福利補助經費申請補助項目及基準」辦理。
結案時應提供年度成果報告1式2份，且依照本部所訂定成效標準，如實條列式呈現以備查核。</t>
  </si>
  <si>
    <t>1.專業服務費 579,123元 【1名專業人員42,898元/月*13.5月*1人（含執業執照加給），所聘用人員應具社會工作、心理及職能治療相關科系要件；前開補助項目依實際聘用人員資格予以給付，無相關資格證明者以每月38,898元核算。請款及核銷時均應檢附專業人員學歷、勞動契約、勞健保加保證明及專業/年資加給證明。方案內專任人員不應再支領內聘之費用。】
2.個案服務費 75,000元 【辦理服務個案有關之所需費用（僅限團體帶領費、志工交通費）。】
3.訓練及活動費 275,900元 【辦理與計畫有關之督導、培訓、講座、研習、座談會、研討會訓練、觀摩及活動等所需費用（僅限講座鐘點費、專家學者出席費、臨時酬勞費、差旅費、印刷費、場地及佈置費、膳費、意外保險費、器材租金、車輛租金、活動材料費）。】
4.專案計畫管理費 93,002元 【最高不得超過經常門核定補助總經費（不含專案計畫管理費）之百分之十。】
5.勞、健保及提撥勞退準備金費 72,000元 【補助雇主應負擔之勞、健保及提撥勞退準備金費用，每人每月最高6,000元，且不列入專案計畫管理費額度計算。】
各項目經費運用原則請依「本部推展社會福利補助經費申請補助項目及基準」辦理。
結案時應提供年度成果報告1式2份，且依照本部所訂定成效標準，如實條列式呈現以備查核。</t>
  </si>
  <si>
    <t>1.專業服務費 619,623元 【1名專業人員45,898元/月*13.5月*1人（含1年年資、碩士及執業執照加給），所聘用人員應具社會工作、心理及職能治療相關科系要件；前開補助項目依實際聘用人員資格予以給付，無相關資格證明者以每月38,898元核算。請款及核銷時均應檢附專業人員學歷、勞動契約、勞健保加保證明及專業/年資加給證明。方案內專任人員不應再支領內聘之費用。】
2.個案服務費 126,000元 【辦理服務個案有關之所需費用（僅限團體帶領費、志工交通費）。】
3.訓練及活動費 372,800元 【辦理與計畫有關之督導、培訓、講座、研習、座談會、研討會訓練、觀摩及活動等所需費用（僅限講座鐘點費、專家學者出席費、臨時酬勞費、差旅費、印刷費、場地及佈置費、膳費、意外保險費、器材租金、車輛租金、活動材料費）。】
4.專案計畫管理費 111,842元 【最高不得超過經常門核定補助總經費（不含專案計畫管理費）之百分之十。】
5.勞、健保及提撥勞退準備金費 72,000元 【補助雇主應負擔之勞、健保及提撥勞退準備金費用，每人每月最高6,000元，且不列入專案計畫管理費額度計算。】
各項目經費運用原則請依「本部推展社會福利補助經費申請補助項目及基準」辦理。
結案時應提供年度成果報告1式2份，且依照本部所訂定成效標準，如實條列式呈現以備查核。</t>
  </si>
  <si>
    <t>1.專業服務費 538,623元 【1名專業人員39,898元/月*13.5月*1人（含1年年資加給），所聘用人員應具社會工作、心理及職能治療相關科系要件；前開補助項目依實際聘用人員資格予以給付，無相關資格證明者以每月38,898元核算。請款及核銷時均應檢附專業人員學歷、勞動契約、勞健保加保證明及專業/年資加給證明。方案內專任人員不應再支領內聘之費用。】
2.個案服務費 10,000元 【辦理服務個案有關之所需費用（僅限團體帶領費、志工交通費）。】
3.訓練及活動費 748,420元 【辦理與計畫有關之督導、培訓、講座、研習、座談會、研討會訓練、觀摩及活動等所需費用（僅限講座鐘點費、專家學者出席費、臨時酬勞費、差旅費、印刷費、場地及佈置費、膳費、意外保險費、器材租金、車輛租金、活動材料費）。】
4.專案計畫管理費 129,704元 【最高不得超過經常門核定補助總經費（不含專案計畫管理費）之百分之十。】
5.勞、健保及提撥勞退準備金費 72,000元 【補助雇主應負擔之勞、健保及提撥勞退準備金費用，每人每月最高6,000元，且不列入專案計畫管理費額度計算。】
各項目經費運用原則請依「本部推展社會福利補助經費申請補助項目及基準」辦理。
結案時應提供年度成果報告1式2份，且依照本部所訂定成效標準，如實條列式呈現以備查核。</t>
  </si>
  <si>
    <t>1.專業服務費 606,123元 【1名專業人員44,898元/月*13.5月*1人（含2年年資及執業執照加給），所聘用人員應具社會工作、心理及職能治療相關科系要件；前開補助項目依實際聘用人員資格予以給付，無相關資格證明者以每月38,898元核算。請款及核銷時均應檢附專業人員學歷、勞動契約、勞健保加保證明及專業/年資加給證明。方案內專任人員不應再支領內聘之費用。】
2.個案服務費 120,000元 【辦理服務個案有關之所需費用（僅限團體帶領費、志工交通費）。】
3.訓練及活動費 410,000元 【辦理與計畫有關之督導、培訓、講座、研習、座談會、研討會訓練、觀摩及活動等所需費用（僅限講座鐘點費、專家學者出席費、臨時酬勞費、差旅費、印刷費、場地及佈置費、膳費、意外保險費、器材租金、車輛租金、活動材料費）。】
4.專案計畫管理費 113,612元 【最高不得超過經常門核定補助總經費（不含專案計畫管理費）之百分之十。】
5.勞、健保及提撥勞退準備金費 72,000元 【補助雇主應負擔之勞、健保及提撥勞退準備金費用，每人每月最高6,000元，且不列入專案計畫管理費額度計算。】
各項目經費運用原則請依「本部推展社會福利補助經費申請補助項目及基準」辦理。
結案時應提供年度成果報告1式2份，且依照本部所訂定成效標準，如實條列式呈現以備查核。</t>
  </si>
  <si>
    <t>1.專業服務費 579,123元 【1名專業人員42,898元/月*13.5月*1人（含執業執照加給），所聘用人員應具社會工作、心理及職能治療相關科系要件；前開補助項目依實際聘用人員資格予以給付，無相關資格證明者以每月38,898元核算。請款及核銷時均應檢附專業人員學歷、勞動契約、勞健保加保證明及專業/年資加給證明。方案內專任人員不應再支領內聘之費用。】
2.個案服務費 78,000元 【辦理服務個案有關之所需費用（僅限團體帶領費、志工交通費）。】
3.訓練及活動費 554,000元 【辦理與計畫有關之督導、培訓、講座、研習、座談會、研討會訓練、觀摩及活動等所需費用（僅限講座鐘點費、專家學者出席費、臨時酬勞費、差旅費、印刷費、場地及佈置費、膳費、意外保險費、器材租金、車輛租金、活動材料費）。】
4.專案計畫管理費 121,112元 【最高不得超過經常門核定補助總經費（不含專案計畫管理費）之百分之十。】
5.勞、健保及提撥勞退準備金費 72,000元 【補助雇主應負擔之勞、健保及提撥勞退準備金費用，每人每月最高6,000元，且不列入專案計畫管理費額度計算。】
各項目經費運用原則請依「本部推展社會福利補助經費申請補助項目及基準」辦理。
結案時應提供年度成果報告1式2份，且依照本部所訂定成效標準，如實條列式呈現以備查核。</t>
  </si>
  <si>
    <t>1.專業服務費 633,123元 【1名專業人員46,898元/月*13.5月*1人（含2年年資、碩士及執業執照加給），所聘用人員應具社會工作、心理及職能治療相關科系要件；前開補助項目依實際聘用人員資格予以給付，無相關資格證明者以每月38,898元核算。請款及核銷時均應檢附專業人員學歷、勞動契約、勞健保加保證明及專業/年資加給證明。方案內專任人員不應再支領內聘之費用。】
2.個案服務費 64,000元 【辦理服務個案有關之所需費用（僅限團體帶領費、志工交通費）。】
3.訓練及活動費 622,000元 【辦理與計畫有關之督導、培訓、講座、研習、座談會、研討會訓練、觀摩及活動等所需費用（僅限講座鐘點費、專家學者出席費、臨時酬勞費、差旅費、印刷費、場地及佈置費、膳費、意外保險費、器材租金、車輛租金、活動材料費）。】
4.專案計畫管理費 86,754元 【最高不得超過經常門核定補助總經費（不含專案計畫管理費）之百分之十。】
5.勞、健保及提撥勞退準備金費 72,000元 【補助雇主應負擔之勞、健保及提撥勞退準備金費用，每人每月最高6,000元，且不列入專案計畫管理費額度計算。】
各項目經費運用原則請依「本部推展社會福利補助經費申請補助項目及基準」辦理。
結案時應提供年度成果報告1式2份，且依照本部所訂定成效標準，如實條列式呈現以備查核。</t>
  </si>
  <si>
    <t>※本案補助1家新開設中心
1.修繕費(資本門) 3,000,000元 (1)油漆粉刷。(2)水電配置。(3)天花板、地板。(4)隔間(音)。(5)防水。(6)鋁門窗。(7)照明設備。(8)窗簾工程。
2.設施設備費(資本門) 2,000,000元 (1)桌上型電腦(含主機、螢幕、螢幕架及周邊用品)。(2)筆記型電腦。(3)投影設備。(4)電話系統設置及網路線配置。(5)冷氣機。(6)碎紙機。(7)飲水機。(8)電冰箱。</t>
    <phoneticPr fontId="3" type="noConversion"/>
  </si>
  <si>
    <t xml:space="preserve">※本案補助2家新開設中心
【板橋區社區心理衛生中心】
1.設施設備費(經常門) 288,000元
(1)網路防火牆。(2)微波爐。(3)檯燈。(4)打卡鐘。(5)門鈴、緊急求助鈴。(6)會議藍牙揚聲器。(7)活動式投影銀幕。(8)環境美化設備(傘架、衣架、時鐘、掛畫擺飾、諮商室抱枕、綠化植栽、置物推推車、書刊報置物架)。
2.設施設備費(資本門) 891,000元 
(1)電冰箱。(2)飲水機。(3)除濕機。(4)碎紙機。(5)電視機。(6)筆記型電腦及周邊（含鍵盤、滑鼠、系統軟體和相關安裝設定）。(7)平板電腦（含pencil、保護套周邊）。(8)投影機。(9)事務機(含多功能列印及傳真設備)。(10)電信暨網路設施設備（含網路交換機、電話機、耳機、電話錄音設備、設定費）。(11)無線擴音機。(12)HRV設備（專業版1臺、個人版3臺）。(13)電子商用廣告顯示器。
【雙和區社區心理衛生中心】
1.修繕費(資本門) 3,630,000元 
(1)裝修工程（隔間拉門、天花板、牆面、地面、廁所、門窗、隔音及窗簾工程）。(2)油漆工程。(3)防水工程。(4)門庭綠化及識別標示工程。(5)機電工程（含給排水及一般機電）。(6)網路電信工程、電話線路工程。(7)消防工程。(8)空調工程 。(9)照明設備工程。(10)辦公OA（含椅、系統櫃、活動櫃、文件收納設備、會議摺疊桌椅、白板 ）。(11)諮商室沙發茶几組。(12)室裝工程規劃設計監造（含保險費、職業安全衛生費、環保清潔費、品管費、室裝許可、消防安檢、工程管理費、空汙費）。
2.設施設備費(經常門) 70,000元
(1)網路防火牆。(2)微波爐。(3)循環扇。(4)照明設備。(5)門鈴、緊急求助鈴。(6)環境美化設備（含傘架、時鐘、掛畫擺飾、諮商室抱枕、綠化植栽、置物推車、會議桌椅、會議茶具）。
3.設施設備費(資本門) 1,300,000元
(1)電冰箱。(2)飲水機。(3)蒸飯箱。(4)空氣清淨機。(5)除濕機。(6)桌上型電腦及周邊（含鍵盤、滑鼠、螢幕掛燈、系統軟體和安裝設定等）。(7)筆記型電腦及周邊（含系統軟體和安裝設定等）。(8)投影機及投影布幕（含裝設）。(9)事務機設備(含多功能列印及傳真)。(10)電話錄音系統及硬碟。(11)網路設施設備(含交換機、機櫃及安裝設定)。(12)門禁安全設備(含拆勤指紋機、監視系統、門禁卡、安全鎖匙)。
</t>
    <phoneticPr fontId="3" type="noConversion"/>
  </si>
  <si>
    <t>1.修繕費(資本門) 1,309,672元 (1)拆除、搬移或隔間（音 ) 工程。(2)網路、電話設置、佈線相關作業。(3)電源設置與配線相關作業。(4)簡易室內裝修審查費。(5)油漆粉刷工程。(6)地板及泥作工程。(7)天花板工程。
2.設施設備費(經常門) 1,196,945元 (1)辦公室OA設備（辦公桌及屏風組等）。(2)公文櫃。(3)辦公椅。(4)收納櫃。(5)緊急鈴。(6)個人電腦顯示器。(7)顯示型類比電話機。(8)顯示型網路電話機。(9)窗簾。(10)燈具。(11)會議室椅子。(12)會議桌。
3.設施設備費(資本門) 2,493,383元 (1)多功能事務機。(2)多功能活動空間音響設備（含音響主機、擴大機、喇叭無線、麥克風及PC 轉接面板）。(3)機櫃。(4)無障礙櫃台桌。(5)沙發椅與茶几（諮商室使用）。(6)電腦。(7)碎紙機。(8)指靜脈門禁考勤機。(9)冷氣機小台（含安裝）。(10)冷氣機大台（含安裝）。(11)電話系統（含總機設備、佈線、線材）。(12)門。(13)招牌。(14)液晶顯示器（附視訊盒及相關設備）。</t>
    <phoneticPr fontId="3" type="noConversion"/>
  </si>
  <si>
    <t xml:space="preserve">※本案補助已開設中心修繕費、公共安全設施設備費
1.修繕費(經常門) 518,848元 (1)1樓多功能活動室修繕工程。(2)停車棚照明強化工程。 (3)2樓女廁裝修工程。(4)設計監造費。
2.修繕費(資本門) 14,500元 (1)1樓無障礙廁所局部修繕。
3.設施設備費(經常門) 144,152元 (1)AED自動體外心臟電擊去顫器。(2)心理諮商室或心理治療室緊鈴設備。
4.設施設備費(資本門) 522,500元 (1)門禁管理設備。(2)樓梯升降椅。 </t>
    <phoneticPr fontId="3" type="noConversion"/>
  </si>
  <si>
    <t xml:space="preserve">※本案補助1家新開設中心
1.修繕費(經常門) 2,245,000元 (1)拆除工程。(2)泥作工程。(3)設計規劃、監造。(4)室內裝修。(5)油漆工程。(6)水電工程。(7)天花板裝修工程與隔間工程。(8)網路配線（含網路線路裝設及施工）。(9)電話配線（含電話線路裝設及施工）。
2.設施設備費(經常門) 205,000元 (1)會議椅。(2)室內循環扇。(3)仿木片百葉簾（含安裝）。
3.設施設備費(資本門) 2,550,000元 (1)會議桌。(2)冷氣設備（含安裝）。(3)投影機。(4)投影布幕（含安裝）。(5)桌上型電腦（含主機、螢幕、鍵盤、滑鼠、授權軟體）。(6)平板電腦。(7)OA設備組（含屏風、活動櫃、辦公椅）。(8)沙發。(9)招牌（含設計、製作、安裝）。(10)飲水機（含安裝）。
</t>
    <phoneticPr fontId="3" type="noConversion"/>
  </si>
  <si>
    <t>1.專業服務費 1,207,764元 【1名專業督導49,566元/月*13.5月*1人（含4年年資加給）+1名專業人員39,898/月*13.5月*1人（含1年年資加給），所聘用人員應具社會工作、心理及職能治療相關科系要件；前開補助項目依實際聘用人員資格予以給付，無相關資格證明者以每月38,898元核算，督導以每月45,566元核算。請款及核銷時均應檢附專業人員學歷、勞動契約、勞健保加保證明及專業/年資加給證明。方案內專任人員不應再支領內聘之費用。】
2.訓練及活動費 616,800元 【辦理與計畫有關之督導、培訓、講座、研習、座談會、研討會訓練、觀摩及活動等所需費用。】
3.辦公室租金 600,000元 
4.專案計畫管理費 242,456元 【執行計畫所需之相關費用，最高不得超過經常門核定補助總機費(不含專案計畫管理費)10%。】
5.勞、健保及提撥勞退準備金費 144,000元 【申請補助專業服務費者，得申請雇主應負擔之勞(含職災)、健保及提撥勞退準備金費用，每人每月最高補助新臺幣6,000元整，且不列入專案計畫管理費額度計算。】
各項目經費運用原則請依「本部推展社會福利補助經費申請補助項目及基準」辦理。
結案時應提供年度成果報告1式2份，且依照本部所訂定成效標準，如實條列式呈現以備查核。</t>
    <phoneticPr fontId="3" type="noConversion"/>
  </si>
  <si>
    <t>1.訓練及活動費 197,200元 【辦理與計畫有關之督導、培訓、講座、研習、座談會、研討會訓練、觀摩及活動等所需費用（僅限專家學者出席費、講座鐘點費、臨時酬勞費、差旅費、印刷費、場地及佈置費、膳費、活動材料費）。】
2.專案計畫管理費 2,800元 【最高不得超過經常門核定補助總經費（不含專案計畫管理費）之百分之十。】
各項目經費運用原則請依「本部推展社會福利補助經費申請補助項目及基準」辦理。
結案時應提供年度成果報告1式1份，且依照本部所訂定成效標準，如實條列式呈現以備查核。</t>
  </si>
  <si>
    <t>1.訓練及活動費 300,000元 【辦理與計畫有關之督導、培訓、講座、研習、座談會、研討會訓練、觀摩及活動等所需費用（僅限專家學者出席費、講座鐘點費、臨時酬勞費、差旅費、印刷費、場地及佈置費、膳費、活動材料費）。】
各項目經費運用原則請依「本部推展社會福利補助經費申請補助項目及基準」辦理。
結案時應提供年度成果報告1式1份，且依照本部所訂定成效標準，如實條列式呈現以備查核。</t>
  </si>
  <si>
    <t>1.個案服務費 16,000元 【辦理服務個案有關之所需費用（僅限團體帶領費、協同帶領費、心理輔導費）。】
2.訓練及活動費 191,000元 【辦理與計畫有關之督導、培訓、講座、研習、座談會、研討會訓練、觀摩及活動等所需費用（僅限專家學者出席費、講座鐘點費、臨時酬勞費、差旅費、印刷費、場地及佈置費、膳費、活動材料費）。】
3.設施設備費（經常門） 3,000元 
4.意外保險費 40,000元 
※本案辦理創新服務項目。
各項目經費運用原則請依「本部推展社會福利補助經費申請補助項目及基準」辦理。
結案時應提供年度成果報告1式1份，且依照本部所訂定成效標準，如實條列式呈現以備查核。</t>
  </si>
  <si>
    <t>1.訓練及活動費 100,000元 【辦理與計畫有關之督導、培訓、講座、研習、座談會、研討會訓練、觀摩及活動等所需費用（僅限專家學者出席費、講座鐘點費、臨時酬勞費、差旅費、印刷費、場地及佈置費、膳費、活動材料費）。】
2.設施設備費（經常門） 200,000元 
各項目經費運用原則請依「本部推展社會福利補助經費申請補助項目及基準」辦理。
結案時應提供年度成果報告1式1份，且依照本部所訂定成效標準，如實條列式呈現以備查核。</t>
  </si>
  <si>
    <t>1.個案服務費 116,000元 【辦理服務個案有關之所需費用（僅限團體帶領費、協同帶領費、心理輔導費）。】
2.訓練及活動費 151,000元 【辦理與計畫有關之督導、培訓、講座、研習、座談會、研討會訓練、觀摩及活動等所需費用（僅限專家學者出席費、講座鐘點費、臨時酬勞費、差旅費、印刷費、場地及佈置費、膳費、活動材料費）。】
3.專案計畫管理費 25,000元 【最高不得超過經常門核定補助總經費（不含專案計畫管理費）之百分之十。】
4.設施設備費（經常門） 60,000元 
5.律師諮詢費 9,000元 
6.意外保險費 39,000元 
※本案辦理創新服務項目。
各項目經費運用原則請依「本部推展社會福利補助經費申請補助項目及基準」辦理。
結案時應提供年度成果報告1式1份，且依照本部所訂定成效標準，如實條列式呈現以備查核。</t>
  </si>
  <si>
    <t>1.個案服務費 80,000元 【辦理服務個案有關之所需費用（僅限團體帶領費、協同帶領費、心理輔導費）。】
2.訓練及活動費 83,700元 【辦理與計畫有關之督導、培訓、講座、研習、座談會、研討會訓練、觀摩及活動等所需費用（僅限專家學者出席費、講座鐘點費、臨時酬勞費、差旅費、印刷費、場地及佈置費、膳費、活動材料費）。】
3.專案計畫管理費 15,375元 【最高不得超過經常門核定補助總經費（不含專案計畫管理費）之百分之十。】
4.設施設備費（經常門） 12,500元 
5.律師諮詢費 15,000元 
6.意外保險費 33,425元 
※本案辦理創新服務項目。
各項目經費運用原則請依「本部推展社會福利補助經費申請補助項目及基準」辦理。
結案時應提供年度成果報告1式1份，且依照本部所訂定成效標準，如實條列式呈現以備查核。</t>
  </si>
  <si>
    <t>1.個案服務費 32,000元 【辦理服務個案有關之所需費用（僅限團體帶領費、協同帶領費、心理輔導費）。】
2.訓練及活動費 107,000元 【辦理與計畫有關之督導、培訓、講座、研習、座談會、研討會訓練、觀摩及活動等所需費用（僅限專家學者出席費、講座鐘點費、臨時酬勞費、差旅費、印刷費、場地及佈置費、膳費、活動材料費）。】
3.專案計畫管理費 21,260元 【最高不得超過經常門核定補助總經費（不含專案計畫管理費）之百分之十。】
4.設施設備費（經常門） 61,600元 
5.律師諮詢費 12,000元 
各項目經費運用原則請依「本部推展社會福利補助經費申請補助項目及基準」辦理。
結案時應提供年度成果報告1式1份，且依照本部所訂定成效標準，如實條列式呈現以備查核。</t>
  </si>
  <si>
    <t>1.個案服務費 18,000元 【辦理服務個案有關之所需費用（僅限團體帶領費、協同帶領費、心理輔導費）。】
2.訓練及活動費 207,000元 【辦理與計畫有關之督導、培訓、講座、研習、座談會、研討會訓練、觀摩及活動等所需費用（僅限專家學者出席費、講座鐘點費、臨時酬勞費、差旅費、印刷費、場地及佈置費、膳費、活動材料費）。】
3.設施設備費（經常門） 70,000元 
4.意外保險費 105,000元 
※本案辦理創新服務項目。
各項目經費運用原則請依「本部推展社會福利補助經費申請補助項目及基準」辦理。
結案時應提供年度成果報告1式1份，且依照本部所訂定成效標準，如實條列式呈現以備查核。</t>
  </si>
  <si>
    <t>1.個案服務費 150,000元 【辦理服務個案有關之所需費用（僅限團體帶領費、協同帶領費、心理輔導費）。】
2.意外保險費 150,000元 
※本案辦理創新服務項目。
各項目經費運用原則請依「本部推展社會福利補助經費申請補助項目及基準」辦理。
結案時應提供年度成果報告1式1份，且依照本部所訂定成效標準，如實條列式呈現以備查核。</t>
  </si>
  <si>
    <t>1.訓練及活動費 102,900元 【辦理與計畫有關之督導、培訓、講座、研習、座談會、研討會訓練、觀摩及活動等所需費用（僅限專家學者出席費、講座鐘點費、臨時酬勞費、差旅費、印刷費、場地及佈置費、膳費、活動材料費）。】
2.個案服務費 132,000元 【辦理服務個案有關之所需費用（僅限團體帶領費、協同帶領費、心理輔導費）。】
3.專案計畫管理費 10,000元 【最高不得超過經常門核定補助總經費（不含專案計畫管理費）之百分之十。】
4.設施設備費（經常門） 30,000元 
5.律師諮詢費 25,000元 
各項目經費運用原則請依「本部推展社會福利補助經費申請補助項目及基準」辦理。
結案時應提供年度成果報告1式1份，且依照本部所訂定成效標準，如實條列式呈現以備查核。</t>
  </si>
  <si>
    <t>1.訓練及活動費 156,287元 【辦理與計畫有關之督導、培訓、講座、研習、座談會、研討會訓練、觀摩及活動等所需費用（僅限專家學者出席費、講座鐘點費、臨時酬勞費、差旅費、印刷費、場地及佈置費、膳費、活動材料費）。】
2.專案計畫管理費 16,713元 【最高不得超過經常門核定補助總經費（不含專案計畫管理費）之百分之十。】
3.設施設備費（經常門） 100,000元 
4.律師諮詢費 27,000元 
各項目經費運用原則請依「本部推展社會福利補助經費申請補助項目及基準」辦理。
結案時應提供年度成果報告1式1份，且依照本部所訂定成效標準，如實條列式呈現以備查核。</t>
  </si>
  <si>
    <t>1.訓練及活動費 262,000元 【辦理與計畫有關之督導、培訓、講座、研習、座談會、研討會訓練、觀摩及活動等所需費用（僅限專家學者出席費、講座鐘點費、臨時酬勞費、差旅費、印刷費、場地及佈置費、膳費、活動材料費）。】
2.設施設備費（經常門） 37,980元 
各項目經費運用原則請依「本部推展社會福利補助經費申請補助項目及基準」辦理。
結案時應提供年度成果報告1式1份，且依照本部所訂定成效標準，如實條列式呈現以備查核。</t>
  </si>
  <si>
    <t>1.個案服務費 48,000元 【辦理服務個案有關之所需費用（僅限團體帶領費、協同帶領費、心理輔導費）。】
2.訓練及活動費 174,000元 【辦理與計畫有關之督導、培訓、講座、研習、座談會、研討會訓練、觀摩及活動等所需費用（僅限專家學者出席費、講座鐘點費、臨時酬勞費、差旅費、印刷費、場地及佈置費、膳費、活動材料費）。】
3.專案計畫管理費 600元 【最高不得超過經常門核定補助總經費（不含專案計畫管理費）之百分之十。】
4.設施設備費（經常門） 41,400元 
5.律師諮詢費 36,000元 
各項目經費運用原則請依「本部推展社會福利補助經費申請補助項目及基準」辦理。
結案時應提供年度成果報告1式1份，且依照本部所訂定成效標準，如實條列式呈現以備查核。</t>
  </si>
  <si>
    <t>1.個案服務費 24,000元 【辦理服務個案有關之所需費用（僅限團體帶領費、協同帶領費、心理輔導費）。】
2.訓練及活動費 261,760元 【辦理與計畫有關之督導、培訓、講座、研習、座談會、研討會訓練、觀摩及活動等所需費用（僅限專家學者出席費、講座鐘點費、臨時酬勞費、差旅費、印刷費、場地及佈置費、膳費、活動材料費）。】
3.專案計畫管理費 4,240元 【最高不得超過經常門核定補助總經費（不含專案計畫管理費）之百分之十。】
4.設施設備費（經常門）10,000元 
各項目經費運用原則請依「本部推展社會福利補助經費申請補助項目及基準」辦理。
結案時應提供年度成果報告1式1份，且依照本部所訂定成效標準，如實條列式呈現以備查核。</t>
  </si>
  <si>
    <t>1161OQ996C</t>
    <phoneticPr fontId="4" type="noConversion"/>
  </si>
  <si>
    <t>1161OQ014G</t>
    <phoneticPr fontId="4" type="noConversion"/>
  </si>
  <si>
    <t>1.專業服務費 1,117,326元 【2名專業人員45,898元/月*13.5月*2人（含碩士加給、社工師或心理師執業執照加給及風險業務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2.訓練及活動費 271,000元 【辦理與計畫有關之督導、培訓、講座、研習、座談會、研討會訓練、觀摩及活動等所需費用（僅限專家學者出席費、講座鐘點費、臨時酬勞費、差旅費、印刷費、場地及佈置費、膳費、活動材料費）。】
3.勞、健保及提撥勞退準備金費 100,000元 （補助雇主應負擔之勞、健保及提撥勞退準備金費用，每人每月最高6,000元，且不列入專案計畫管理費額度計算。）
※直轄市、縣(市)政府應配合編列至少10%自籌款。
各項目經費運用原則請依「本部推展社會福利補助經費申請補助項目及基準」辦理。
結案時應提供年度成果報告1式1份，且依照本部所訂定成效標準，如實條列式呈現以備查核。</t>
  </si>
  <si>
    <t>1.專業服務費 565,623元 【1名專業人員41,898元/月*13.5月*1人（含2年年資加給及風險業務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2.個案服務費 3,000元 【辦理服務個案有關之所需費用（僅限訪視交通費、團體帶領費、協同帶領費）。】
3.訓練及活動費 47,520元 【辦理與計畫有關之督導、培訓、講座、研習、座談會、研討會訓練、觀摩及活動等所需費用（僅限專家學者出席費、講座鐘點費、臨時酬勞費、差旅費、印刷費、場地及佈置費、膳費、活動材料費）。】
4.專案計畫管理費 19,196元 【最高不得超過經常門核定補助總經費（不含專案計畫管理費）之百分之十。】
5.勞、健保及提撥勞退準備金費 72,000元 （補助雇主應負擔之勞、健保及提撥勞退準備金費用，每人每月最高6,000元，且不列入專案計畫管理費額度計算。）
※直轄市、縣(市)政府應配合編列至少5%自籌款。
各項目經費運用原則請依「本部推展社會福利補助經費申請補助項目及基準」辦理。
結案時應提供年度成果報告1式1份，且依照本部所訂定成效標準，如實條列式呈現以備查核。</t>
  </si>
  <si>
    <t>1.專業服務費 619,623元 【1名專業人員45,898元/月*13.5月*1人（含碩士加給、社工師或心理師執業執照加給及風險業務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2.個案服務費 18,000元 【辦理服務個案有關之所需費用（僅限訪視交通費、團體帶領費、協同帶領費）。】
3.訓練及活動費 149,400元 【辦理與計畫有關之督導、培訓、講座、研習、座談會、研討會訓練、觀摩及活動等所需費用（僅限專家學者出席費、講座鐘點費、臨時酬勞費、差旅費、印刷費、場地及佈置費、膳費、活動材料費）。】
4.專案計畫管理費 100,377元 【最高不得超過經常門核定補助總經費（不含專案計畫管理費）之百分之十。】 
5.勞、健保及提撥勞退準備金費 72,000元 （補助雇主應負擔之勞、健保及提撥勞退準備金費用，每人每月最高6,000元，且不列入專案計畫管理費額度計算。）
6.辦公室租金補助 240,000元
※直轄市、縣(市)政府應配合編列至少5%自籌款。
各項目經費運用原則請依「本部推展社會福利補助經費申請補助項目及基準」辦理。
結案時應提供年度成果報告1式1份，且依照本部所訂定成效標準，如實條列式呈現以備查核。</t>
  </si>
  <si>
    <t>1.專業服務費 619,623元 【1名專業人員45,898元/月*13.5月*1人（含2年年資加給、社工師或心理師執業執照加給及風險業務加給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2.個案服務費 314,400元 【辦理服務個案有關之所需費用（僅限訪視交通費、團體帶領費、協同帶領費）。】
3.訓練及活動費 112,280元 【辦理與計畫有關之督導、培訓、講座、研習、座談會、研討會訓練、觀摩及活動等所需費用（僅限專家學者出席費、講座鐘點費、臨時酬勞費、差旅費、印刷費、場地及佈置費、膳費、活動材料費）。】
4.勞、健保及提撥勞退準備金費 72,000元 （補助雇主應負擔之勞、健保及提撥勞退準備金費用，每人每月最高6,000元，且不列入專案計畫管理費額度計算。）
5.專案計畫管理費 109,005元 【最高不得超過經常門核定補助總經費（不含專案計畫管理費）之百分之十。】
※直轄市、縣(市)政府應配合編列至少10%自籌款。
各項目經費運用原則請依「本部推展社會福利補助經費申請補助項目及基準」辦理。
結案時應提供年度成果報告1式1份，且依照本部所訂定成效標準，如實條列式呈現以備查核。</t>
  </si>
  <si>
    <t>1.個案服務費 936,000元 【辦理服務個案有關之所需費用（僅限團體帶領費、協同帶領費、諮商及心理治療費、訪視交通費）。】
2.訓練及活動費 614,000元 【辦理與計畫有關之督導、培訓、講座、研習、座談會、研討會訓練、觀摩及活動等所需費用（僅限專家學者出席費、講座鐘點費、臨時酬勞費、差旅費、印刷費、場地及佈置費、膳費、活動材料費）。】
3.專案計畫管理費 179,900元 【最高不得超過經常門核定補助總經費（不含專案計畫管理費）之百分之十。】 
4.辦公室租金 240,000元 
5.暫時安置費 9,000元
※直轄市、縣(市)政府應配合編列至少5%自籌款。
※直轄市、縣(市)政府應每月依本部規定報送本案服務名冊及成效指標。
各項目經費運用原則請依「本部推展社會福利補助經費申請補助項目及基準」辦理。
結案時應提供年度成果報告1式1份，且依照本部所訂定成效標準，如實條列式呈現以備查核。</t>
  </si>
  <si>
    <t>1.專業服務費 1,185,246元 【2名專業人員43,898元/月*13.5月*2人（社工師或心理師執業執照加給及風險業務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2.個案服務費 50,000元 【辦理服務個案有關之所需費用（僅限訪視交通費、團體帶領費、協同帶領費）。】
3.專案計畫管理費 123,524元 【最高不得超過經常門核定補助總經費（不含專案計畫管理費）之百分之十。】
4.勞、健保及提撥勞退準備金費 144,000元 （補助雇主應負擔之勞、健保及提撥勞退準備金費用，每人每月最高6,000元，且不列入專案計畫管理費額度計算。）
※直轄市、縣(市)政府應配合編列至少10%自籌款。
※直轄市、縣(市)政府應每月依本部規定報送本案服務名冊及成效指標。
各項目經費運用原則請依「本部推展社會福利補助經費申請補助項目及基準」辦理。
結案時應提供年度成果報告1式1份，且依照本部所訂定成效標準，如實條列式呈現以備查核。</t>
  </si>
  <si>
    <t>1.專業服務費 538,623元 【1名專業人員39,898元/月*13.5月*1人（含風險業務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2.訓練及活動費 4,000元 【辦理與計畫有關之督導、培訓、講座、研習、座談會、研討會訓練、觀摩及活動等所需費用（僅限印刷費）。】
3.專案計畫管理費 4,000元 【最高不得超過經常門核定補助總經費（不含專案計畫管理費）之百分之十。】
4.勞、健保及提撥勞退準備金費 72,000元 （補助雇主應負擔之勞、健保及提撥勞退準備金費用，每人每月最高6,000元，且不列入專案計畫管理費額度計算。）
※直轄市、縣(市)政府應配合編列至少10%自籌款。
各項目經費運用原則請依「本部推展社會福利補助經費申請補助項目及基準」辦理。
結案時應提供年度成果報告1式1份，且依照本部所訂定成效標準，如實條列式呈現以備查核。</t>
  </si>
  <si>
    <t>1.專業服務費 673,556元 【1名專業人員49,893元/月*13.5月*1人（含3年年資加給、碩士加給、社工師或心理師執業執照加給及專案風險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2.個案服務費 30,000元 【辦理服務個案有關之所需費用（僅限訪視交通費、團體帶領費、協同帶領費）。】
3.訓練及活動費 165,000元 【辦理與計畫有關之督導、培訓、講座、研習、座談會、研討會訓練、觀摩及活動等所需費用（僅限專家學者出席費、講座鐘點費、臨時酬勞費、差旅費、印刷費、場地及佈置費、膳費、活動材料費）。】
4.專案計畫管理費 80,444元 【最高不得超過經常門核定補助總經費（不含專案計畫管理費）之百分之十。】
5.勞、健保及提撥勞退準備金費 72,000元 （補助雇主應負擔之勞、健保及提撥勞退準備金費用，每人每月最高6,000元，且不列入專案計畫管理費額度計算。）
※直轄市、縣(市)政府應配合編列至少5%自籌款。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</si>
  <si>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1.專業服務費 660,056元 【1名專業人員48,893元/月*13.5月*1人（含4年年資加給、社工師或心理師執業執照加給及專案風險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2.訓練及活動費 190,000元 【辦理與計畫有關之督導、培訓、講座、研習、座談會、研討會訓練、觀摩及活動等所需費用（僅限專家學者出席費、講座鐘點費、臨時酬勞費、差旅費、印刷費、場地及佈置費、膳費、活動材料費）。】
3.專案計畫管理費 85,005元 【最高不得超過經常門核定補助總經費（不含專案計畫管理費）之百分之十。】
4.勞、健保及提撥勞退準備金費 72,000元 （補助雇主應負擔之勞、健保及提撥勞退準備金費用，每人每月最高6,000元，且不列入專案計畫管理費額度計算。）
※直轄市、縣(市)政府應配合編列至少5%自籌款。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</si>
  <si>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1.專業服務費 660,056元 【1名專業人員48,893元/月*13.5月*1人（含2年年資加給、碩士加給、社工師或心理師執業執照加給及專案風險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2.訓練及活動費 325,000元 【辦理與計畫有關之督導、培訓、講座、研習、座談會、研討會訓練、觀摩及活動等所需費用（僅限專家學者出席費、講座鐘點費、臨時酬勞費、差旅費、印刷費、場地及佈置費、膳費、活動材料費）。】
3.專案計畫管理費 10,000元 【最高不得超過經常門核定補助總經費（不含專案計畫管理費）之百分之十。】
4.勞、健保及提撥勞退準備金費 72,000元 （補助雇主應負擔之勞、健保及提撥勞退準備金費用，每人每月最高6,000元，且不列入專案計畫管理費額度計算。）
※本案辦理創新服務項目。
※直轄市、縣(市)政府應配合編列至少5%自籌款。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</si>
  <si>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1.專業服務費 2,007,235元 【2名專業人員50,893元/月*13.5月*2人（含4年年資加給、碩士加給、社工師或心理師執業執照加給及專案風險加給）+1名專業人員46,898元/月*13.5月*1人（含1年年資加給、碩士加給、社工師或心理師執業執照加給及風險業務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2.勞、健保及提撥勞退準備金費 216,000元 （補助雇主應負擔之勞、健保及提撥勞退準備金費用，每人每月最高6,000元，且不列入專案計畫管理費額度計算。）
3.專案計畫管理費 109,765元 【最高不得超過經常門核定補助總經費（不含專案計畫管理費）之百分之十。】
4.辦公室租金 240,000元 
※本案辦理創新服務項目。
※直轄市、縣(市)政府應配合編列至少5%自籌款。
※直轄市、縣(市)政府應每月依本部規定報送本案服務名冊及成效指標。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</si>
  <si>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1.專業服務費 673,556元 【1名專業人員49,893元/月*13.5月*1人（含3年年資加給、碩士加給、社工師或心理師執業執照加給及專案風險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2.個案服務費 168,000元 【辦理服務個案有關之所需費用（僅限訪視交通費、團體帶領費、協同帶領費、諮商及心理治療費、社會暨心理評估與處置費）。】
3.訓練及活動費 108,200元 【辦理與計畫有關之督導、培訓、講座、研習、座談會、研討會訓練、觀摩及活動等所需費用（僅限專家學者出席費、講座鐘點費、臨時酬勞費、差旅費、印刷費、場地及佈置費、膳費、活動材料費）。】
4.勞、健保及提撥勞退準備金費 72,000元 （補助雇主應負擔之勞、健保及提撥勞退準備金費用，每人每月最高6,000元，且不列入專案計畫管理費額度計算。）
5.辦公室租金費 36,000元 
6.暫時安置費 15,000元 
※直轄市、縣(市)政府應配合編列至少5%自籌款。
※直轄市、縣(市)政府應每月依本部規定報送本案服務名冊及成效指標。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</si>
  <si>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1.專業服務費 2,016,252元 【1名專業督導57,561元/月*13.5月*1人（含6年年資加給、社工師或心理師執業執照加給及專案風險加給）+1名專業人員50,893元/月*13.5月*1人（含6年年資加給、社工師或心理師執業執照加給及專案風險加給）+1名專業社工40,898元/月*13.5月*1人（含1年年資加給及風險業務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2.專案計畫管理費 67,748元 【最高不得超過經常門核定補助總經費（不含專案計畫管理費）之百分之十。】
3.勞、健保及提撥勞退準備金費 216,000元 （補助雇主應負擔之勞、健保及提撥勞退準備金費用，每人每月最高6,000元，且不列入專案計畫管理費額度計算。）
※直轄市、縣(市)政府應配合編列至少5%自籌款。
※直轄市、縣(市)政府應每月依本部規定報送本案服務名冊及成效指標。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</si>
  <si>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1.專業服務費 1,306,612元 【1名專業人員48,893元/月*13.5月*1人（含4年年資加給、社工師或心理師執業執照加給及專案風險加給）+1名專業人員47,893元/月*13.5月*1人（含3年年資加給、社工師或心理師執業執照加給及專案風險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2.個案服務費 622,000元 【辦理服務個案有關之所需費用（僅限訪視交通費、團體帶領費、協同帶領費、諮商及心理治療費）。】
3.訓練及活動費 12,000元 【辦理與計畫有關之督導、培訓、講座、研習、座談會、研討會訓練、觀摩及活動等所需費用（僅限專家學者出席費、講座鐘點費、臨時酬勞費、差旅費、印刷費、場地及佈置費、膳費、活動材料費）。】
4.專案計畫管理費 195,561元 【最高不得超過經常門核定補助總經費（不含專案計畫管理費）之百分之十。】 
5.勞、健保及提撥勞退準備金費 144,000元 （補助雇主應負擔之勞、健保及提撥勞退準備金費用，每人每月最高6,000元，且不列入專案計畫管理費額度計算。）
6.暫時安置費 15,000元
※直轄市、縣(市)政府應配合編列至少10%自籌款。
※直轄市、縣(市)政府應每月依本部規定報送本案服務名冊及成效指標。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</si>
  <si>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1.專業服務費 1,333,679元 【1名專業人員49,893元/月*13.5月*1人（含1年年資加給、碩士加給、專科社工師或心理師專業證書加給、社工師或心理師執業執照加給及專案風險加給）+1名專業人員48,898元/月*13.5月*1人（含1年年資加給、碩士加給、專科社工師或心理師專業證書加給、社工師或心理師執業執照加給及風險業務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2.個案服務費 126,000元 【辦理服務個案有關之所需費用（僅限訪視交通費、團體帶領費、協同帶領費）。】
3.訓練及活動費 94,400元 【辦理與計畫有關之督導、培訓、講座、研習、座談會、研討會訓練、觀摩及活動等所需費用（僅限專家學者出席費、講座鐘點費、臨時酬勞費、差旅費、印刷費、場地及佈置費、膳費、活動材料費）。】
4.專案計畫管理費 15,000元 【最高不得超過經常門核定補助總經費（不含專案計畫管理費）之百分之十。】
5.勞、健保及提撥勞退準備金費 144,000元 （補助雇主應負擔之勞、健保及提撥勞退準備金費用，每人每月最高6,000元，且不列入專案計畫管理費額度計算。）
※直轄市、縣(市)政府應配合編列至少5%自籌款。
※直轄市、縣(市)政府應每月依本部規定報送本案服務名冊及成效指標。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</si>
  <si>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1.專業服務費 1,320,179元 【1名專業人員49,893元/月*13.5月*1人（含年資加給、碩士加給、社工師或心理師執業執照加給及專案風險加給）、1名專業人員47,898元/月*13.5月*1人（含年資加給、碩士加給、社工師或心理師執業執照加給及風險業務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2.個案服務費 72,000元 【辦理服務個案有關之所需費用（僅限訪視交通費、團體帶領費、協同帶領費、心理輔導費、諮商及心理治療費）。】
3.訓練及活動費 151,000元 【辦理與計畫有關之督導、培訓、講座、研習、座談會、研討會訓練、觀摩及活動等所需費用（僅限專家學者出席費、講座鐘點費、臨時酬勞費、差旅費、印刷費、場地及佈置費、膳費）。】
4.辦公室租金 72,000元 
5.專案計畫管理費 40,821元 【最高不得超過經常門核定補助總經費（不含專案計畫管理費）之百分之十。】
6.勞、健保及提撥勞退準備金費 144,000元 （補助雇主應負擔之勞、健保及提撥勞退準備金費用，每人每月最高6,000元，且不列入專案計畫管理費額度計算。）
※直轄市、縣(市)政府應每月依本部規定報送本案服務名冊及成效指標。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</si>
  <si>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1.專業服務費 1,279,679元 【1名專業人員47,893元/月*13.5月*1人（含年資加給、碩士加給、社工師或心理師執業執照加給及專案風險加給）及1名專業人員46,898元/月*13.5月*1人（含年資加給、碩士加給、社工師或心理師執業執照加給及風險業務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2.個案服務費 229,000元 【辦理服務個案有關之所需費用（僅限訪視交通費、團體帶領費、諮商及心理治療費）。】
3.訓練及活動費 143,160元 【辦理與計畫有關之督導、培訓、講座、研習、座談會、研討會訓練、觀摩及活動等所需費用（僅限專家學者出席費、講座鐘點費、臨時酬勞費、差旅費、印刷費、場地及佈置費、膳費及活動材料費）。】
4.專案計畫管理費 27,700元 【最高不得超過經常門核定補助總經費（不含專案計畫管理費）之百分之十。】
5.勞、健保及提撥勞退準備金費 144,000元 （補助雇主應負擔之勞、健保及提撥勞退準備金費用，每人每月最高6,000元，且不列入專案計畫管理費額度計算。）
※直轄市、縣(市)政府應每月依本部規定報送本案服務名冊及成效指標。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</si>
  <si>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衛生福利部115年度公益彩券回饋金申請補助核定表－心理健康組</t>
    <phoneticPr fontId="4" type="noConversion"/>
  </si>
  <si>
    <t>1.專業服務費 1,306,679元 【1名專業人員51,893元/月*13.5月*1人（含5年年資加給、碩士加給、社工師或心理師執業執照加給及專案風險加給）+1名專業人員44,898元/月*13.5月*1人（含5年年資加給及風險業務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2.個案服務費 14,400元 【辦理服務個案有關之所需費用。】
3.訓練及活動費 329,000元 【辦理與計畫有關之督導、培訓、講座、研習、座談會、研討會訓練、觀摩及活動等所需費用。】
4.專案計畫管理費 136,512元 【最高不得超過經常門核定補助總經費（不含專案計畫管理費）之百分之十。】
5.勞、健保及提撥勞退準備金費 144,000元 （補助雇主應負擔之勞、健保及提撥勞退準備金費用，每人每月最高6,000元，且不列入專案計畫管理費額度計算。）
※本案辦理創新服務項目。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</si>
  <si>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1.專業服務費 1,315,697元 【1名專業督導56,561元/月*13.5月*1人（含5年年資加給、社工師或心理師執業執照加給及專案風險加給）+1名專業人員40,898元/月*13.5月*1人（含1年年資加給及風險業務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2.個案服務費 22,000元 【辦理服務個案有關之所需費用。】
3.訓練及活動費 92,000元 【辦理與計畫有關之督導、培訓、講座、研習、座談會、研討會訓練、觀摩及活動等所需費用。】
4.辦公室租金 240,000元
5.家族會談（治療）費 12,000元 
6.暫時安置費 105,000元 
7.專案計畫管理費 175,348元 【最高不得超過經常門核定補助總經費（不含專案計畫管理費）之百分之十。】
8.勞、健保及提撥勞退準備金費 144,000元 （補助雇主應負擔之勞、健保及提撥勞退準備金費用，每人每月最高6,000元，且不列入專案計畫管理費額度計算。）
※本案辦理創新服務項目。
※受補助單位應每月依本部規定報送本案服務名冊及成效指標。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</si>
  <si>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1.專業服務費 660,056元 【1名專業人員48,893元/月*13.5月*1人（含4年年資加給、社工師或心理師執業執照加給及專案風險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2.訓練及活動費 817,238元 【辦理與計畫有關之督導、培訓、講座、研習、座談會、研討會訓練、觀摩及活動等所需費用（僅限專家學者出席費、講座鐘點費、臨時酬勞費、差旅費、印刷費、場地及佈置費、膳費、活動材料費）。】
3.專案計畫管理費 147,706元 【最高不得超過經常門核定補助總經費（不含專案計畫管理費）之百分之十。】
4.勞、健保及提撥勞退準備金費 72,000元 （補助雇主應負擔之勞、健保及提撥勞退準備金費用，每人每月最高6,000元，且不列入專案計畫管理費額度計算。）
※直轄市、縣(市)政府應配合編列至少10%自籌款。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</si>
  <si>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1.專業服務費 619,623元 【1名專業人員45,898元/月*13.5月*1人(含3年年資及執業執照加給)，所聘用人員應具社會工作、心理及職能治療相關科系要件；前開補助項目依實際聘用人員資格予以給付，無相關資格證明者以每月38,898元核算。請款及核銷時均應檢附專業人員學歷、勞動契約、勞健保加保證明及專業/年資加給證明。方案內專任人員不應再支領內聘之費用。】
2.個案服務費 100,000元 【辦理服務個案有關之所需費用（僅限團體帶領費、志工交通費）。】
3.訓練及活動費 389,700元 【辦理與計畫有關之督導、培訓、講座、研習、座談會、研討會訓練、觀摩及活動等所需費用（僅限講座鐘點費、專家學者出席費、臨時酬勞費、差旅費、印刷費、場地及佈置費、膳費、意外保險費、器材租金、車輛租金、活動材料費）。】
4.專案計畫管理費 110,362元 【最高不得超過經常門核定補助總經費（不含專案計畫管理費）之百分之十。】
5.勞、健保及提撥勞退準備金費 72,000元 【補助雇主應負擔之勞、健保及提撥勞退準備金費用，每人每月最高6,000元，且不列入專案計畫管理費額度計算。】
各項目經費運用原則請依「本部推展社會福利補助經費申請補助項目及基準」辦理。
結案時應提供年度成果報告1式2份，且依照本部所訂定成效標準，如實條列式呈現以備查核。</t>
    <phoneticPr fontId="3" type="noConversion"/>
  </si>
  <si>
    <t>1.專業服務費 525,123元 【1名專業人員38,898元/月*13.5月*1人，所聘用人員應具社會工作、心理及職能治療相關科系要件；前開補助項目依實際聘用人員資格予以給付，無相關資格證明者以每月38,898元核算。請款及核銷時均應檢附專業人員學歷、勞動契約、勞健保加保證明及專業/年資加給證明。方案內專任人員不應再支領內聘之費用。】
2.個案服務費 12,000元 【辦理服務個案有關之所需費用（僅限團體帶領費、志工交通費）。】
3.訓練及活動費 701,080元 【辦理與計畫有關之督導、培訓、講座、研習、座談會、研討會訓練、觀摩及活動等所需費用（僅限講座鐘點費、專家學者出席費、臨時酬勞費、差旅費、印刷費、場地及佈置費、膳費、意外保險費、器材租金、車輛租金、活動材料費）。】
4.專案計畫管理費 113,797元 【最高不得超過經常門核定補助總經費（不含專案計畫管理費）之百分之十。】
5.勞、健保及提撥勞退準備金費 72,000元 【補助雇主應負擔之勞、健保及提撥勞退準備金費用，每人每月最高6,000元，且不列入專案計畫管理費額度計算。】
各項目經費運用原則請依「本部推展社會福利補助經費申請補助項目及基準」辦理。
結案時應提供年度成果報告1式2份，且依照本部所訂定成效標準，如實條列式呈現以備查核。</t>
    <phoneticPr fontId="3" type="noConversion"/>
  </si>
  <si>
    <t>1.專業服務費 1,989,253元 【1名專業督導51,561元/月*13.5月*1人（含4年年資及專案風險加給）+1名專業人員45,898/月*13.5月*1人（含碩士、執業執照及風險業務加給）+1名專業人員49,893/月*13.5月*1人（含5年年資、執業執照及專案風險加給），所聘用人員應具社會工作、心理及職能治療相關科系要件；前開補助項目依實際聘用人員資格予以給付，無相關資格證明者以每月38,898元核算，督導以每月45,566元核算。。請款及核銷時均應檢附專業人員學歷、勞動契約、勞健保加保證明及專業/年資加給證明。方案內專任人員不應再支領內聘之費用。】
2.訓練及活動費 286,520元 【辦理與計畫有關之督導、培訓、講座、研習、座談會、研討會訓練、觀摩及活動等所需費用。】
3.房租 420,000元 【辦公室租金】
4.專案計畫管理費 200,000元 【執行計畫所需之相關費用，最高不得超過經常門核定補助總機費(不含專案計畫管理費)10%。】
5.勞、健保及提撥勞退準備金費 216,000元 【申請補助專業服務費者，得申請雇主應負擔之勞(含職災)、健保及提撥勞退準備金費用，每人每月最高補助新臺幣6,000元整，且不列入專案計畫管理費額度計算。】
各項目經費運用原則請依「本部推展社會福利補助經費申請補助項目及基準」辦理。
結案時應提供年度成果報告1式2份，且依照本部所訂定成效標準，如實條列式呈現以備查核。</t>
    <phoneticPr fontId="3" type="noConversion"/>
  </si>
  <si>
    <t>1.專業服務費 3,726,810元 【1名專業督導50,566元/月*13.5月*1人（含3年年資加給及碩士加給）+2名專業督導49,566元/月*13.5月*1人（含2年年資加給及碩士加給）+1名專業督導45,566元/月*13.5月*1人+1名專業人員40,898元/月*13.5月*1人（含2年年資加給）+1名專業人員39,898元/月*13.5月*1人（含1年年資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2.個案服務費 2,793,600元 【辦理服務個案有關之所需費用。】
3.訓練及活動費 2,140,582元 【辦理與計畫有關之督導、培訓、講座、研習、座談會、研討會訓練、觀摩及活動等所需費用。】
4.勞、健保及提撥勞退準備金費 432,000元 （補助雇主應負擔之勞、健保及提撥勞退準備金費用，每人每月最高6,000元，且不列入專案計畫管理費額度計算。）
5.專案計畫管理費 866,099元 【最高不得超過經常門核定補助總經費（不含專案計畫管理費）之百分之十。】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</si>
  <si>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1151O1099H</t>
    <phoneticPr fontId="3" type="noConversion"/>
  </si>
  <si>
    <t>社團法人正念助人學會</t>
    <phoneticPr fontId="3" type="noConversion"/>
  </si>
  <si>
    <t>「正念連結，靜心同行 –  串聯正念與精神健康資源的助人共學行動計畫」</t>
    <phoneticPr fontId="3" type="noConversion"/>
  </si>
  <si>
    <t>1.專業服務費 1,545,130元 【1名專業督導61,561元/月*13.5月*1人（含6年年資加給、碩士加給、專科社工師或心理師專業證書加給、社工師或心理師執業執照加給及專案風險加給）+1名專業人員52,893元/月*13.5月*1人（含6年年資加給、碩士加給、社工師或心理師執業執照加給及專案風險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2.個案服務費 200,000元 【辦理服務個案有關之所需費用（僅限訪視交通費、團體帶領費、協同帶領費、諮商及心理治療費）。】
3.訓練及活動費 62,000元 【辦理與計畫有關之督導、培訓、講座、研習、座談會、研討會訓練、觀摩及活動等所需費用（僅限專家學者出席費、講座鐘點費、臨時酬勞費、差旅費、印刷費、場地及佈置費、膳費、活動材料費）。】
4.專案計畫管理費 179,870元 【最高不得超過經常門核定補助總經費（不含專案計畫管理費）之百分之十。】 
5.勞、健保及提撥勞退準備金費 144,000元 （補助雇主應負擔之勞、健保及提撥勞退準備金費用，每人每月最高6,000元，且不列入專案計畫管理費額度計算。）
6.暫時安置費 30,000元
※直轄市、縣(市)政府應配合編列至少5%自籌款。
※直轄市、縣(市)政府應每月依本部規定報送本案服務名冊及成效指標。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</si>
  <si>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t>1.專業服務費 633,123元 【1名專業人員46,898元/月*13.5月*1人（含2年年資、碩士及執業執照加給），所聘用人員應具社會工作、心理及職能治療相關科系要件；前開補助項目依實際聘用人員資格予以給付，無相關資格證明者以每月38,898元核算。請款及核銷時均應檢附專業人員學歷、勞動契約、勞健保加保證明及專業/年資加給證明。方案內專任人員不應再支領內聘之費用。】
2.個案服務費 168,000元 【辦理服務個案有關之所需費用（僅限團體帶領費、志工交通費）。】
3.訓練及活動費 400,160元 【辦理與計畫有關之督導、培訓、講座、研習、座談會、研討會訓練、觀摩及活動等所需費用（僅限講座鐘點費、專家學者出席費、臨時酬勞費、差旅費、印刷費、場地及佈置費、膳費、意外保險費、器材租金、車輛租金、活動材料費）。】
4.專案計畫管理費 120,052元 【最高不得超過經常門核定補助總經費（不含專案計畫管理費）之百分之十。】
5.勞、健保及提撥勞退準備金費 72,000元 【補助雇主應負擔之勞、健保及提撥勞退準備金費用，每人每月最高6,000元，且不列入專案計畫管理費額度計算。】
各項目經費運用原則請依「本部推展社會福利補助經費申請補助項目及基準」辦理。
結案時應提供年度成果報告1式2份，且依照本部所訂定成效標準，如實條列式呈現以備查核。</t>
    <phoneticPr fontId="3" type="noConversion"/>
  </si>
  <si>
    <t>115年本主軸項目已做更新，刪減「精神病友及家屬團體輔導計畫」，惟計畫書撰寫於計畫目的及目標中未見更新內容，本案所提工作項目，僅部分符合本主軸計畫精神內涵及工作項目，成效計算標準及經費補助標準，未依規定規劃計畫書，爰不予補助。</t>
    <phoneticPr fontId="3" type="noConversion"/>
  </si>
  <si>
    <t xml:space="preserve">※本案補助2家新開設中心
【南區社區心理衛生中心】
1.修繕費(經常門) 719,920元 
(1)室內外綠美化。(2)隔熱貼。(3)團體暨個別諮商室、會議室緊急鈴。(4)玻璃大門。(5)落地窗。(6)燈座設置。
2.修繕費(資本門) 1,445,000元 (1)設計監造費（含職業安全衛生管理費、品管費）。(2)工程管理費。(3)室內裝修工程費（含電路佈線、 網路佈線、 電線佈線、 消防審查、 清潔工程、 空氣汙染防制費）。(4)心衛中心外牆主視覺。
3.設施設備費(經常門) 895,000元 
(1)室內循環扇（含安裝費）。(2)OA（屏風、走線槽、桌板）。(3)OA（活動櫃、辦公椅）。(4)公文檔案櫃。(5)網路設備（壁掛機櫃、UPS）。(6)電話話機(含主機、擴充卡)。(7)諮商室沙發（含茶几、檯燈等佈置）。(8)辦公室接待區桌子、桌布、椅子）。(9)多功能室桌子、桌布、椅子。(10)多功能室投影幕。(11)門牌、樓層圖。
4.設施設備費(資本門) 1,765,000元
(1)冷氣。(2)多功能室固定式投影機。(3)直立式（觸控型）數位看板。(4)網路設備交換器。(5)防火牆。(6)電話總機含錄音。(7)打卡機。(8)多功能事務機。(9)碎紙機。(10)行動投影機。(11)飲水機。(12)心衛中心銘牌。(13)監視器（含儲存軟硬體設備）。(14)桌上型電腦含螢幕。(15)文書編輯軟體。(16)平板電腦。(17)筆記型電腦。
【梧棲區社區心理衛生中心】
1.修繕費(經常門) 1,255,000元 
(1)電路佈線。(2)設置獨立電表。(3)網路佈線。(4)電話佈線。(5)隔熱貼。(6)諮商室緊急鈴。(7)室內外綠美化(含灑水系統)。(8)防鏽工程。(9)大門地磚修繕。(10)天花板、地板漏水工程。
2.設施設備費(經常門) 942,000元
(1)OA（屏風、走槽、桌板、討論桌）。(2)OA（活動櫃、辦公椅）。(3)公文檔案櫃。(4)網路設備（壁掛機櫃、UPS）。(5)電話話機（含主機、擴充卡）。(6)接待區沙發椅。(7)諮商室沙發（含茶几、檯燈等布置）。(8)多功能室（桌子、桌布、椅子）。(9)陽台安全網。(10)門牌、樓層圖、直式招牌。(11)2樓陽台、3樓安全鈴。
3.設施設備費(資本門) 1,951,100元
(1)伸縮遮陽棚。(2)網路設備交換器。(3)防火牆。(4)電話總機含錄音。(5)直立式（觸控型）數位看板。(6)多功能室固定式投影機。(7)多功能室固定式投影布幕。(8)儲藏空間拉門。(9)打卡機。(10)多功能事務機。(11)碎紙機。(12)行動投影機。(13)心衛中心銘牌。(14)監視器（含儲存軟硬體設備）。(15)平板電腦。(15)桌上型電腦含螢幕。(16)文書編輯軟體。(17)筆記型電腦。
</t>
    <phoneticPr fontId="3" type="noConversion"/>
  </si>
  <si>
    <t xml:space="preserve">※本案補助1家新開設中心
1.修繕費(經常門) 1,369,940元 (1)OA電源線路建置。(2)電話系統設置。(3)資訊線路建置。(4)監視設備安裝。(5)廣播設備安裝。(6)門禁設備建置安裝。(7)系統保全建置安裝。(8)水塔、水管清潔。(9)環境清潔與打蠟。(10)招牌。(11)油漆粉刷。(12)地板工程。(13)茶水間工程。(14)廁所工程。(15)化糞池工程。(16)防水工程。
2.設施設備費(資本門) 3,351,600元 (1)桌上型電腦（含主機、螢幕、授權軟體）。(2)OA。(3)筆記型電腦。(4)筆記型平板電腦。(5)空調設備。(6)飲水機。(7)單開烤漆鋼板防火門組。(8)雙開烤漆鋼板防火門組。(9)消防安全物品(出口門燈、緊急照明燈、滅火器、鐵製放置滅火器單支箱、緩降機)。
</t>
    <phoneticPr fontId="3" type="noConversion"/>
  </si>
  <si>
    <t>本案所提計畫內容，僅部分符合本主軸計畫精神內涵及工作項目，且未依主軸規定將申請資料層轉至地方政府，爰不予補助。</t>
    <phoneticPr fontId="3" type="noConversion"/>
  </si>
  <si>
    <t>衛生福利部115年公益彩券回饋金中長程計畫補助核定表-心理健康組</t>
    <phoneticPr fontId="4" type="noConversion"/>
  </si>
  <si>
    <r>
      <t>1.專業服務費 619,556元 【1名專業人員45,893元/月*13.5月*1人（含5年年資加給及專案風險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2.個案服務費 383,798元 【辦理服務個案有關之所需費用（僅限訪視交通費、團體帶領費、協同帶領費）。】
3.訓練及活動費 595,725元 【辦理與計畫有關之督導、培訓、講座、研習、座談會、研討會訓練、觀摩及活動等所需費用（僅限專家學者出席費、講座鐘點費、臨時酬勞費、差旅費、印刷費、場地及佈置費、膳費、活動材料費）。】
4.專案計畫管理費 94,921元 【最高不得超過經常門核定補助總經費（不含專案計畫管理費）之百分之十。】
5.勞、健保及提撥勞退準備金費 6,000元 （補助雇主應負擔之勞、健保及提撥勞退準備金費用，每人每月最高6,000元，且不列入專案計畫管理費額度計算。）
※直轄市、縣(市)政府應配合編列至少</t>
    </r>
    <r>
      <rPr>
        <sz val="12"/>
        <color rgb="FFFF0000"/>
        <rFont val="標楷體"/>
        <family val="4"/>
        <charset val="136"/>
      </rPr>
      <t>10%</t>
    </r>
    <r>
      <rPr>
        <sz val="12"/>
        <rFont val="標楷體"/>
        <family val="4"/>
        <charset val="136"/>
      </rPr>
      <t>自籌款。
各項目經費運用原則請依「本部推展社會福利補助經費申請補助項目及基準」辦理。
結案時應提供年度成果報告1式1份，且依照本部所訂定成效標準，如實條列式呈現以備查核。</t>
    </r>
    <phoneticPr fontId="3" type="noConversion"/>
  </si>
  <si>
    <r>
      <t>1.專業服務費 619,623元 【1名專業人員45,898元/月*13.5月*1人（含2年年資加給、社工師或心理師執業執照加給及風險業務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2.個案服務費 172,000元 【辦理服務個案有關之所需費用（僅限團體帶領費、訪視交通費、協同帶領費）。】
3.訓練及活動費 55,394元 【辦理與計畫有關之督導、培訓、講座、研習、座談會、研討會訓練、觀摩及活動等所需費用（僅限專家學者出席費、講座鐘點費、臨時酬勞費、差旅費、印刷費、場地及佈置費、膳費、活動材料費）。】
4.勞、健保及提撥勞退準備金費 72,000元 （補助雇主應負擔之勞、健保及提撥勞退準備金費用，每人每月最高6,000元，且不列入專案計畫管理費額度計算。）
※直轄市、縣(市)政府應配合編列至少</t>
    </r>
    <r>
      <rPr>
        <sz val="12"/>
        <color rgb="FFFF0000"/>
        <rFont val="標楷體"/>
        <family val="4"/>
        <charset val="136"/>
      </rPr>
      <t>5%</t>
    </r>
    <r>
      <rPr>
        <sz val="12"/>
        <rFont val="標楷體"/>
        <family val="4"/>
        <charset val="136"/>
      </rPr>
      <t>自籌款。
各項目經費運用原則請依「本部推展社會福利補助經費申請補助項目及基準」辦理。
結案時應提供年度成果報告1式1份，且依照本部所訂定成效標準，如實條列式呈現以備查核。</t>
    </r>
    <phoneticPr fontId="3" type="noConversion"/>
  </si>
  <si>
    <r>
      <t>1.專業服務費 978,375元 【1名專業人員39,898元/月*13.5月*1人（含風險業務加給）+1名專業督導46,566元/月*13.5月*1人（含風險業務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2.個案服務費 153,000元 【辦理服務個案有關之所需費用（僅限訪視交通費、團體帶領費、協同帶領費）。】
3.訓練及活動費 45,624元 【辦理與計畫有關之督導、培訓、講座、研習、座談會、研討會訓練、觀摩及活動等所需費用（僅限專家學者出席費、講座鐘點費、臨時酬勞費、差旅費、印刷費、場地及佈置費、膳費、活動材料費）。】
4.勞、健保及提撥勞退準備金費 144,000元 （補助雇主應負擔之勞、健保及提撥勞退準備金費用，每人每月最高6,000元，且不列入專案計畫管理費額度計算。）
5.專案計畫管理費 139,000元 【最高不得超過經常門核定補助總經費（不含專案計畫管理費）之百分之十。】
6.辦公室租金 240,000元
※直轄市、縣(市)政府應配合編列至少</t>
    </r>
    <r>
      <rPr>
        <sz val="12"/>
        <color rgb="FFFF0000"/>
        <rFont val="標楷體"/>
        <family val="4"/>
        <charset val="136"/>
      </rPr>
      <t>5%</t>
    </r>
    <r>
      <rPr>
        <sz val="12"/>
        <rFont val="標楷體"/>
        <family val="4"/>
        <charset val="136"/>
      </rPr>
      <t>自籌款。
各項目經費運用原則請依「本部推展社會福利補助經費申請補助項目及基準」辦理。
結案時應提供年度成果報告1式1份，且依照本部所訂定成效標準，如實條列式呈現以備查核。</t>
    </r>
    <phoneticPr fontId="3" type="noConversion"/>
  </si>
  <si>
    <r>
      <t>1.專業服務費 633,123元 【1名專業人員46,898元/月*13.5月*1人（含1年年資加給、碩士加給、社工師或心理師執業執照加給及風險業務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2.個案服務費 268,500元 【辦理服務個案有關之所需費用（僅限訪視交通費、團體帶領費、協同帶領費）。】
3.訓練及活動費 205,200元 【辦理與計畫有關之督導、培訓、講座、研習、座談會、研討會訓練、觀摩及活動等所需費用（僅限專家學者出席費、講座鐘點費、臨時酬勞費、差旅費、印刷費、場地及佈置費、膳費、活動材料費）。】
4.專案計畫管理費 115,777元 【最高不得超過經常門核定補助總經費（不含專案計畫管理費）之百分之十。】
5.勞、健保及提撥勞退準備金費 72,000元 （補助雇主應負擔之勞、健保及提撥勞退準備金費用，每人每月最高6,000元，且不列入專案計畫管理費額度計算。）
6.辦公室租金 95,400元
※直轄市、縣(市)政府應配合編列至少</t>
    </r>
    <r>
      <rPr>
        <sz val="12"/>
        <color rgb="FFFF0000"/>
        <rFont val="標楷體"/>
        <family val="4"/>
        <charset val="136"/>
      </rPr>
      <t>5%</t>
    </r>
    <r>
      <rPr>
        <sz val="12"/>
        <rFont val="標楷體"/>
        <family val="4"/>
        <charset val="136"/>
      </rPr>
      <t>自籌款。
各項目經費運用原則請依「本部推展社會福利補助經費申請補助項目及基準」辦理。
結案時應提供年度成果報告1式1份，且依照本部所訂定成效標準，如實條列式呈現以備查核。</t>
    </r>
    <phoneticPr fontId="3" type="noConversion"/>
  </si>
  <si>
    <r>
      <t>1.專業服務費 1,383,197元 【1名專業督導57,561元/月*13.5月*1人（含6年年資加給、社工師或心理師執業執照加給及專案風險加給）+1名專業人員44,898元/月*13.5月*1人（含1年年資加給、社工師或心理師執業執照加給及風險業務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2.訓練及活動費 13,136元 【辦理與計畫有關之督導、培訓、講座、研習、座談會、研討會訓練、觀摩及活動等所需費用（僅限專家學者出席費、講座鐘點費、臨時酬勞費、差旅費、印刷費、場地及佈置費、膳費、活動材料費）。】
3.專案計畫管理費 30,000元 【最高不得超過經常門核定補助總經費（不含專案計畫管理費）之百分之十。】
4.勞、健保及提撥勞退準備金費 144,000元 （補助雇主應負擔之勞、健保及提撥勞退準備金費用，每人每月最高6,000元，且不列入專案計畫管理費額度計算。）
※直轄市、縣(市)政府應配合編列至少</t>
    </r>
    <r>
      <rPr>
        <sz val="12"/>
        <color rgb="FFFF0000"/>
        <rFont val="標楷體"/>
        <family val="4"/>
        <charset val="136"/>
      </rPr>
      <t>10%</t>
    </r>
    <r>
      <rPr>
        <sz val="12"/>
        <rFont val="標楷體"/>
        <family val="4"/>
        <charset val="136"/>
      </rPr>
      <t>自籌款。
各項目經費運用原則請依「本部推展社會福利補助經費申請補助項目及基準」辦理。
結案時應提供年度成果報告1式1份，且依照本部所訂定成效標準，如實條列式呈現以備查核。</t>
    </r>
    <phoneticPr fontId="3" type="noConversion"/>
  </si>
  <si>
    <r>
      <t>1.專業服務費 1,293,246元 【2名專業人員47,898元/月*13.5月*2人（含5年年資加給及社工師或心理師執業執照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2.訓練及活動費 513,600元 【辦理與計畫有關之督導、培訓、講座、研習、座談會、研討會訓練、觀摩及活動等所需費用（僅限專家學者出席費、講座鐘點費、臨時酬勞費、差旅費、印刷費、場地及佈置費、膳費、活動材料費）。】
3.專案計畫管理費 35,419元 【最高不得超過經常門核定補助總經費（不含專案計畫管理費）之百分之十。】
4.勞、健保及提撥勞退準備金費 144,000元 （補助雇主應負擔之勞、健保及提撥勞退準備金費用，每人每月最高6,000元，且不列入專案計畫管理費額度計算。）
※直轄市、縣(市)政府應配合編列至少</t>
    </r>
    <r>
      <rPr>
        <sz val="12"/>
        <color rgb="FFFF0000"/>
        <rFont val="標楷體"/>
        <family val="4"/>
        <charset val="136"/>
      </rPr>
      <t>10%</t>
    </r>
    <r>
      <rPr>
        <sz val="12"/>
        <rFont val="標楷體"/>
        <family val="4"/>
        <charset val="136"/>
      </rPr>
      <t>自籌款。
各項目經費運用原則請依「本部推展社會福利補助經費申請補助項目及基準」辦理。
結案時應提供年度成果報告1式1份，且依照本部所訂定成效標準，如實條列式呈現以備查核。</t>
    </r>
    <phoneticPr fontId="3" type="noConversion"/>
  </si>
  <si>
    <t>1.專業服務費 582,697元 【1名專業人員45,898元/月*13.5月*1人（含專科社工師或心理師專業證書加給、社工師或心理師執業執照加給及風險業務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2.訓練及活動費 31,600元 【辦理與計畫有關之督導、培訓、講座、研習、座談會、研討會訓練、觀摩及活動等所需費用（僅限專家學者出席費、講座鐘點費、臨時酬勞費、差旅費、印刷費、場地及佈置費、膳費、活動材料費）。】
3.專案計畫管理費 6,000元【最高不得超過經常門核定補助總經費（不含專案計畫管理費）之百分之十。】
4.勞、健保及提撥勞退準備金費 72,000元 （補助雇主應負擔之勞、健保及提撥勞退準備金費用，每人每月最高6,000元，且不列入專案計畫管理費額度計算。）
※直轄市、縣(市)政府應配合編列至少10%自籌款。
※直轄市、縣(市)政府應每月依本部規定報送本案服務名冊及成效指標。
各項目經費運用原則請依「本部推展社會福利補助經費申請補助項目及基準」辦理。
結案時應提供年度成果報告1式1份，且依照本部所訂定成效標準，如實條列式呈現以備查核。</t>
    <phoneticPr fontId="3" type="noConversion"/>
  </si>
  <si>
    <r>
      <t>1.專業服務費 1,921,685元 【1名專業督導52,561元/月*13.5月*1人（含5年年資加給及專案風險加給）+2名專業人員44,893元/月*13.5月*1人（含4年年資加給及專案風險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2.個案服務費 151,000元 【辦理服務個案有關之所需費用（僅限訪視交通費、團體帶領費、協同帶領費、諮商及心理治療費）。】
3.訓練及活動費 56,500元 【辦理與計畫有關之督導、培訓、講座、研習、座談會、研討會訓練、觀摩及活動等所需費用（僅限專家學者出席費、講座鐘點費、臨時酬勞費、差旅費、印刷費、場地及佈置費、膳費、活動材料費）。】
4.專案計畫管理費 100,815元 【最高不得超過經常門核定補助總經費（不含專案計畫管理費）之百分之十。】 
5.勞、健保及提撥勞退準備金費 18,000元 （補助雇主應負擔之勞、健保及提撥勞退準備金費用，每人每月最高6,000元，且不列入專案計畫管理費額度計算。）
6.暫時安置費用 42,000元
7.法律諮詢 10,000元 
※本案辦理創新服務項目。
※直轄市、縣(市)政府應配合編列至少</t>
    </r>
    <r>
      <rPr>
        <sz val="12"/>
        <color rgb="FFFF0000"/>
        <rFont val="標楷體"/>
        <family val="4"/>
        <charset val="136"/>
      </rPr>
      <t>10%</t>
    </r>
    <r>
      <rPr>
        <sz val="12"/>
        <rFont val="標楷體"/>
        <family val="4"/>
        <charset val="136"/>
      </rPr>
      <t>自籌款。
※直轄市、縣(市)政府應每月依本部規定報送本案服務名冊及成效指標。
各項目經費運用原則請依「本部推展社會福利補助經費申請補助項目及基準」辦理。
結案時應提供年度成果報告1式1份，且依照本部所訂定成效標準，如實條列式呈現以備查核。</t>
    </r>
    <phoneticPr fontId="3" type="noConversion"/>
  </si>
  <si>
    <r>
      <t>1.專業服務費 1,320,179元 【1名專業人員51,893元/月*13.5月*1人（含5年年資加給、碩士加給、社工師或心理師執業執照加給及專案風險加給）+1名專業人員45,898元/月*13.5月*1人（含專科社工師證書加給、社工師或心理師執業執照加給及風險業務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2.個案服務費 196,000元 【辦理服務個案有關之所需費用（僅限心理輔導費、訪視交通費、團體帶領費、協同帶領費）。】
3.訓練及活動費 242,600元 【辦理與計畫有關之督導、培訓、講座、研習、座談會、研討會訓練、觀摩及活動等所需費用（僅限專家學者出席費、講座鐘點費、臨時酬勞費、差旅費、印刷費、場地及佈置費、膳費、活動材料費）。】
4.專案計畫管理費 181,821元 【最高不得超過經常門核定補助總經費（不含專案計畫管理費）之百分之十。】 
5.勞、健保及提撥勞退準備金費 144,000元 （補助雇主應負擔之勞、健保及提撥勞退準備金費用，每人每月最高6,000元，且不列入專案計畫管理費額度計算。）
6.辦公室租金 95,400元
※直轄市、縣(市)政府應配合編列至少</t>
    </r>
    <r>
      <rPr>
        <sz val="12"/>
        <color rgb="FFFF0000"/>
        <rFont val="標楷體"/>
        <family val="4"/>
        <charset val="136"/>
      </rPr>
      <t>5%</t>
    </r>
    <r>
      <rPr>
        <sz val="12"/>
        <rFont val="標楷體"/>
        <family val="4"/>
        <charset val="136"/>
      </rPr>
      <t>自籌款。
※直轄市、縣(市)政府應每月依本部規定報送本案服務名冊及成效指標。
各項目經費運用原則請依「本部推展社會福利補助經費申請補助項目及基準」辦理。
結案時應提供年度成果報告1式1份，且依照本部所訂定成效標準，如實條列式呈現以備查核。</t>
    </r>
    <phoneticPr fontId="3" type="noConversion"/>
  </si>
  <si>
    <r>
      <t>1.專業服務費 1,926,235元 【1名專業人員43,898元/月*13.5月*1人（含社工師或心理師執業執照加給及風險業務加給）+1名專業人員48,893元/月*13.5月*1人（含4年年資加給、社工師或心理師執業執照加給及專案風險加給）+1名專業人員49,893元/月*13.5月*1人（含5年年資加給、社工師或心理師執業執照加給及專案風險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2.個案服務費 4,000元 【辦理服務個案有關之所需費用（僅限訪視輔導費、電話輔導費、心理輔導費、團體帶領費、協同帶領費、諮商及心理治療費、訪視交通費、諮商及心理治療費）。】
3.訓練及活動費 82,000元 【辦理與計畫有關之督導、培訓、講座、研習、座談會、研討會訓練、觀摩及活動等所需費用（僅限專家學者出席費、講座鐘點費、臨時酬勞費、差旅費、印刷費、場地及佈置費、膳費、活動材料費）。】
4.勞、健保及提撥勞退準備金費 216,000元 （補助雇主應負擔之勞、健保及提撥勞退準備金費用，每人每月最高6,000元，且不列入專案計畫管理費額度計算。）
5.專案計畫管理費 71,765元 【最高不得超過經常門核定補助總經費（不含專案計畫管理費）之百分之十。】
※直轄市、縣(市)政府應配合編列至少</t>
    </r>
    <r>
      <rPr>
        <sz val="12"/>
        <color rgb="FFFF0000"/>
        <rFont val="標楷體"/>
        <family val="4"/>
        <charset val="136"/>
      </rPr>
      <t>5%</t>
    </r>
    <r>
      <rPr>
        <sz val="12"/>
        <rFont val="標楷體"/>
        <family val="4"/>
        <charset val="136"/>
      </rPr>
      <t>自籌款。
※直轄市、縣(市)政府應每月依本部規定報送本案服務名冊及成效指標。
各項目經費運用原則請依「本部推展社會福利補助經費申請補助項目及基準」辦理。
結案時應提供年度成果報告1式1份，且依照本部所訂定成效標準，如實條列式呈現以備查核。</t>
    </r>
    <phoneticPr fontId="3" type="noConversion"/>
  </si>
  <si>
    <r>
      <t>1.專業服務費 1,926,235元 【1名專業人員46,893元/月*13.5月*1人（含2年年資加給、社工師或心理師執業執照加給及專案風險加給）+1名專業人員46,898元/月*13.5月*1人（含1年年資加給、碩士加給、社工師或心理師執業執照加給及風險業務加給）+1名專業人員48,893元/月*13.5月*1人（含4年年資加給、社工師或心理師執業執照加給及專案風險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2.訓練及活動費 82,000元 【辦理與計畫有關之督導、培訓、講座、研習、座談會、研討會訓練、觀摩及活動等所需費用（僅限專家學者出席費、講座鐘點費、臨時酬勞費、差旅費、印刷費、場地及佈置費、膳費、活動材料費）。】
3.勞、健保及提撥勞退準備金費 216,000元 （補助雇主應負擔之勞、健保及提撥勞退準備金費用，每人每月最高6,000元，且不列入專案計畫管理費額度計算。）
4.專案計畫管理費 75,765元 【最高不得超過經常門核定補助總經費（不含專案計畫管理費）之百分之十。】
※直轄市、縣(市)政府應配合編列至少</t>
    </r>
    <r>
      <rPr>
        <sz val="12"/>
        <color rgb="FFFF0000"/>
        <rFont val="標楷體"/>
        <family val="4"/>
        <charset val="136"/>
      </rPr>
      <t>5%</t>
    </r>
    <r>
      <rPr>
        <sz val="12"/>
        <rFont val="標楷體"/>
        <family val="4"/>
        <charset val="136"/>
      </rPr>
      <t>自籌款。
※直轄市、縣(市)政府應每月依本部規定報送本案服務名冊及成效指標。
各項目經費運用原則請依「本部推展社會福利補助經費申請補助項目及基準」辦理。
結案時應提供年度成果報告1式1份，且依照本部所訂定成效標準，如實條列式呈現以備查核。</t>
    </r>
    <phoneticPr fontId="3" type="noConversion"/>
  </si>
  <si>
    <r>
      <t>1.個案服務費 36,000元 【辦理服務個案有關之所需費用（僅限團體帶領費、協同帶領費）。】
2.個案服務費 744,000元 【辦理服務個案有關之所需費用（僅限訪視輔導費、電話輔導費、訪視交通費）。】
3.訓練及活動費 201,200元 【辦理與計畫有關之督導、培訓、講座、研習、座談會、研討會訓練、觀摩及活動等所需費用（僅限專家學者出席費、講座鐘點費、臨時酬勞費、差旅費、印刷費、場地及佈置費、膳費、活動材料費）。】
4.專案計畫管理費 32,000元 【最高不得超過經常門核定補助總經費（不含專案計畫管理費）之百分之十。】
※直轄市、縣(市)政府應配合編列至少</t>
    </r>
    <r>
      <rPr>
        <sz val="12"/>
        <color rgb="FFFF0000"/>
        <rFont val="標楷體"/>
        <family val="4"/>
        <charset val="136"/>
      </rPr>
      <t>5%</t>
    </r>
    <r>
      <rPr>
        <sz val="12"/>
        <rFont val="標楷體"/>
        <family val="4"/>
        <charset val="136"/>
      </rPr>
      <t>自籌款。
※直轄市、縣(市)政府應每月依本部規定報送本案服務名冊及成效指標。
各項目經費運用原則請依「本部推展社會福利補助經費申請補助項目及基準」辦理。
結案時應提供年度成果報告1式1份，且依照本部所訂定成效標準，如實條列式呈現以備查核。</t>
    </r>
    <phoneticPr fontId="3" type="noConversion"/>
  </si>
  <si>
    <r>
      <t>1.專業服務費 1,750,802元 【1名專業人員43,898元/月*13.5月*1人（含社工師或心理師執業執照加給及風險業務加給）+1名專業人員43,893元/月*13.5月*1人（含3年年資加給及專案風險加給）+1名專業人員41,898元/月*13.5月*1人（含2年年資加給及風險業務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2.個案服務費 62,400元 【辦理服務個案有關之所需費用（僅限訪視交通費、團體帶領費、協同帶領費）。】
3.訓練及活動費 66,175元 【辦理與計畫有關之督導、培訓、講座、研習、座談會、研討會訓練、觀摩及活動等所需費用（僅限專家學者出席費、講座鐘點費、臨時酬勞費、差旅費、印刷費、場地及佈置費、膳費、活動材料費）。】
4.專案計畫管理費 30,000元 【最高不得超過經常門核定補助總經費（不含專案計畫管理費）之百分之十。】 
5.勞、健保及提撥勞退準備金費 216,000元 （補助雇主應負擔之勞、健保及提撥勞退準備金費用，每人每月最高6,000元，且不列入專案計畫管理費額度計算。）
6.暫時安置費 21,000元
※直轄市、縣(市)政府應配合編列至少</t>
    </r>
    <r>
      <rPr>
        <sz val="12"/>
        <color rgb="FFFF0000"/>
        <rFont val="標楷體"/>
        <family val="4"/>
        <charset val="136"/>
      </rPr>
      <t>10%</t>
    </r>
    <r>
      <rPr>
        <sz val="12"/>
        <rFont val="標楷體"/>
        <family val="4"/>
        <charset val="136"/>
      </rPr>
      <t>自籌款。
※直轄市、縣(市)政府應每月依本部規定報送本案服務名冊及成效指標。
各項目經費運用原則請依「本部推展社會福利補助經費申請補助項目及基準」辦理。
結案時應提供年度成果報告1式1份，且依照本部所訂定成效標準，如實條列式呈現以備查核。</t>
    </r>
    <phoneticPr fontId="3" type="noConversion"/>
  </si>
  <si>
    <r>
      <t>1.專業服務費 1,921,887元 【1名專業人員47,898元/月*13.5月*1人（含碩士加給、專科社工師或心理師專業證書加給、社工師或心理師執業執照加給及風險業務加給）+1名專業人員41,898元/月*13.5月*1人（含專科社工師或心理師專業證書加給及風險業務加給）+1名專業督導52,566元/月*13.5月*1人（含專科社工師或心理師專業證書加給、社工師或心理師執業執照加給及風險業務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2.個案服務費 100,000元 【辦理服務個案有關之所需費用（僅限諮商及心理治療費）。】
3.訓練及活動費 27,500元 【辦理與計畫有關之督導、培訓、講座、研習、座談會、研討會訓練、觀摩及活動等所需費用（僅限專家學者出席費、講座鐘點費、臨時酬勞費、差旅費、印刷費、場地及佈置費、膳費、活動材料費）。】
4.專案計畫管理費 99,999元 【最高不得超過經常門核定補助總經費（不含專案計畫管理費）之百分之十。】
5.勞、健保及提撥勞退準備金費 216,000元 （補助雇主應負擔之勞、健保及提撥勞退準備金費用，每人每月最高6,000元，且不列入專案計畫管理費額度計算。）
6.暫時安置費 22,500元
※本案辦理創新服務項目。
※直轄市、縣(市)政府應配合編列至少</t>
    </r>
    <r>
      <rPr>
        <sz val="12"/>
        <color rgb="FFFF0000"/>
        <rFont val="標楷體"/>
        <family val="4"/>
        <charset val="136"/>
      </rPr>
      <t>10%</t>
    </r>
    <r>
      <rPr>
        <sz val="12"/>
        <rFont val="標楷體"/>
        <family val="4"/>
        <charset val="136"/>
      </rPr>
      <t>自籌款。
※直轄市、縣(市)政府應每月依本部規定報送本案服務名冊及成效指標。
各項目經費運用原則請依「本部推展社會福利補助經費申請補助項目及基準」辦理。
結案時應提供年度成果報告1式1份，且依照本部所訂定成效標準，如實條列式呈現以備查核。</t>
    </r>
    <phoneticPr fontId="3" type="noConversion"/>
  </si>
  <si>
    <r>
      <t>1.專業服務費 1,387,612元 【1名專業人員50,893元/月*13.5月*1人（含4年年資加給、碩士加給、社工師或心理師執業執照加給及專案風險加給）+1名專業人員51,893元/月*13.5月*1人（含9年年資加給、社工師或心理師執業執照加給及專案風險加給），所聘用人員應具心理、社會工作相關科系要件；前開補助項目依實際聘用人員資格予以給付，無相關資格證明者以每月38,898元核算，督導以每月45,566元核算。請款及核銷時均應檢附專業人員學歷、勞動契約及勞健保加保證明。方案內專任人員不應再支領內聘之費用。】
2.個案服務費 196,000元 【辦理服務個案有關之所需費用（僅限訪視交通費、團體帶領費、協同帶領費、心理輔導費、諮商及心理治療費）。】
3.訓練及活動費 78,500元 【辦理與計畫有關之督導、培訓、講座、研習、座談會、研討會訓練、觀摩及活動等所需費用（僅限專家學者出席費、講座鐘點費、臨時酬勞費、差旅費、印刷費、場地及佈置費、膳費、活動材料費）。】
4.專案計畫管理費 69,500元 【最高不得超過經常門核定補助總經費（不含專案計畫管理費）之百分之十。】
5.勞、健保及提撥勞退準備金費 144,000元 （補助雇主應負擔之勞、健保及提撥勞退準備金費用，每人每月最高6,000元，且不列入專案計畫管理費額度計算。）
6.辦公室租金 144,000元
※直轄市、縣(市)政府應配合編列至少</t>
    </r>
    <r>
      <rPr>
        <sz val="12"/>
        <color rgb="FFFF0000"/>
        <rFont val="標楷體"/>
        <family val="4"/>
        <charset val="136"/>
      </rPr>
      <t>5%</t>
    </r>
    <r>
      <rPr>
        <sz val="12"/>
        <rFont val="標楷體"/>
        <family val="4"/>
        <charset val="136"/>
      </rPr>
      <t>自籌款。
※直轄市、縣(市)政府應每月依本部規定報送本案服務名冊及成效指標。
各項目經費運用原則請依「本部推展社會福利補助經費申請補助項目及基準」辦理。
結案時應提供年度成果報告1式1份，且依照本部所訂定成效標準，如實條列式呈現以備查核。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</si>
</sst>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scheme val="minor"/>
    </font>
    <font>
      <sz val="11"/>
      <color theme="1"/>
      <name val="新細明體"/>
      <family val="2"/>
      <scheme val="minor"/>
    </font>
    <font>
      <b/>
      <sz val="16"/>
      <color rgb="FF000000"/>
      <name val="標楷體"/>
      <family val="2"/>
    </font>
    <font>
      <sz val="9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b/>
      <sz val="11"/>
      <color theme="1"/>
      <name val="新細明體"/>
      <family val="2"/>
      <scheme val="minor"/>
    </font>
    <font>
      <b/>
      <sz val="12"/>
      <color rgb="FF000000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name val="標楷體"/>
      <family val="4"/>
      <charset val="136"/>
    </font>
    <font>
      <sz val="11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9"/>
      <color theme="1"/>
      <name val="標楷體"/>
      <family val="2"/>
    </font>
    <font>
      <b/>
      <sz val="12"/>
      <color theme="1"/>
      <name val="新細明體"/>
      <family val="2"/>
      <scheme val="minor"/>
    </font>
    <font>
      <b/>
      <sz val="12"/>
      <color theme="1"/>
      <name val="標楷體"/>
      <family val="2"/>
    </font>
    <font>
      <b/>
      <sz val="12"/>
      <name val="標楷體"/>
      <family val="4"/>
      <charset val="136"/>
    </font>
    <font>
      <sz val="11"/>
      <name val="新細明體"/>
      <family val="2"/>
      <scheme val="minor"/>
    </font>
    <font>
      <sz val="11.5"/>
      <name val="標楷體"/>
      <family val="4"/>
      <charset val="136"/>
    </font>
    <font>
      <sz val="11"/>
      <name val="標楷體"/>
      <family val="4"/>
      <charset val="136"/>
    </font>
    <font>
      <sz val="12"/>
      <color rgb="FFFF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/>
    <xf numFmtId="0" fontId="5" fillId="0" borderId="0" xfId="1" applyFont="1">
      <alignment vertical="center"/>
    </xf>
    <xf numFmtId="0" fontId="7" fillId="0" borderId="0" xfId="1" applyFont="1">
      <alignment vertical="center"/>
    </xf>
    <xf numFmtId="0" fontId="6" fillId="0" borderId="1" xfId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right" vertical="center" wrapText="1"/>
    </xf>
    <xf numFmtId="3" fontId="8" fillId="0" borderId="1" xfId="0" applyNumberFormat="1" applyFont="1" applyBorder="1" applyAlignment="1">
      <alignment horizontal="right" vertical="center" wrapText="1"/>
    </xf>
    <xf numFmtId="0" fontId="8" fillId="0" borderId="0" xfId="1" applyFont="1">
      <alignment vertical="center"/>
    </xf>
    <xf numFmtId="0" fontId="1" fillId="0" borderId="0" xfId="1">
      <alignment vertical="center"/>
    </xf>
    <xf numFmtId="0" fontId="1" fillId="0" borderId="0" xfId="1" applyAlignment="1">
      <alignment horizontal="left" vertical="center"/>
    </xf>
    <xf numFmtId="0" fontId="1" fillId="0" borderId="0" xfId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0" fillId="0" borderId="1" xfId="0" applyFont="1" applyBorder="1" applyAlignment="1">
      <alignment vertical="center" wrapText="1"/>
    </xf>
    <xf numFmtId="0" fontId="11" fillId="0" borderId="0" xfId="1" applyFont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8" fillId="0" borderId="1" xfId="1" applyFont="1" applyBorder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 wrapText="1"/>
    </xf>
    <xf numFmtId="3" fontId="8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top" wrapText="1"/>
    </xf>
    <xf numFmtId="3" fontId="8" fillId="2" borderId="1" xfId="0" applyNumberFormat="1" applyFont="1" applyFill="1" applyBorder="1" applyAlignment="1">
      <alignment horizontal="right" vertical="center" wrapText="1"/>
    </xf>
    <xf numFmtId="0" fontId="14" fillId="0" borderId="0" xfId="0" applyFont="1"/>
    <xf numFmtId="0" fontId="15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3" fontId="9" fillId="2" borderId="1" xfId="0" applyNumberFormat="1" applyFont="1" applyFill="1" applyBorder="1" applyAlignment="1">
      <alignment horizontal="center" vertical="center" wrapText="1"/>
    </xf>
    <xf numFmtId="3" fontId="9" fillId="2" borderId="1" xfId="0" applyNumberFormat="1" applyFont="1" applyFill="1" applyBorder="1" applyAlignment="1">
      <alignment horizontal="right" vertical="center" wrapText="1"/>
    </xf>
    <xf numFmtId="0" fontId="17" fillId="0" borderId="0" xfId="1" applyFont="1" applyAlignment="1">
      <alignment vertical="top"/>
    </xf>
    <xf numFmtId="0" fontId="18" fillId="0" borderId="1" xfId="0" applyFont="1" applyBorder="1" applyAlignment="1">
      <alignment horizontal="left" vertical="top" wrapText="1"/>
    </xf>
    <xf numFmtId="0" fontId="19" fillId="0" borderId="1" xfId="0" applyFont="1" applyBorder="1" applyAlignment="1">
      <alignment horizontal="left" vertical="top" wrapText="1"/>
    </xf>
    <xf numFmtId="0" fontId="2" fillId="0" borderId="1" xfId="1" applyFont="1" applyBorder="1" applyAlignment="1">
      <alignment horizontal="center" vertical="top" wrapText="1"/>
    </xf>
    <xf numFmtId="0" fontId="6" fillId="0" borderId="1" xfId="1" applyFont="1" applyBorder="1" applyAlignment="1">
      <alignment horizontal="right" vertical="top" wrapText="1"/>
    </xf>
    <xf numFmtId="0" fontId="6" fillId="0" borderId="1" xfId="1" applyFont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8" xfId="0" applyFont="1" applyBorder="1" applyAlignment="1" applyProtection="1">
      <alignment horizontal="right" vertical="center" wrapText="1"/>
      <protection locked="0"/>
    </xf>
    <xf numFmtId="0" fontId="13" fillId="0" borderId="7" xfId="0" applyFont="1" applyBorder="1" applyAlignment="1" applyProtection="1">
      <alignment horizontal="right" vertical="center" wrapText="1"/>
      <protection locked="0"/>
    </xf>
    <xf numFmtId="0" fontId="7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15" fillId="0" borderId="9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</cellXfs>
  <cellStyles count="3">
    <cellStyle name="一般" xfId="0" builtinId="0"/>
    <cellStyle name="一般 2 2" xfId="1" xr:uid="{8AEE8100-86D9-4A29-99AC-C12CBF9F5396}"/>
    <cellStyle name="一般 3" xfId="2" xr:uid="{97CF81B6-1E81-4CAE-A22B-6E2D61B1EB32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DD0FA-2E9C-4C9D-BE27-F4E6CB9418A3}">
  <sheetPr>
    <tabColor theme="8" tint="0.79998168889431442"/>
    <outlinePr summaryBelow="0"/>
    <pageSetUpPr fitToPage="1"/>
  </sheetPr>
  <dimension ref="A1:K92"/>
  <sheetViews>
    <sheetView tabSelected="1" topLeftCell="A22" zoomScale="60" zoomScaleNormal="60" zoomScaleSheetLayoutView="90" workbookViewId="0">
      <selection activeCell="K23" sqref="K23"/>
    </sheetView>
  </sheetViews>
  <sheetFormatPr defaultColWidth="9" defaultRowHeight="14.95" x14ac:dyDescent="0.3"/>
  <cols>
    <col min="1" max="1" width="8.625" style="18" customWidth="1"/>
    <col min="2" max="4" width="20.625" style="10" customWidth="1"/>
    <col min="5" max="5" width="20.625" style="11" customWidth="1"/>
    <col min="6" max="6" width="8.625" style="12" customWidth="1"/>
    <col min="7" max="10" width="15.625" style="12" customWidth="1"/>
    <col min="11" max="11" width="125.625" style="36" customWidth="1"/>
    <col min="12" max="16384" width="9" style="10"/>
  </cols>
  <sheetData>
    <row r="1" spans="1:11" s="1" customFormat="1" ht="23.1" x14ac:dyDescent="0.3">
      <c r="A1" s="39" t="s">
        <v>361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1" s="2" customFormat="1" ht="17" x14ac:dyDescent="0.3">
      <c r="A2" s="40" t="s">
        <v>0</v>
      </c>
      <c r="B2" s="40"/>
      <c r="C2" s="40"/>
      <c r="D2" s="40"/>
      <c r="E2" s="40"/>
      <c r="F2" s="40"/>
      <c r="G2" s="40"/>
      <c r="H2" s="40"/>
      <c r="I2" s="40"/>
      <c r="J2" s="40"/>
      <c r="K2" s="40"/>
    </row>
    <row r="3" spans="1:11" s="2" customFormat="1" ht="17" x14ac:dyDescent="0.3">
      <c r="A3" s="41" t="s">
        <v>1</v>
      </c>
      <c r="B3" s="41" t="s">
        <v>2</v>
      </c>
      <c r="C3" s="41" t="s">
        <v>3</v>
      </c>
      <c r="D3" s="41" t="s">
        <v>4</v>
      </c>
      <c r="E3" s="41" t="s">
        <v>5</v>
      </c>
      <c r="F3" s="41" t="s">
        <v>6</v>
      </c>
      <c r="G3" s="41" t="s">
        <v>7</v>
      </c>
      <c r="H3" s="41" t="s">
        <v>8</v>
      </c>
      <c r="I3" s="41"/>
      <c r="J3" s="41"/>
      <c r="K3" s="42" t="s">
        <v>9</v>
      </c>
    </row>
    <row r="4" spans="1:11" s="2" customFormat="1" ht="17" x14ac:dyDescent="0.3">
      <c r="A4" s="41"/>
      <c r="B4" s="41"/>
      <c r="C4" s="41"/>
      <c r="D4" s="41"/>
      <c r="E4" s="41"/>
      <c r="F4" s="41"/>
      <c r="G4" s="41"/>
      <c r="H4" s="3" t="s">
        <v>10</v>
      </c>
      <c r="I4" s="3" t="s">
        <v>11</v>
      </c>
      <c r="J4" s="3" t="s">
        <v>12</v>
      </c>
      <c r="K4" s="42"/>
    </row>
    <row r="5" spans="1:11" s="16" customFormat="1" ht="209.9" customHeight="1" x14ac:dyDescent="0.3">
      <c r="A5" s="4">
        <v>1</v>
      </c>
      <c r="B5" s="5" t="s">
        <v>60</v>
      </c>
      <c r="C5" s="5" t="s">
        <v>89</v>
      </c>
      <c r="D5" s="13" t="s">
        <v>91</v>
      </c>
      <c r="E5" s="17" t="s">
        <v>90</v>
      </c>
      <c r="F5" s="19">
        <v>115</v>
      </c>
      <c r="G5" s="19">
        <v>618623</v>
      </c>
      <c r="H5" s="8">
        <v>618623</v>
      </c>
      <c r="I5" s="8">
        <v>0</v>
      </c>
      <c r="J5" s="8">
        <v>618623</v>
      </c>
      <c r="K5" s="14" t="s">
        <v>350</v>
      </c>
    </row>
    <row r="6" spans="1:11" s="16" customFormat="1" ht="245.25" customHeight="1" x14ac:dyDescent="0.3">
      <c r="A6" s="4">
        <v>2</v>
      </c>
      <c r="B6" s="5" t="s">
        <v>92</v>
      </c>
      <c r="C6" s="5" t="s">
        <v>93</v>
      </c>
      <c r="D6" s="13" t="s">
        <v>24</v>
      </c>
      <c r="E6" s="17" t="s">
        <v>94</v>
      </c>
      <c r="F6" s="19">
        <v>115</v>
      </c>
      <c r="G6" s="19">
        <v>1700000</v>
      </c>
      <c r="H6" s="8">
        <v>1700000</v>
      </c>
      <c r="I6" s="8">
        <v>0</v>
      </c>
      <c r="J6" s="8">
        <v>1700000</v>
      </c>
      <c r="K6" s="14" t="s">
        <v>379</v>
      </c>
    </row>
    <row r="7" spans="1:11" s="16" customFormat="1" ht="212.6" customHeight="1" x14ac:dyDescent="0.3">
      <c r="A7" s="4">
        <v>3</v>
      </c>
      <c r="B7" s="5" t="s">
        <v>95</v>
      </c>
      <c r="C7" s="5" t="s">
        <v>96</v>
      </c>
      <c r="D7" s="13" t="s">
        <v>13</v>
      </c>
      <c r="E7" s="17" t="s">
        <v>14</v>
      </c>
      <c r="F7" s="19">
        <v>115</v>
      </c>
      <c r="G7" s="19">
        <v>1488326</v>
      </c>
      <c r="H7" s="8">
        <v>1488326</v>
      </c>
      <c r="I7" s="8">
        <v>0</v>
      </c>
      <c r="J7" s="8">
        <v>1488326</v>
      </c>
      <c r="K7" s="14" t="s">
        <v>344</v>
      </c>
    </row>
    <row r="8" spans="1:11" s="16" customFormat="1" ht="236.4" customHeight="1" x14ac:dyDescent="0.3">
      <c r="A8" s="4">
        <v>4</v>
      </c>
      <c r="B8" s="5" t="s">
        <v>97</v>
      </c>
      <c r="C8" s="5" t="s">
        <v>98</v>
      </c>
      <c r="D8" s="13" t="s">
        <v>26</v>
      </c>
      <c r="E8" s="17" t="s">
        <v>99</v>
      </c>
      <c r="F8" s="19">
        <v>115</v>
      </c>
      <c r="G8" s="19">
        <v>919017</v>
      </c>
      <c r="H8" s="8">
        <v>919017</v>
      </c>
      <c r="I8" s="8">
        <v>0</v>
      </c>
      <c r="J8" s="8">
        <v>919017</v>
      </c>
      <c r="K8" s="14" t="s">
        <v>380</v>
      </c>
    </row>
    <row r="9" spans="1:11" s="16" customFormat="1" ht="254.75" customHeight="1" x14ac:dyDescent="0.3">
      <c r="A9" s="4">
        <v>5</v>
      </c>
      <c r="B9" s="5" t="s">
        <v>97</v>
      </c>
      <c r="C9" s="5" t="s">
        <v>100</v>
      </c>
      <c r="D9" s="13" t="s">
        <v>27</v>
      </c>
      <c r="E9" s="17" t="s">
        <v>14</v>
      </c>
      <c r="F9" s="19">
        <v>115</v>
      </c>
      <c r="G9" s="19">
        <v>1699999</v>
      </c>
      <c r="H9" s="8">
        <v>1699999</v>
      </c>
      <c r="I9" s="8">
        <v>0</v>
      </c>
      <c r="J9" s="8">
        <v>1699999</v>
      </c>
      <c r="K9" s="14" t="s">
        <v>381</v>
      </c>
    </row>
    <row r="10" spans="1:11" s="16" customFormat="1" ht="247.95" customHeight="1" x14ac:dyDescent="0.3">
      <c r="A10" s="4">
        <v>6</v>
      </c>
      <c r="B10" s="5" t="s">
        <v>101</v>
      </c>
      <c r="C10" s="5" t="s">
        <v>102</v>
      </c>
      <c r="D10" s="13" t="s">
        <v>22</v>
      </c>
      <c r="E10" s="17" t="s">
        <v>103</v>
      </c>
      <c r="F10" s="19">
        <v>115</v>
      </c>
      <c r="G10" s="19">
        <v>707339</v>
      </c>
      <c r="H10" s="8">
        <v>707339</v>
      </c>
      <c r="I10" s="8">
        <v>0</v>
      </c>
      <c r="J10" s="8">
        <v>707339</v>
      </c>
      <c r="K10" s="14" t="s">
        <v>345</v>
      </c>
    </row>
    <row r="11" spans="1:11" s="16" customFormat="1" ht="257.45" customHeight="1" x14ac:dyDescent="0.3">
      <c r="A11" s="4">
        <v>7</v>
      </c>
      <c r="B11" s="5" t="s">
        <v>104</v>
      </c>
      <c r="C11" s="5" t="s">
        <v>105</v>
      </c>
      <c r="D11" s="13" t="s">
        <v>32</v>
      </c>
      <c r="E11" s="17" t="s">
        <v>106</v>
      </c>
      <c r="F11" s="19">
        <v>115</v>
      </c>
      <c r="G11" s="19">
        <v>1390000</v>
      </c>
      <c r="H11" s="8">
        <v>1390000</v>
      </c>
      <c r="I11" s="8">
        <v>0</v>
      </c>
      <c r="J11" s="8">
        <v>1390000</v>
      </c>
      <c r="K11" s="14" t="s">
        <v>382</v>
      </c>
    </row>
    <row r="12" spans="1:11" s="16" customFormat="1" ht="260.85000000000002" customHeight="1" x14ac:dyDescent="0.3">
      <c r="A12" s="4">
        <v>8</v>
      </c>
      <c r="B12" s="5" t="s">
        <v>107</v>
      </c>
      <c r="C12" s="5" t="s">
        <v>108</v>
      </c>
      <c r="D12" s="13" t="s">
        <v>109</v>
      </c>
      <c r="E12" s="17" t="s">
        <v>110</v>
      </c>
      <c r="F12" s="19">
        <v>115</v>
      </c>
      <c r="G12" s="19">
        <v>1199400</v>
      </c>
      <c r="H12" s="8">
        <v>1199400</v>
      </c>
      <c r="I12" s="8">
        <v>0</v>
      </c>
      <c r="J12" s="8">
        <v>1199400</v>
      </c>
      <c r="K12" s="14" t="s">
        <v>346</v>
      </c>
    </row>
    <row r="13" spans="1:11" s="16" customFormat="1" ht="243.85" customHeight="1" x14ac:dyDescent="0.3">
      <c r="A13" s="4">
        <v>9</v>
      </c>
      <c r="B13" s="5" t="s">
        <v>111</v>
      </c>
      <c r="C13" s="5" t="s">
        <v>112</v>
      </c>
      <c r="D13" s="13" t="s">
        <v>109</v>
      </c>
      <c r="E13" s="17" t="s">
        <v>113</v>
      </c>
      <c r="F13" s="19">
        <v>115</v>
      </c>
      <c r="G13" s="19">
        <v>1021000</v>
      </c>
      <c r="H13" s="8">
        <v>1021000</v>
      </c>
      <c r="I13" s="8">
        <v>0</v>
      </c>
      <c r="J13" s="8">
        <v>1021000</v>
      </c>
      <c r="K13" s="14" t="s">
        <v>351</v>
      </c>
    </row>
    <row r="14" spans="1:11" s="16" customFormat="1" ht="238.45" customHeight="1" x14ac:dyDescent="0.3">
      <c r="A14" s="4">
        <v>10</v>
      </c>
      <c r="B14" s="5" t="s">
        <v>114</v>
      </c>
      <c r="C14" s="5" t="s">
        <v>115</v>
      </c>
      <c r="D14" s="13" t="s">
        <v>116</v>
      </c>
      <c r="E14" s="17" t="s">
        <v>117</v>
      </c>
      <c r="F14" s="19">
        <v>115</v>
      </c>
      <c r="G14" s="19">
        <v>1227308</v>
      </c>
      <c r="H14" s="8">
        <v>1227308</v>
      </c>
      <c r="I14" s="8">
        <v>0</v>
      </c>
      <c r="J14" s="8">
        <v>1227308</v>
      </c>
      <c r="K14" s="14" t="s">
        <v>347</v>
      </c>
    </row>
    <row r="15" spans="1:11" s="16" customFormat="1" ht="225.55" customHeight="1" x14ac:dyDescent="0.3">
      <c r="A15" s="4">
        <v>11</v>
      </c>
      <c r="B15" s="5" t="s">
        <v>118</v>
      </c>
      <c r="C15" s="5" t="s">
        <v>119</v>
      </c>
      <c r="D15" s="13" t="s">
        <v>29</v>
      </c>
      <c r="E15" s="17" t="s">
        <v>30</v>
      </c>
      <c r="F15" s="19">
        <v>115</v>
      </c>
      <c r="G15" s="19">
        <v>1007061</v>
      </c>
      <c r="H15" s="8">
        <v>1007061</v>
      </c>
      <c r="I15" s="8">
        <v>0</v>
      </c>
      <c r="J15" s="8">
        <v>1007061</v>
      </c>
      <c r="K15" s="14" t="s">
        <v>352</v>
      </c>
    </row>
    <row r="16" spans="1:11" s="16" customFormat="1" ht="244.55" customHeight="1" x14ac:dyDescent="0.3">
      <c r="A16" s="4">
        <v>12</v>
      </c>
      <c r="B16" s="5" t="s">
        <v>120</v>
      </c>
      <c r="C16" s="5" t="s">
        <v>121</v>
      </c>
      <c r="D16" s="13" t="s">
        <v>25</v>
      </c>
      <c r="E16" s="17" t="s">
        <v>122</v>
      </c>
      <c r="F16" s="19">
        <v>115</v>
      </c>
      <c r="G16" s="19">
        <v>1570333</v>
      </c>
      <c r="H16" s="8">
        <v>1570333</v>
      </c>
      <c r="I16" s="8">
        <v>0</v>
      </c>
      <c r="J16" s="8">
        <v>1570333</v>
      </c>
      <c r="K16" s="14" t="s">
        <v>383</v>
      </c>
    </row>
    <row r="17" spans="1:11" s="16" customFormat="1" ht="225.55" customHeight="1" x14ac:dyDescent="0.3">
      <c r="A17" s="4">
        <v>13</v>
      </c>
      <c r="B17" s="5" t="s">
        <v>123</v>
      </c>
      <c r="C17" s="5" t="s">
        <v>124</v>
      </c>
      <c r="D17" s="13" t="s">
        <v>31</v>
      </c>
      <c r="E17" s="17" t="s">
        <v>125</v>
      </c>
      <c r="F17" s="19">
        <v>115</v>
      </c>
      <c r="G17" s="19">
        <v>1700000</v>
      </c>
      <c r="H17" s="8">
        <v>1697000</v>
      </c>
      <c r="I17" s="8">
        <v>0</v>
      </c>
      <c r="J17" s="8">
        <v>1697000</v>
      </c>
      <c r="K17" s="14" t="s">
        <v>364</v>
      </c>
    </row>
    <row r="18" spans="1:11" s="16" customFormat="1" ht="225.55" customHeight="1" x14ac:dyDescent="0.3">
      <c r="A18" s="4">
        <v>14</v>
      </c>
      <c r="B18" s="5" t="s">
        <v>126</v>
      </c>
      <c r="C18" s="5" t="s">
        <v>127</v>
      </c>
      <c r="D18" s="13" t="s">
        <v>28</v>
      </c>
      <c r="E18" s="17" t="s">
        <v>128</v>
      </c>
      <c r="F18" s="19">
        <v>115</v>
      </c>
      <c r="G18" s="19">
        <v>1986265</v>
      </c>
      <c r="H18" s="8">
        <v>1986265</v>
      </c>
      <c r="I18" s="8">
        <v>0</v>
      </c>
      <c r="J18" s="8">
        <v>1986265</v>
      </c>
      <c r="K18" s="14" t="s">
        <v>384</v>
      </c>
    </row>
    <row r="19" spans="1:11" s="16" customFormat="1" ht="247.25" customHeight="1" x14ac:dyDescent="0.3">
      <c r="A19" s="4">
        <v>15</v>
      </c>
      <c r="B19" s="5" t="s">
        <v>129</v>
      </c>
      <c r="C19" s="5" t="s">
        <v>130</v>
      </c>
      <c r="D19" s="13" t="s">
        <v>33</v>
      </c>
      <c r="E19" s="17" t="s">
        <v>131</v>
      </c>
      <c r="F19" s="19">
        <v>115</v>
      </c>
      <c r="G19" s="19">
        <v>1067056</v>
      </c>
      <c r="H19" s="8">
        <v>1067056</v>
      </c>
      <c r="I19" s="8">
        <v>0</v>
      </c>
      <c r="J19" s="8">
        <v>1067056</v>
      </c>
      <c r="K19" s="14" t="s">
        <v>353</v>
      </c>
    </row>
    <row r="20" spans="1:11" s="16" customFormat="1" ht="243.85" customHeight="1" x14ac:dyDescent="0.3">
      <c r="A20" s="4">
        <v>16</v>
      </c>
      <c r="B20" s="5" t="s">
        <v>60</v>
      </c>
      <c r="C20" s="5" t="s">
        <v>132</v>
      </c>
      <c r="D20" s="13" t="s">
        <v>23</v>
      </c>
      <c r="E20" s="17" t="s">
        <v>133</v>
      </c>
      <c r="F20" s="19">
        <v>115</v>
      </c>
      <c r="G20" s="19">
        <v>692297</v>
      </c>
      <c r="H20" s="8">
        <v>692297</v>
      </c>
      <c r="I20" s="8">
        <v>0</v>
      </c>
      <c r="J20" s="8">
        <v>692297</v>
      </c>
      <c r="K20" s="14" t="s">
        <v>385</v>
      </c>
    </row>
    <row r="21" spans="1:11" s="16" customFormat="1" ht="348.45" customHeight="1" x14ac:dyDescent="0.3">
      <c r="A21" s="4">
        <v>17</v>
      </c>
      <c r="B21" s="5" t="s">
        <v>92</v>
      </c>
      <c r="C21" s="5" t="s">
        <v>134</v>
      </c>
      <c r="D21" s="13" t="s">
        <v>24</v>
      </c>
      <c r="E21" s="17" t="s">
        <v>135</v>
      </c>
      <c r="F21" s="19">
        <v>115</v>
      </c>
      <c r="G21" s="19">
        <v>2300000</v>
      </c>
      <c r="H21" s="8">
        <v>2300000</v>
      </c>
      <c r="I21" s="8">
        <v>0</v>
      </c>
      <c r="J21" s="8">
        <v>2300000</v>
      </c>
      <c r="K21" s="14" t="s">
        <v>386</v>
      </c>
    </row>
    <row r="22" spans="1:11" s="16" customFormat="1" ht="217.4" customHeight="1" x14ac:dyDescent="0.3">
      <c r="A22" s="4">
        <v>18</v>
      </c>
      <c r="B22" s="5" t="s">
        <v>136</v>
      </c>
      <c r="C22" s="5" t="s">
        <v>137</v>
      </c>
      <c r="D22" s="13" t="s">
        <v>45</v>
      </c>
      <c r="E22" s="17" t="s">
        <v>138</v>
      </c>
      <c r="F22" s="19">
        <v>115</v>
      </c>
      <c r="G22" s="19">
        <v>1978900</v>
      </c>
      <c r="H22" s="8">
        <v>1978900</v>
      </c>
      <c r="I22" s="8">
        <v>0</v>
      </c>
      <c r="J22" s="8">
        <v>1978900</v>
      </c>
      <c r="K22" s="14" t="s">
        <v>348</v>
      </c>
    </row>
    <row r="23" spans="1:11" s="16" customFormat="1" ht="313.85000000000002" customHeight="1" x14ac:dyDescent="0.3">
      <c r="A23" s="4">
        <v>19</v>
      </c>
      <c r="B23" s="5" t="s">
        <v>97</v>
      </c>
      <c r="C23" s="5" t="s">
        <v>139</v>
      </c>
      <c r="D23" s="13" t="s">
        <v>26</v>
      </c>
      <c r="E23" s="17" t="s">
        <v>140</v>
      </c>
      <c r="F23" s="19">
        <v>115</v>
      </c>
      <c r="G23" s="19">
        <v>2019612</v>
      </c>
      <c r="H23" s="8">
        <v>2019612</v>
      </c>
      <c r="I23" s="8">
        <v>0</v>
      </c>
      <c r="J23" s="8">
        <v>2019612</v>
      </c>
      <c r="K23" s="14" t="s">
        <v>393</v>
      </c>
    </row>
    <row r="24" spans="1:11" s="16" customFormat="1" ht="250.65" customHeight="1" x14ac:dyDescent="0.3">
      <c r="A24" s="4">
        <v>20</v>
      </c>
      <c r="B24" s="5" t="s">
        <v>141</v>
      </c>
      <c r="C24" s="5" t="s">
        <v>142</v>
      </c>
      <c r="D24" s="13" t="s">
        <v>37</v>
      </c>
      <c r="E24" s="17" t="s">
        <v>143</v>
      </c>
      <c r="F24" s="19">
        <v>115</v>
      </c>
      <c r="G24" s="19">
        <v>2600000</v>
      </c>
      <c r="H24" s="8">
        <v>2573000</v>
      </c>
      <c r="I24" s="8">
        <v>0</v>
      </c>
      <c r="J24" s="8">
        <v>2573000</v>
      </c>
      <c r="K24" s="14" t="s">
        <v>354</v>
      </c>
    </row>
    <row r="25" spans="1:11" s="16" customFormat="1" ht="294.8" customHeight="1" x14ac:dyDescent="0.3">
      <c r="A25" s="4">
        <v>21</v>
      </c>
      <c r="B25" s="5" t="s">
        <v>107</v>
      </c>
      <c r="C25" s="5" t="s">
        <v>144</v>
      </c>
      <c r="D25" s="13" t="s">
        <v>41</v>
      </c>
      <c r="E25" s="17" t="s">
        <v>145</v>
      </c>
      <c r="F25" s="19">
        <v>115</v>
      </c>
      <c r="G25" s="19">
        <v>1072756</v>
      </c>
      <c r="H25" s="8">
        <v>1072756</v>
      </c>
      <c r="I25" s="8">
        <v>0</v>
      </c>
      <c r="J25" s="8">
        <v>1072756</v>
      </c>
      <c r="K25" s="14" t="s">
        <v>355</v>
      </c>
    </row>
    <row r="26" spans="1:11" s="16" customFormat="1" ht="312.45" customHeight="1" x14ac:dyDescent="0.3">
      <c r="A26" s="4">
        <v>22</v>
      </c>
      <c r="B26" s="5" t="s">
        <v>104</v>
      </c>
      <c r="C26" s="5" t="s">
        <v>146</v>
      </c>
      <c r="D26" s="13" t="s">
        <v>32</v>
      </c>
      <c r="E26" s="17" t="s">
        <v>147</v>
      </c>
      <c r="F26" s="19">
        <v>115</v>
      </c>
      <c r="G26" s="19">
        <v>2180000</v>
      </c>
      <c r="H26" s="8">
        <v>2180000</v>
      </c>
      <c r="I26" s="8">
        <v>0</v>
      </c>
      <c r="J26" s="8">
        <v>2180000</v>
      </c>
      <c r="K26" s="14" t="s">
        <v>387</v>
      </c>
    </row>
    <row r="27" spans="1:11" s="16" customFormat="1" ht="225.55" customHeight="1" x14ac:dyDescent="0.3">
      <c r="A27" s="4">
        <v>23</v>
      </c>
      <c r="B27" s="5" t="s">
        <v>118</v>
      </c>
      <c r="C27" s="5" t="s">
        <v>148</v>
      </c>
      <c r="D27" s="13" t="s">
        <v>43</v>
      </c>
      <c r="E27" s="17" t="s">
        <v>44</v>
      </c>
      <c r="F27" s="19">
        <v>115</v>
      </c>
      <c r="G27" s="19">
        <v>2300000</v>
      </c>
      <c r="H27" s="8">
        <v>2300000</v>
      </c>
      <c r="I27" s="8">
        <v>0</v>
      </c>
      <c r="J27" s="8">
        <v>2300000</v>
      </c>
      <c r="K27" s="14" t="s">
        <v>356</v>
      </c>
    </row>
    <row r="28" spans="1:11" s="16" customFormat="1" ht="328.75" customHeight="1" x14ac:dyDescent="0.3">
      <c r="A28" s="4">
        <v>24</v>
      </c>
      <c r="B28" s="5" t="s">
        <v>111</v>
      </c>
      <c r="C28" s="5" t="s">
        <v>149</v>
      </c>
      <c r="D28" s="13" t="s">
        <v>109</v>
      </c>
      <c r="E28" s="17" t="s">
        <v>150</v>
      </c>
      <c r="F28" s="19">
        <v>115</v>
      </c>
      <c r="G28" s="19">
        <v>2161000</v>
      </c>
      <c r="H28" s="8">
        <v>2161000</v>
      </c>
      <c r="I28" s="8">
        <v>0</v>
      </c>
      <c r="J28" s="8">
        <v>2161000</v>
      </c>
      <c r="K28" s="14" t="s">
        <v>372</v>
      </c>
    </row>
    <row r="29" spans="1:11" s="16" customFormat="1" ht="315.85000000000002" customHeight="1" x14ac:dyDescent="0.3">
      <c r="A29" s="4">
        <v>25</v>
      </c>
      <c r="B29" s="5" t="s">
        <v>151</v>
      </c>
      <c r="C29" s="5" t="s">
        <v>152</v>
      </c>
      <c r="D29" s="13" t="s">
        <v>40</v>
      </c>
      <c r="E29" s="17" t="s">
        <v>153</v>
      </c>
      <c r="F29" s="19">
        <v>115</v>
      </c>
      <c r="G29" s="19">
        <v>2300000</v>
      </c>
      <c r="H29" s="8">
        <v>2300000</v>
      </c>
      <c r="I29" s="8">
        <v>0</v>
      </c>
      <c r="J29" s="8">
        <v>2300000</v>
      </c>
      <c r="K29" s="14" t="s">
        <v>388</v>
      </c>
    </row>
    <row r="30" spans="1:11" s="16" customFormat="1" ht="280.55" customHeight="1" x14ac:dyDescent="0.3">
      <c r="A30" s="4">
        <v>26</v>
      </c>
      <c r="B30" s="5" t="s">
        <v>151</v>
      </c>
      <c r="C30" s="5" t="s">
        <v>154</v>
      </c>
      <c r="D30" s="13" t="s">
        <v>40</v>
      </c>
      <c r="E30" s="17" t="s">
        <v>155</v>
      </c>
      <c r="F30" s="19">
        <v>115</v>
      </c>
      <c r="G30" s="19">
        <v>2300000</v>
      </c>
      <c r="H30" s="8">
        <v>2300000</v>
      </c>
      <c r="I30" s="8">
        <v>0</v>
      </c>
      <c r="J30" s="8">
        <v>2300000</v>
      </c>
      <c r="K30" s="14" t="s">
        <v>389</v>
      </c>
    </row>
    <row r="31" spans="1:11" s="16" customFormat="1" ht="177.3" customHeight="1" x14ac:dyDescent="0.3">
      <c r="A31" s="4">
        <v>27</v>
      </c>
      <c r="B31" s="5" t="s">
        <v>151</v>
      </c>
      <c r="C31" s="5" t="s">
        <v>156</v>
      </c>
      <c r="D31" s="13" t="s">
        <v>38</v>
      </c>
      <c r="E31" s="17" t="s">
        <v>39</v>
      </c>
      <c r="F31" s="19">
        <v>115</v>
      </c>
      <c r="G31" s="19">
        <v>1013200</v>
      </c>
      <c r="H31" s="8">
        <v>1013200</v>
      </c>
      <c r="I31" s="8">
        <v>0</v>
      </c>
      <c r="J31" s="8">
        <v>1013200</v>
      </c>
      <c r="K31" s="14" t="s">
        <v>390</v>
      </c>
    </row>
    <row r="32" spans="1:11" s="16" customFormat="1" ht="293.45" customHeight="1" x14ac:dyDescent="0.3">
      <c r="A32" s="4">
        <v>28</v>
      </c>
      <c r="B32" s="5" t="s">
        <v>120</v>
      </c>
      <c r="C32" s="5" t="s">
        <v>157</v>
      </c>
      <c r="D32" s="13" t="s">
        <v>25</v>
      </c>
      <c r="E32" s="17" t="s">
        <v>158</v>
      </c>
      <c r="F32" s="19">
        <v>115</v>
      </c>
      <c r="G32" s="19">
        <v>2146377</v>
      </c>
      <c r="H32" s="8">
        <v>2146377</v>
      </c>
      <c r="I32" s="8">
        <v>0</v>
      </c>
      <c r="J32" s="8">
        <v>2146377</v>
      </c>
      <c r="K32" s="14" t="s">
        <v>391</v>
      </c>
    </row>
    <row r="33" spans="1:11" s="16" customFormat="1" ht="317.25" customHeight="1" x14ac:dyDescent="0.3">
      <c r="A33" s="4">
        <v>29</v>
      </c>
      <c r="B33" s="5" t="s">
        <v>123</v>
      </c>
      <c r="C33" s="5" t="s">
        <v>159</v>
      </c>
      <c r="D33" s="13" t="s">
        <v>31</v>
      </c>
      <c r="E33" s="17" t="s">
        <v>160</v>
      </c>
      <c r="F33" s="19">
        <v>115</v>
      </c>
      <c r="G33" s="19">
        <v>2295173</v>
      </c>
      <c r="H33" s="8">
        <v>2295173</v>
      </c>
      <c r="I33" s="8">
        <v>0</v>
      </c>
      <c r="J33" s="8">
        <v>2295173</v>
      </c>
      <c r="K33" s="14" t="s">
        <v>357</v>
      </c>
    </row>
    <row r="34" spans="1:11" s="16" customFormat="1" ht="213.3" customHeight="1" x14ac:dyDescent="0.3">
      <c r="A34" s="4">
        <v>30</v>
      </c>
      <c r="B34" s="5" t="s">
        <v>123</v>
      </c>
      <c r="C34" s="5" t="s">
        <v>161</v>
      </c>
      <c r="D34" s="13" t="s">
        <v>162</v>
      </c>
      <c r="E34" s="17" t="s">
        <v>163</v>
      </c>
      <c r="F34" s="19">
        <v>115</v>
      </c>
      <c r="G34" s="19">
        <v>2057770</v>
      </c>
      <c r="H34" s="8">
        <v>1502770</v>
      </c>
      <c r="I34" s="8">
        <v>0</v>
      </c>
      <c r="J34" s="8">
        <v>1502770</v>
      </c>
      <c r="K34" s="14" t="s">
        <v>349</v>
      </c>
    </row>
    <row r="35" spans="1:11" s="16" customFormat="1" ht="331.5" customHeight="1" x14ac:dyDescent="0.3">
      <c r="A35" s="4">
        <v>31</v>
      </c>
      <c r="B35" s="5" t="s">
        <v>126</v>
      </c>
      <c r="C35" s="5" t="s">
        <v>164</v>
      </c>
      <c r="D35" s="13" t="s">
        <v>28</v>
      </c>
      <c r="E35" s="17" t="s">
        <v>42</v>
      </c>
      <c r="F35" s="19">
        <v>115</v>
      </c>
      <c r="G35" s="19">
        <v>2387886</v>
      </c>
      <c r="H35" s="8">
        <v>2387886</v>
      </c>
      <c r="I35" s="8">
        <v>0</v>
      </c>
      <c r="J35" s="8">
        <v>2387886</v>
      </c>
      <c r="K35" s="14" t="s">
        <v>392</v>
      </c>
    </row>
    <row r="36" spans="1:11" s="16" customFormat="1" ht="275.8" customHeight="1" x14ac:dyDescent="0.3">
      <c r="A36" s="4">
        <v>32</v>
      </c>
      <c r="B36" s="5" t="s">
        <v>129</v>
      </c>
      <c r="C36" s="5" t="s">
        <v>165</v>
      </c>
      <c r="D36" s="13" t="s">
        <v>33</v>
      </c>
      <c r="E36" s="17" t="s">
        <v>166</v>
      </c>
      <c r="F36" s="19">
        <v>115</v>
      </c>
      <c r="G36" s="19">
        <v>1726512</v>
      </c>
      <c r="H36" s="8">
        <v>1713079</v>
      </c>
      <c r="I36" s="8">
        <v>0</v>
      </c>
      <c r="J36" s="8">
        <v>1713079</v>
      </c>
      <c r="K36" s="14" t="s">
        <v>358</v>
      </c>
    </row>
    <row r="37" spans="1:11" s="16" customFormat="1" ht="285.3" customHeight="1" x14ac:dyDescent="0.3">
      <c r="A37" s="4">
        <v>33</v>
      </c>
      <c r="B37" s="5" t="s">
        <v>167</v>
      </c>
      <c r="C37" s="5" t="s">
        <v>168</v>
      </c>
      <c r="D37" s="13" t="s">
        <v>51</v>
      </c>
      <c r="E37" s="17" t="s">
        <v>52</v>
      </c>
      <c r="F37" s="19">
        <v>115</v>
      </c>
      <c r="G37" s="19">
        <v>1800000</v>
      </c>
      <c r="H37" s="8">
        <v>1800000</v>
      </c>
      <c r="I37" s="8">
        <v>0</v>
      </c>
      <c r="J37" s="8">
        <v>1800000</v>
      </c>
      <c r="K37" s="14" t="s">
        <v>359</v>
      </c>
    </row>
    <row r="38" spans="1:11" s="16" customFormat="1" ht="298.2" customHeight="1" x14ac:dyDescent="0.3">
      <c r="A38" s="4">
        <v>34</v>
      </c>
      <c r="B38" s="5" t="s">
        <v>141</v>
      </c>
      <c r="C38" s="5" t="s">
        <v>169</v>
      </c>
      <c r="D38" s="13" t="s">
        <v>46</v>
      </c>
      <c r="E38" s="17" t="s">
        <v>170</v>
      </c>
      <c r="F38" s="19">
        <v>115</v>
      </c>
      <c r="G38" s="19">
        <v>904623</v>
      </c>
      <c r="H38" s="8">
        <v>864623</v>
      </c>
      <c r="I38" s="8">
        <v>40000</v>
      </c>
      <c r="J38" s="8">
        <v>904623</v>
      </c>
      <c r="K38" s="14" t="s">
        <v>298</v>
      </c>
    </row>
    <row r="39" spans="1:11" s="16" customFormat="1" ht="256.75" customHeight="1" x14ac:dyDescent="0.3">
      <c r="A39" s="4">
        <v>35</v>
      </c>
      <c r="B39" s="5" t="s">
        <v>151</v>
      </c>
      <c r="C39" s="5" t="s">
        <v>171</v>
      </c>
      <c r="D39" s="13" t="s">
        <v>47</v>
      </c>
      <c r="E39" s="17" t="s">
        <v>48</v>
      </c>
      <c r="F39" s="19">
        <v>115</v>
      </c>
      <c r="G39" s="19">
        <v>1700000</v>
      </c>
      <c r="H39" s="8">
        <v>1700000</v>
      </c>
      <c r="I39" s="8">
        <v>0</v>
      </c>
      <c r="J39" s="8">
        <v>1700000</v>
      </c>
      <c r="K39" s="14" t="s">
        <v>299</v>
      </c>
    </row>
    <row r="40" spans="1:11" s="16" customFormat="1" ht="276.45" customHeight="1" x14ac:dyDescent="0.3">
      <c r="A40" s="4">
        <v>36</v>
      </c>
      <c r="B40" s="5" t="s">
        <v>151</v>
      </c>
      <c r="C40" s="5" t="s">
        <v>172</v>
      </c>
      <c r="D40" s="13" t="s">
        <v>49</v>
      </c>
      <c r="E40" s="17" t="s">
        <v>173</v>
      </c>
      <c r="F40" s="19">
        <v>115</v>
      </c>
      <c r="G40" s="19">
        <v>1823539</v>
      </c>
      <c r="H40" s="8">
        <v>1823539</v>
      </c>
      <c r="I40" s="8">
        <v>0</v>
      </c>
      <c r="J40" s="8">
        <v>1823539</v>
      </c>
      <c r="K40" s="14" t="s">
        <v>360</v>
      </c>
    </row>
    <row r="41" spans="1:11" s="16" customFormat="1" ht="279.2" customHeight="1" x14ac:dyDescent="0.3">
      <c r="A41" s="4">
        <v>37</v>
      </c>
      <c r="B41" s="5" t="s">
        <v>126</v>
      </c>
      <c r="C41" s="5" t="s">
        <v>174</v>
      </c>
      <c r="D41" s="13" t="s">
        <v>28</v>
      </c>
      <c r="E41" s="17" t="s">
        <v>50</v>
      </c>
      <c r="F41" s="19">
        <v>115</v>
      </c>
      <c r="G41" s="19">
        <v>1680000</v>
      </c>
      <c r="H41" s="8">
        <v>1680000</v>
      </c>
      <c r="I41" s="8">
        <v>0</v>
      </c>
      <c r="J41" s="8">
        <v>1680000</v>
      </c>
      <c r="K41" s="14" t="s">
        <v>300</v>
      </c>
    </row>
    <row r="42" spans="1:11" s="16" customFormat="1" ht="247.25" customHeight="1" x14ac:dyDescent="0.3">
      <c r="A42" s="4">
        <v>38</v>
      </c>
      <c r="B42" s="5" t="s">
        <v>129</v>
      </c>
      <c r="C42" s="5" t="s">
        <v>175</v>
      </c>
      <c r="D42" s="13" t="s">
        <v>33</v>
      </c>
      <c r="E42" s="17" t="s">
        <v>176</v>
      </c>
      <c r="F42" s="19">
        <v>115</v>
      </c>
      <c r="G42" s="19">
        <v>1012323</v>
      </c>
      <c r="H42" s="8">
        <v>1012323</v>
      </c>
      <c r="I42" s="8">
        <v>0</v>
      </c>
      <c r="J42" s="8">
        <v>1012323</v>
      </c>
      <c r="K42" s="14" t="s">
        <v>301</v>
      </c>
    </row>
    <row r="43" spans="1:11" s="16" customFormat="1" ht="327.39999999999998" customHeight="1" x14ac:dyDescent="0.3">
      <c r="A43" s="4">
        <v>39</v>
      </c>
      <c r="B43" s="5" t="s">
        <v>167</v>
      </c>
      <c r="C43" s="5" t="s">
        <v>177</v>
      </c>
      <c r="D43" s="13" t="s">
        <v>178</v>
      </c>
      <c r="E43" s="17" t="s">
        <v>179</v>
      </c>
      <c r="F43" s="19">
        <v>115</v>
      </c>
      <c r="G43" s="19">
        <v>10000000</v>
      </c>
      <c r="H43" s="8">
        <v>200000</v>
      </c>
      <c r="I43" s="8">
        <v>9800000</v>
      </c>
      <c r="J43" s="8">
        <v>10000000</v>
      </c>
      <c r="K43" s="14" t="s">
        <v>302</v>
      </c>
    </row>
    <row r="44" spans="1:11" s="16" customFormat="1" ht="394.65" customHeight="1" x14ac:dyDescent="0.3">
      <c r="A44" s="4">
        <v>40</v>
      </c>
      <c r="B44" s="5" t="s">
        <v>123</v>
      </c>
      <c r="C44" s="5" t="s">
        <v>180</v>
      </c>
      <c r="D44" s="13" t="s">
        <v>181</v>
      </c>
      <c r="E44" s="17" t="s">
        <v>303</v>
      </c>
      <c r="F44" s="19">
        <v>115</v>
      </c>
      <c r="G44" s="19">
        <v>9323182</v>
      </c>
      <c r="H44" s="8">
        <v>3811920</v>
      </c>
      <c r="I44" s="8">
        <v>5161100</v>
      </c>
      <c r="J44" s="8">
        <v>8973020</v>
      </c>
      <c r="K44" s="38" t="s">
        <v>375</v>
      </c>
    </row>
    <row r="45" spans="1:11" s="16" customFormat="1" ht="95.1" customHeight="1" x14ac:dyDescent="0.3">
      <c r="A45" s="4">
        <v>41</v>
      </c>
      <c r="B45" s="5" t="s">
        <v>97</v>
      </c>
      <c r="C45" s="5" t="s">
        <v>182</v>
      </c>
      <c r="D45" s="13" t="s">
        <v>59</v>
      </c>
      <c r="E45" s="17" t="s">
        <v>183</v>
      </c>
      <c r="F45" s="19">
        <v>115</v>
      </c>
      <c r="G45" s="19">
        <v>5000000</v>
      </c>
      <c r="H45" s="8">
        <v>0</v>
      </c>
      <c r="I45" s="8">
        <v>5000000</v>
      </c>
      <c r="J45" s="8">
        <v>5000000</v>
      </c>
      <c r="K45" s="14" t="s">
        <v>322</v>
      </c>
    </row>
    <row r="46" spans="1:11" s="16" customFormat="1" ht="377.7" customHeight="1" x14ac:dyDescent="0.3">
      <c r="A46" s="4">
        <v>42</v>
      </c>
      <c r="B46" s="5" t="s">
        <v>184</v>
      </c>
      <c r="C46" s="5" t="s">
        <v>185</v>
      </c>
      <c r="D46" s="13" t="s">
        <v>55</v>
      </c>
      <c r="E46" s="17" t="s">
        <v>186</v>
      </c>
      <c r="F46" s="19">
        <v>115</v>
      </c>
      <c r="G46" s="19">
        <v>6179000</v>
      </c>
      <c r="H46" s="8">
        <v>358000</v>
      </c>
      <c r="I46" s="8">
        <v>5821000</v>
      </c>
      <c r="J46" s="8">
        <v>6179000</v>
      </c>
      <c r="K46" s="37" t="s">
        <v>323</v>
      </c>
    </row>
    <row r="47" spans="1:11" s="16" customFormat="1" ht="162.35" customHeight="1" x14ac:dyDescent="0.3">
      <c r="A47" s="4">
        <v>43</v>
      </c>
      <c r="B47" s="5" t="s">
        <v>187</v>
      </c>
      <c r="C47" s="5" t="s">
        <v>188</v>
      </c>
      <c r="D47" s="13" t="s">
        <v>56</v>
      </c>
      <c r="E47" s="17" t="s">
        <v>189</v>
      </c>
      <c r="F47" s="19">
        <v>115</v>
      </c>
      <c r="G47" s="19">
        <v>5000000</v>
      </c>
      <c r="H47" s="8">
        <v>1196945</v>
      </c>
      <c r="I47" s="8">
        <v>3803055</v>
      </c>
      <c r="J47" s="8">
        <v>5000000</v>
      </c>
      <c r="K47" s="14" t="s">
        <v>324</v>
      </c>
    </row>
    <row r="48" spans="1:11" s="16" customFormat="1" ht="148.1" customHeight="1" x14ac:dyDescent="0.3">
      <c r="A48" s="4">
        <v>44</v>
      </c>
      <c r="B48" s="5" t="s">
        <v>151</v>
      </c>
      <c r="C48" s="5" t="s">
        <v>190</v>
      </c>
      <c r="D48" s="13" t="s">
        <v>38</v>
      </c>
      <c r="E48" s="17" t="s">
        <v>191</v>
      </c>
      <c r="F48" s="19">
        <v>115</v>
      </c>
      <c r="G48" s="19">
        <v>4996540</v>
      </c>
      <c r="H48" s="8">
        <v>1369940</v>
      </c>
      <c r="I48" s="8">
        <v>3351600</v>
      </c>
      <c r="J48" s="8">
        <v>4721540</v>
      </c>
      <c r="K48" s="14" t="s">
        <v>376</v>
      </c>
    </row>
    <row r="49" spans="1:11" s="16" customFormat="1" ht="109.4" customHeight="1" x14ac:dyDescent="0.3">
      <c r="A49" s="4">
        <v>45</v>
      </c>
      <c r="B49" s="5" t="s">
        <v>120</v>
      </c>
      <c r="C49" s="5" t="s">
        <v>192</v>
      </c>
      <c r="D49" s="13" t="s">
        <v>193</v>
      </c>
      <c r="E49" s="17" t="s">
        <v>194</v>
      </c>
      <c r="F49" s="19">
        <v>115</v>
      </c>
      <c r="G49" s="19">
        <v>1200000</v>
      </c>
      <c r="H49" s="8">
        <v>663000</v>
      </c>
      <c r="I49" s="8">
        <v>537000</v>
      </c>
      <c r="J49" s="8">
        <v>1200000</v>
      </c>
      <c r="K49" s="14" t="s">
        <v>325</v>
      </c>
    </row>
    <row r="50" spans="1:11" s="16" customFormat="1" ht="141.30000000000001" customHeight="1" x14ac:dyDescent="0.3">
      <c r="A50" s="4">
        <v>46</v>
      </c>
      <c r="B50" s="5" t="s">
        <v>129</v>
      </c>
      <c r="C50" s="5" t="s">
        <v>195</v>
      </c>
      <c r="D50" s="13" t="s">
        <v>57</v>
      </c>
      <c r="E50" s="17" t="s">
        <v>196</v>
      </c>
      <c r="F50" s="19">
        <v>115</v>
      </c>
      <c r="G50" s="19">
        <v>5000000</v>
      </c>
      <c r="H50" s="8">
        <v>2450000</v>
      </c>
      <c r="I50" s="8">
        <v>2550000</v>
      </c>
      <c r="J50" s="8">
        <v>5000000</v>
      </c>
      <c r="K50" s="14" t="s">
        <v>326</v>
      </c>
    </row>
    <row r="51" spans="1:11" s="16" customFormat="1" ht="157.6" customHeight="1" x14ac:dyDescent="0.3">
      <c r="A51" s="4">
        <v>47</v>
      </c>
      <c r="B51" s="5" t="s">
        <v>60</v>
      </c>
      <c r="C51" s="5" t="s">
        <v>197</v>
      </c>
      <c r="D51" s="13" t="s">
        <v>23</v>
      </c>
      <c r="E51" s="17" t="s">
        <v>198</v>
      </c>
      <c r="F51" s="19">
        <v>115</v>
      </c>
      <c r="G51" s="19">
        <v>250000</v>
      </c>
      <c r="H51" s="8">
        <v>250000</v>
      </c>
      <c r="I51" s="8">
        <v>0</v>
      </c>
      <c r="J51" s="8">
        <v>250000</v>
      </c>
      <c r="K51" s="14" t="s">
        <v>330</v>
      </c>
    </row>
    <row r="52" spans="1:11" s="16" customFormat="1" ht="109.4" customHeight="1" x14ac:dyDescent="0.3">
      <c r="A52" s="4">
        <v>48</v>
      </c>
      <c r="B52" s="5" t="s">
        <v>167</v>
      </c>
      <c r="C52" s="5" t="s">
        <v>199</v>
      </c>
      <c r="D52" s="13" t="s">
        <v>178</v>
      </c>
      <c r="E52" s="17" t="s">
        <v>200</v>
      </c>
      <c r="F52" s="19">
        <v>115</v>
      </c>
      <c r="G52" s="19">
        <v>300000</v>
      </c>
      <c r="H52" s="8">
        <v>300000</v>
      </c>
      <c r="I52" s="8">
        <v>0</v>
      </c>
      <c r="J52" s="8">
        <v>300000</v>
      </c>
      <c r="K52" s="14" t="s">
        <v>331</v>
      </c>
    </row>
    <row r="53" spans="1:11" s="16" customFormat="1" ht="114.15" customHeight="1" x14ac:dyDescent="0.3">
      <c r="A53" s="4">
        <v>49</v>
      </c>
      <c r="B53" s="5" t="s">
        <v>97</v>
      </c>
      <c r="C53" s="5" t="s">
        <v>201</v>
      </c>
      <c r="D53" s="13" t="s">
        <v>202</v>
      </c>
      <c r="E53" s="17" t="s">
        <v>203</v>
      </c>
      <c r="F53" s="19">
        <v>115</v>
      </c>
      <c r="G53" s="19">
        <v>200000</v>
      </c>
      <c r="H53" s="8">
        <v>200000</v>
      </c>
      <c r="I53" s="8">
        <v>0</v>
      </c>
      <c r="J53" s="8">
        <v>200000</v>
      </c>
      <c r="K53" s="14" t="s">
        <v>328</v>
      </c>
    </row>
    <row r="54" spans="1:11" s="16" customFormat="1" ht="195.65" customHeight="1" x14ac:dyDescent="0.3">
      <c r="A54" s="4">
        <v>50</v>
      </c>
      <c r="B54" s="5" t="s">
        <v>95</v>
      </c>
      <c r="C54" s="5" t="s">
        <v>204</v>
      </c>
      <c r="D54" s="13" t="s">
        <v>13</v>
      </c>
      <c r="E54" s="17" t="s">
        <v>205</v>
      </c>
      <c r="F54" s="19">
        <v>115</v>
      </c>
      <c r="G54" s="19">
        <v>400000</v>
      </c>
      <c r="H54" s="8">
        <v>400000</v>
      </c>
      <c r="I54" s="8">
        <v>0</v>
      </c>
      <c r="J54" s="8">
        <v>400000</v>
      </c>
      <c r="K54" s="14" t="s">
        <v>332</v>
      </c>
    </row>
    <row r="55" spans="1:11" s="16" customFormat="1" ht="192.25" customHeight="1" x14ac:dyDescent="0.3">
      <c r="A55" s="4">
        <v>51</v>
      </c>
      <c r="B55" s="5" t="s">
        <v>107</v>
      </c>
      <c r="C55" s="5" t="s">
        <v>206</v>
      </c>
      <c r="D55" s="13" t="s">
        <v>58</v>
      </c>
      <c r="E55" s="17" t="s">
        <v>207</v>
      </c>
      <c r="F55" s="19">
        <v>115</v>
      </c>
      <c r="G55" s="19">
        <v>240000</v>
      </c>
      <c r="H55" s="8">
        <v>240000</v>
      </c>
      <c r="I55" s="8">
        <v>0</v>
      </c>
      <c r="J55" s="8">
        <v>240000</v>
      </c>
      <c r="K55" s="14" t="s">
        <v>333</v>
      </c>
    </row>
    <row r="56" spans="1:11" s="16" customFormat="1" ht="165.1" customHeight="1" x14ac:dyDescent="0.3">
      <c r="A56" s="4">
        <v>52</v>
      </c>
      <c r="B56" s="5" t="s">
        <v>101</v>
      </c>
      <c r="C56" s="5" t="s">
        <v>208</v>
      </c>
      <c r="D56" s="13" t="s">
        <v>209</v>
      </c>
      <c r="E56" s="17" t="s">
        <v>210</v>
      </c>
      <c r="F56" s="19">
        <v>115</v>
      </c>
      <c r="G56" s="19">
        <v>262460</v>
      </c>
      <c r="H56" s="8">
        <v>233860</v>
      </c>
      <c r="I56" s="8">
        <v>0</v>
      </c>
      <c r="J56" s="8">
        <v>233860</v>
      </c>
      <c r="K56" s="14" t="s">
        <v>334</v>
      </c>
    </row>
    <row r="57" spans="1:11" s="16" customFormat="1" ht="161.69999999999999" customHeight="1" x14ac:dyDescent="0.3">
      <c r="A57" s="4">
        <v>53</v>
      </c>
      <c r="B57" s="5" t="s">
        <v>211</v>
      </c>
      <c r="C57" s="5" t="s">
        <v>212</v>
      </c>
      <c r="D57" s="13" t="s">
        <v>15</v>
      </c>
      <c r="E57" s="17" t="s">
        <v>213</v>
      </c>
      <c r="F57" s="19">
        <v>115</v>
      </c>
      <c r="G57" s="19">
        <v>400000</v>
      </c>
      <c r="H57" s="8">
        <v>400000</v>
      </c>
      <c r="I57" s="8">
        <v>0</v>
      </c>
      <c r="J57" s="8">
        <v>400000</v>
      </c>
      <c r="K57" s="14" t="s">
        <v>335</v>
      </c>
    </row>
    <row r="58" spans="1:11" s="16" customFormat="1" ht="96.45" customHeight="1" x14ac:dyDescent="0.3">
      <c r="A58" s="4">
        <v>54</v>
      </c>
      <c r="B58" s="5" t="s">
        <v>184</v>
      </c>
      <c r="C58" s="5" t="s">
        <v>214</v>
      </c>
      <c r="D58" s="13" t="s">
        <v>55</v>
      </c>
      <c r="E58" s="17" t="s">
        <v>215</v>
      </c>
      <c r="F58" s="19">
        <v>115</v>
      </c>
      <c r="G58" s="19">
        <v>300000</v>
      </c>
      <c r="H58" s="8">
        <v>300000</v>
      </c>
      <c r="I58" s="8">
        <v>0</v>
      </c>
      <c r="J58" s="8">
        <v>300000</v>
      </c>
      <c r="K58" s="14" t="s">
        <v>336</v>
      </c>
    </row>
    <row r="59" spans="1:11" s="16" customFormat="1" ht="162.35" customHeight="1" x14ac:dyDescent="0.3">
      <c r="A59" s="4">
        <v>55</v>
      </c>
      <c r="B59" s="5" t="s">
        <v>126</v>
      </c>
      <c r="C59" s="5" t="s">
        <v>216</v>
      </c>
      <c r="D59" s="13" t="s">
        <v>217</v>
      </c>
      <c r="E59" s="17" t="s">
        <v>218</v>
      </c>
      <c r="F59" s="19">
        <v>115</v>
      </c>
      <c r="G59" s="19">
        <v>299900</v>
      </c>
      <c r="H59" s="8">
        <v>299900</v>
      </c>
      <c r="I59" s="8">
        <v>0</v>
      </c>
      <c r="J59" s="8">
        <v>299900</v>
      </c>
      <c r="K59" s="14" t="s">
        <v>337</v>
      </c>
    </row>
    <row r="60" spans="1:11" s="16" customFormat="1" ht="150.15" customHeight="1" x14ac:dyDescent="0.3">
      <c r="A60" s="4">
        <v>56</v>
      </c>
      <c r="B60" s="5" t="s">
        <v>118</v>
      </c>
      <c r="C60" s="5" t="s">
        <v>219</v>
      </c>
      <c r="D60" s="13" t="s">
        <v>43</v>
      </c>
      <c r="E60" s="17" t="s">
        <v>220</v>
      </c>
      <c r="F60" s="19">
        <v>115</v>
      </c>
      <c r="G60" s="19">
        <v>300000</v>
      </c>
      <c r="H60" s="8">
        <v>300000</v>
      </c>
      <c r="I60" s="8">
        <v>0</v>
      </c>
      <c r="J60" s="8">
        <v>300000</v>
      </c>
      <c r="K60" s="14" t="s">
        <v>338</v>
      </c>
    </row>
    <row r="61" spans="1:11" s="16" customFormat="1" ht="110.05" customHeight="1" x14ac:dyDescent="0.3">
      <c r="A61" s="4">
        <v>57</v>
      </c>
      <c r="B61" s="5" t="s">
        <v>141</v>
      </c>
      <c r="C61" s="5" t="s">
        <v>221</v>
      </c>
      <c r="D61" s="13" t="s">
        <v>53</v>
      </c>
      <c r="E61" s="17" t="s">
        <v>222</v>
      </c>
      <c r="F61" s="19">
        <v>115</v>
      </c>
      <c r="G61" s="19">
        <v>299980</v>
      </c>
      <c r="H61" s="8">
        <v>299980</v>
      </c>
      <c r="I61" s="8">
        <v>0</v>
      </c>
      <c r="J61" s="8">
        <v>299980</v>
      </c>
      <c r="K61" s="14" t="s">
        <v>339</v>
      </c>
    </row>
    <row r="62" spans="1:11" s="16" customFormat="1" ht="165.75" customHeight="1" x14ac:dyDescent="0.3">
      <c r="A62" s="4">
        <v>58</v>
      </c>
      <c r="B62" s="5" t="s">
        <v>114</v>
      </c>
      <c r="C62" s="5" t="s">
        <v>223</v>
      </c>
      <c r="D62" s="13" t="s">
        <v>54</v>
      </c>
      <c r="E62" s="17" t="s">
        <v>224</v>
      </c>
      <c r="F62" s="19">
        <v>115</v>
      </c>
      <c r="G62" s="19">
        <v>300000</v>
      </c>
      <c r="H62" s="8">
        <v>300000</v>
      </c>
      <c r="I62" s="8">
        <v>0</v>
      </c>
      <c r="J62" s="8">
        <v>300000</v>
      </c>
      <c r="K62" s="14" t="s">
        <v>340</v>
      </c>
    </row>
    <row r="63" spans="1:11" s="16" customFormat="1" ht="93.75" customHeight="1" x14ac:dyDescent="0.3">
      <c r="A63" s="4">
        <v>59</v>
      </c>
      <c r="B63" s="5" t="s">
        <v>120</v>
      </c>
      <c r="C63" s="5" t="s">
        <v>225</v>
      </c>
      <c r="D63" s="13" t="s">
        <v>193</v>
      </c>
      <c r="E63" s="17" t="s">
        <v>226</v>
      </c>
      <c r="F63" s="19">
        <v>115</v>
      </c>
      <c r="G63" s="19">
        <v>300000</v>
      </c>
      <c r="H63" s="8">
        <v>300000</v>
      </c>
      <c r="I63" s="8">
        <v>0</v>
      </c>
      <c r="J63" s="8">
        <v>300000</v>
      </c>
      <c r="K63" s="14" t="s">
        <v>329</v>
      </c>
    </row>
    <row r="64" spans="1:11" s="16" customFormat="1" ht="230.95" customHeight="1" x14ac:dyDescent="0.3">
      <c r="A64" s="4">
        <v>60</v>
      </c>
      <c r="B64" s="5" t="s">
        <v>104</v>
      </c>
      <c r="C64" s="5" t="s">
        <v>227</v>
      </c>
      <c r="D64" s="13" t="s">
        <v>72</v>
      </c>
      <c r="E64" s="17" t="s">
        <v>228</v>
      </c>
      <c r="F64" s="19">
        <v>115</v>
      </c>
      <c r="G64" s="19">
        <v>1463173</v>
      </c>
      <c r="H64" s="8">
        <v>1463173</v>
      </c>
      <c r="I64" s="8">
        <v>0</v>
      </c>
      <c r="J64" s="8">
        <v>1463173</v>
      </c>
      <c r="K64" s="14" t="s">
        <v>304</v>
      </c>
    </row>
    <row r="65" spans="1:11" s="16" customFormat="1" ht="226.2" customHeight="1" x14ac:dyDescent="0.3">
      <c r="A65" s="4">
        <v>61</v>
      </c>
      <c r="B65" s="5" t="s">
        <v>60</v>
      </c>
      <c r="C65" s="5" t="s">
        <v>229</v>
      </c>
      <c r="D65" s="13" t="s">
        <v>61</v>
      </c>
      <c r="E65" s="17" t="s">
        <v>230</v>
      </c>
      <c r="F65" s="19">
        <v>115</v>
      </c>
      <c r="G65" s="19">
        <v>1437631</v>
      </c>
      <c r="H65" s="8">
        <v>1437631</v>
      </c>
      <c r="I65" s="8">
        <v>0</v>
      </c>
      <c r="J65" s="8">
        <v>1437631</v>
      </c>
      <c r="K65" s="14" t="s">
        <v>305</v>
      </c>
    </row>
    <row r="66" spans="1:11" s="16" customFormat="1" ht="236.55" customHeight="1" x14ac:dyDescent="0.3">
      <c r="A66" s="4">
        <v>62</v>
      </c>
      <c r="B66" s="5" t="s">
        <v>104</v>
      </c>
      <c r="C66" s="5" t="s">
        <v>231</v>
      </c>
      <c r="D66" s="13" t="s">
        <v>232</v>
      </c>
      <c r="E66" s="17" t="s">
        <v>233</v>
      </c>
      <c r="F66" s="19">
        <v>115</v>
      </c>
      <c r="G66" s="19">
        <v>1485703</v>
      </c>
      <c r="H66" s="8">
        <v>1291685</v>
      </c>
      <c r="I66" s="8">
        <v>0</v>
      </c>
      <c r="J66" s="8">
        <v>1291685</v>
      </c>
      <c r="K66" s="14" t="s">
        <v>365</v>
      </c>
    </row>
    <row r="67" spans="1:11" s="16" customFormat="1" ht="61.15" customHeight="1" x14ac:dyDescent="0.3">
      <c r="A67" s="23">
        <v>63</v>
      </c>
      <c r="B67" s="24" t="s">
        <v>187</v>
      </c>
      <c r="C67" s="24" t="s">
        <v>234</v>
      </c>
      <c r="D67" s="25" t="s">
        <v>235</v>
      </c>
      <c r="E67" s="26" t="s">
        <v>236</v>
      </c>
      <c r="F67" s="27">
        <v>115</v>
      </c>
      <c r="G67" s="27">
        <v>1500000</v>
      </c>
      <c r="H67" s="29">
        <v>0</v>
      </c>
      <c r="I67" s="29">
        <v>0</v>
      </c>
      <c r="J67" s="29">
        <v>0</v>
      </c>
      <c r="K67" s="28" t="s">
        <v>377</v>
      </c>
    </row>
    <row r="68" spans="1:11" s="16" customFormat="1" ht="226.9" customHeight="1" x14ac:dyDescent="0.3">
      <c r="A68" s="4">
        <v>64</v>
      </c>
      <c r="B68" s="5" t="s">
        <v>97</v>
      </c>
      <c r="C68" s="5" t="s">
        <v>237</v>
      </c>
      <c r="D68" s="13" t="s">
        <v>71</v>
      </c>
      <c r="E68" s="17" t="s">
        <v>228</v>
      </c>
      <c r="F68" s="19">
        <v>115</v>
      </c>
      <c r="G68" s="19">
        <v>1432183</v>
      </c>
      <c r="H68" s="8">
        <v>1302771</v>
      </c>
      <c r="I68" s="8">
        <v>0</v>
      </c>
      <c r="J68" s="8">
        <v>1302771</v>
      </c>
      <c r="K68" s="14" t="s">
        <v>306</v>
      </c>
    </row>
    <row r="69" spans="1:11" s="16" customFormat="1" ht="226.9" customHeight="1" x14ac:dyDescent="0.3">
      <c r="A69" s="4">
        <v>65</v>
      </c>
      <c r="B69" s="5" t="s">
        <v>97</v>
      </c>
      <c r="C69" s="5" t="s">
        <v>238</v>
      </c>
      <c r="D69" s="13" t="s">
        <v>239</v>
      </c>
      <c r="E69" s="17" t="s">
        <v>240</v>
      </c>
      <c r="F69" s="19">
        <v>115</v>
      </c>
      <c r="G69" s="19">
        <v>1424783</v>
      </c>
      <c r="H69" s="8">
        <v>1380983</v>
      </c>
      <c r="I69" s="8">
        <v>0</v>
      </c>
      <c r="J69" s="8">
        <v>1380983</v>
      </c>
      <c r="K69" s="14" t="s">
        <v>307</v>
      </c>
    </row>
    <row r="70" spans="1:11" s="16" customFormat="1" ht="224.85" customHeight="1" x14ac:dyDescent="0.3">
      <c r="A70" s="4">
        <v>66</v>
      </c>
      <c r="B70" s="5" t="s">
        <v>136</v>
      </c>
      <c r="C70" s="5" t="s">
        <v>241</v>
      </c>
      <c r="D70" s="13" t="s">
        <v>63</v>
      </c>
      <c r="E70" s="17" t="s">
        <v>242</v>
      </c>
      <c r="F70" s="19">
        <v>115</v>
      </c>
      <c r="G70" s="19">
        <v>1406123</v>
      </c>
      <c r="H70" s="8">
        <v>1406123</v>
      </c>
      <c r="I70" s="8">
        <v>0</v>
      </c>
      <c r="J70" s="8">
        <v>1406123</v>
      </c>
      <c r="K70" s="14" t="s">
        <v>308</v>
      </c>
    </row>
    <row r="71" spans="1:11" s="16" customFormat="1" ht="227.55" customHeight="1" x14ac:dyDescent="0.3">
      <c r="A71" s="4">
        <v>67</v>
      </c>
      <c r="B71" s="5" t="s">
        <v>211</v>
      </c>
      <c r="C71" s="5" t="s">
        <v>243</v>
      </c>
      <c r="D71" s="13" t="s">
        <v>62</v>
      </c>
      <c r="E71" s="17" t="s">
        <v>244</v>
      </c>
      <c r="F71" s="19">
        <v>115</v>
      </c>
      <c r="G71" s="19">
        <v>1484535</v>
      </c>
      <c r="H71" s="8">
        <v>1301385</v>
      </c>
      <c r="I71" s="8">
        <v>0</v>
      </c>
      <c r="J71" s="8">
        <v>1301385</v>
      </c>
      <c r="K71" s="14" t="s">
        <v>309</v>
      </c>
    </row>
    <row r="72" spans="1:11" s="16" customFormat="1" ht="226.2" customHeight="1" x14ac:dyDescent="0.3">
      <c r="A72" s="4">
        <v>68</v>
      </c>
      <c r="B72" s="5" t="s">
        <v>187</v>
      </c>
      <c r="C72" s="5" t="s">
        <v>245</v>
      </c>
      <c r="D72" s="13" t="s">
        <v>80</v>
      </c>
      <c r="E72" s="17" t="s">
        <v>246</v>
      </c>
      <c r="F72" s="19">
        <v>115</v>
      </c>
      <c r="G72" s="19">
        <v>1034700</v>
      </c>
      <c r="H72" s="8">
        <v>920882</v>
      </c>
      <c r="I72" s="8">
        <v>0</v>
      </c>
      <c r="J72" s="8">
        <v>920882</v>
      </c>
      <c r="K72" s="14" t="s">
        <v>310</v>
      </c>
    </row>
    <row r="73" spans="1:11" s="16" customFormat="1" ht="234.35" customHeight="1" x14ac:dyDescent="0.3">
      <c r="A73" s="4">
        <v>69</v>
      </c>
      <c r="B73" s="5" t="s">
        <v>126</v>
      </c>
      <c r="C73" s="5" t="s">
        <v>247</v>
      </c>
      <c r="D73" s="13" t="s">
        <v>66</v>
      </c>
      <c r="E73" s="17" t="s">
        <v>248</v>
      </c>
      <c r="F73" s="19">
        <v>115</v>
      </c>
      <c r="G73" s="19">
        <v>1421623</v>
      </c>
      <c r="H73" s="8">
        <v>1411623</v>
      </c>
      <c r="I73" s="8">
        <v>0</v>
      </c>
      <c r="J73" s="8">
        <v>1411623</v>
      </c>
      <c r="K73" s="14" t="s">
        <v>311</v>
      </c>
    </row>
    <row r="74" spans="1:11" s="16" customFormat="1" ht="233.7" customHeight="1" x14ac:dyDescent="0.3">
      <c r="A74" s="4">
        <v>70</v>
      </c>
      <c r="B74" s="5" t="s">
        <v>167</v>
      </c>
      <c r="C74" s="5" t="s">
        <v>249</v>
      </c>
      <c r="D74" s="13" t="s">
        <v>67</v>
      </c>
      <c r="E74" s="17" t="s">
        <v>242</v>
      </c>
      <c r="F74" s="19">
        <v>115</v>
      </c>
      <c r="G74" s="19">
        <v>1419554</v>
      </c>
      <c r="H74" s="8">
        <v>1419554</v>
      </c>
      <c r="I74" s="8">
        <v>0</v>
      </c>
      <c r="J74" s="8">
        <v>1419554</v>
      </c>
      <c r="K74" s="14" t="s">
        <v>312</v>
      </c>
    </row>
    <row r="75" spans="1:11" s="16" customFormat="1" ht="230.95" customHeight="1" x14ac:dyDescent="0.3">
      <c r="A75" s="4">
        <v>71</v>
      </c>
      <c r="B75" s="5" t="s">
        <v>118</v>
      </c>
      <c r="C75" s="5" t="s">
        <v>250</v>
      </c>
      <c r="D75" s="13" t="s">
        <v>69</v>
      </c>
      <c r="E75" s="17" t="s">
        <v>70</v>
      </c>
      <c r="F75" s="19">
        <v>115</v>
      </c>
      <c r="G75" s="19">
        <v>1499623</v>
      </c>
      <c r="H75" s="8">
        <v>1393335</v>
      </c>
      <c r="I75" s="8">
        <v>0</v>
      </c>
      <c r="J75" s="8">
        <v>1393335</v>
      </c>
      <c r="K75" s="14" t="s">
        <v>373</v>
      </c>
    </row>
    <row r="76" spans="1:11" s="16" customFormat="1" ht="228.9" customHeight="1" x14ac:dyDescent="0.3">
      <c r="A76" s="4">
        <v>72</v>
      </c>
      <c r="B76" s="5" t="s">
        <v>92</v>
      </c>
      <c r="C76" s="5" t="s">
        <v>251</v>
      </c>
      <c r="D76" s="13" t="s">
        <v>75</v>
      </c>
      <c r="E76" s="17" t="s">
        <v>252</v>
      </c>
      <c r="F76" s="19">
        <v>115</v>
      </c>
      <c r="G76" s="19">
        <v>1500000</v>
      </c>
      <c r="H76" s="8">
        <v>1386000</v>
      </c>
      <c r="I76" s="8">
        <v>0</v>
      </c>
      <c r="J76" s="8">
        <v>1386000</v>
      </c>
      <c r="K76" s="14" t="s">
        <v>313</v>
      </c>
    </row>
    <row r="77" spans="1:11" s="16" customFormat="1" ht="227.55" customHeight="1" x14ac:dyDescent="0.3">
      <c r="A77" s="4">
        <v>73</v>
      </c>
      <c r="B77" s="5" t="s">
        <v>141</v>
      </c>
      <c r="C77" s="5" t="s">
        <v>253</v>
      </c>
      <c r="D77" s="13" t="s">
        <v>254</v>
      </c>
      <c r="E77" s="17" t="s">
        <v>255</v>
      </c>
      <c r="F77" s="19">
        <v>115</v>
      </c>
      <c r="G77" s="19">
        <v>1499923</v>
      </c>
      <c r="H77" s="8">
        <v>1491103</v>
      </c>
      <c r="I77" s="8">
        <v>0</v>
      </c>
      <c r="J77" s="8">
        <v>1491103</v>
      </c>
      <c r="K77" s="14" t="s">
        <v>314</v>
      </c>
    </row>
    <row r="78" spans="1:11" s="16" customFormat="1" ht="215.35" customHeight="1" x14ac:dyDescent="0.3">
      <c r="A78" s="4">
        <v>74</v>
      </c>
      <c r="B78" s="5" t="s">
        <v>114</v>
      </c>
      <c r="C78" s="5" t="s">
        <v>256</v>
      </c>
      <c r="D78" s="13" t="s">
        <v>65</v>
      </c>
      <c r="E78" s="17" t="s">
        <v>257</v>
      </c>
      <c r="F78" s="19">
        <v>115</v>
      </c>
      <c r="G78" s="19">
        <v>1172075</v>
      </c>
      <c r="H78" s="8">
        <v>1164875</v>
      </c>
      <c r="I78" s="8">
        <v>0</v>
      </c>
      <c r="J78" s="8">
        <v>1164875</v>
      </c>
      <c r="K78" s="14" t="s">
        <v>315</v>
      </c>
    </row>
    <row r="79" spans="1:11" s="16" customFormat="1" ht="224.15" customHeight="1" x14ac:dyDescent="0.3">
      <c r="A79" s="4">
        <v>75</v>
      </c>
      <c r="B79" s="5" t="s">
        <v>95</v>
      </c>
      <c r="C79" s="5" t="s">
        <v>258</v>
      </c>
      <c r="D79" s="13" t="s">
        <v>73</v>
      </c>
      <c r="E79" s="17" t="s">
        <v>259</v>
      </c>
      <c r="F79" s="19">
        <v>115</v>
      </c>
      <c r="G79" s="19">
        <v>1095025</v>
      </c>
      <c r="H79" s="8">
        <v>1095025</v>
      </c>
      <c r="I79" s="8">
        <v>0</v>
      </c>
      <c r="J79" s="8">
        <v>1095025</v>
      </c>
      <c r="K79" s="14" t="s">
        <v>316</v>
      </c>
    </row>
    <row r="80" spans="1:11" s="16" customFormat="1" ht="59.1" customHeight="1" x14ac:dyDescent="0.3">
      <c r="A80" s="23">
        <v>76</v>
      </c>
      <c r="B80" s="24" t="s">
        <v>95</v>
      </c>
      <c r="C80" s="24" t="s">
        <v>260</v>
      </c>
      <c r="D80" s="25" t="s">
        <v>74</v>
      </c>
      <c r="E80" s="26" t="s">
        <v>228</v>
      </c>
      <c r="F80" s="27">
        <v>115</v>
      </c>
      <c r="G80" s="27">
        <v>1500000</v>
      </c>
      <c r="H80" s="29">
        <v>0</v>
      </c>
      <c r="I80" s="29">
        <v>0</v>
      </c>
      <c r="J80" s="29">
        <v>0</v>
      </c>
      <c r="K80" s="28" t="s">
        <v>374</v>
      </c>
    </row>
    <row r="81" spans="1:11" s="16" customFormat="1" ht="228.25" customHeight="1" x14ac:dyDescent="0.3">
      <c r="A81" s="4">
        <v>77</v>
      </c>
      <c r="B81" s="5" t="s">
        <v>151</v>
      </c>
      <c r="C81" s="5" t="s">
        <v>261</v>
      </c>
      <c r="D81" s="13" t="s">
        <v>64</v>
      </c>
      <c r="E81" s="17" t="s">
        <v>262</v>
      </c>
      <c r="F81" s="19">
        <v>115</v>
      </c>
      <c r="G81" s="19">
        <v>1501903</v>
      </c>
      <c r="H81" s="8">
        <v>1424000</v>
      </c>
      <c r="I81" s="8">
        <v>0</v>
      </c>
      <c r="J81" s="8">
        <v>1424000</v>
      </c>
      <c r="K81" s="14" t="s">
        <v>366</v>
      </c>
    </row>
    <row r="82" spans="1:11" s="16" customFormat="1" ht="225.55" customHeight="1" x14ac:dyDescent="0.3">
      <c r="A82" s="4">
        <v>78</v>
      </c>
      <c r="B82" s="5" t="s">
        <v>151</v>
      </c>
      <c r="C82" s="5" t="s">
        <v>263</v>
      </c>
      <c r="D82" s="13" t="s">
        <v>264</v>
      </c>
      <c r="E82" s="17" t="s">
        <v>265</v>
      </c>
      <c r="F82" s="19">
        <v>115</v>
      </c>
      <c r="G82" s="19">
        <v>1500000</v>
      </c>
      <c r="H82" s="8">
        <v>1302265</v>
      </c>
      <c r="I82" s="8">
        <v>0</v>
      </c>
      <c r="J82" s="8">
        <v>1302265</v>
      </c>
      <c r="K82" s="14" t="s">
        <v>317</v>
      </c>
    </row>
    <row r="83" spans="1:11" s="16" customFormat="1" ht="227.55" customHeight="1" x14ac:dyDescent="0.3">
      <c r="A83" s="4">
        <v>79</v>
      </c>
      <c r="B83" s="5" t="s">
        <v>123</v>
      </c>
      <c r="C83" s="5" t="s">
        <v>266</v>
      </c>
      <c r="D83" s="13" t="s">
        <v>68</v>
      </c>
      <c r="E83" s="17" t="s">
        <v>267</v>
      </c>
      <c r="F83" s="19">
        <v>115</v>
      </c>
      <c r="G83" s="19">
        <v>1499913</v>
      </c>
      <c r="H83" s="8">
        <v>1498747</v>
      </c>
      <c r="I83" s="8">
        <v>0</v>
      </c>
      <c r="J83" s="8">
        <v>1498747</v>
      </c>
      <c r="K83" s="14" t="s">
        <v>318</v>
      </c>
    </row>
    <row r="84" spans="1:11" s="16" customFormat="1" ht="226.2" customHeight="1" x14ac:dyDescent="0.3">
      <c r="A84" s="4">
        <v>80</v>
      </c>
      <c r="B84" s="5" t="s">
        <v>123</v>
      </c>
      <c r="C84" s="5" t="s">
        <v>268</v>
      </c>
      <c r="D84" s="13" t="s">
        <v>269</v>
      </c>
      <c r="E84" s="17" t="s">
        <v>270</v>
      </c>
      <c r="F84" s="19">
        <v>115</v>
      </c>
      <c r="G84" s="19">
        <v>1500000</v>
      </c>
      <c r="H84" s="8">
        <v>1321735</v>
      </c>
      <c r="I84" s="8">
        <v>0</v>
      </c>
      <c r="J84" s="8">
        <v>1321735</v>
      </c>
      <c r="K84" s="14" t="s">
        <v>319</v>
      </c>
    </row>
    <row r="85" spans="1:11" s="16" customFormat="1" ht="226.9" customHeight="1" x14ac:dyDescent="0.3">
      <c r="A85" s="4">
        <v>81</v>
      </c>
      <c r="B85" s="5" t="s">
        <v>129</v>
      </c>
      <c r="C85" s="5" t="s">
        <v>271</v>
      </c>
      <c r="D85" s="13" t="s">
        <v>272</v>
      </c>
      <c r="E85" s="17" t="s">
        <v>273</v>
      </c>
      <c r="F85" s="19">
        <v>115</v>
      </c>
      <c r="G85" s="19">
        <v>1499130</v>
      </c>
      <c r="H85" s="8">
        <v>1404235</v>
      </c>
      <c r="I85" s="8">
        <v>0</v>
      </c>
      <c r="J85" s="8">
        <v>1404235</v>
      </c>
      <c r="K85" s="14" t="s">
        <v>320</v>
      </c>
    </row>
    <row r="86" spans="1:11" s="16" customFormat="1" ht="231.65" customHeight="1" x14ac:dyDescent="0.3">
      <c r="A86" s="4">
        <v>82</v>
      </c>
      <c r="B86" s="5" t="s">
        <v>129</v>
      </c>
      <c r="C86" s="5" t="s">
        <v>274</v>
      </c>
      <c r="D86" s="13" t="s">
        <v>275</v>
      </c>
      <c r="E86" s="17" t="s">
        <v>276</v>
      </c>
      <c r="F86" s="19">
        <v>115</v>
      </c>
      <c r="G86" s="19">
        <v>1477877</v>
      </c>
      <c r="H86" s="8">
        <v>1477877</v>
      </c>
      <c r="I86" s="8">
        <v>0</v>
      </c>
      <c r="J86" s="8">
        <v>1477877</v>
      </c>
      <c r="K86" s="14" t="s">
        <v>321</v>
      </c>
    </row>
    <row r="87" spans="1:11" s="16" customFormat="1" ht="84.9" x14ac:dyDescent="0.3">
      <c r="A87" s="23">
        <v>83</v>
      </c>
      <c r="B87" s="24" t="s">
        <v>167</v>
      </c>
      <c r="C87" s="24" t="s">
        <v>369</v>
      </c>
      <c r="D87" s="25" t="s">
        <v>370</v>
      </c>
      <c r="E87" s="26" t="s">
        <v>371</v>
      </c>
      <c r="F87" s="27">
        <v>115</v>
      </c>
      <c r="G87" s="27">
        <v>1721876</v>
      </c>
      <c r="H87" s="29">
        <v>0</v>
      </c>
      <c r="I87" s="29">
        <v>0</v>
      </c>
      <c r="J87" s="29">
        <v>0</v>
      </c>
      <c r="K87" s="28" t="s">
        <v>295</v>
      </c>
    </row>
    <row r="88" spans="1:11" s="16" customFormat="1" ht="258.14999999999998" customHeight="1" x14ac:dyDescent="0.3">
      <c r="A88" s="4">
        <v>84</v>
      </c>
      <c r="B88" s="5" t="s">
        <v>16</v>
      </c>
      <c r="C88" s="5" t="s">
        <v>277</v>
      </c>
      <c r="D88" s="13" t="s">
        <v>76</v>
      </c>
      <c r="E88" s="17" t="s">
        <v>278</v>
      </c>
      <c r="F88" s="19">
        <v>115</v>
      </c>
      <c r="G88" s="19">
        <v>3370470</v>
      </c>
      <c r="H88" s="8">
        <v>3111773</v>
      </c>
      <c r="I88" s="8">
        <v>0</v>
      </c>
      <c r="J88" s="8">
        <v>3111773</v>
      </c>
      <c r="K88" s="14" t="s">
        <v>367</v>
      </c>
    </row>
    <row r="89" spans="1:11" s="16" customFormat="1" ht="50.95" x14ac:dyDescent="0.3">
      <c r="A89" s="23">
        <v>85</v>
      </c>
      <c r="B89" s="24" t="s">
        <v>16</v>
      </c>
      <c r="C89" s="24" t="s">
        <v>279</v>
      </c>
      <c r="D89" s="25" t="s">
        <v>78</v>
      </c>
      <c r="E89" s="26" t="s">
        <v>280</v>
      </c>
      <c r="F89" s="27">
        <v>115</v>
      </c>
      <c r="G89" s="27">
        <v>1711281</v>
      </c>
      <c r="H89" s="29">
        <v>0</v>
      </c>
      <c r="I89" s="29">
        <v>0</v>
      </c>
      <c r="J89" s="29">
        <v>0</v>
      </c>
      <c r="K89" s="28" t="s">
        <v>294</v>
      </c>
    </row>
    <row r="90" spans="1:11" s="16" customFormat="1" ht="246.6" customHeight="1" x14ac:dyDescent="0.3">
      <c r="A90" s="4">
        <v>86</v>
      </c>
      <c r="B90" s="5" t="s">
        <v>16</v>
      </c>
      <c r="C90" s="5" t="s">
        <v>281</v>
      </c>
      <c r="D90" s="13" t="s">
        <v>79</v>
      </c>
      <c r="E90" s="17" t="s">
        <v>282</v>
      </c>
      <c r="F90" s="19">
        <v>115</v>
      </c>
      <c r="G90" s="19">
        <v>2968564</v>
      </c>
      <c r="H90" s="8">
        <v>2811020</v>
      </c>
      <c r="I90" s="8">
        <v>0</v>
      </c>
      <c r="J90" s="8">
        <v>2811020</v>
      </c>
      <c r="K90" s="14" t="s">
        <v>327</v>
      </c>
    </row>
    <row r="91" spans="1:11" s="16" customFormat="1" ht="50.95" x14ac:dyDescent="0.3">
      <c r="A91" s="23">
        <v>87</v>
      </c>
      <c r="B91" s="24" t="s">
        <v>16</v>
      </c>
      <c r="C91" s="24" t="s">
        <v>283</v>
      </c>
      <c r="D91" s="25" t="s">
        <v>46</v>
      </c>
      <c r="E91" s="26" t="s">
        <v>284</v>
      </c>
      <c r="F91" s="27">
        <v>115</v>
      </c>
      <c r="G91" s="27">
        <v>4048317</v>
      </c>
      <c r="H91" s="29">
        <v>0</v>
      </c>
      <c r="I91" s="29">
        <v>0</v>
      </c>
      <c r="J91" s="29">
        <v>0</v>
      </c>
      <c r="K91" s="28" t="s">
        <v>294</v>
      </c>
    </row>
    <row r="92" spans="1:11" s="16" customFormat="1" ht="243.85" customHeight="1" x14ac:dyDescent="0.3">
      <c r="A92" s="4">
        <v>88</v>
      </c>
      <c r="B92" s="5" t="s">
        <v>16</v>
      </c>
      <c r="C92" s="5" t="s">
        <v>285</v>
      </c>
      <c r="D92" s="13" t="s">
        <v>77</v>
      </c>
      <c r="E92" s="17" t="s">
        <v>286</v>
      </c>
      <c r="F92" s="19">
        <v>115</v>
      </c>
      <c r="G92" s="19">
        <v>9980091</v>
      </c>
      <c r="H92" s="8">
        <v>9959091</v>
      </c>
      <c r="I92" s="8">
        <v>0</v>
      </c>
      <c r="J92" s="8">
        <v>9959091</v>
      </c>
      <c r="K92" s="14" t="s">
        <v>368</v>
      </c>
    </row>
  </sheetData>
  <mergeCells count="11">
    <mergeCell ref="A1:K1"/>
    <mergeCell ref="A2:K2"/>
    <mergeCell ref="A3:A4"/>
    <mergeCell ref="B3:B4"/>
    <mergeCell ref="C3:C4"/>
    <mergeCell ref="D3:D4"/>
    <mergeCell ref="E3:E4"/>
    <mergeCell ref="F3:F4"/>
    <mergeCell ref="G3:G4"/>
    <mergeCell ref="H3:J3"/>
    <mergeCell ref="K3:K4"/>
  </mergeCells>
  <phoneticPr fontId="3" type="noConversion"/>
  <conditionalFormatting sqref="K5:K92">
    <cfRule type="cellIs" dxfId="1" priority="1" operator="equal">
      <formula>"不予補助"</formula>
    </cfRule>
  </conditionalFormatting>
  <pageMargins left="0.27559055118110237" right="0.27559055118110237" top="0.27559055118110237" bottom="0.27559055118110237" header="0" footer="0"/>
  <pageSetup paperSize="9" scale="4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CC677-9CD0-4A1B-933D-A52FBC8569A2}">
  <sheetPr>
    <tabColor theme="8" tint="0.79998168889431442"/>
    <pageSetUpPr fitToPage="1"/>
  </sheetPr>
  <dimension ref="A1:K16"/>
  <sheetViews>
    <sheetView zoomScale="60" zoomScaleNormal="6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G20" sqref="G20"/>
    </sheetView>
  </sheetViews>
  <sheetFormatPr defaultRowHeight="17" x14ac:dyDescent="0.3"/>
  <cols>
    <col min="1" max="1" width="8.625" customWidth="1"/>
    <col min="2" max="3" width="20.625" customWidth="1"/>
    <col min="4" max="5" width="20.625" style="21" customWidth="1"/>
    <col min="6" max="6" width="8.625" customWidth="1"/>
    <col min="7" max="10" width="15.625" style="21" customWidth="1"/>
    <col min="11" max="11" width="125.625" customWidth="1"/>
  </cols>
  <sheetData>
    <row r="1" spans="1:11" s="30" customFormat="1" x14ac:dyDescent="0.3">
      <c r="A1" s="50" t="s">
        <v>378</v>
      </c>
      <c r="B1" s="51"/>
      <c r="C1" s="51"/>
      <c r="D1" s="51"/>
      <c r="E1" s="51"/>
      <c r="F1" s="51"/>
      <c r="G1" s="51"/>
      <c r="H1" s="51"/>
      <c r="I1" s="51"/>
      <c r="J1" s="51"/>
      <c r="K1" s="52"/>
    </row>
    <row r="2" spans="1:11" s="30" customFormat="1" x14ac:dyDescent="0.3">
      <c r="A2" s="53"/>
      <c r="B2" s="51"/>
      <c r="C2" s="51"/>
      <c r="D2" s="51"/>
      <c r="E2" s="51"/>
      <c r="F2" s="51"/>
      <c r="G2" s="54" t="s">
        <v>81</v>
      </c>
      <c r="H2" s="54"/>
      <c r="I2" s="54"/>
      <c r="J2" s="54"/>
      <c r="K2" s="55"/>
    </row>
    <row r="3" spans="1:11" s="30" customFormat="1" x14ac:dyDescent="0.3">
      <c r="A3" s="56" t="s">
        <v>1</v>
      </c>
      <c r="B3" s="58" t="s">
        <v>2</v>
      </c>
      <c r="C3" s="59" t="s">
        <v>82</v>
      </c>
      <c r="D3" s="58" t="s">
        <v>4</v>
      </c>
      <c r="E3" s="58" t="s">
        <v>83</v>
      </c>
      <c r="F3" s="58" t="s">
        <v>6</v>
      </c>
      <c r="G3" s="58" t="s">
        <v>7</v>
      </c>
      <c r="H3" s="60" t="s">
        <v>84</v>
      </c>
      <c r="I3" s="61"/>
      <c r="J3" s="61"/>
      <c r="K3" s="62" t="s">
        <v>9</v>
      </c>
    </row>
    <row r="4" spans="1:11" s="30" customFormat="1" x14ac:dyDescent="0.3">
      <c r="A4" s="57"/>
      <c r="B4" s="58"/>
      <c r="C4" s="59"/>
      <c r="D4" s="58"/>
      <c r="E4" s="58"/>
      <c r="F4" s="58"/>
      <c r="G4" s="58"/>
      <c r="H4" s="31" t="s">
        <v>85</v>
      </c>
      <c r="I4" s="32" t="s">
        <v>86</v>
      </c>
      <c r="J4" s="32" t="s">
        <v>21</v>
      </c>
      <c r="K4" s="63"/>
    </row>
    <row r="5" spans="1:11" s="9" customFormat="1" ht="245.25" customHeight="1" x14ac:dyDescent="0.3">
      <c r="A5" s="49">
        <v>1</v>
      </c>
      <c r="B5" s="5" t="s">
        <v>16</v>
      </c>
      <c r="C5" s="5" t="s">
        <v>17</v>
      </c>
      <c r="D5" s="43" t="s">
        <v>18</v>
      </c>
      <c r="E5" s="43" t="s">
        <v>19</v>
      </c>
      <c r="F5" s="5">
        <v>114</v>
      </c>
      <c r="G5" s="6">
        <v>1915061</v>
      </c>
      <c r="H5" s="7">
        <v>1926328</v>
      </c>
      <c r="I5" s="22">
        <v>0</v>
      </c>
      <c r="J5" s="8">
        <v>1926328</v>
      </c>
      <c r="K5" s="14" t="s">
        <v>287</v>
      </c>
    </row>
    <row r="6" spans="1:11" s="9" customFormat="1" ht="246.6" customHeight="1" x14ac:dyDescent="0.3">
      <c r="A6" s="49"/>
      <c r="B6" s="5" t="s">
        <v>16</v>
      </c>
      <c r="C6" s="5" t="s">
        <v>20</v>
      </c>
      <c r="D6" s="43"/>
      <c r="E6" s="43"/>
      <c r="F6" s="5">
        <v>115</v>
      </c>
      <c r="G6" s="6">
        <v>1944761</v>
      </c>
      <c r="H6" s="7">
        <v>1930591</v>
      </c>
      <c r="I6" s="22">
        <v>0</v>
      </c>
      <c r="J6" s="8">
        <v>1930591</v>
      </c>
      <c r="K6" s="14" t="s">
        <v>362</v>
      </c>
    </row>
    <row r="7" spans="1:11" s="9" customFormat="1" x14ac:dyDescent="0.3">
      <c r="A7" s="49"/>
      <c r="B7" s="5"/>
      <c r="C7" s="5"/>
      <c r="D7" s="5"/>
      <c r="E7" s="5"/>
      <c r="F7" s="5" t="s">
        <v>21</v>
      </c>
      <c r="G7" s="6">
        <v>3859822</v>
      </c>
      <c r="H7" s="7">
        <v>3856919</v>
      </c>
      <c r="I7" s="7">
        <f>I5+I6</f>
        <v>0</v>
      </c>
      <c r="J7" s="8">
        <f>J5+J6</f>
        <v>3856919</v>
      </c>
      <c r="K7" s="14"/>
    </row>
    <row r="8" spans="1:11" s="10" customFormat="1" ht="293.45" customHeight="1" x14ac:dyDescent="0.3">
      <c r="A8" s="49">
        <v>2</v>
      </c>
      <c r="B8" s="5" t="s">
        <v>16</v>
      </c>
      <c r="C8" s="5" t="s">
        <v>34</v>
      </c>
      <c r="D8" s="43" t="s">
        <v>18</v>
      </c>
      <c r="E8" s="43" t="s">
        <v>35</v>
      </c>
      <c r="F8" s="5">
        <v>114</v>
      </c>
      <c r="G8" s="6">
        <v>2048635</v>
      </c>
      <c r="H8" s="7">
        <v>2076245</v>
      </c>
      <c r="I8" s="22">
        <v>0</v>
      </c>
      <c r="J8" s="8">
        <v>2076245</v>
      </c>
      <c r="K8" s="14" t="s">
        <v>288</v>
      </c>
    </row>
    <row r="9" spans="1:11" s="10" customFormat="1" ht="316.55" customHeight="1" x14ac:dyDescent="0.3">
      <c r="A9" s="49"/>
      <c r="B9" s="5" t="s">
        <v>16</v>
      </c>
      <c r="C9" s="5" t="s">
        <v>36</v>
      </c>
      <c r="D9" s="43"/>
      <c r="E9" s="43"/>
      <c r="F9" s="5">
        <v>115</v>
      </c>
      <c r="G9" s="6">
        <v>2078336</v>
      </c>
      <c r="H9" s="7">
        <v>2106045</v>
      </c>
      <c r="I9" s="22">
        <v>0</v>
      </c>
      <c r="J9" s="8">
        <v>2106045</v>
      </c>
      <c r="K9" s="14" t="s">
        <v>363</v>
      </c>
    </row>
    <row r="10" spans="1:11" s="10" customFormat="1" x14ac:dyDescent="0.3">
      <c r="A10" s="49"/>
      <c r="B10" s="5"/>
      <c r="C10" s="5"/>
      <c r="D10" s="5"/>
      <c r="E10" s="5"/>
      <c r="F10" s="5" t="s">
        <v>21</v>
      </c>
      <c r="G10" s="6">
        <v>4126971</v>
      </c>
      <c r="H10" s="7">
        <v>4182290</v>
      </c>
      <c r="I10" s="7">
        <f>I8+I9</f>
        <v>0</v>
      </c>
      <c r="J10" s="8">
        <v>4182290</v>
      </c>
      <c r="K10" s="14"/>
    </row>
    <row r="11" spans="1:11" s="16" customFormat="1" ht="139.25" customHeight="1" x14ac:dyDescent="0.3">
      <c r="A11" s="44">
        <v>3</v>
      </c>
      <c r="B11" s="47" t="s">
        <v>104</v>
      </c>
      <c r="C11" s="5" t="s">
        <v>289</v>
      </c>
      <c r="D11" s="47" t="s">
        <v>290</v>
      </c>
      <c r="E11" s="47" t="s">
        <v>291</v>
      </c>
      <c r="F11" s="5">
        <v>115</v>
      </c>
      <c r="G11" s="6">
        <v>407207</v>
      </c>
      <c r="H11" s="7">
        <v>406890</v>
      </c>
      <c r="I11" s="7">
        <v>0</v>
      </c>
      <c r="J11" s="7">
        <v>406890</v>
      </c>
      <c r="K11" s="14" t="s">
        <v>297</v>
      </c>
    </row>
    <row r="12" spans="1:11" s="16" customFormat="1" x14ac:dyDescent="0.3">
      <c r="A12" s="45"/>
      <c r="B12" s="48"/>
      <c r="C12" s="5" t="s">
        <v>342</v>
      </c>
      <c r="D12" s="48"/>
      <c r="E12" s="48"/>
      <c r="F12" s="24">
        <v>116</v>
      </c>
      <c r="G12" s="34">
        <v>407207</v>
      </c>
      <c r="H12" s="35">
        <v>0</v>
      </c>
      <c r="I12" s="35">
        <v>0</v>
      </c>
      <c r="J12" s="35">
        <v>0</v>
      </c>
      <c r="K12" s="28" t="s">
        <v>296</v>
      </c>
    </row>
    <row r="13" spans="1:11" s="16" customFormat="1" x14ac:dyDescent="0.3">
      <c r="A13" s="46"/>
      <c r="B13" s="20"/>
      <c r="C13" s="5"/>
      <c r="D13" s="5"/>
      <c r="E13" s="5"/>
      <c r="F13" s="5" t="s">
        <v>21</v>
      </c>
      <c r="G13" s="6">
        <v>814414</v>
      </c>
      <c r="H13" s="7">
        <v>0</v>
      </c>
      <c r="I13" s="7">
        <v>0</v>
      </c>
      <c r="J13" s="7">
        <v>406890</v>
      </c>
      <c r="K13" s="14" t="s">
        <v>88</v>
      </c>
    </row>
    <row r="14" spans="1:11" s="16" customFormat="1" ht="148.1" customHeight="1" x14ac:dyDescent="0.3">
      <c r="A14" s="44">
        <v>4</v>
      </c>
      <c r="B14" s="47" t="s">
        <v>104</v>
      </c>
      <c r="C14" s="33" t="s">
        <v>292</v>
      </c>
      <c r="D14" s="47" t="s">
        <v>87</v>
      </c>
      <c r="E14" s="43" t="s">
        <v>293</v>
      </c>
      <c r="F14" s="5">
        <v>115</v>
      </c>
      <c r="G14" s="6">
        <v>300000</v>
      </c>
      <c r="H14" s="7">
        <v>300000</v>
      </c>
      <c r="I14" s="7">
        <v>0</v>
      </c>
      <c r="J14" s="7">
        <v>300000</v>
      </c>
      <c r="K14" s="14" t="s">
        <v>341</v>
      </c>
    </row>
    <row r="15" spans="1:11" s="16" customFormat="1" ht="139.25" customHeight="1" x14ac:dyDescent="0.3">
      <c r="A15" s="45"/>
      <c r="B15" s="48"/>
      <c r="C15" s="5" t="s">
        <v>343</v>
      </c>
      <c r="D15" s="48"/>
      <c r="E15" s="43"/>
      <c r="F15" s="5">
        <v>116</v>
      </c>
      <c r="G15" s="6">
        <v>300000</v>
      </c>
      <c r="H15" s="7">
        <v>300000</v>
      </c>
      <c r="I15" s="7">
        <v>0</v>
      </c>
      <c r="J15" s="7">
        <v>300000</v>
      </c>
      <c r="K15" s="14" t="s">
        <v>341</v>
      </c>
    </row>
    <row r="16" spans="1:11" s="16" customFormat="1" x14ac:dyDescent="0.3">
      <c r="A16" s="46"/>
      <c r="B16" s="20"/>
      <c r="C16" s="20"/>
      <c r="D16" s="5"/>
      <c r="E16" s="15"/>
      <c r="F16" s="5" t="s">
        <v>21</v>
      </c>
      <c r="G16" s="6">
        <v>600000</v>
      </c>
      <c r="H16" s="7">
        <v>600000</v>
      </c>
      <c r="I16" s="7">
        <v>0</v>
      </c>
      <c r="J16" s="7">
        <v>600000</v>
      </c>
      <c r="K16" s="14" t="s">
        <v>88</v>
      </c>
    </row>
  </sheetData>
  <mergeCells count="26">
    <mergeCell ref="A1:K1"/>
    <mergeCell ref="A2:F2"/>
    <mergeCell ref="G2:K2"/>
    <mergeCell ref="A3:A4"/>
    <mergeCell ref="B3:B4"/>
    <mergeCell ref="C3:C4"/>
    <mergeCell ref="D3:D4"/>
    <mergeCell ref="E3:E4"/>
    <mergeCell ref="F3:F4"/>
    <mergeCell ref="G3:G4"/>
    <mergeCell ref="H3:J3"/>
    <mergeCell ref="K3:K4"/>
    <mergeCell ref="D5:D6"/>
    <mergeCell ref="E5:E6"/>
    <mergeCell ref="E14:E15"/>
    <mergeCell ref="A11:A13"/>
    <mergeCell ref="A14:A16"/>
    <mergeCell ref="B11:B12"/>
    <mergeCell ref="D11:D12"/>
    <mergeCell ref="E11:E12"/>
    <mergeCell ref="B14:B15"/>
    <mergeCell ref="D14:D15"/>
    <mergeCell ref="A8:A10"/>
    <mergeCell ref="D8:D9"/>
    <mergeCell ref="E8:E9"/>
    <mergeCell ref="A5:A7"/>
  </mergeCells>
  <phoneticPr fontId="4" type="noConversion"/>
  <conditionalFormatting sqref="I5:I7 K5:K7">
    <cfRule type="cellIs" dxfId="0" priority="1" operator="equal">
      <formula>"不予補助"</formula>
    </cfRule>
  </conditionalFormatting>
  <pageMargins left="0.70866141732283472" right="0.70866141732283472" top="0.74803149606299213" bottom="0.74803149606299213" header="0.31496062992125984" footer="0.31496062992125984"/>
  <pageSetup paperSize="8" scale="6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4</vt:i4>
      </vt:variant>
    </vt:vector>
  </HeadingPairs>
  <TitlesOfParts>
    <vt:vector size="6" baseType="lpstr">
      <vt:lpstr>115年核定補助案件</vt:lpstr>
      <vt:lpstr>中長程計畫</vt:lpstr>
      <vt:lpstr>'115年核定補助案件'!Print_Area</vt:lpstr>
      <vt:lpstr>中長程計畫!Print_Area</vt:lpstr>
      <vt:lpstr>'115年核定補助案件'!Print_Titles</vt:lpstr>
      <vt:lpstr>中長程計畫!Print_Titles</vt:lpstr>
    </vt:vector>
  </TitlesOfParts>
  <Company>Mohw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心理健康司賴冠宇</dc:creator>
  <cp:lastModifiedBy>心理健康司張翊暉</cp:lastModifiedBy>
  <cp:lastPrinted>2026-02-23T09:23:00Z</cp:lastPrinted>
  <dcterms:created xsi:type="dcterms:W3CDTF">2024-08-28T07:56:28Z</dcterms:created>
  <dcterms:modified xsi:type="dcterms:W3CDTF">2026-03-27T10:52:48Z</dcterms:modified>
</cp:coreProperties>
</file>