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ps6667\Documents\02_二科業務\12_雜項\小叮噹\113年度家暴安全網成效研究案(宜恬)\上架官網\"/>
    </mc:Choice>
  </mc:AlternateContent>
  <xr:revisionPtr revIDLastSave="0" documentId="13_ncr:1_{3B62EB01-7E6E-433E-BE33-683A542CE07F}" xr6:coauthVersionLast="47" xr6:coauthVersionMax="47" xr10:uidLastSave="{00000000-0000-0000-0000-000000000000}"/>
  <bookViews>
    <workbookView xWindow="-120" yWindow="-120" windowWidth="29040" windowHeight="15720" xr2:uid="{31BA95D6-8429-483D-A071-76F12AAB1889}"/>
  </bookViews>
  <sheets>
    <sheet name="家庭暴力通報事件被害人身心障礙別統計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5" i="1" l="1"/>
  <c r="C5" i="1"/>
  <c r="D5" i="1"/>
  <c r="F5" i="1"/>
  <c r="J5" i="1"/>
  <c r="N5" i="1"/>
  <c r="R5" i="1"/>
  <c r="V5" i="1"/>
  <c r="B6" i="1"/>
  <c r="C6" i="1"/>
  <c r="D6" i="1"/>
  <c r="F6" i="1"/>
  <c r="J6" i="1"/>
  <c r="N6" i="1"/>
  <c r="R6" i="1"/>
  <c r="V6" i="1"/>
  <c r="B7" i="1"/>
  <c r="C7" i="1"/>
  <c r="D7" i="1"/>
  <c r="F7" i="1"/>
  <c r="J7" i="1"/>
  <c r="N7" i="1"/>
  <c r="R7" i="1"/>
  <c r="V7" i="1"/>
  <c r="B8" i="1"/>
  <c r="C8" i="1"/>
  <c r="D8" i="1"/>
  <c r="E8" i="1"/>
  <c r="F8" i="1"/>
  <c r="J8" i="1"/>
  <c r="N8" i="1"/>
  <c r="R8" i="1"/>
  <c r="V8" i="1"/>
  <c r="C9" i="1"/>
  <c r="B9" i="1" s="1"/>
  <c r="D9" i="1"/>
  <c r="E9" i="1"/>
  <c r="F9" i="1"/>
  <c r="J9" i="1"/>
  <c r="N9" i="1"/>
  <c r="R9" i="1"/>
  <c r="V9" i="1"/>
  <c r="B10" i="1"/>
  <c r="C10" i="1"/>
  <c r="D10" i="1"/>
  <c r="E10" i="1"/>
  <c r="F10" i="1"/>
  <c r="J10" i="1"/>
  <c r="N10" i="1"/>
  <c r="R10" i="1"/>
  <c r="V10" i="1"/>
  <c r="C11" i="1"/>
  <c r="B11" i="1" s="1"/>
  <c r="D11" i="1"/>
  <c r="E11" i="1"/>
  <c r="F11" i="1"/>
  <c r="J11" i="1"/>
  <c r="N11" i="1"/>
  <c r="R11" i="1"/>
  <c r="V11" i="1"/>
  <c r="C12" i="1"/>
  <c r="B12" i="1" s="1"/>
  <c r="D12" i="1"/>
  <c r="E12" i="1"/>
  <c r="F12" i="1"/>
  <c r="J12" i="1"/>
  <c r="N12" i="1"/>
  <c r="R12" i="1"/>
  <c r="V12" i="1"/>
  <c r="C13" i="1"/>
  <c r="B13" i="1" s="1"/>
  <c r="D13" i="1"/>
  <c r="E13" i="1"/>
  <c r="F13" i="1"/>
  <c r="J13" i="1"/>
  <c r="N13" i="1"/>
  <c r="R13" i="1"/>
  <c r="V13" i="1"/>
</calcChain>
</file>

<file path=xl/sharedStrings.xml><?xml version="1.0" encoding="utf-8"?>
<sst xmlns="http://schemas.openxmlformats.org/spreadsheetml/2006/main" count="42" uniqueCount="22">
  <si>
    <r>
      <t>113,2024</t>
    </r>
    <r>
      <rPr>
        <sz val="12"/>
        <color theme="1"/>
        <rFont val="標楷體"/>
        <family val="4"/>
        <charset val="136"/>
      </rPr>
      <t>年</t>
    </r>
    <phoneticPr fontId="1" type="noConversion"/>
  </si>
  <si>
    <r>
      <t>112,2023</t>
    </r>
    <r>
      <rPr>
        <sz val="12"/>
        <color theme="1"/>
        <rFont val="標楷體"/>
        <family val="4"/>
        <charset val="136"/>
      </rPr>
      <t>年</t>
    </r>
    <phoneticPr fontId="1" type="noConversion"/>
  </si>
  <si>
    <r>
      <t>111,2022</t>
    </r>
    <r>
      <rPr>
        <sz val="12"/>
        <color theme="1"/>
        <rFont val="標楷體"/>
        <family val="4"/>
        <charset val="136"/>
      </rPr>
      <t>年</t>
    </r>
    <phoneticPr fontId="1" type="noConversion"/>
  </si>
  <si>
    <r>
      <t>110,2021</t>
    </r>
    <r>
      <rPr>
        <sz val="12"/>
        <color theme="1"/>
        <rFont val="標楷體"/>
        <family val="4"/>
        <charset val="136"/>
      </rPr>
      <t>年</t>
    </r>
    <phoneticPr fontId="1" type="noConversion"/>
  </si>
  <si>
    <r>
      <t>109,2020</t>
    </r>
    <r>
      <rPr>
        <sz val="12"/>
        <color theme="1"/>
        <rFont val="標楷體"/>
        <family val="4"/>
        <charset val="136"/>
      </rPr>
      <t>年</t>
    </r>
    <phoneticPr fontId="1" type="noConversion"/>
  </si>
  <si>
    <r>
      <t>108,2019</t>
    </r>
    <r>
      <rPr>
        <sz val="12"/>
        <color theme="1"/>
        <rFont val="標楷體"/>
        <family val="4"/>
        <charset val="136"/>
      </rPr>
      <t>年</t>
    </r>
    <phoneticPr fontId="1" type="noConversion"/>
  </si>
  <si>
    <r>
      <t>107,2018</t>
    </r>
    <r>
      <rPr>
        <sz val="12"/>
        <color theme="1"/>
        <rFont val="標楷體"/>
        <family val="4"/>
        <charset val="136"/>
      </rPr>
      <t>年</t>
    </r>
    <phoneticPr fontId="1" type="noConversion"/>
  </si>
  <si>
    <r>
      <t>106,2017</t>
    </r>
    <r>
      <rPr>
        <sz val="12"/>
        <color theme="1"/>
        <rFont val="標楷體"/>
        <family val="4"/>
        <charset val="136"/>
      </rPr>
      <t>年</t>
    </r>
    <phoneticPr fontId="1" type="noConversion"/>
  </si>
  <si>
    <r>
      <t>105,2016</t>
    </r>
    <r>
      <rPr>
        <sz val="12"/>
        <color theme="1"/>
        <rFont val="標楷體"/>
        <family val="4"/>
        <charset val="136"/>
      </rPr>
      <t>年</t>
    </r>
    <phoneticPr fontId="1" type="noConversion"/>
  </si>
  <si>
    <t>不詳</t>
    <phoneticPr fontId="1" type="noConversion"/>
  </si>
  <si>
    <t>非身心障礙者</t>
    <phoneticPr fontId="1" type="noConversion"/>
  </si>
  <si>
    <t>身心障礙者</t>
    <phoneticPr fontId="1" type="noConversion"/>
  </si>
  <si>
    <t>合計</t>
    <phoneticPr fontId="1" type="noConversion"/>
  </si>
  <si>
    <t>其他家庭成員間暴力</t>
    <phoneticPr fontId="1" type="noConversion"/>
  </si>
  <si>
    <t>直系血(姻)親卑親屬虐待尊親屬
(被害人年齡65歲以上)</t>
    <phoneticPr fontId="1" type="noConversion"/>
  </si>
  <si>
    <t>直系血(姻)親卑親屬虐待尊親屬
(被害人年齡未滿65歲)</t>
    <phoneticPr fontId="1" type="noConversion"/>
  </si>
  <si>
    <t>兒少保護</t>
  </si>
  <si>
    <t>親密關係暴力(含婚姻/離婚/同居)</t>
  </si>
  <si>
    <t>總計</t>
    <phoneticPr fontId="1" type="noConversion"/>
  </si>
  <si>
    <t>年份/案件類型</t>
    <phoneticPr fontId="1" type="noConversion"/>
  </si>
  <si>
    <t>單位：人數</t>
    <phoneticPr fontId="1" type="noConversion"/>
  </si>
  <si>
    <t>家庭暴力通報事件被害人身心障礙別統計(單位：人數)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</si>
</sst>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標楷體"/>
      <family val="4"/>
      <charset val="136"/>
    </font>
    <font>
      <sz val="12"/>
      <color rgb="FF000000"/>
      <name val="標楷體"/>
      <family val="4"/>
      <charset val="136"/>
    </font>
    <font>
      <b/>
      <sz val="12"/>
      <color rgb="FF000000"/>
      <name val="標楷體"/>
      <family val="4"/>
      <charset val="136"/>
    </font>
    <font>
      <sz val="16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 diagonalUp="1">
      <left style="thin">
        <color indexed="64"/>
      </left>
      <right style="medium">
        <color indexed="64"/>
      </right>
      <top/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/>
      <bottom/>
      <diagonal style="thin">
        <color indexed="64"/>
      </diagonal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41" fontId="2" fillId="0" borderId="1" xfId="0" applyNumberFormat="1" applyFont="1" applyBorder="1">
      <alignment vertical="center"/>
    </xf>
    <xf numFmtId="41" fontId="2" fillId="0" borderId="2" xfId="0" applyNumberFormat="1" applyFont="1" applyBorder="1">
      <alignment vertical="center"/>
    </xf>
    <xf numFmtId="41" fontId="2" fillId="0" borderId="3" xfId="0" applyNumberFormat="1" applyFont="1" applyBorder="1">
      <alignment vertical="center"/>
    </xf>
    <xf numFmtId="41" fontId="3" fillId="0" borderId="4" xfId="0" applyNumberFormat="1" applyFont="1" applyBorder="1">
      <alignment vertical="center"/>
    </xf>
    <xf numFmtId="41" fontId="2" fillId="0" borderId="5" xfId="0" applyNumberFormat="1" applyFont="1" applyBorder="1">
      <alignment vertical="center"/>
    </xf>
    <xf numFmtId="0" fontId="2" fillId="0" borderId="6" xfId="0" applyFont="1" applyBorder="1" applyAlignment="1">
      <alignment horizontal="center" vertical="center" wrapText="1"/>
    </xf>
    <xf numFmtId="41" fontId="2" fillId="0" borderId="7" xfId="0" applyNumberFormat="1" applyFont="1" applyBorder="1">
      <alignment vertical="center"/>
    </xf>
    <xf numFmtId="41" fontId="2" fillId="0" borderId="8" xfId="0" applyNumberFormat="1" applyFont="1" applyBorder="1">
      <alignment vertical="center"/>
    </xf>
    <xf numFmtId="41" fontId="2" fillId="0" borderId="9" xfId="0" applyNumberFormat="1" applyFont="1" applyBorder="1">
      <alignment vertical="center"/>
    </xf>
    <xf numFmtId="41" fontId="3" fillId="0" borderId="10" xfId="0" applyNumberFormat="1" applyFont="1" applyBorder="1">
      <alignment vertical="center"/>
    </xf>
    <xf numFmtId="41" fontId="2" fillId="0" borderId="11" xfId="0" applyNumberFormat="1" applyFont="1" applyBorder="1">
      <alignment vertical="center"/>
    </xf>
    <xf numFmtId="0" fontId="2" fillId="0" borderId="12" xfId="0" applyFont="1" applyBorder="1" applyAlignment="1">
      <alignment horizontal="center" vertical="center" wrapText="1"/>
    </xf>
    <xf numFmtId="41" fontId="2" fillId="0" borderId="13" xfId="0" applyNumberFormat="1" applyFont="1" applyBorder="1" applyAlignment="1">
      <alignment horizontal="center" vertical="center"/>
    </xf>
    <xf numFmtId="41" fontId="2" fillId="0" borderId="14" xfId="0" applyNumberFormat="1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right" vertical="center"/>
    </xf>
    <xf numFmtId="0" fontId="7" fillId="0" borderId="0" xfId="0" applyFont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4FC75C-3F57-4DAB-BA79-ED24031969A7}">
  <dimension ref="A1:Y13"/>
  <sheetViews>
    <sheetView tabSelected="1" topLeftCell="A5" zoomScaleNormal="100" workbookViewId="0">
      <selection activeCell="G20" sqref="G20"/>
    </sheetView>
  </sheetViews>
  <sheetFormatPr defaultRowHeight="16.5" x14ac:dyDescent="0.25"/>
  <cols>
    <col min="1" max="1" width="19.625" customWidth="1"/>
    <col min="2" max="2" width="9.375" customWidth="1"/>
    <col min="3" max="3" width="12.375" customWidth="1"/>
    <col min="4" max="4" width="14.25" customWidth="1"/>
    <col min="5" max="5" width="9.25" customWidth="1"/>
    <col min="6" max="6" width="8.875" customWidth="1"/>
    <col min="7" max="7" width="11.875" customWidth="1"/>
    <col min="8" max="8" width="15.25" customWidth="1"/>
    <col min="9" max="9" width="9.5" customWidth="1"/>
    <col min="10" max="10" width="9.625" customWidth="1"/>
    <col min="11" max="11" width="12.375" customWidth="1"/>
    <col min="12" max="12" width="15.625" customWidth="1"/>
    <col min="15" max="15" width="12.5" customWidth="1"/>
    <col min="16" max="16" width="14.125" customWidth="1"/>
    <col min="17" max="18" width="9.25" customWidth="1"/>
    <col min="19" max="19" width="11.5" customWidth="1"/>
    <col min="20" max="20" width="15.625" customWidth="1"/>
    <col min="21" max="22" width="9.625" customWidth="1"/>
    <col min="23" max="23" width="12.5" customWidth="1"/>
    <col min="24" max="24" width="14.5" customWidth="1"/>
  </cols>
  <sheetData>
    <row r="1" spans="1:25" ht="21" x14ac:dyDescent="0.25">
      <c r="A1" s="24" t="s">
        <v>21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4"/>
      <c r="S1" s="24"/>
      <c r="T1" s="24"/>
      <c r="U1" s="24"/>
      <c r="V1" s="24"/>
      <c r="W1" s="24"/>
      <c r="X1" s="24"/>
      <c r="Y1" s="24"/>
    </row>
    <row r="2" spans="1:25" ht="17.25" thickBot="1" x14ac:dyDescent="0.3">
      <c r="P2" s="23"/>
      <c r="Q2" s="23"/>
      <c r="X2" s="23" t="s">
        <v>20</v>
      </c>
      <c r="Y2" s="23"/>
    </row>
    <row r="3" spans="1:25" ht="37.5" customHeight="1" x14ac:dyDescent="0.25">
      <c r="A3" s="22" t="s">
        <v>19</v>
      </c>
      <c r="B3" s="21" t="s">
        <v>18</v>
      </c>
      <c r="C3" s="20"/>
      <c r="D3" s="20"/>
      <c r="E3" s="19"/>
      <c r="F3" s="21" t="s">
        <v>17</v>
      </c>
      <c r="G3" s="20"/>
      <c r="H3" s="20"/>
      <c r="I3" s="19"/>
      <c r="J3" s="21" t="s">
        <v>16</v>
      </c>
      <c r="K3" s="20"/>
      <c r="L3" s="20"/>
      <c r="M3" s="19"/>
      <c r="N3" s="21" t="s">
        <v>15</v>
      </c>
      <c r="O3" s="20"/>
      <c r="P3" s="20"/>
      <c r="Q3" s="19"/>
      <c r="R3" s="21" t="s">
        <v>14</v>
      </c>
      <c r="S3" s="20"/>
      <c r="T3" s="20"/>
      <c r="U3" s="19"/>
      <c r="V3" s="21" t="s">
        <v>13</v>
      </c>
      <c r="W3" s="20"/>
      <c r="X3" s="20"/>
      <c r="Y3" s="19"/>
    </row>
    <row r="4" spans="1:25" ht="17.25" thickBot="1" x14ac:dyDescent="0.3">
      <c r="A4" s="18"/>
      <c r="B4" s="17" t="s">
        <v>12</v>
      </c>
      <c r="C4" s="16" t="s">
        <v>11</v>
      </c>
      <c r="D4" s="16" t="s">
        <v>10</v>
      </c>
      <c r="E4" s="15" t="s">
        <v>9</v>
      </c>
      <c r="F4" s="17" t="s">
        <v>12</v>
      </c>
      <c r="G4" s="16" t="s">
        <v>11</v>
      </c>
      <c r="H4" s="16" t="s">
        <v>10</v>
      </c>
      <c r="I4" s="15" t="s">
        <v>9</v>
      </c>
      <c r="J4" s="17" t="s">
        <v>12</v>
      </c>
      <c r="K4" s="16" t="s">
        <v>11</v>
      </c>
      <c r="L4" s="16" t="s">
        <v>10</v>
      </c>
      <c r="M4" s="15" t="s">
        <v>9</v>
      </c>
      <c r="N4" s="17" t="s">
        <v>12</v>
      </c>
      <c r="O4" s="16" t="s">
        <v>11</v>
      </c>
      <c r="P4" s="16" t="s">
        <v>10</v>
      </c>
      <c r="Q4" s="15" t="s">
        <v>9</v>
      </c>
      <c r="R4" s="17" t="s">
        <v>12</v>
      </c>
      <c r="S4" s="16" t="s">
        <v>11</v>
      </c>
      <c r="T4" s="16" t="s">
        <v>10</v>
      </c>
      <c r="U4" s="15" t="s">
        <v>9</v>
      </c>
      <c r="V4" s="17" t="s">
        <v>12</v>
      </c>
      <c r="W4" s="16" t="s">
        <v>11</v>
      </c>
      <c r="X4" s="16" t="s">
        <v>10</v>
      </c>
      <c r="Y4" s="15" t="s">
        <v>9</v>
      </c>
    </row>
    <row r="5" spans="1:25" x14ac:dyDescent="0.25">
      <c r="A5" s="12" t="s">
        <v>8</v>
      </c>
      <c r="B5" s="10">
        <f>C5+D5+E5</f>
        <v>70783</v>
      </c>
      <c r="C5" s="8">
        <f>G5+K5+O5+S5+W5</f>
        <v>5285</v>
      </c>
      <c r="D5" s="8">
        <f>H5+L5+P5+T5+X5</f>
        <v>65498</v>
      </c>
      <c r="E5" s="14"/>
      <c r="F5" s="10">
        <f>G5+H5+I5</f>
        <v>38115</v>
      </c>
      <c r="G5" s="9">
        <v>1827</v>
      </c>
      <c r="H5" s="9">
        <v>36288</v>
      </c>
      <c r="I5" s="14"/>
      <c r="J5" s="10">
        <f>K5+L5+M5</f>
        <v>8368</v>
      </c>
      <c r="K5" s="9">
        <v>555</v>
      </c>
      <c r="L5" s="9">
        <v>7813</v>
      </c>
      <c r="M5" s="14"/>
      <c r="N5" s="10">
        <f>O5+P5+Q5</f>
        <v>6417</v>
      </c>
      <c r="O5" s="9">
        <v>792</v>
      </c>
      <c r="P5" s="9">
        <v>5625</v>
      </c>
      <c r="Q5" s="14"/>
      <c r="R5" s="10">
        <f>S5+T5+U5</f>
        <v>4547</v>
      </c>
      <c r="S5" s="9">
        <v>612</v>
      </c>
      <c r="T5" s="9">
        <v>3935</v>
      </c>
      <c r="U5" s="14"/>
      <c r="V5" s="10">
        <f>W5+X5+Y5</f>
        <v>13336</v>
      </c>
      <c r="W5" s="9">
        <v>1499</v>
      </c>
      <c r="X5" s="9">
        <v>11837</v>
      </c>
      <c r="Y5" s="14"/>
    </row>
    <row r="6" spans="1:25" x14ac:dyDescent="0.25">
      <c r="A6" s="12" t="s">
        <v>7</v>
      </c>
      <c r="B6" s="10">
        <f>C6+D6+E6</f>
        <v>74927</v>
      </c>
      <c r="C6" s="8">
        <f>G6+K6+O6+S6+W6</f>
        <v>5730</v>
      </c>
      <c r="D6" s="8">
        <f>H6+L6+P6+T6+X6</f>
        <v>69197</v>
      </c>
      <c r="E6" s="14"/>
      <c r="F6" s="10">
        <f>G6+H6+I6</f>
        <v>39554</v>
      </c>
      <c r="G6" s="9">
        <v>1946</v>
      </c>
      <c r="H6" s="9">
        <v>37608</v>
      </c>
      <c r="I6" s="14"/>
      <c r="J6" s="10">
        <f>K6+L6+M6</f>
        <v>9156</v>
      </c>
      <c r="K6" s="9">
        <v>609</v>
      </c>
      <c r="L6" s="9">
        <v>8547</v>
      </c>
      <c r="M6" s="14"/>
      <c r="N6" s="10">
        <f>O6+P6+Q6</f>
        <v>6751</v>
      </c>
      <c r="O6" s="9">
        <v>819</v>
      </c>
      <c r="P6" s="9">
        <v>5932</v>
      </c>
      <c r="Q6" s="14"/>
      <c r="R6" s="10">
        <f>S6+T6+U6</f>
        <v>4959</v>
      </c>
      <c r="S6" s="9">
        <v>674</v>
      </c>
      <c r="T6" s="9">
        <v>4285</v>
      </c>
      <c r="U6" s="14"/>
      <c r="V6" s="10">
        <f>W6+X6+Y6</f>
        <v>14507</v>
      </c>
      <c r="W6" s="9">
        <v>1682</v>
      </c>
      <c r="X6" s="9">
        <v>12825</v>
      </c>
      <c r="Y6" s="14"/>
    </row>
    <row r="7" spans="1:25" x14ac:dyDescent="0.25">
      <c r="A7" s="12" t="s">
        <v>6</v>
      </c>
      <c r="B7" s="10">
        <f>C7+D7+E7</f>
        <v>78804</v>
      </c>
      <c r="C7" s="8">
        <f>G7+K7+O7+S7+W7</f>
        <v>6135</v>
      </c>
      <c r="D7" s="8">
        <f>H7+L7+P7+T7+X7</f>
        <v>72669</v>
      </c>
      <c r="E7" s="13"/>
      <c r="F7" s="10">
        <f>G7+H7+I7</f>
        <v>41277</v>
      </c>
      <c r="G7" s="9">
        <v>2015</v>
      </c>
      <c r="H7" s="9">
        <v>39262</v>
      </c>
      <c r="I7" s="13"/>
      <c r="J7" s="10">
        <f>K7+L7+M7</f>
        <v>9464</v>
      </c>
      <c r="K7" s="9">
        <v>584</v>
      </c>
      <c r="L7" s="9">
        <v>8880</v>
      </c>
      <c r="M7" s="13"/>
      <c r="N7" s="10">
        <f>O7+P7+Q7</f>
        <v>6961</v>
      </c>
      <c r="O7" s="9">
        <v>832</v>
      </c>
      <c r="P7" s="9">
        <v>6129</v>
      </c>
      <c r="Q7" s="13"/>
      <c r="R7" s="10">
        <f>S7+T7+U7</f>
        <v>5204</v>
      </c>
      <c r="S7" s="9">
        <v>780</v>
      </c>
      <c r="T7" s="9">
        <v>4424</v>
      </c>
      <c r="U7" s="13"/>
      <c r="V7" s="10">
        <f>W7+X7+Y7</f>
        <v>15898</v>
      </c>
      <c r="W7" s="9">
        <v>1924</v>
      </c>
      <c r="X7" s="9">
        <v>13974</v>
      </c>
      <c r="Y7" s="13"/>
    </row>
    <row r="8" spans="1:25" x14ac:dyDescent="0.25">
      <c r="A8" s="12" t="s">
        <v>5</v>
      </c>
      <c r="B8" s="10">
        <f>C8+D8+E8</f>
        <v>103930</v>
      </c>
      <c r="C8" s="8">
        <f>G8+K8+O8+S8+W8</f>
        <v>8240</v>
      </c>
      <c r="D8" s="8">
        <f>H8+L8+P8+T8+X8</f>
        <v>93093</v>
      </c>
      <c r="E8" s="7">
        <f>I8+M8+Q8+U8+Y8</f>
        <v>2597</v>
      </c>
      <c r="F8" s="10">
        <f>G8+H8+I8</f>
        <v>50174</v>
      </c>
      <c r="G8" s="9">
        <v>2756</v>
      </c>
      <c r="H8" s="9">
        <v>46390</v>
      </c>
      <c r="I8" s="11">
        <v>1028</v>
      </c>
      <c r="J8" s="10">
        <f>K8+L8+M8</f>
        <v>17345</v>
      </c>
      <c r="K8" s="9">
        <v>586</v>
      </c>
      <c r="L8" s="8">
        <v>15947</v>
      </c>
      <c r="M8" s="7">
        <v>812</v>
      </c>
      <c r="N8" s="10">
        <f>O8+P8+Q8</f>
        <v>6157</v>
      </c>
      <c r="O8" s="9">
        <v>726</v>
      </c>
      <c r="P8" s="8">
        <v>5267</v>
      </c>
      <c r="Q8" s="7">
        <v>164</v>
      </c>
      <c r="R8" s="10">
        <f>S8+T8+U8</f>
        <v>5517</v>
      </c>
      <c r="S8" s="9">
        <v>992</v>
      </c>
      <c r="T8" s="8">
        <v>4430</v>
      </c>
      <c r="U8" s="7">
        <v>95</v>
      </c>
      <c r="V8" s="10">
        <f>W8+X8+Y8</f>
        <v>24737</v>
      </c>
      <c r="W8" s="9">
        <v>3180</v>
      </c>
      <c r="X8" s="8">
        <v>21059</v>
      </c>
      <c r="Y8" s="7">
        <v>498</v>
      </c>
    </row>
    <row r="9" spans="1:25" x14ac:dyDescent="0.25">
      <c r="A9" s="12" t="s">
        <v>4</v>
      </c>
      <c r="B9" s="10">
        <f>C9+D9+E9</f>
        <v>114381</v>
      </c>
      <c r="C9" s="8">
        <f>G9+K9+O9+S9+W9</f>
        <v>9160</v>
      </c>
      <c r="D9" s="8">
        <f>H9+L9+P9+T9+X9</f>
        <v>102860</v>
      </c>
      <c r="E9" s="7">
        <f>I9+M9+Q9+U9+Y9</f>
        <v>2361</v>
      </c>
      <c r="F9" s="10">
        <f>G9+H9+I9</f>
        <v>52535</v>
      </c>
      <c r="G9" s="9">
        <v>2941</v>
      </c>
      <c r="H9" s="9">
        <v>48983</v>
      </c>
      <c r="I9" s="11">
        <v>611</v>
      </c>
      <c r="J9" s="10">
        <f>K9+L9+M9</f>
        <v>21463</v>
      </c>
      <c r="K9" s="9">
        <v>659</v>
      </c>
      <c r="L9" s="8">
        <v>19446</v>
      </c>
      <c r="M9" s="7">
        <v>1358</v>
      </c>
      <c r="N9" s="10">
        <f>O9+P9+Q9</f>
        <v>7612</v>
      </c>
      <c r="O9" s="9">
        <v>926</v>
      </c>
      <c r="P9" s="8">
        <v>6603</v>
      </c>
      <c r="Q9" s="7">
        <v>83</v>
      </c>
      <c r="R9" s="10">
        <f>S9+T9+U9</f>
        <v>6774</v>
      </c>
      <c r="S9" s="9">
        <v>1257</v>
      </c>
      <c r="T9" s="8">
        <v>5465</v>
      </c>
      <c r="U9" s="7">
        <v>52</v>
      </c>
      <c r="V9" s="10">
        <f>W9+X9+Y9</f>
        <v>25997</v>
      </c>
      <c r="W9" s="9">
        <v>3377</v>
      </c>
      <c r="X9" s="8">
        <v>22363</v>
      </c>
      <c r="Y9" s="7">
        <v>257</v>
      </c>
    </row>
    <row r="10" spans="1:25" x14ac:dyDescent="0.25">
      <c r="A10" s="12" t="s">
        <v>3</v>
      </c>
      <c r="B10" s="10">
        <f>C10+D10+E10</f>
        <v>118532</v>
      </c>
      <c r="C10" s="8">
        <f>G10+K10+O10+S10+W10</f>
        <v>10061</v>
      </c>
      <c r="D10" s="8">
        <f>H10+L10+P10+T10+X10</f>
        <v>106938</v>
      </c>
      <c r="E10" s="7">
        <f>I10+M10+Q10+U10+Y10</f>
        <v>1533</v>
      </c>
      <c r="F10" s="10">
        <f>G10+H10+I10</f>
        <v>53408</v>
      </c>
      <c r="G10" s="9">
        <v>3067</v>
      </c>
      <c r="H10" s="9">
        <v>49825</v>
      </c>
      <c r="I10" s="11">
        <v>516</v>
      </c>
      <c r="J10" s="10">
        <f>K10+L10+M10</f>
        <v>20872</v>
      </c>
      <c r="K10" s="9">
        <v>959</v>
      </c>
      <c r="L10" s="8">
        <v>19204</v>
      </c>
      <c r="M10" s="7">
        <v>709</v>
      </c>
      <c r="N10" s="10">
        <f>O10+P10+Q10</f>
        <v>8621</v>
      </c>
      <c r="O10" s="9">
        <v>986</v>
      </c>
      <c r="P10" s="8">
        <v>7567</v>
      </c>
      <c r="Q10" s="7">
        <v>68</v>
      </c>
      <c r="R10" s="10">
        <f>S10+T10+U10</f>
        <v>7667</v>
      </c>
      <c r="S10" s="9">
        <v>1422</v>
      </c>
      <c r="T10" s="8">
        <v>6210</v>
      </c>
      <c r="U10" s="7">
        <v>35</v>
      </c>
      <c r="V10" s="10">
        <f>W10+X10+Y10</f>
        <v>27964</v>
      </c>
      <c r="W10" s="9">
        <v>3627</v>
      </c>
      <c r="X10" s="8">
        <v>24132</v>
      </c>
      <c r="Y10" s="7">
        <v>205</v>
      </c>
    </row>
    <row r="11" spans="1:25" x14ac:dyDescent="0.25">
      <c r="A11" s="12" t="s">
        <v>2</v>
      </c>
      <c r="B11" s="10">
        <f>C11+D11+E11</f>
        <v>123741</v>
      </c>
      <c r="C11" s="8">
        <f>G11+K11+O11+S11+W11</f>
        <v>10701</v>
      </c>
      <c r="D11" s="8">
        <f>H11+L11+P11+T11+X11</f>
        <v>112228</v>
      </c>
      <c r="E11" s="7">
        <f>I11+M11+Q11+U11+Y11</f>
        <v>812</v>
      </c>
      <c r="F11" s="10">
        <f>G11+H11+I11</f>
        <v>56497</v>
      </c>
      <c r="G11" s="9">
        <v>3165</v>
      </c>
      <c r="H11" s="9">
        <v>52983</v>
      </c>
      <c r="I11" s="11">
        <v>349</v>
      </c>
      <c r="J11" s="10">
        <f>K11+L11+M11</f>
        <v>21298</v>
      </c>
      <c r="K11" s="9">
        <v>1248</v>
      </c>
      <c r="L11" s="8">
        <v>19867</v>
      </c>
      <c r="M11" s="7">
        <v>183</v>
      </c>
      <c r="N11" s="10">
        <f>O11+P11+Q11</f>
        <v>8837</v>
      </c>
      <c r="O11" s="9">
        <v>977</v>
      </c>
      <c r="P11" s="8">
        <v>7791</v>
      </c>
      <c r="Q11" s="7">
        <v>69</v>
      </c>
      <c r="R11" s="10">
        <f>S11+T11+U11</f>
        <v>8196</v>
      </c>
      <c r="S11" s="9">
        <v>1470</v>
      </c>
      <c r="T11" s="8">
        <v>6690</v>
      </c>
      <c r="U11" s="7">
        <v>36</v>
      </c>
      <c r="V11" s="10">
        <f>W11+X11+Y11</f>
        <v>28913</v>
      </c>
      <c r="W11" s="9">
        <v>3841</v>
      </c>
      <c r="X11" s="8">
        <v>24897</v>
      </c>
      <c r="Y11" s="7">
        <v>175</v>
      </c>
    </row>
    <row r="12" spans="1:25" x14ac:dyDescent="0.25">
      <c r="A12" s="12" t="s">
        <v>1</v>
      </c>
      <c r="B12" s="10">
        <f>C12+D12+E12</f>
        <v>132147</v>
      </c>
      <c r="C12" s="8">
        <f>G12+K12+O12+S12+W12</f>
        <v>11661</v>
      </c>
      <c r="D12" s="8">
        <f>H12+L12+P12+T12+X12</f>
        <v>119789</v>
      </c>
      <c r="E12" s="7">
        <f>I12+M12+Q12+U12+Y12</f>
        <v>697</v>
      </c>
      <c r="F12" s="10">
        <f>G12+H12+I12</f>
        <v>60856</v>
      </c>
      <c r="G12" s="9">
        <v>3510</v>
      </c>
      <c r="H12" s="9">
        <v>57046</v>
      </c>
      <c r="I12" s="11">
        <v>300</v>
      </c>
      <c r="J12" s="10">
        <f>K12+L12+M12</f>
        <v>22862</v>
      </c>
      <c r="K12" s="9">
        <v>1469</v>
      </c>
      <c r="L12" s="8">
        <v>21234</v>
      </c>
      <c r="M12" s="7">
        <v>159</v>
      </c>
      <c r="N12" s="10">
        <f>O12+P12+Q12</f>
        <v>8980</v>
      </c>
      <c r="O12" s="9">
        <v>973</v>
      </c>
      <c r="P12" s="8">
        <v>7957</v>
      </c>
      <c r="Q12" s="7">
        <v>50</v>
      </c>
      <c r="R12" s="10">
        <f>S12+T12+U12</f>
        <v>8749</v>
      </c>
      <c r="S12" s="9">
        <v>1583</v>
      </c>
      <c r="T12" s="8">
        <v>7129</v>
      </c>
      <c r="U12" s="7">
        <v>37</v>
      </c>
      <c r="V12" s="10">
        <f>W12+X12+Y12</f>
        <v>30700</v>
      </c>
      <c r="W12" s="9">
        <v>4126</v>
      </c>
      <c r="X12" s="8">
        <v>26423</v>
      </c>
      <c r="Y12" s="7">
        <v>151</v>
      </c>
    </row>
    <row r="13" spans="1:25" ht="17.25" thickBot="1" x14ac:dyDescent="0.3">
      <c r="A13" s="6" t="s">
        <v>0</v>
      </c>
      <c r="B13" s="4">
        <f>C13+D13+E13</f>
        <v>138859</v>
      </c>
      <c r="C13" s="2">
        <f>G13+K13+O13+S13+W13</f>
        <v>13052</v>
      </c>
      <c r="D13" s="2">
        <f>H13+L13+P13+T13+X13</f>
        <v>125177</v>
      </c>
      <c r="E13" s="1">
        <f>I13+M13+Q13+U13+Y13</f>
        <v>630</v>
      </c>
      <c r="F13" s="4">
        <f>G13+H13+I13</f>
        <v>63122</v>
      </c>
      <c r="G13" s="3">
        <v>3811</v>
      </c>
      <c r="H13" s="3">
        <v>59032</v>
      </c>
      <c r="I13" s="5">
        <v>279</v>
      </c>
      <c r="J13" s="4">
        <f>K13+L13+M13</f>
        <v>24138</v>
      </c>
      <c r="K13" s="3">
        <v>1608</v>
      </c>
      <c r="L13" s="2">
        <v>22412</v>
      </c>
      <c r="M13" s="1">
        <v>118</v>
      </c>
      <c r="N13" s="4">
        <f>O13+P13+Q13</f>
        <v>9686</v>
      </c>
      <c r="O13" s="3">
        <v>1039</v>
      </c>
      <c r="P13" s="2">
        <v>8583</v>
      </c>
      <c r="Q13" s="1">
        <v>64</v>
      </c>
      <c r="R13" s="4">
        <f>S13+T13+U13</f>
        <v>9238</v>
      </c>
      <c r="S13" s="3">
        <v>1796</v>
      </c>
      <c r="T13" s="2">
        <v>7411</v>
      </c>
      <c r="U13" s="1">
        <v>31</v>
      </c>
      <c r="V13" s="4">
        <f>W13+X13+Y13</f>
        <v>32675</v>
      </c>
      <c r="W13" s="3">
        <v>4798</v>
      </c>
      <c r="X13" s="2">
        <v>27739</v>
      </c>
      <c r="Y13" s="1">
        <v>138</v>
      </c>
    </row>
  </sheetData>
  <mergeCells count="16">
    <mergeCell ref="R3:U3"/>
    <mergeCell ref="V3:Y3"/>
    <mergeCell ref="A3:A4"/>
    <mergeCell ref="B3:E3"/>
    <mergeCell ref="P2:Q2"/>
    <mergeCell ref="X2:Y2"/>
    <mergeCell ref="A1:Y1"/>
    <mergeCell ref="E5:E7"/>
    <mergeCell ref="I5:I7"/>
    <mergeCell ref="M5:M7"/>
    <mergeCell ref="Q5:Q7"/>
    <mergeCell ref="U5:U7"/>
    <mergeCell ref="Y5:Y7"/>
    <mergeCell ref="F3:I3"/>
    <mergeCell ref="J3:M3"/>
    <mergeCell ref="N3:Q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95" orientation="landscape" verticalDpi="0" r:id="rId1"/>
  <colBreaks count="2" manualBreakCount="2">
    <brk id="9" max="1048575" man="1"/>
    <brk id="1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家庭暴力通報事件被害人身心障礙別統計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保護服務司房珉亘</dc:creator>
  <cp:lastModifiedBy>保護服務司房珉亘</cp:lastModifiedBy>
  <dcterms:created xsi:type="dcterms:W3CDTF">2025-11-20T05:49:54Z</dcterms:created>
  <dcterms:modified xsi:type="dcterms:W3CDTF">2025-11-20T05:51:02Z</dcterms:modified>
</cp:coreProperties>
</file>