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D:\★冠宇的業務天地\1.公彩相關\●現在進行式\114年\10.核定函表\05.官網公告檔案\"/>
    </mc:Choice>
  </mc:AlternateContent>
  <xr:revisionPtr revIDLastSave="0" documentId="13_ncr:1_{4158B0F7-B318-4AE4-B373-E3F13DE8C354}" xr6:coauthVersionLast="36" xr6:coauthVersionMax="36" xr10:uidLastSave="{00000000-0000-0000-0000-000000000000}"/>
  <bookViews>
    <workbookView xWindow="0" yWindow="0" windowWidth="28800" windowHeight="11400" xr2:uid="{36F43115-ED91-4860-87EC-475C2FD8E824}"/>
  </bookViews>
  <sheets>
    <sheet name="114年核定補助案件" sheetId="1" r:id="rId1"/>
    <sheet name="以前年度核定中長程案件" sheetId="2" r:id="rId2"/>
  </sheets>
  <externalReferences>
    <externalReference r:id="rId3"/>
  </externalReferences>
  <definedNames>
    <definedName name="_xlnm._FilterDatabase" localSheetId="0" hidden="1">'114年核定補助案件'!$A$4:$K$87</definedName>
    <definedName name="_xlnm._FilterDatabase" localSheetId="1" hidden="1">以前年度核定中長程案件!$A$3:$K$14</definedName>
    <definedName name="JR_PAGE_ANCHOR_0_1" localSheetId="0">'114年核定補助案件'!#REF!</definedName>
    <definedName name="JR_PAGE_ANCHOR_0_1">#REF!</definedName>
    <definedName name="page">'[1]3-1. 初複審意見暨專服調升'!#REF!</definedName>
    <definedName name="_xlnm.Print_Area" localSheetId="0">'114年核定補助案件'!$A$1:$K$102</definedName>
    <definedName name="_xlnm.Print_Titles" localSheetId="0">'114年核定補助案件'!$3:$4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4" i="2" l="1"/>
  <c r="J13" i="2"/>
  <c r="J12" i="2"/>
  <c r="J11" i="2"/>
  <c r="J10" i="2"/>
  <c r="I10" i="2"/>
  <c r="H10" i="2"/>
  <c r="G10" i="2"/>
  <c r="J9" i="2"/>
  <c r="J8" i="2"/>
  <c r="I7" i="2"/>
  <c r="H7" i="2"/>
  <c r="G7" i="2"/>
  <c r="J6" i="2"/>
  <c r="J7" i="2" s="1"/>
  <c r="J5" i="2"/>
  <c r="I27" i="1"/>
  <c r="J10" i="1"/>
  <c r="I10" i="1"/>
</calcChain>
</file>

<file path=xl/sharedStrings.xml><?xml version="1.0" encoding="utf-8"?>
<sst xmlns="http://schemas.openxmlformats.org/spreadsheetml/2006/main" count="544" uniqueCount="408">
  <si>
    <t>衛生福利部114年度公益彩券回饋金申請補助核定表－心理健康組</t>
    <phoneticPr fontId="4" type="noConversion"/>
  </si>
  <si>
    <t>金額單位：新臺幣元</t>
    <phoneticPr fontId="4" type="noConversion"/>
  </si>
  <si>
    <t>序號</t>
    <phoneticPr fontId="4" type="noConversion"/>
  </si>
  <si>
    <t>地區別</t>
  </si>
  <si>
    <t>計畫編號</t>
    <phoneticPr fontId="4" type="noConversion"/>
  </si>
  <si>
    <t>申請單位</t>
  </si>
  <si>
    <t>計畫名稱</t>
  </si>
  <si>
    <t>年度</t>
  </si>
  <si>
    <t>申請需求</t>
    <phoneticPr fontId="4" type="noConversion"/>
  </si>
  <si>
    <t>審查結果</t>
  </si>
  <si>
    <t>核定內容</t>
    <phoneticPr fontId="4" type="noConversion"/>
  </si>
  <si>
    <t>核定經常</t>
  </si>
  <si>
    <t>核定資本</t>
  </si>
  <si>
    <t>合計</t>
  </si>
  <si>
    <t>新竹縣</t>
  </si>
  <si>
    <t>1141OD001A</t>
  </si>
  <si>
    <t>新竹縣政府</t>
  </si>
  <si>
    <t>家庭暴力相對人預防性輔導服務方案</t>
  </si>
  <si>
    <t>南投縣</t>
  </si>
  <si>
    <t>1141OH002A</t>
  </si>
  <si>
    <t>南投縣政府</t>
  </si>
  <si>
    <t>1.訓練及活動費 255,000元 【辦理與計畫有關之督導、培訓、講座、研習、座談會、研討會訓練、觀摩及活動等所需費用（僅限專家學者出席費、講座鐘點費、臨時酬勞費、差旅費、印刷費、場地及佈置費、膳費）。】
2.專案計畫管理費 25,500元 【最高不得超過經常門核定補助總經費（不含專案計畫管理費）之百分之十。】
※受補助單位應配合編列至少5%自籌款。
各項目經費運用原則請依「本部推展社會福利補助經費申請補助項目及基準」辦理。
結案時應提供年度成果報告1式1份，且依照本部所訂定成效標準，如實條列式呈現以備查核。</t>
  </si>
  <si>
    <t>新竹市</t>
  </si>
  <si>
    <t>1141OR003A</t>
  </si>
  <si>
    <t>財團法人亞洲大學</t>
  </si>
  <si>
    <t>新竹市114年度家庭暴力相對人預防性輔導服務方案</t>
  </si>
  <si>
    <t>全國性</t>
    <phoneticPr fontId="4" type="noConversion"/>
  </si>
  <si>
    <t>1141O1004A</t>
  </si>
  <si>
    <t>財團法人旭立文教基金會</t>
    <phoneticPr fontId="4" type="noConversion"/>
  </si>
  <si>
    <t>健全家庭暴力防治網–相對人庭前教育計畫</t>
    <phoneticPr fontId="4" type="noConversion"/>
  </si>
  <si>
    <t>1151O1204A</t>
  </si>
  <si>
    <t>合計</t>
    <phoneticPr fontId="4" type="noConversion"/>
  </si>
  <si>
    <t>澎湖縣</t>
  </si>
  <si>
    <t>1141OP005A</t>
  </si>
  <si>
    <t>澎湖縣政府</t>
  </si>
  <si>
    <t>114年澎湖縣相對人處遇暨預防性輔導服務方案</t>
  </si>
  <si>
    <t>金門縣</t>
  </si>
  <si>
    <t>1141OV006A</t>
  </si>
  <si>
    <t>金門縣政府</t>
  </si>
  <si>
    <t>114年度金門縣相對人預防性輔導服務方案</t>
  </si>
  <si>
    <t>臺東縣</t>
  </si>
  <si>
    <t>1141ON007A</t>
  </si>
  <si>
    <t>臺東縣政府</t>
  </si>
  <si>
    <t>臺東縣114年度家庭暴力相對人預防性輔導服務方案</t>
  </si>
  <si>
    <t>花蓮縣</t>
  </si>
  <si>
    <t>1141OO008A</t>
  </si>
  <si>
    <t>社團法人花蓮縣兒童暨家庭關懷協會</t>
  </si>
  <si>
    <t>114年花蓮縣家庭暴力相對人預防性輔導服務方案之多元整合計畫</t>
  </si>
  <si>
    <t>嘉義市</t>
  </si>
  <si>
    <t>1141OT009A</t>
  </si>
  <si>
    <t>財團法人嘉義市私立保康社會福利慈善事業基金會</t>
  </si>
  <si>
    <t>114年度嘉義市家庭暴力相對人預防性輔導服務方案</t>
  </si>
  <si>
    <t>臺南市</t>
  </si>
  <si>
    <t>1141OU010A</t>
  </si>
  <si>
    <t>社團法人中華民國耶底底亞家庭關顧協會</t>
  </si>
  <si>
    <t>暴風雨後的天空–家庭暴力相對人庭前預防性服務方案</t>
  </si>
  <si>
    <t>1141OU011A</t>
  </si>
  <si>
    <t>社團法人台南市新世代社會福利關懷協會</t>
  </si>
  <si>
    <t>宜蘭縣</t>
  </si>
  <si>
    <t>1141OB012A</t>
  </si>
  <si>
    <t>宜蘭縣政府</t>
  </si>
  <si>
    <t>家庭暴力相對人庭前認知輔導服務計畫</t>
  </si>
  <si>
    <t>雲林縣</t>
  </si>
  <si>
    <t>1141OI013A</t>
  </si>
  <si>
    <t>中華民國新女性聯合會</t>
  </si>
  <si>
    <t>雲林縣家庭暴力案件相對人裁定前預防性教育課程</t>
  </si>
  <si>
    <t>嘉義縣</t>
  </si>
  <si>
    <t>1141OJ014A</t>
  </si>
  <si>
    <t>114年度嘉義縣家庭暴力相對人預防性輔導服務方案</t>
  </si>
  <si>
    <t>臺中市</t>
  </si>
  <si>
    <t>1141OS015A</t>
  </si>
  <si>
    <t>財團法人「張老師」基金會台中分事務所</t>
  </si>
  <si>
    <t>114年度臺中市家庭暴力相對人預防性輔導服務</t>
  </si>
  <si>
    <t>基隆市</t>
  </si>
  <si>
    <t>1141OQ016A</t>
  </si>
  <si>
    <t>社團法人台灣力人關係促進協會</t>
  </si>
  <si>
    <t>114年度基隆市政府家庭暴力相對人預防性輔導服務方案</t>
  </si>
  <si>
    <t>彰化縣</t>
  </si>
  <si>
    <t>1141OG017A</t>
  </si>
  <si>
    <t>彰化縣政府</t>
  </si>
  <si>
    <t>彰化縣114年家庭暴力相對人庭前認知輔導方案</t>
  </si>
  <si>
    <t>1141OV001B</t>
  </si>
  <si>
    <t>金門縣114年度家庭暴力相對人關懷輔導服務計畫</t>
  </si>
  <si>
    <t>1141O1002B</t>
  </si>
  <si>
    <t>雙北家庭暴力相對人處遇課後追蹤服務</t>
    <phoneticPr fontId="4" type="noConversion"/>
  </si>
  <si>
    <t>1151O1202B</t>
  </si>
  <si>
    <t>屏東縣</t>
  </si>
  <si>
    <t>1141OM003B</t>
  </si>
  <si>
    <t>社團法人屏東縣家庭關懷暨心理健康促進協會</t>
  </si>
  <si>
    <t>停止暴力，發展健康關係</t>
  </si>
  <si>
    <t>高雄市</t>
  </si>
  <si>
    <t>1141O4004B</t>
  </si>
  <si>
    <t>高雄市政府衛生局</t>
  </si>
  <si>
    <t>高雄市家庭暴力相對人暨高風險族群減酒害服務計畫</t>
  </si>
  <si>
    <t>1.個案服務費 633,000元 【辦理服務個案有關之所需費用（僅限訪視輔導費、電話輔導費、心理輔導費、團體帶領費、協同帶領費、諮商及心理治療費、訪視交通費）。】
2.訓練及活動費 203,000元 【辦理與計畫有關之督導、培訓、講座、研習、座談會、研討會訓練、觀摩及活動等所需費用（僅限專家學者出席費、講座鐘點費、臨時酬勞費、差旅費、印刷費、場地及佈置費、膳費）。】
3.專案計畫管理費 44,000元 【最高不得超過經常門核定補助總經費（不含專案計畫管理費）之百分之十。】
※受補助單位應配合編列至少10%自籌款。
各項目經費運用原則請依「本部推展社會福利補助經費申請補助項目及基準」辦理。
結案時應提供年度成果報告1式1份，且依照本部所訂定成效標準，如實條列式呈現以備查核。</t>
  </si>
  <si>
    <t>1141ON005B</t>
  </si>
  <si>
    <t>臺東縣114年度家庭暴力相對人處遇服務方案</t>
  </si>
  <si>
    <t>1141O4006B</t>
  </si>
  <si>
    <t>高雄市政府社會局家庭暴力及性侵害防治中心</t>
  </si>
  <si>
    <t>114年度高雄市家庭暴力相對人處遇服務方案計畫</t>
  </si>
  <si>
    <t>1141OR007B</t>
  </si>
  <si>
    <t>新竹市114年度家庭暴力相對人處遇服務方案</t>
  </si>
  <si>
    <t>1141OO008B</t>
  </si>
  <si>
    <t>114年花蓮縣家庭暴力相對人後續追蹤與處遇服務方案計畫</t>
  </si>
  <si>
    <t>1141OT009B</t>
  </si>
  <si>
    <t>財團法人陽明教育事務基金會</t>
  </si>
  <si>
    <t>114年家庭暴力相對人輔導支持計畫</t>
  </si>
  <si>
    <t>1141OU010B</t>
  </si>
  <si>
    <t>114年度家庭暴力相對人處遇服務方案</t>
  </si>
  <si>
    <t>1141OB011B</t>
  </si>
  <si>
    <t>家庭暴力相對人整合性服務方案</t>
  </si>
  <si>
    <t>1141OI012B</t>
  </si>
  <si>
    <t>雲林縣政府</t>
  </si>
  <si>
    <t>雲林縣家庭暴力相對人處遇服務方案</t>
  </si>
  <si>
    <t>苗栗縣</t>
  </si>
  <si>
    <t>1141OE013B</t>
  </si>
  <si>
    <t>中華民國珍珠社會福利服務協會</t>
  </si>
  <si>
    <t>1.個案服務費 834,000元 【辦理服務個案有關之所需費用（僅限訪視輔導費、電話輔導費、心理輔導費、團體帶領費、協同帶領費、諮商及心理治療費、訪視交通費）。】
2.訓練及活動費 468,400元 【辦理與計畫有關之督導、培訓、講座、研習、座談會、研討會訓練、觀摩及活動等所需費用（僅限專家學者出席費、講座鐘點費、臨時酬勞費、差旅費、印刷費、場地及佈置費、膳費）。】
3.辦公室租金 240,000元 
4.暫時安置費 9,000元 
5.專案計畫管理費 155,140元 【最高不得超過經常門核定補助總經費（不含專案計畫管理費）之百分之十。】
※層轉單位應配合編列至少5%自籌款，且不得扣減民間單位補助款。
各項目經費運用原則請依「本部推展社會福利補助經費申請補助項目及基準」辦理。
結案時應提供年度成果報告1式1份，且依照本部所訂定成效標準，如實條列式呈現以備查核。</t>
  </si>
  <si>
    <t>1141OJ014B</t>
  </si>
  <si>
    <t>114年度嘉義縣家庭暴力相對人關懷訪視服務方案</t>
  </si>
  <si>
    <t>1141OS015B</t>
  </si>
  <si>
    <t>114年度臺中市家庭暴力相對人關懷輔導服務方案</t>
  </si>
  <si>
    <t>1141OQ016B</t>
  </si>
  <si>
    <t>114年度基隆市政府家庭暴力相對人處遇服務方案</t>
  </si>
  <si>
    <t>1141OG017B</t>
  </si>
  <si>
    <t>彰化縣114年度家庭暴力相對人多元處遇服務方案</t>
  </si>
  <si>
    <t>1141OM001C</t>
  </si>
  <si>
    <t>社團法人屏東縣啟智協進會</t>
  </si>
  <si>
    <t>114年智能障礙者性侵害行為人社區處遇試辦計畫</t>
  </si>
  <si>
    <t>1141O4002C</t>
  </si>
  <si>
    <t>財團法人喜憨兒社會福利基金會</t>
  </si>
  <si>
    <t>智能障礙性侵害行為人性發展健康危機處遇方案</t>
  </si>
  <si>
    <t>1141O4003C</t>
  </si>
  <si>
    <t>社團法人中華育幼機構兒童關懷協會</t>
  </si>
  <si>
    <t>114年高雄市性侵害事件未成年行為人處遇服務方案</t>
  </si>
  <si>
    <t>1141OB004C</t>
  </si>
  <si>
    <t>性侵害事件加害人多元處遇方案</t>
  </si>
  <si>
    <t>桃園市</t>
  </si>
  <si>
    <t>1141OC005C</t>
  </si>
  <si>
    <t>社團法人桃園市助人專業促進協會</t>
  </si>
  <si>
    <t>性侵害兒童及少年行為人輔導服務方案</t>
  </si>
  <si>
    <t>1141OG006C</t>
  </si>
  <si>
    <t>114年彰化縣未成年性侵害行為人輔導處遇服務方案</t>
  </si>
  <si>
    <t>1141OH001E</t>
  </si>
  <si>
    <t>充實社區心理衛生中心辦公空間及設施設備計畫</t>
  </si>
  <si>
    <t>1141OD002E</t>
  </si>
  <si>
    <t>114年度新竹縣政府衛生局充實社區心理衛生中心辦公空間及設施設備計畫</t>
  </si>
  <si>
    <t xml:space="preserve">1.設施設備費（資本門） 900,000元 (1)桌上型電腦(含主機、螢幕、電腦作業軟體)。(2)平板電腦。(3)筆記型電腦。(4)空調設備(冷氣室內外機)。(5)冰箱。(6)行動音響。(7)除濕機。(8)投影機。(9)飲水機。(10)空氣清淨機。(11)監視器設備。(12)視訊設備。(13)電話交換總機設備。
2.設施設備費（經常門） 500,000元 (1)辦公OA設備(含活動櫃、公文櫃、桌椅、屏風及線槽)。(2)移動式會議桌。(3)資料儲存櫃。(4)置物櫃(架)。(5)碎紙機。(6)碎紙機。(7)投影布幕。(8)會(洽)談桌椅。(9)傢俱(諮商室沙發、茶几)。(10)微波爐。(11)滅火器。(12)緊急鈴。(13)咖啡機。(14)電鍋。(15)白板(含移動式)。(16)手推車。(17)摺疊桌椅。(18)招牌。(19)攝影機。(20)麥克風擴音機(小蜜蜂)。(21)壓克力海報夾(含鏡珠)。(22)紫外線烘碗(杯)機。(23)鋁梯。(24)電話機。
3.修繕費（經常門） 1,100,000元 (1)天花板、地板、牆壁、窗簾、窗戶裝修工程。(2)油漆工程。(3)防水工程。(4)室內隔間拉門(木作、塑膠、裝潢工程)。(5)燈座更換、緊急照明燈、照明設備。(6)門庭綠化工程。(7)廁所修整(馬桶、洗手台、抽水馬達等更新、水龍頭、水管更換含清除結石)水電工程。(8)電線線路翻新。(9)電源插座工程、網路線路系統。(10)電話線路工程。(11)無障礙空間整建含設計規劃監造。
</t>
  </si>
  <si>
    <t>1141OE003E</t>
  </si>
  <si>
    <t>苗栗縣政府</t>
  </si>
  <si>
    <t>114年度苗栗縣充實社區心理衛生中心辦公空間及設施設備計畫</t>
  </si>
  <si>
    <t>1141OM004E</t>
  </si>
  <si>
    <t>屏東縣政府衛生局</t>
  </si>
  <si>
    <t>屏東縣114年度充實社區心理衛生中心辦公室空間及設施設備計畫</t>
  </si>
  <si>
    <t xml:space="preserve">1.設施設備費（資本門） 1,700,000元 (1)刷卡機。(2)電腦主機含液晶顯示器。(3)筆電。(4)影印機(含傳真功能)。(5)音響喇叭設備(含安裝)。(6)麥克風設備(含配線及安裝)。(7)投影機設備(含配線及安裝)。(8)電視含安裝及掛架。(9)監視器相關設備。(10)門禁磁力鎖。(11)沙發椅組。(12)OA辦公桌組。(13)電話系統(含總機系統及線路安裝)。(14)電腦防火牆及網路交換器。(15)緊急求救設備。
2.設施設備費（經常門） 800,000元 (1)電腦文書作業系統。(2)社區心理衛生中心設計美化及空間物件布置。(3)公文櫃。(4)活動櫃。(5)辦公椅。(6)會議桌子。(7)椅子。(8)電話機。(9)投影布幕。
</t>
  </si>
  <si>
    <t>1141O4005E</t>
  </si>
  <si>
    <t>高雄市政府衛生局辦理「充實社區心理衛生中心辦公空間及設施設備計畫」</t>
  </si>
  <si>
    <t>1.設施設備費（資本門） 2,490,700元 (1)桌上型電腦(含主機、螢幕、授權軟體)。(2)筆記型電腦。(3)空調設備。(4)飲水機。(5)單開烤漆鋼板防火門組。(6)雙開烤漆鋼板防火門組。(7)電話總機錄音器。(8)網路防火牆。(9)投影機及電動銀幕(含單槍投影機、電動銀幕)。(10)音響設備(含綜合擴大機、喇叭、無線麥克風組)。(11)火警複合式授信總機(含廣播喇叭)。</t>
  </si>
  <si>
    <t>1141OR006E</t>
  </si>
  <si>
    <t>新竹市政府</t>
  </si>
  <si>
    <t>新竹市114年度充實社區心理衛生中心辦公空間及設施設備計畫</t>
  </si>
  <si>
    <t>1.設施設備費（資本門） 1,529,500元 (1)桌上型個人電腦(含主機、螢幕、office及硬碟等週邊用品)。(2)分離式冷氣機。(3)數位功能話機主機(含網路、電話佈線及數位話機等)。(4)冰箱。
2.設施設備費（經常門） 970,500元 (1)會議椅。(2)辦公椅。(3)活動櫃(三層抽屜)。(4)多功能活動櫃(木櫃、鐵櫃或組合櫃)。(5)桌下櫃。(6)辦公(屏風桌板)OA組。(7)沙發組(1-3座)。(8)茶几。</t>
  </si>
  <si>
    <t>1141OB007E</t>
  </si>
  <si>
    <t>宜蘭縣充實社區心理衛生中心辦公空間及設施設備計畫</t>
  </si>
  <si>
    <t>新北市</t>
  </si>
  <si>
    <t>1141OX008E</t>
  </si>
  <si>
    <t>新北市政府衛生局</t>
  </si>
  <si>
    <t>114年度強化地方基層社區心理衛生中心服務計畫</t>
  </si>
  <si>
    <t>1141OC009E</t>
  </si>
  <si>
    <t>桃園市政府衛生局</t>
  </si>
  <si>
    <t>楊梅區社區心理衛生中心裝修計畫</t>
  </si>
  <si>
    <t>1141OO010E</t>
  </si>
  <si>
    <t>花蓮縣政府</t>
  </si>
  <si>
    <t>114年度「花蓮縣玉里鎮社區心理衛生中心辦公空間及設施設備計畫」</t>
  </si>
  <si>
    <t>1141OI011E</t>
  </si>
  <si>
    <t>雲林縣衛生局</t>
  </si>
  <si>
    <t>114年度「雲林縣充實社區心理衛生中心辦公空間及設施設備計畫」</t>
  </si>
  <si>
    <t>臺北市</t>
  </si>
  <si>
    <t>1141O3012E</t>
  </si>
  <si>
    <t>臺北市政府</t>
  </si>
  <si>
    <t>臺北市114年度充實社區心理衛生中心辦公空間及設施設備計畫</t>
  </si>
  <si>
    <t>1141OG013E</t>
  </si>
  <si>
    <t>彰化縣政府衛生局</t>
  </si>
  <si>
    <t>彰化縣114年度充實社區心理衛生中心辦公空間及設施設備計畫</t>
  </si>
  <si>
    <t>1141OJ014E</t>
  </si>
  <si>
    <t>嘉義縣衛生局</t>
  </si>
  <si>
    <t>114年度嘉義縣充實社區心理衛生中心辦公空間及設施設備計畫</t>
  </si>
  <si>
    <t>1.設施設備費（資本門） 1,779,800元 (1)通信系統。(2)網路系統。(3)監視系統。(4)沙發組。(5)投影機組(含布幕)。(6)音響設備組(含擴大機、立體喇叭、無線麥克風、喇叭線材及安裝費)。(7)印表機。(8)觸控螢幕顯示器(含安裝費)。(9)筆記型電腦(含作業軟體)。(10)電腦設備(含主機、螢幕、鍵盤、滑鼠等)。(11)辦公桌組(含屏風、桌板、走線槽、側桌下拉門雙層櫃、鐵中抽屜、高活動櫃、主機架及網路、電話、電源線安裝費)。(12)公文置物櫃。(13)指型機。(14)系統矮櫃。(15)碎紙機。(16)洽談桌椅組。(17)冰箱。(18)窗邊矮櫃。(19)空氣清淨機。(20)肩掛式無線擴音器。(21)手提式無線擴音機。(22)直立式電子看板。
2.設施設備費（經常門） 58,200元 (1)辦公椅。(2)會議桌。(3)會議椅。
3.修繕費（經常門） 662,000元 (1)空間規劃設計。(2)室裝工程。(3)拆除工程。(4)隔間及安全檢查。</t>
  </si>
  <si>
    <t>1141OJ001G</t>
  </si>
  <si>
    <t>114年度嘉義縣提升心理衛生訪視人員執業安全計畫</t>
  </si>
  <si>
    <t>1.個案服務費 18,000元 【辦理服務個案有關之所需費用（僅限團體帶領費、協同帶領費、心理輔導費）。】
2.訓練及活動費 164,900元 【辦理與計畫有關之督導、培訓、講座、研習、座談會、研討會訓練、觀摩及活動等所需費用（僅限專家學者出席費、講座鐘點費、臨時酬勞費、差旅費、印刷費、場地及佈置費、膳費）。】
3.設施設備費（經常門） 17,100元 
各項目經費運用原則請依「本部推展社會福利補助經費申請補助項目及基準」辦理。
結案時應提供年度成果報告1式1份，且依照本部所訂定成效標準，如實條列式呈現以備查核。</t>
  </si>
  <si>
    <t>1141OH002G</t>
  </si>
  <si>
    <t>114年提升心理衛生訪視人員執業安全計畫</t>
  </si>
  <si>
    <t>1.訓練及活動費 145,000元 【辦理與計畫有關之督導、培訓、講座、研習、座談會、研討會訓練、觀摩及活動等所需費用（僅限專家學者出席費、講座鐘點費、臨時酬勞費、差旅費、印刷費、場地及佈置費、膳費）。】
2.設施設備費（經常門） 50,000元 
3.意外保險費 105,000元 
※本案辦理創新服務項目。
各項目經費運用原則請依「本部推展社會福利補助經費申請補助項目及基準」辦理。
結案時應提供年度成果報告1式1份，且依照本部所訂定成效標準，如實條列式呈現以備查核。</t>
  </si>
  <si>
    <t>1141OT003G</t>
  </si>
  <si>
    <t>嘉義市政府衛生局</t>
  </si>
  <si>
    <t>114年度嘉義市政府衛生局提升訪視人員執業安全計畫</t>
  </si>
  <si>
    <t>1.個案服務費 72,000元 【辦理服務個案有關之所需費用（僅限團體帶領費、協同帶領費、心理輔導費）。】
2.訓練及活動費 61,200元 【辦理與計畫有關之督導、培訓、講座、研習、座談會、研討會訓練、觀摩及活動等所需費用（僅限專家學者出席費、講座鐘點費、臨時酬勞費、差旅費、印刷費、場地及佈置費、膳費）。】
3.專案計畫管理費 8,465元 【最高不得超過經常門核定補助總經費（不含專案計畫管理費）之百分之十。】
4.設施設備費（經常門） 25,500元 
5.意外保險費 32,835元 
※本案辦理創新服務項目。
各項目經費運用原則請依「本部推展社會福利補助經費申請補助項目及基準」辦理。
結案時應提供年度成果報告1式1份，且依照本部所訂定成效標準，如實條列式呈現以備查核。</t>
  </si>
  <si>
    <t>1141OD004G</t>
  </si>
  <si>
    <t>114年度新竹縣政府衛生局提升心理衛生訪視人員執業安全計畫</t>
  </si>
  <si>
    <t>1.個案服務費 24,000元 【辦理服務個案有關之所需費用（僅限團體帶領費、協同帶領費、心理輔導費）。】
2.訓練及活動費 107,000元 【辦理與計畫有關之督導、培訓、講座、研習、座談會、研討會訓練、觀摩及活動等所需費用（僅限專家學者出席費、講座鐘點費、臨時酬勞費、差旅費、印刷費、場地及佈置費、膳費）。】
3.專案計畫管理費 15,000元 【最高不得超過經常門核定補助總經費（不含專案計畫管理費）之百分之十。】
4.設施設備費（經常門） 45,000元 
5.律師諮詢費 9,000元 
各項目經費運用原則請依「本部推展社會福利補助經費申請補助項目及基準」辦理。
結案時應提供年度成果報告1式1份，且依照本部所訂定成效標準，如實條列式呈現以備查核。</t>
  </si>
  <si>
    <t>1141OM005G</t>
  </si>
  <si>
    <t>1.訓練及活動費 247,500元 【辦理與計畫有關之督導、培訓、講座、研習、座談會、研討會訓練、觀摩及活動等所需費用（僅限專家學者出席費、講座鐘點費、臨時酬勞費、差旅費、印刷費、場地及佈置費、膳費）。】
2.專案計畫管理費 16,500元 【最高不得超過經常門核定補助總經費（不含專案計畫管理費）之百分之十。】
3.設施設備費（經常門） 36,000元 
※本案辦理創新服務項目。
各項目經費運用原則請依「本部推展社會福利補助經費申請補助項目及基準」辦理。
結案時應提供年度成果報告1式1份，且依照本部所訂定成效標準，如實條列式呈現以備查核。</t>
  </si>
  <si>
    <t>1141OV006G</t>
  </si>
  <si>
    <t>114年度金門縣提升心理衛生訪視人員執業安全計畫</t>
  </si>
  <si>
    <t>1.個案服務費 16,000元 【辦理服務個案有關之所需費用（僅限團體帶領費、協同帶領費、心理輔導費）。】
2.訓練及活動費 174,500元 【辦理與計畫有關之督導、培訓、講座、研習、座談會、研討會訓練、觀摩及活動等所需費用（僅限專家學者出席費、講座鐘點費、臨時酬勞費、差旅費、印刷費、場地及佈置費、膳費）。】
3.專案計畫管理費 22,000元 【最高不得超過經常門核定補助總經費（不含專案計畫管理費）之百分之十。】
4.設施設備費（經常門） 7,500元 
5.意外保險費 30,000元 
※本案辦理創新服務項目。
各項目經費運用原則請依「本部推展社會福利補助經費申請補助項目及基準」辦理。
結案時應提供年度成果報告1式1份，且依照本部所訂定成效標準，如實條列式呈現以備查核。</t>
  </si>
  <si>
    <t>1141OR007G</t>
  </si>
  <si>
    <t>114年度新竹市衛生局提升心理衛生訪視人員執業安全計畫</t>
  </si>
  <si>
    <t>1.個案服務費 48,000元 【辦理服務個案有關之所需費用（僅限團體帶領費、協同帶領費、心理輔導費）。】
2.訓練及活動費 80,400元 【辦理與計畫有關之督導、培訓、講座、研習、座談會、研討會訓練、觀摩及活動等所需費用（僅限專家學者出席費、講座鐘點費、臨時酬勞費、差旅費、印刷費、場地及佈置費、膳費）。】
5.專案計畫管理費 1,200元 【最高不得超過經常門核定補助總經費（不含專案計畫管理費）之百分之十。】
3.設施設備費（經常門） 34,400元 
4.律師諮詢費 36,000元 
各項目經費運用原則請依「本部推展社會福利補助經費申請補助項目及基準」辦理。
結案時應提供年度成果報告1式1份，且依照本部所訂定成效標準，如實條列式呈現以備查核。</t>
  </si>
  <si>
    <t>1141OX008G</t>
  </si>
  <si>
    <t>114年度新北市提升心理衛生訪視人員執業安全計畫</t>
  </si>
  <si>
    <t>1.個案服務費 150,000元 【辦理服務個案有關之所需費用（僅限團體帶領費、協同帶領費、心理輔導費）。】
2.意外保險費 150,000元 
※本案辦理創新服務項目。
各項目經費運用原則請依「本部推展社會福利補助經費申請補助項目及基準」辦理。
結案時應提供年度成果報告1式1份，且依照本部所訂定成效標準，如實條列式呈現以備查核。</t>
  </si>
  <si>
    <t>1141OI009G</t>
  </si>
  <si>
    <t>114年度雲林縣提升心理衛生訪視人員執業安全計畫</t>
  </si>
  <si>
    <t>1.訓練及活動費 93,858元 【辦理與計畫有關之督導、培訓、講座、研習、座談會、研討會訓練、觀摩及活動等所需費用（僅限專家學者出席費、講座鐘點費、臨時酬勞費、差旅費、印刷費、場地及佈置費、膳費）。】
2.專案計畫管理費 1,142元 【最高不得超過經常門核定補助總經費（不含專案計畫管理費）之百分之十。】
3.設施設備費（經常門） 105,000元 
各項目經費運用原則請依「本部推展社會福利補助經費申請補助項目及基準」辦理。
結案時應提供年度成果報告1式1份，且依照本部所訂定成效標準，如實條列式呈現以備查核。</t>
  </si>
  <si>
    <t>1141OU010G</t>
  </si>
  <si>
    <t>臺南市政府衛生局</t>
  </si>
  <si>
    <t>114年臺南市心理衛生人員舒壓及訪視安全計畫</t>
  </si>
  <si>
    <t>1.訓練及活動費 174,000元 【辦理與計畫有關之督導、培訓、講座、研習、座談會、研討會訓練、觀摩及活動等所需費用（僅限專家學者出席費、講座鐘點費、臨時酬勞費、差旅費、印刷費、場地及佈置費、膳費）。】
2.設施設備費（經常門） 26,000元 
各項目經費運用原則請依「本部推展社會福利補助經費申請補助項目及基準」辦理。
結案時應提供年度成果報告1式1份，且依照本部所訂定成效標準，如實條列式呈現以備查核。</t>
  </si>
  <si>
    <t>金門縣</t>
    <phoneticPr fontId="4" type="noConversion"/>
  </si>
  <si>
    <t>1141OV001H</t>
    <phoneticPr fontId="4" type="noConversion"/>
  </si>
  <si>
    <t>社團法人金門縣康復之友協會</t>
  </si>
  <si>
    <t>厚植精神病友及家屬團體社區服務量能計畫</t>
  </si>
  <si>
    <t>1141OH002H</t>
  </si>
  <si>
    <t>社團法人南投縣康復之友協會</t>
  </si>
  <si>
    <t>114年度「厚植精神病友及家屬團體量能計畫」</t>
  </si>
  <si>
    <t>全國性</t>
  </si>
  <si>
    <t>1141O1003H</t>
  </si>
  <si>
    <t>台北市康復之友協會</t>
  </si>
  <si>
    <t>全國精神公益團體培植計畫</t>
  </si>
  <si>
    <t>1141O1004H</t>
  </si>
  <si>
    <t>社團法人中華民國康復之友聯盟</t>
  </si>
  <si>
    <t>建構會員團體發展精神康復者多元社區式服務計畫</t>
  </si>
  <si>
    <t>1141OE005H</t>
  </si>
  <si>
    <t>社團法人苗栗縣康復之友協會</t>
  </si>
  <si>
    <t>114年度厚植精神病友及家屬團體量能計畫</t>
  </si>
  <si>
    <t>1141O4006H</t>
  </si>
  <si>
    <t>社團法人高雄市心理復健協會</t>
  </si>
  <si>
    <t>攜手協力～服務更有利（第三年延續案）</t>
  </si>
  <si>
    <t>1141OR007H</t>
  </si>
  <si>
    <t>社團法人新竹市精神健康協會</t>
  </si>
  <si>
    <t>復元之路，有我陪你</t>
  </si>
  <si>
    <t>1141OR008H</t>
  </si>
  <si>
    <t>社團法人新竹市心理衛生協會</t>
  </si>
  <si>
    <t>讓愛傳遞–厚植精神病友及家屬團體量能計畫</t>
  </si>
  <si>
    <t>本案所提「讓愛傳遞–厚植精神病友及家屬團體量能計畫」，非符合本主軸計畫工作項目，爰不予補助。</t>
  </si>
  <si>
    <t>1141OB009H</t>
  </si>
  <si>
    <t>社團法人宜蘭縣康復之友協會</t>
  </si>
  <si>
    <t>114年度宜蘭縣厚植精神病友及家屬團體量能</t>
  </si>
  <si>
    <t>1141OX010H</t>
  </si>
  <si>
    <t>財團法人台北市敦安社會福利基金會</t>
  </si>
  <si>
    <t>青少年憂鬱症防治暨家庭支持服務計畫</t>
  </si>
  <si>
    <t>依本部114年度公益彩券回饋金推展社會福利計畫申請主軸項目及基準-本主軸計畫之(二) 補助原則，每一團體、組織，每年度以補助1案為限，爰本案不予補助。</t>
  </si>
  <si>
    <t>1141OC011H</t>
  </si>
  <si>
    <t>社團法人桃園市康復之友協會</t>
  </si>
  <si>
    <t>1141OS012H</t>
  </si>
  <si>
    <t>社團法人台中市康復之友協會</t>
  </si>
  <si>
    <t>大臺中精神病友家庭支持服務</t>
  </si>
  <si>
    <t>1141OI013H</t>
  </si>
  <si>
    <t>社團法人雲林縣心來富身心健康發展協會</t>
  </si>
  <si>
    <t>厚植精神病友及家屬團體量能計畫</t>
  </si>
  <si>
    <t>1141OU014H</t>
  </si>
  <si>
    <t>社團法人臺南市穀粒禾禾身心關懷協會</t>
  </si>
  <si>
    <t>1141OT015H</t>
  </si>
  <si>
    <t>社團法人嘉義市心康復之友協會</t>
  </si>
  <si>
    <t>嘉義市精神疾病照顧者支持與培力計畫–「陪伴精障家庭你我一起』</t>
  </si>
  <si>
    <t>1141OJ016H</t>
  </si>
  <si>
    <t>社團法人嘉義縣精神康扶之友協會</t>
  </si>
  <si>
    <t>安心溫馨服務~~厚植精神病友及家屬團體量能計畫</t>
  </si>
  <si>
    <t>1141OQ017H</t>
  </si>
  <si>
    <t>社團法人基隆市康復之友協會</t>
  </si>
  <si>
    <t>1141OD018H</t>
  </si>
  <si>
    <t>社團法人台灣風信子精神障礙者權益促進協會</t>
  </si>
  <si>
    <t>114年度厚植精神病友及家屬團體量能</t>
  </si>
  <si>
    <t>1141OD019H</t>
  </si>
  <si>
    <t>中華民國愛加佳健康生活協會</t>
  </si>
  <si>
    <t>本案所提工作項目，僅部分符合本主軸計畫精神內涵及工作項目，成效計算標準及經費補助標準，未依規定規劃計畫書，爰不予補助。</t>
  </si>
  <si>
    <t>1141O3020H</t>
  </si>
  <si>
    <t>1141ON021H</t>
  </si>
  <si>
    <t>社團法人臺東縣康復之友協會</t>
  </si>
  <si>
    <t>114年厚植精神病友及家屬團體服務量能計畫</t>
  </si>
  <si>
    <t>1141O10010</t>
  </si>
  <si>
    <t>中華民國中醫師公會全國聯合會</t>
  </si>
  <si>
    <t>針灸輔助治療海洛因成癮</t>
  </si>
  <si>
    <t>衡酌經費有限及整體資源配置，本案請自籌經費辦理。</t>
  </si>
  <si>
    <t>1141O10020</t>
  </si>
  <si>
    <t>財團法人伊甸社會福利基金會</t>
  </si>
  <si>
    <t xml:space="preserve">修復關係、創建有利復元的社區：精神危機家庭敲敲話行動入家團隊計畫 </t>
  </si>
  <si>
    <t>1141O10030</t>
  </si>
  <si>
    <t>社團法人雲林縣仁爲心理協會</t>
  </si>
  <si>
    <t>心理「蘭巴雷」計畫─建置整合式「網路輔導與諮商平台」計畫</t>
  </si>
  <si>
    <t>1141O10040</t>
  </si>
  <si>
    <t>社團法人國際生命線台灣總會</t>
  </si>
  <si>
    <t>謝謝你跟我說─全台生命線青少年心理健康網路支持平台與校園心理健康大使ambassador of mental health計畫</t>
  </si>
  <si>
    <t>1141O10050</t>
  </si>
  <si>
    <t>社團法人台北市友愛關懷協會</t>
  </si>
  <si>
    <t>藥酒癮身心障礙婦女培育計畫–心理健康創新服務計畫</t>
  </si>
  <si>
    <t>1141O10060</t>
  </si>
  <si>
    <t>提升社區心理衛生工作人員復元素養實務工作培訓與先驅研究計畫</t>
  </si>
  <si>
    <t>1141O10070</t>
  </si>
  <si>
    <t>社團法人台灣社會心理復健協會</t>
  </si>
  <si>
    <t>「精神障礙者社會融合與自立生活支持中心」五年試辦計劃（第四年）</t>
  </si>
  <si>
    <t>1141O30080</t>
  </si>
  <si>
    <t>社團法人台北市心生活協會</t>
  </si>
  <si>
    <t>心家庭專線與家屬支持服務</t>
  </si>
  <si>
    <t>衡酌經費有限及整體資源配置，本案請自籌經費或向所在地政府機關申請辦理。</t>
  </si>
  <si>
    <t>1141OU0090</t>
  </si>
  <si>
    <t>樂活台南、守護心安～「全方位」心理健康多元創新服務計畫</t>
  </si>
  <si>
    <t>1.設施設備費（資本門） 1,970,000元 (1)OA辦公桌椅屏風(含裝設)。(2)諮商室桌椅(1桌2椅)。(3)會議桌。(4)置物、檔案櫃。(5)桌上型電腦(含主機、螢幕及周邊用品)。(6)筆記型電腦。(7)投影設備(含布幕)。(8)電信主機、電話機。(9)會議室音響設備。(10)電冰箱。(11)冷氣機。(12)擴音設備。(13)展示立架及相關設備(背版)。
2.修繕費（經常門） 2,630,000元 (1)隔間(音)及裝修美化。</t>
  </si>
  <si>
    <t>衛生福利部114年公益彩券回饋金中長程計畫補助核定表-心理健康組</t>
    <phoneticPr fontId="4" type="noConversion"/>
  </si>
  <si>
    <t>金額單位: 新台幣元</t>
    <phoneticPr fontId="4" type="noConversion"/>
  </si>
  <si>
    <t>計畫編號</t>
  </si>
  <si>
    <t>計畫名稱</t>
    <phoneticPr fontId="4" type="noConversion"/>
  </si>
  <si>
    <t>審查結果</t>
    <phoneticPr fontId="4" type="noConversion"/>
  </si>
  <si>
    <t>核定經常</t>
    <phoneticPr fontId="4" type="noConversion"/>
  </si>
  <si>
    <t>核定資本</t>
    <phoneticPr fontId="4" type="noConversion"/>
  </si>
  <si>
    <t>1131OQ008C</t>
  </si>
  <si>
    <t>基隆市衛生局</t>
  </si>
  <si>
    <t>113-114年基隆市未成年性侵害事件行為人處遇品質提升方案</t>
  </si>
  <si>
    <t>113</t>
  </si>
  <si>
    <t>1.個案服務費 406,000元 【辦理服務個案有關之所需費用（僅限心理輔導費、團體帶領費、協同帶領費、諮商及心理治療費、訪視交通費）。】
2.訓練及活動費 10,000元 【辦理與計畫有關之督導、培訓、講座、研習、座談會、研討會訓練、觀摩及活動等所需費用（僅限講座鐘點費、專家學者出席費、場地及佈置費、差旅費、膳費、印刷費、臨時酬勞費）。】
3.專案計畫管理費 41,600元 【最高不得超過經常門核定補助總經費（不含專案計畫管理費）之百分之十。】
各項目經費運用原則請依「本部推展社會福利補助經費申請補助項目及基準」辦理。
結案時應提供年度成果報告1式1份，且依照本部所訂定成效標準，如實條列式呈現以備查核。</t>
  </si>
  <si>
    <t>1141OQ008C</t>
    <phoneticPr fontId="4" type="noConversion"/>
  </si>
  <si>
    <t>1131OQ010G</t>
  </si>
  <si>
    <t>113-114年基隆市提升心理衛生訪視人員職業安全計畫</t>
  </si>
  <si>
    <t>1.個案服務費 12,000元 【辦理服務個案有關之所需費用（僅限團體帶領費、協同帶領費、心理輔導費）。】
2.訓練及活動費 159,400元 【辦理與計畫有關之督導、培訓、講座、研習、座談會、研討會訓練、觀摩及活動等所需費用（僅限講座鐘點費、專家學者出席費、場地及佈置費、差旅費、膳費、印刷費、臨時酬勞費）。】
3.專案計畫管理費 4,964元 【最高不得超過經常門核定補助總經費（不含專案計畫管理費）之百分之十。】
4.律師諮詢費 12,000元
5.設施設備費（經常門）10,000元 
各項目經費運用原則請依「本部推展社會福利補助經費申請補助項目及基準」辦理。
結案時應提供年度成果報告1式1份，且依照本部所訂定成效標準，如實條列式呈現以備查核。</t>
    <phoneticPr fontId="4" type="noConversion"/>
  </si>
  <si>
    <t>1141OQ010G</t>
    <phoneticPr fontId="4" type="noConversion"/>
  </si>
  <si>
    <t>1121O11030</t>
    <phoneticPr fontId="4" type="noConversion"/>
  </si>
  <si>
    <t>社團法人臺灣司法社工學會</t>
    <phoneticPr fontId="4" type="noConversion"/>
  </si>
  <si>
    <t>智能障礙者性侵害行為人社區處遇模式與專業培力之研究</t>
    <phoneticPr fontId="4" type="noConversion"/>
  </si>
  <si>
    <t>112</t>
  </si>
  <si>
    <t>(一)1.專家學者出席費 165,000元; 2.差旅費 150,000元; 3.膳費 26,500元; 4.臨時酬勞費 172,196元;5.撰稿費 20,400元; 6.印刷費 30,000元; 7.資料蒐集費 10,000元; 8.研究主持人費 240,000元; 9.協同主持人費 648,000元; 10.專任研究助理費 317,926元; 11.兼任研究助理費 143,429元; 12.勞保費56,064元; 13.公提退休金 28,871元 ；14.場地費 15,000元 
(二)15.專案計畫管理費 199,614元(甲類)：含電費、電話費、水費、油料費、電腦及影印機耗材、事務機器租金、通訊費、網路費、運費、郵資、 攝影、茶水、文具、補充保險費、工作人員意外保險費、申請社會工作師繼續教育積分行政審查費及其他與執行本計畫相關之費用等  
各項目經費運用原則請依「本部推展社會福利補助經費申請補助項目及基準」辦理。
結案時應提供年度成果報告1式1份，且依照本部所訂定成效標準，如實條列式呈現以備查核。</t>
  </si>
  <si>
    <t>1131O12030</t>
  </si>
  <si>
    <t>1.訓練及活動費636,109元【辦理與計畫有關之督導、培訓、講座、研習、座談會、研討會訓練、觀摩及活動(不含出國參訪)等所需費用。】
2.資料蒐集費10,000元
3.審查費12,150元
4.研究主持人費240,000元（1人）
5.協同主持人費648,000元（3人）
6.專任研究助理費521,343元（1人）
7.健保費20,772元
8.勞保費35,292元
9.公提退休金28,872元
10.專案計畫管理費206,462元【最高不得超過經常門核定補助總經費（不含專案計畫管理費）之百分之十。】
各項目經費運用原則請依「本部推展社會福利補助經費申請補助項目及基準」辦理。
結案時應提供年度成果報告1式1份，且依照本部所訂定成效標準，如實條列式呈現以備查核。</t>
  </si>
  <si>
    <t>1141O13030</t>
  </si>
  <si>
    <t>114</t>
  </si>
  <si>
    <t>1.訓練及活動費808,634元【辦理與計畫有關之督導、培訓、講座、研習、座談會、研討會訓練、觀摩及活動(不含出國參訪)等所需費用。】
2.資料蒐集費10,000元
3.研究主持人費240,000元（1人）
4.協同主持人費648,000元（3人）
5.專任研究助理費521,343元（1人）
6.健保費20,772元
7.勞保費35,292元
8.公提退休金28,872元
9.專案計畫管理費222,087元【最高不得超過經常門核定補助總經費（不含專案計畫管理費）之百分之十。】
各項目經費運用原則請依「本部推展社會福利補助經費申請補助項目及基準」辦理。
結案時應提供年度成果報告1式1份，且依照本部所訂定成效標準，如實條列式呈現以備查核。</t>
  </si>
  <si>
    <t/>
  </si>
  <si>
    <t>1.專業服務費 1,239,246元 【1名專業人員47,898元/月*13.5月*1人（含5年年資加給及社工師或心理師執業執照加給）+1名專業人員43,898元/月*13.5月*1人（含5年年資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100,000元 【辦理服務個案有關之所需費用（僅限訪視輔導費、電話輔導費、心理輔導費、團體帶領費、協同帶領費、諮商及心理治療費、訪視交通費）。】
3.訓練及活動費 27,500元 【辦理與計畫有關之督導、培訓、講座、研習、座談會、研討會訓練、觀摩及活動等所需費用（僅限專家學者出席費、講座鐘點費、臨時酬勞費、差旅費、印刷費、場地及佈置費、膳費）。】
4.暫時安置費 30,000元 
5.專案計畫管理費 99,999元 【最高不得超過經常門核定補助總經費（不含專案計畫管理費）之百分之十。】
6.勞、健保及提撥勞退準備金費 144,000元 （補助雇主應負擔之勞、健保及提撥勞退準備金費用，每人每月最高6,000元，且不列入專案計畫管理費額度計算。）
※受補助單位應配合編列至少5%自籌款。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</si>
  <si>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633,123元 【1名專業人員46,898元/月*13.5月*1人（含1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96,000元 【辦理服務個案有關之所需費用（僅限心理輔導費、團體帶領費、協同帶領費、諮商及心理治療費、訪視交通費）。】
3.訓練及活動費 57,600元 【辦理與計畫有關之督導、培訓、講座、研習、座談會、研討會訓練、觀摩及活動等所需費用（僅限專家學者出席費、講座鐘點費、臨時酬勞費、差旅費、印刷費、場地及佈置費、膳費）。】
4.專案計畫管理費 77,000元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結案時應提供年度成果報告1式1份，且依照本部所訂定成效標準，如實條列式呈現以備查核。</t>
    <phoneticPr fontId="3" type="noConversion"/>
  </si>
  <si>
    <t>1.專業服務費 2,361,528元 【1名專業督導49,566元/月*13.5月*1人（含2年年資加給及碩士加給）+1名專業督導45,566元/月*13.5月*1人+1名專業人員39,898元/月*13.5月*2人（含1年年資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459,880元 （辦理服務個案有關之所需費用。）
3.訓練及活動費 1,734,800元 （辦理與計畫有關之督導、培訓、講座、研習、座談會、研討會訓練、觀摩及活動等所需費用。）
4.專案計畫管理費 233,268元 【最高不得超過經常門核定補助總經費（不含專案計畫管理費）之百分之十。】
5.勞、健保及提撥勞退準備金費 288,000元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結案時應提供年度成果報告1式1份，且依照本部所訂定成效標準，如實條列式呈現以備查核。</t>
    <phoneticPr fontId="3" type="noConversion"/>
  </si>
  <si>
    <t>1.專業服務費 544,623元 【1名專業人員45,898元/月*13.5月*1人（含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本案專業服務費依申請金額核給。】
2.訓練及活動費 271,900元 【辦理與計畫有關之督導、培訓、講座、研習、座談會、研討會訓練、觀摩及活動等所需費用（僅限專家學者出席費、講座鐘點費、臨時酬勞費、差旅費、印刷費、場地及佈置費、膳費）。】
3.專案計畫管理費 4,000元 【最高不得超過經常門核定補助總經費（不含專案計畫管理費）之百分之十。】
4.勞、健保及提撥勞退準備金費 50,000元 （補助雇主應負擔之勞、健保及提撥勞退準備金費用，每人每月最高6,000元，且不列入專案計畫管理費額度計算。本項目依申請金額核給。）
※受補助單位應配合編列至少10%自籌款。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</si>
  <si>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538,623元 【1名專業人員39,898元/月*13.5月*1人（含1年年資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110,000元 【辦理服務個案有關之所需費用（僅限團體帶領費、志工交通費）。】
3.訓練及活動費 384,400元 【辦理與計畫有關之督導、培訓、講座、研習、座談會、研討會訓練、觀摩及活動等所需費用（僅限講座鐘點費、專家學者出席費、場地及佈置費、差旅費、膳費、印刷費、意外保險費、車輛租金）。】
4.專案計畫管理費 101,772元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</si>
  <si>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538,623元 【1名專業人員39,898元/月*13.5月*1人（含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432,000元 【辦理服務個案有關之所需費用（僅限訪視交通費、團體帶領費、協同帶領費）。】
3.訓練及活動費 137,416元 【辦理與計畫有關之督導、培訓、講座、研習、座談會、研討會訓練、觀摩及活動等所需費用（僅限專家學者出席費、講座鐘點費、臨時酬勞費、差旅費、印刷費、場地及佈置費、膳費）。】
4.專案計畫管理費 109,274元 【最高不得超過經常門核定補助總經費（不含專案計畫管理費）之百分之十。】
5.勞、健保及提撥勞退準備金費 72,000元 （補助雇主應負擔之勞、健保及提撥勞退準備金費用，每人每月最高6,000元，且不列入專案計畫管理費額度計算。）
※層轉單位應配合編列至少10%自籌款，且不得扣減民間單位補助款。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</si>
  <si>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552,123元 【1名專業人員40,898元/月*13.5月*1人（含1年年資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3,000元 【辦理服務個案有關之所需費用（僅限訪視交通費、團體帶領費、協同帶領費）。】
3.訓練及活動費 59,200元 【辦理與計畫有關之督導、培訓、講座、研習、座談會、研討會訓練、觀摩及活動等所需費用（僅限專家學者出席費、講座鐘點費、臨時酬勞費、差旅費、印刷費、場地及佈置費、膳費）。】
4.專案計畫管理費 20,459元 【最高不得超過經常門核定補助總經費（不含專案計畫管理費）之百分之十。】
5.勞、健保及提撥勞退準備金費 72,000元 （補助雇主應負擔之勞、健保及提撥勞退準備金費用，每人每月最高6,000元，且不列入專案計畫管理費額度計算。）
※受補助單位應配合編列至少5%自籌款。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</si>
  <si>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538,623元 【1名專業人員39,898元/月*13.5月*1人（含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2.訓練及活動費 4,000元 【辦理與計畫有關之督導、培訓、講座、研習、座談會、研討會訓練、觀摩及活動等所需費用（僅限專家學者出席費、講座鐘點費、臨時酬勞費、差旅費、印刷費、場地及佈置費、膳費）。】
3.專案計畫管理費 4,000元 【最高不得超過經常門核定補助總經費（不含專案計畫管理費）之百分之十。】
4.勞、健保及提撥勞退準備金費 72,000元 （補助雇主應負擔之勞、健保及提撥勞退準備金費用，每人每月最高6,000元，且不列入專案計畫管理費額度計算。）
※受補助單位應配合編列至少10%自籌款。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</si>
  <si>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619,623元 【1名專業人員45,898元/月*13.5月*1人（含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208,000元 【辦理服務個案有關之所需費用（僅限訪視交通費、團體帶領費、協同帶領費）。】
3.訓練及活動費 92,300元 【辦理與計畫有關之督導、培訓、講座、研習、座談會、研討會訓練、觀摩及活動等所需費用（僅限專家學者出席費、講座鐘點費、臨時酬勞費、差旅費、印刷費、場地及佈置費、膳費）。】
4.辦公室租金 240,000元 
5.專案計畫管理費 114,462元 【最高不得超過經常門核定補助總經費（不含專案計畫管理費）之百分之十。】
6.勞、健保及提撥勞退準備金費 72,000元 （補助雇主應負擔之勞、健保及提撥勞退準備金費用，每人每月最高6,000元，且不列入專案計畫管理費額度計算。）
※層轉單位應配合編列至少10%自籌款，且不得扣減民間單位補助款。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</si>
  <si>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646,623元 【1名專業人員47,898元/月*13.5月*1人（含5年年資加給及社工師或心理師執業執照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2.訓練及活動費 513,600元 【辦理與計畫有關之督導、培訓、講座、研習、座談會、研討會訓練、觀摩及活動等所需費用（僅限專家學者出席費、講座鐘點費、臨時酬勞費、差旅費、印刷費、場地及佈置費、膳費）。】
3.專案計畫管理費 35,419元 【最高不得超過經常門核定補助總經費（不含專案計畫管理費）之百分之十。】
4.勞、健保及提撥勞退準備金費 72,000元 （補助雇主應負擔之勞、健保及提撥勞退準備金費用，每人每月最高6,000元，且不列入專案計畫管理費額度計算。）
※受補助單位應配合編列至少5%自籌款。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</si>
  <si>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660,123元 【1名專業人員48,898元/月*13.5月*1人（含3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265,500元 【辦理服務個案有關之所需費用（僅限訪視交通費、團體帶領費、協同帶領費）。】
3.訓練及活動費 172,850元 【辦理與計畫有關之督導、培訓、講座、研習、座談會、研討會訓練、觀摩及活動等所需費用（僅限專家學者出席費、講座鐘點費、臨時酬勞費、差旅費、印刷費、場地及佈置費、膳費）。】
4.辦公室租金 95,400元
5.專案計畫管理費 117,857元 【最高不得超過經常門核定補助總經費（不含專案計畫管理費）之百分之十。】
6.勞、健保及提撥勞退準備金費 72,000元 （補助雇主應負擔之勞、健保及提撥勞退準備金費用，每人每月最高6,000元，且不列入專案計畫管理費額度計算。） 
※層轉單位應配合編列至少10%自籌款，且不得扣減民間單位補助款。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</si>
  <si>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583,490元 【1名專業人員47,898元/月*13.5月*1人（含碩士加給、社工師或心理師執業執照加給、專科證書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本案專業服務費依申請金額核給。】
2.個案服務費 4,320元 【辦理服務個案有關之所需費用（僅限訪視輔導費、電話輔導費、心理輔導費、團體帶領費、協同帶領費、諮商及心理治療費、訪視交通費）。】
3.訓練及活動費 27,000元 【辦理與計畫有關之督導、培訓、講座、研習、座談會、研討會訓練、觀摩及活動等所需費用（僅限專家學者出席費、講座鐘點費、臨時酬勞費、差旅費、印刷費、場地及佈置費、膳費）。】
4.專案計畫管理費 45,000元 【最高不得超過經常門核定補助總經費（不含專案計畫管理費）之百分之十。】
5.勞、健保及提撥勞退準備金費 72,000元 （補助雇主應負擔之勞、健保及提撥勞退準備金費用，每人每月最高6,000元，且不列入專案計畫管理費額度計算。）
※受補助單位應配合編列至少10%自籌款。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</si>
  <si>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552,123元 【1名專業人員40,898元/月*13.5月*1人（含1年年資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528,000元 【辦理服務個案有關之所需費用（僅限心理輔導費、團體帶領費、協同帶領費、諮商及心理治療費、訪視交通費）。】
3.訓練及活動費 275,000元 【辦理與計畫有關之督導、培訓、講座、研習、座談會、研討會訓練、觀摩及活動等所需費用（僅限專家學者出席費、講座鐘點費、臨時酬勞費、差旅費、印刷費、場地及佈置費、膳費）。】
4.專案計畫管理費 133,582元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</si>
  <si>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1,212,246元 【1名專業人員45,898元/月*13.5月*1人（含碩士加給、社工師或心理師執業執照加給及風險業務加給）+1名專業人員43,898元/月*13.5月*1人（含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196,000元 【辦理服務個案有關之所需費用（僅限心理輔導費、團體帶領費、協同帶領費、諮商及心理治療費、訪視交通費）。】
3.訓練及活動費 19,000元 【辦理與計畫有關之督導、培訓、講座、研習、座談會、研討會訓練、觀摩及活動等所需費用（僅限專家學者出席費、講座鐘點費、臨時酬勞費、差旅費、印刷費、場地及佈置費、膳費）。】
4.專案計畫管理費 59,344元 【最高不得超過經常門核定補助總經費（不含專案計畫管理費）之百分之十。】
5.勞、健保及提撥勞退準備金費 144,000元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結案時應提供年度成果報告1式1份，且依照本部所訂定成效標準，如實條列式呈現以備查核。</t>
    <phoneticPr fontId="3" type="noConversion"/>
  </si>
  <si>
    <t>1.設施設備費（資本門） 1,493,010元 (1)OA辦公設備(含個人活動櫃、桌椅及屏風)。(2)視訊會議系統(含鏡頭、喇叭及麥克風)。(3)投影機(含布幕、線材及施工)。(4)桌上型電腦(含主機、螢幕、軟體及連線設定等)。(5)冷氣機(含管槽配件及安裝費)。(6)考勤機(含網路佈線施工安裝、收寫紀錄設定測試)。(7)電子白板(含活動架、安裝及運費)。(8)移動式音響(含麥克風、攜帶盒、耳機、遙控器、電源線等)。(9)諮商室沙發組、桌子及擺設。(10)除溼機。(11)碎紙機。(12)變頻電冰箱設備。
2.設施設備費（經常門） 250,990元 (1)數位電話機(含主裝罝、話機線材及安裝費)。(2)防焰窗簾(含安裝)。(3)資料檔案櫃。(4)會議椅。
3.修繕費（資本門） 406,000元 (1)輕隔間工程。(2)中心招牌及門牌。
4.修繕費（經常門） 350,000元 (1)水電、照明及電線路由器、電腦網路線等施工。(2)設計監造費。</t>
    <phoneticPr fontId="3" type="noConversion"/>
  </si>
  <si>
    <t>1.專業服務費 606,123元 【1名專業人員44,898元/月*13.5月*1人（含碩士加給及相關專業執業執照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105,500元 【辦理服務個案有關之所需費用（僅限團體帶領費、志工交通費）。】
3.訓練及活動費 281,500元 【辦理與計畫有關之督導、培訓、講座、研習、座談會、研討會訓練、觀摩及活動等所需費用（僅限講座鐘點費、專家學者出席費、場地及佈置費、差旅費、膳費、印刷費、意外保險費、車輛租金）。】
4.專案計畫管理費 99,312元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</si>
  <si>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1,117,746元 【1名專業人員41,898元/月*13.5月*1人（含3年年資加給）+1名專業人員40,898元/月*13.5月*1人（含2年年資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2.訓練及活動費 535,000元 【辦理與計畫有關之督導、培訓、講座、研習、座談會、研討會訓練、觀摩及活動等所需費用（僅限講座鐘點費、專家學者出席費、場地及佈置費、差旅費、膳費、印刷費、意外保險費、車輛租金）。】
3.專案計畫管理費 80,000元 【最高不得超過經常門核定補助總經費（不含專案計畫管理費）之百分之十。】
4.勞、健保及提撥勞退準備金費 144,000元 （補助雇主應負擔之勞、健保及提撥勞退準備金費用，每人每月最高6,000元，且不列入專案計畫管理費額度計算。）
※本案同時辦理精神病友及家屬團體輔導計畫。
各項目經費運用原則請依「本部推展社會福利補助經費申請補助項目及基準」辦理。
結案時應提供年度成果報告1式2份，且依照本部所訂定成效標準，如實條列式呈現以備查核。</t>
    <phoneticPr fontId="3" type="noConversion"/>
  </si>
  <si>
    <t>1.專業服務費 1,090,746元 【1名專業人員40,898元/月*13.5月*1人（含2年年資加給）+1名專業人員39,898元/月*13.5月*1人（含1年年資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2.訓練及活動費 652,000元 【辦理與計畫有關之督導、培訓、講座、研習、座談會、研討會訓練、觀摩及活動等所需費用（僅限講座鐘點費、專家學者出席費、場地及佈置費、差旅費、膳費、印刷費、意外保險費、車輛租金）。】
3.專案計畫管理費 143,844元 【最高不得超過經常門核定補助總經費（不含專案計畫管理費）之百分之十。】
4.勞、健保及提撥勞退準備金費 144,000元 （補助雇主應負擔之勞、健保及提撥勞退準備金費用，每人每月最高6,000元，且不列入專案計畫管理費額度計算。）
※本案同時辦理精神病友及家屬團體輔導計畫。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</si>
  <si>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552,123元 【1名專業人員40,898元/月*13.5月*1人（含2年年資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198,000元 【辦理服務個案有關之所需費用（僅限團體帶領費、志工交通費）。】
3.訓練及活動費 260,000元 【辦理與計畫有關之督導、培訓、講座、研習、座談會、研討會訓練、觀摩及活動等所需費用（僅限講座鐘點費、專家學者出席費、場地及佈置費、差旅費、膳費、印刷費、意外保險費、車輛租金）。】
4.專案計畫管理費 60,000元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</si>
  <si>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579,123元 【1名專業人員42,898元/月*13.5月*1人（含相關專業執業執照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12,000元 【辦理服務個案有關之所需費用（僅限團體帶領費、志工交通費）。】
3.訓練及活動費 429,760元 【辦理與計畫有關之督導、培訓、講座、研習、座談會、研討會訓練、觀摩及活動等所需費用（僅限講座鐘點費、專家學者出席費、場地及佈置費、差旅費、膳費、印刷費、意外保險費、車輛租金）。】
4.專案計畫管理費 102,088元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</si>
  <si>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646,623元 【1名專業人員47,898元/月*13.5月*1人（含5年年資加給及相關專業執業執照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2.訓練及活動費 296,000元 【辦理與計畫有關之督導、培訓、講座、研習、座談會、研討會訓練、觀摩及活動等所需費用（僅限講座鐘點費、專家學者出席費、場地及佈置費、差旅費、膳費、印刷費、意外保險費、車輛租金）。】
3.專案計畫管理費 73,273元 【最高不得超過經常門核定補助總經費（不含專案計畫管理費）之百分之十。】
4.勞、健保及提撥勞退準備金費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</si>
  <si>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525,123元 【1名專業人員38,898元/月*13.5月*1人，所聘用人員應具社會工作、心理、職能治療或護理相關科系要件；前開補助項目依實際聘用人員資格予以給付，無相關資格證明者以每月38,898元核算。請款及核銷時均應檢附專業人員學歷、勞動契約及勞健保加保證明。方案內專任人員不應再支領內聘之費用。】
2.個案服務費 24,000元 【辦理服務個案有關之所需費用（僅限團體帶領費、志工交通費）。】
3.訓練及活動費 371,000元 【辦理與計畫有關之督導、培訓、講座、研習、座談會、研討會訓練、觀摩及活動等所需費用（僅限講座鐘點費、專家學者出席費、場地及佈置費、差旅費、膳費、印刷費、意外保險費、車輛租金）。】
4.專案計畫管理費 90,482元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</si>
  <si>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579,123元 【1名專業人員42,898元/月*13.5月*1人（含4年年資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39,000元 【辦理服務個案有關之所需費用（僅限團體帶領費、志工交通費）。】
3.訓練及活動費 350,000元 【辦理與計畫有關之督導、培訓、講座、研習、座談會、研討會訓練、觀摩及活動等所需費用（僅限講座鐘點費、專家學者出席費、場地及佈置費、差旅費、膳費、印刷費、意外保險費、車輛租金）。】
4.專案計畫管理費 84,931元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</si>
  <si>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525,123元 【1名專業人員38,898元/月*13.5月*1人，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10,000元 【辦理服務個案有關之所需費用（僅限團體帶領費、志工交通費）。】
3.訓練及活動費 543,700元 【辦理與計畫有關之督導、培訓、講座、研習、座談會、研討會訓練、觀摩及活動等所需費用（僅限講座鐘點費、專家學者出席費、場地及佈置費、差旅費、膳費、印刷費、意外保險費、車輛租金）。】
4.專案計畫管理費 63,811元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</si>
  <si>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538,623元 【1名專業人員39,898元/月*13.5月*1人（含1年年資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165,000元 【辦理服務個案有關之所需費用（僅限團體帶領費、志工交通費）。】
3.訓練及活動費 310,000元 【辦理與計畫有關之督導、培訓、講座、研習、座談會、研討會訓練、觀摩及活動等所需費用（僅限講座鐘點費、專家學者出席費、場地及佈置費、差旅費、膳費、印刷費、意外保險費、車輛租金）。】
4.專案計畫管理費 99,832元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</si>
  <si>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525,123元 【1名專業人員38,898元/月*13.5月*1人，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156,000元 【辦理服務個案有關之所需費用（僅限團體帶領費、志工交通費）。】
3.訓練及活動費 203,400元 【辦理與計畫有關之督導、培訓、講座、研習、座談會、研討會訓練、觀摩及活動等所需費用（僅限講座鐘點費、專家學者出席費、場地及佈置費、差旅費、膳費、印刷費、意外保險費、車輛租金）。】
4.專案計畫管理費 48,512元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</si>
  <si>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538,623元 【1名專業人員39,898元/月*13.5月*1人（含1年年資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156,000元 【辦理服務個案有關之所需費用（僅限團體帶領費、志工交通費）。】
3.訓練及活動費 263,000元 【辦理與計畫有關之督導、培訓、講座、研習、座談會、研討會訓練、觀摩及活動等所需費用（僅限講座鐘點費、專家學者出席費、場地及佈置費、差旅費、膳費、印刷費、意外保險費、車輛租金）。】
4.專案計畫管理費 94,232元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</si>
  <si>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525,123元 【1名專業人員38,898元/月*13.5月*1人，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61,500元 【辦理服務個案有關之所需費用（僅限團體帶領費、志工交通費）。】
3.訓練及活動費 541,980元 【辦理與計畫有關之督導、培訓、講座、研習、座談會、研討會訓練、觀摩及活動等所需費用（僅限講座鐘點費、專家學者出席費、場地及佈置費、差旅費、膳費、印刷費、意外保險費、車輛租金）。】
4.專案計畫管理費 14,000元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</si>
  <si>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633,123元 【1名專業人員46,898元/月*13.5月*1人（含碩士加給、相關專業執業執照加給及專科社工師證書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30,000元 【辦理服務個案有關之所需費用（僅限團體帶領費、志工交通費）。】
3.訓練及活動費 349,000元 【辦理與計畫有關之督導、培訓、講座、研習、座談會、研討會訓練、觀摩及活動等所需費用（僅限講座鐘點費、專家學者出席費、場地及佈置費、差旅費、膳費、印刷費、意外保險費、車輛租金）。】
4.專案計畫管理費 99,682元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</si>
  <si>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579,123元 【1名專業人員42,898元/月*13.5月*1人（含相關專業執業執照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64,000元 【辦理服務個案有關之所需費用（僅限團體帶領費、志工交通費）。】
3.訓練及活動費 253,000元 【辦理與計畫有關之督導、培訓、講座、研習、座談會、研討會訓練、觀摩及活動等所需費用（僅限講座鐘點費、專家學者出席費、場地及佈置費、差旅費、膳費、印刷費、意外保險費、車輛租金）。】
4.專案計畫管理費 88,082元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</si>
  <si>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552,123元 【1名專業人員40,898元/月*13.5月*1人（含碩士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262,000元 【辦理服務個案有關之所需費用（僅限團體帶領費、志工交通費）。】
3.訓練及活動費 124,000元 【辦理與計畫有關之督導、培訓、講座、研習、座談會、研討會訓練、觀摩及活動等所需費用（僅限講座鐘點費、專家學者出席費、場地及佈置費、差旅費、膳費、印刷費、意外保險費、車輛租金）。】
4.專案計畫管理費 79,538元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</si>
  <si>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646,623元 【1名專業人員47,898元/月*13.5月*1人（含3年年資加給、碩士加給及相關專業執業執照加給），所聘用人員應具社會工作、心理、職能治療或護理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2.個案服務費 36,000元 【辦理服務個案有關之所需費用（僅限團體帶領費、志工交通費）。】
3.訓練及活動費 358,200元 【辦理與計畫有關之督導、培訓、講座、研習、座談會、研討會訓練、觀摩及活動等所需費用（僅限講座鐘點費、專家學者出席費、場地及佈置費、差旅費、膳費、印刷費、意外保險費、車輛租金）。】
4.專案計畫管理費 102,472元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</si>
  <si>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552,123元 【1名專業人員40,898/月*13.5月*1人（含2年年資加給），所聘用人員應具心理、社會工作相關科系要件；前開補助項目依實際聘用人員資格予以給付，無相關資格證明者以每月38,898元核算。請款及核銷時均應檢附專業人員學歷、勞動契約、勞健保加保證明及專業/年資加給證明。方案內專任人員不應再支領內聘之費用。】
2.訓練及活動費 1,019,568元 【辦理與計畫有關之督導、培訓、講座、研習、座談會、研討會訓練、觀摩及活動等所需費用。】
3.專案計畫管理費 157,169元 【最高不得超過經常門核定補助總經費（不含專案計畫管理費）之百分之十。】
4.勞、健保及提撥勞退準備金費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</si>
  <si>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1.專業服務費 1,180,764元 【1名專業督導48,566元/月*13.5月*1人（含3年年資加給）+1名專業人員38,898/月*13.5月*1人，所聘用人員應具社會工作、心理、職能治療或護理相關科系要件；前開補助項目依實際聘用人員資格予以給付，無相關資格證明者以每月38,898元核算，督導以每月45,566元核算。請款及核銷時均應檢附專業人員學歷、勞動契約、勞健保加保證明及專業/年資加給證明。方案內專任人員不應再支領內聘之費用。】
2.訓練及活動費 561,000元 【辦理與計畫有關之督導、培訓、講座、研習、座談會、研討會訓練、觀摩及活動等所需費用。】
3.辦公室租金 600,000元 
4.專案計畫管理費 234,176元 【最高不得超過經常門核定補助總經費（不含專案計畫管理費）之百分之十。】
5.勞、健保及提撥勞退準備金費 144,000元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</si>
  <si>
    <t>1.設施設備費（資本門） 1,098,000元 (1)LED字幕機及顯示器組。(2)個人電腦組(含鍵盤及滑鼠)。(3)筆記型電腦。(4)微軟軟體。(5)投影機組。(6)冷氣機。(7)飲水機。(8)冰箱。(9)機櫃。(10)沙發組。(11)UPS不斷電系統。(12)櫃檯服務桌椅組。(13)網路交換器及設定費。(14)人事差勤刷卡機(含軟體)。
2.設施設備費（經常門） 622,000元 (1)OA設備及會議室桌椅組。(2)防毒軟體。(3)和室椅。(4)顯示器(電腦螢幕)。
3.修繕費（經常門） 780,000元 (1)電話及網路佈線。(2)防火牆授權續約(一年)。(3)照明設備修繕。(4)高隔間裝修。</t>
    <phoneticPr fontId="3" type="noConversion"/>
  </si>
  <si>
    <t>1.設施設備費（資本門） 918,424元 (1)飲水機。(2)服務櫃台。(3)資料矮櫃。(4)廚具櫃。(5)OA辦公桌組(含隔板、線槽及辦公桌)。(6)OA主管辦公桌組(含隔板、線槽及辦公桌)。(7)辦公椅。(8)諮商室桌椅組。(9)會談室桌。(10)會談室椅。(11)分離式冷氣機(含安裝)。(12)招牌。(13)防火牆。(14)資料高櫃。(15)茶水間流理臺(含水槽、水龍頭及檯面)。
2.修繕費（資本門） 1,043,425元 (1)地坪工程水電及燈具工程(含電源線、網路線、電話線、緊急壓扣、燈具等)。(2)電話及網路設備系統配置。(3)隔間工程。(4)窗簾工程(含拉簾及軌道)。(5)門窗工程。(6)油漆粉刷。(7)地坪工程。
3.修繕費（經常門） 14,350元 (1)拆除工程(含施工告示牌及三角錐)。(2)清潔工程。</t>
    <phoneticPr fontId="3" type="noConversion"/>
  </si>
  <si>
    <t>1.設施設備費（資本門） 2,255,000元 (1)電話總機系統(含新增機櫃及總機設備)。(2)電腦設備(含主機、螢幕、鍵盤、滑鼠、螢幕置物架、掛燈)。(3)冷氣(含主機、安裝及材料費)。(4)OA辦公桌(含電源配設、開關迴路、線槽等)。(5)直立式飲水機。(6)考勤機(含安裝設定費)。(7)筆記型電腦(含無線滑鼠)。(8)無限擴音機(含手持無線、領夾式及頭戴式麥克風)。(9)單頻道迷你無線擴音機(含手握式麥克風、防塵背袋)。(10)數位影印機。(11)雷射投影機。(12)諮商室沙發組(含2人座、1人座、茶几)。
2.設施設備費（經常門） 102,500元 (1)辦公椅。(2)文件資料櫃(鋼製含鎖資料櫃)。
3.修繕費（經常門） 142,500元 (1)網路佈線(含網路配線、線材、交換器、工資等)。</t>
    <phoneticPr fontId="3" type="noConversion"/>
  </si>
  <si>
    <t>1.設施設備費（資本門） 1,100,000元 (1)投影機。(2)三合一通風門。(3)冷氣設備。(4)玻璃電動門。(5)會議桌。(6)投影布幕。(7)桌上型電腦(含主機、螢幕、鍵盤、滑鼠、授權軟體)。(8)平板電腦。
2.設施設備費（經常門） 200,000元 (1)OA設備組(含屏風、高活動櫃、辦公椅)。(2)會議椅。(3)單人沙發。(4)圓桌茶几。(5)室內循環扇。
3.修繕費（經常門） 1,200,000元 (1)補強工程。(2)設計規劃。(3)監造及室內裝修。(4)周邊修繕工程。(5)電源線路配置工程。</t>
    <phoneticPr fontId="3" type="noConversion"/>
  </si>
  <si>
    <t>新竹市政府</t>
    <phoneticPr fontId="3" type="noConversion"/>
  </si>
  <si>
    <t xml:space="preserve">1.設施設備費（經常門） 885,000元 (1)辦公室家俱(含OA、桌板、辦公椅)。(2)電腦周邊設備(含鍵盤、滑鼠、鍵盤架、主機架)。(3)耳機麥克風組。(4)微波爐。(5)儲物間置物架。(6)茶水櫃。(7)電話總機系統(含線路)。(8)沙發組。(9)會議室座椅。(10)晤談室桌椅及茶几。(11)桌邊櫃。(12)多功能教室邊櫃。(13)會議室邊櫃。(14)洽公區桌椅組。(15)資料櫃。
2.設施設備費（資本門） 1,615,000元 (1)桌上型電腦(含螢幕)。(2)筆記型電腦。(3)冷氣機。(4)飲水機。(5)投影設備(含投影機、電動投影幕及線路安裝)。(6)液晶顯示器附視訊盒。(7)1樓招牌。(8)3樓招牌及壓克力廣告看板。(9)冰箱。(10)資料室弱電櫃組。(11)資料室機櫃組。(12)全自動碎紙機。(13)落地窗拉簾。(14)會議室麥克風系統及喇叭。(15)會議室長桌會議室視訊設備。
</t>
    <phoneticPr fontId="3" type="noConversion"/>
  </si>
  <si>
    <t xml:space="preserve">1.設施設備費（資本門） 1,500,000元 (1)檔案櫃。(2)系統櫃。(3)機櫃(含機櫃本體、電話幹線及網路幹線、電話總機及網路交換機)。(4)電話總機裝置通話錄音設備。(5)視訊相關設備。(6)桌上型電腦(含主機、螢幕、週邊用品、作業系統及辦公軟體)。(7)筆記型電腦(含週邊用品、作業系統及辦公軟體)。(8)投影設備。(9)指紋出勤機配置。(10)招牌(含設計)。(11)飲水機。(12)變頻電冰箱。(13)多功能事務機(影印機)。(14)諮商室沙發組(桌、椅)。(15)空調設備。
2.設施設備費（經常門） 600,000元 (1)辦公設備(含辦公隔板、壓線槽、桌椅)。(2)電話線路及網路線配置。(3)電話機。
3.修繕費（資本門） 400,000元 (1)照明設備。(2)大門/室內形象牆(含設計)。(3)防火遮光窗簾。(4)吸音天花板、吸音屏風。(5)隔間、隔音。(6)天花板、地板、門、防水、門窗工程。(7)水電工程。(8)給水衛生設備。
</t>
    <phoneticPr fontId="3" type="noConversion"/>
  </si>
  <si>
    <t xml:space="preserve">1.設施設備費（資本門） 284,800元 (1)多功能事務機。(2)音響設備(含主機、擴大機、喇叭無線、麥克風及PC轉接面板)。
2.設施設備費（經常門） 1,468,501元 (1)辦公室OA設備(辦公桌及屏風組等)。(2)辦公桌活動櫃。(3)辦公椅及主管椅。(4)顯示型類比電話機。(5)顯示型網路電話機。(6)公文收納櫃。(7)會議椅。
3.修繕費（經常門） 746,699元 (1)拆除、清運、搬移或隔間(音)工程。(2)油漆工程。(3)網路、電話及電源佈線設置相關作業。
</t>
    <phoneticPr fontId="3" type="noConversion"/>
  </si>
  <si>
    <t>1.專業服務費 1,279,679元 【1名專業人員50,893元/月*13.5月*1人（含4年年資加給、碩士加給、社工師或心理師執業執照加給及風險業務加給）+1名專業人員43,898元/月*13.5月*1人（含4年年資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14,400元 【辦理服務個案有關之所需費用。】
3.訓練及活動費 329,000元 【辦理與計畫有關之督導、培訓、講座、研習、座談會、研討會訓練、觀摩及活動等所需費用。】
4.專案計畫管理費 159,249元 【最高不得超過經常門核定補助總經費（不含專案計畫管理費）之百分之十。】
5.勞、健保及提撥勞退準備金費 144,000元 （補助雇主應負擔之勞、健保及提撥勞退準備金費用，每人每月最高6,000元，且不列入專案計畫管理費額度計算。）
※本案辦理創新服務項目。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</si>
  <si>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1,306,679元 【1名專業人員51,893元/月*13.5月*1人（含5年年資加給、碩士加給、社工師或心理師執業執照加給及風險業務加給）+1名專業人員44,898元/月*13.5月*1人（含5年年資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14,400元 【辦理服務個案有關之所需費用。】
3.訓練及活動費 329,000元 【辦理與計畫有關之督導、培訓、講座、研習、座談會、研討會訓練、觀摩及活動等所需費用。】
4.專案計畫管理費 136,512元 【最高不得超過經常門核定補助總經費（不含專案計畫管理費）之百分之十。】
5.勞、健保及提撥勞退準備金費 144,000元 （補助雇主應負擔之勞、健保及提撥勞退準備金費用，每人每月最高6,000元，且不列入專案計畫管理費額度計算。）
※本案辦理創新服務項目。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</si>
  <si>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673,556元 【1名專業人員49,893元/月*13.5月*1人（含3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2.訓練及活動費 403,000元 【辦理與計畫有關之督導、培訓、講座、研習、座談會、研討會訓練、觀摩及活動等所需費用（僅限專家學者出席費、講座鐘點費、臨時酬勞費、差旅費、印刷費、場地及佈置費、膳費）。】
3.專案計畫管理費 48,498元 【最高不得超過經常門核定補助總經費（不含專案計畫管理費）之百分之十。】
4.勞、健保及提撥勞退準備金費 72,000元 （補助雇主應負擔之勞、健保及提撥勞退準備金費用，每人每月最高6,000元，且不列入專案計畫管理費額度計算。）
※受補助單位應配合編列至少5%自籌款。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</si>
  <si>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1,369,697元 【1名專業督導56,561元/月*13.5月*1人（含5年年資加給、社工師或心理師執業執照加給及風險業務加給）+1名專業人員44,898元/月*13.5月*1人（含1年年資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2.專案計畫管理費 17,916元 【最高不得超過經常門核定補助總經費（不含專案計畫管理費）之百分之十。】
3.勞、健保及提撥勞退準備金費 144,000元 （補助雇主應負擔之勞、健保及提撥勞退準備金費用，每人每月最高6,000元，且不列入專案計畫管理費額度計算。）
※層轉單位應配合編列至少5%自籌款，且不得扣減民間單位補助款。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</si>
  <si>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687,056元 【1名專業人員50,893元/月*13.5月*1人（含4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2.訓練及活動費 97,000元 【辦理與計畫有關之督導、培訓、講座、研習、座談會、研討會訓練、觀摩及活動等所需費用（僅限專家學者出席費、講座鐘點費、臨時酬勞費、差旅費、印刷費、場地及佈置費、膳費）。】
3.專案計畫管理費 50,240元 【最高不得超過經常門核定補助總經費（不含專案計畫管理費）之百分之十。】
4.勞、健保及提撥勞退準備金費 72,000元 （補助雇主應負擔之勞、健保及提撥勞退準備金費用，每人每月最高6,000元，且不列入專案計畫管理費額度計算。）
※層轉單位應配合編列至少5%自籌款，且不得扣減民間單位補助款。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</si>
  <si>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673,556元 【1名專業人員49,893元/月*13.5月*1人（含3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101,000元 【辦理服務個案有關之所需費用（僅限訪視交通費、團體帶領費、協同帶領費）。】
3.訓練及活動費 31,000元 【辦理與計畫有關之督導、培訓、講座、研習、座談會、研討會訓練、觀摩及活動等所需費用（僅限專家學者出席費、講座鐘點費、臨時酬勞費、差旅費、印刷費、場地及佈置費、膳費）。】
4.專案計畫管理費 57,000元 【最高不得超過經常門核定補助總經費（不含專案計畫管理費）之百分之十。】
5.勞、健保及提撥勞退準備金費 72,000元 （補助雇主應負擔之勞、健保及提撥勞退準備金費用，每人每月最高6,000元，且不列入專案計畫管理費額度計算。）
※層轉單位應配合編列至少10%自籌款，且不得扣減民間單位補助款。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</si>
  <si>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660,056元 【1名專業人員48,893元/月*13.5月*1人（含4年年資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2.訓練及活動費 204,000元 【辦理與計畫有關之督導、培訓、講座、研習、座談會、研討會訓練、觀摩及活動等所需費用（僅限專家學者出席費、講座鐘點費、臨時酬勞費、差旅費、印刷費、場地及佈置費、膳費）。】
3.專案計畫管理費 84,876元 【最高不得超過經常門核定補助總經費（不含專案計畫管理費）之百分之十。】
4.勞、健保及提撥勞退準備金費 72,000元 （補助雇主應負擔之勞、健保及提撥勞退準備金費用，每人每月最高6,000元，且不列入專案計畫管理費額度計算。）
※層轉單位應配合編列至少5%自籌款，且不得扣減民間單位補助款。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</si>
  <si>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660,056元 【1名專業人員48,893元/月*13.5月*1人（含2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2.訓練及活動費 140,000元 【辦理與計畫有關之督導、培訓、講座、研習、座談會、研討會訓練、觀摩及活動等所需費用（僅限專家學者出席費、講座鐘點費、臨時酬勞費、差旅費、印刷費、場地及佈置費、膳費）。】
3.專案計畫管理費 53,240元 【最高不得超過經常門核定補助總經費（不含專案計畫管理費）之百分之十。】
4.勞、健保及提撥勞退準備金費 72,000元 （補助雇主應負擔之勞、健保及提撥勞退準備金費用，每人每月最高6,000元，且不列入專案計畫管理費額度計算。）
※層轉單位應配合編列至少5%自籌款，且不得扣減民間單位補助款。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</si>
  <si>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646,556元 【1名專業人員47,893元/月*13.5月*1人（含3年年資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2.訓練及活動費 750,880元 【辦理與計畫有關之督導、培訓、講座、研習、座談會、研討會訓練、觀摩及活動等所需費用（僅限專家學者出席費、講座鐘點費、臨時酬勞費、差旅費、印刷費、場地及佈置費、膳費）。】
3.專案計畫管理費 138,214元 【最高不得超過經常門核定補助總經費（不含專案計畫管理費）之百分之十。】
4.勞、健保及提撥勞退準備金費 72,000元 （補助雇主應負擔之勞、健保及提撥勞退準備金費用，每人每月最高6,000元，且不列入專案計畫管理費額度計算。）
※層轉單位應配合編列至少10%自籌款，且不得扣減民間單位補助款。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</si>
  <si>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660,056元 【1名專業人員48,893元/月*13.5月*1人（含2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2.訓練及活動費 325,000元 【辦理與計畫有關之督導、培訓、講座、研習、座談會、研討會訓練、觀摩及活動等所需費用（僅限專家學者出席費、講座鐘點費、臨時酬勞費、差旅費、印刷費、場地及佈置費、膳費）。】
3.專案計畫管理費 10,000元 【最高不得超過經常門核定補助總經費（不含專案計畫管理費）之百分之十。】
4.勞、健保及提撥勞退準備金費 72,000元 （補助雇主應負擔之勞、健保及提撥勞退準備金費用，每人每月最高6,000元，且不列入專案計畫管理費額度計算。）
※受補助單位應配合編列至少5%自籌款。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</si>
  <si>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588,696元 【1名專業人員46,893元/月*13.5月*1人（含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本案專業服務費依申請金額核給。】
2.訓練及活動費 26,600元 【辦理與計畫有關之督導、培訓、講座、研習、座談會、研討會訓練、觀摩及活動等所需費用（僅限專家學者出席費、講座鐘點費、臨時酬勞費、差旅費、印刷費、場地及佈置費、膳費）。】
3.專案計畫管理費 6,000元 【最高不得超過經常門核定補助總經費（不含專案計畫管理費）之百分之十。】
4.勞、健保及提撥勞退準備金費 72,000元 （補助雇主應負擔之勞、健保及提撥勞退準備金費用，每人每月最高6,000元，且不列入專案計畫管理費額度計算。）
※受補助單位應配合編列至少10%自籌款。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</si>
  <si>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1,288,697元 【1名專業督導55,561元/月*13.5月*1人（含4年年資加給、社工師或心理師執業執照加給及風險業務加給）+1名專業人員39,898元/月*13.5月*1人（含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22,000元 【辦理服務個案有關之所需費用。】
3.訓練及活動費 92,000元 【辦理與計畫有關之督導、培訓、講座、研習、座談會、研討會訓練、觀摩及活動等所需費用。】
4.辦公室租金 240,000元
5.家族會談（治療）費 12,000元 
6.暫時安置費 105,000元 
7.專案計畫管理費 172,548元 【最高不得超過經常門核定補助總經費（不含專案計畫管理費）之百分之十。】
8.勞、健保及提撥勞退準備金費 144,000元 （補助雇主應負擔之勞、健保及提撥勞退準備金費用，每人每月最高6,000元，且不列入專案計畫管理費額度計算。）
※本案辦理創新服務項目。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</si>
  <si>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1,315,697元 【1名專業督導56,561元/月*13.5月*1人（含5年年資加給、社工師或心理師執業執照加給及風險業務加給）+1名專業人員40,898元/月*13.5月*1人（含1年年資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22,000元 【辦理服務個案有關之所需費用。】
3.訓練及活動費 92,000元 【辦理與計畫有關之督導、培訓、講座、研習、座談會、研討會訓練、觀摩及活動等所需費用。】
4.辦公室租金 240,000元
5.家族會談（治療）費 12,000元 
6.暫時安置費 105,000元 
7.專案計畫管理費 175,348元 【最高不得超過經常門核定補助總經費（不含專案計畫管理費）之百分之十。】
8.勞、健保及提撥勞退準備金費 144,000元 （補助雇主應負擔之勞、健保及提撥勞退準備金費用，每人每月最高6,000元，且不列入專案計畫管理費額度計算。）
※本案辦理創新服務項目。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</si>
  <si>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1,939,735元 【1名專業人員48,893元/月*13.5月*2人（含2年資加給、碩士加給、社工師或心理師執業執照加給及風險業務加給）+1名專業人員45,898元/月*13.5月*1人（含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2.訓練及活動費 9,500元 【辦理與計畫有關之督導、培訓、講座、研習、座談會、研討會訓練、觀摩及活動等所需費用。】
3.辧公室租金 240,000元 
4.專案計畫管理費 100,000元 【最高不得超過經常門核定補助總經費（不含專案計畫管理費）之百分之十。】
5.勞、健保及提撥勞退準備金費 216,000元 （補助雇主應負擔之勞、健保及提撥勞退準備金費用，每人每月最高6,000元，且不列入專案計畫管理費額度計算。）
※本案辦理創新服務項目；層轉單位應配合編列至少5%自籌款，且不得扣減民間單位補助款。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</si>
  <si>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1,743,186元 【1名專業督導51,561元/月*13.5月*1人（含4年年資加給及風險業務加給）+1名專業人員49,893元/月*13.5月*2人（含3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本案專業服務費依申請金額核給。】
2.個案服務費 120,000元 【辦理服務個案有關之所需費用（僅限訪視輔導費、電話輔導費、心理輔導費、團體帶領費、協同帶領費、諮商及心理治療費、訪視交通費）。】
3.訓練及活動費 137,000元 【辦理與計畫有關之督導、培訓、講座、研習、座談會、研討會訓練、觀摩及活動等所需費用（僅限專家學者出席費、講座鐘點費、臨時酬勞費、差旅費、印刷費、場地及佈置費、膳費）。】
4.暫時安置費 31,500元 
5.專案計畫管理費 144,821元 【最高不得超過經常門核定補助總經費（不含專案計畫管理費）之百分之十。】
6.勞、健保及提撥勞退準備金費 72,000元 （補助雇主應負擔之勞、健保及提撥勞退準備金費用，每人每月最高6,000元，且不列入專案計畫管理費額度計算。本項目依申請金額核給。）
※受補助單位應配合編列至少5%自籌款。
各項目經費運用原則請依「本部推展社會福利補助經費申請補助項目及基準」辦理。
結案時應提供年度成果報告1式1份，且依照本部所訂定成效標準，如實條列式呈現以備查核。</t>
    <phoneticPr fontId="4" type="noConversion"/>
  </si>
  <si>
    <t>1.專業服務費 1,320,112元 【1名專業人員48,893元/月*13.5月*2人（含4年資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264,000元 【辦理服務個案有關之所需費用（僅限訪視輔導費、電話輔導費、心理輔導費、團體帶領費、協同帶領費、諮商及心理治療費、訪視交通費）。】
3.訓練及活動費 130,000元 【辦理與計畫有關之督導、培訓、講座、研習、座談會、研討會訓練、觀摩及活動等所需費用（僅限專家學者出席費、講座鐘點費、臨時酬勞費、差旅費、印刷費、場地及佈置費、膳費）。】
4.專案計畫管理費 168,000元 【最高不得超過經常門核定補助總經費（不含專案計畫管理費）之百分之十。】
5.勞、健保及提撥勞退準備金費 144,000元 （補助雇主應負擔之勞、健保及提撥勞退準備金費用，每人每月最高6,000元，且不列入專案計畫管理費額度計算。）
※受補助單位應配合編列至少10%自籌款。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</si>
  <si>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1,131,179元 【1名專業人員42,893元/月*13.5月*1人（含2年年資加給及風險業務加給）+1名專業人員40,898元/月*13.5月*1人（含1年年資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119,977元 【辦理服務個案有關之所需費用。】
3.訓練及活動費 49,880元 【辦理與計畫有關之督導、培訓、講座、研習、座談會、研討會訓練、觀摩及活動等所需費用。】
4.專案計畫管理費 30,000元 【最高不得超過經常門核定補助總經費（不含專案計畫管理費）之百分之十。】
5.勞、健保及提撥勞退準備金費 144,000元 （補助雇主應負擔之勞、健保及提撥勞退準備金費用，每人每月最高6,000元，且不列入專案計畫管理費額度計算。）
※本案辦理創新服務項目；層轉單位應配合編列至少5%自籌款，且不得扣減民間單位補助款。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</si>
  <si>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673,556元 【1名專業人員49,893元/月*13.5月*1人（含3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198,000元 【辦理服務個案有關之所需費用。】
3.訓練及活動費 78,200元 【辦理與計畫有關之督導、培訓、講座、研習、座談會、研討會訓練、觀摩及活動等所需費用。】
4.辦公室租金 36,000元 
5.暫時安置費 15,000元 
6.勞、健保及提撥勞退準備金費 72,000元 （補助雇主應負擔之勞、健保及提撥勞退準備金費用，每人每月最高6,000元，且不列入專案計畫管理費額度計算。）
※本案辦理創新服務項目；層轉單位應配合編列至少5%自籌款，且不得扣減民間單位補助款。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</si>
  <si>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1,252,679元 【1名專業人員51,893元/月*13.5月*1人（含7年年資加給、社工師或心理師執業執照加給及風險業務加給）+1名專業人員40,898元/月*13.5月*1人（含1年年資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196,000元 【辦理服務個案有關之所需費用（僅限訪視輔導費、電話輔導費、心理輔導費、團體帶領費、協同帶領費、諮商及心理治療費、訪視交通費）。】
3.訓練及活動費 68,500元 【辦理與計畫有關之督導、培訓、講座、研習、座談會、研討會訓練、觀摩及活動等所需費用（僅限專家學者出席費、講座鐘點費、臨時酬勞費、差旅費、印刷費、場地及佈置費、膳費）。】
4.辦公室租金 144,000元 
5.家族會談（治療）費 14,400元 
6.專案計畫管理費 61,044元 【最高不得超過經常門核定補助總經費（不含專案計畫管理費）之百分之十。】
7.勞、健保及提撥勞退準備金費 144,000元 （補助雇主應負擔之勞、健保及提撥勞退準備金費用，每人每月最高6,000元，且不列入專案計畫管理費額度計算。）
※層轉單位應配合編列至少10%自籌款，且不得扣減民間單位補助款。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</si>
  <si>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2,002,753元 【1名專業督導53,561元/月*13.5月*1人（含2年年資加給、社工師或心理師執業執照加給及風險業務加給）+1名專業人員48,893元/月*13.5月*1人（含2年年資加給、碩士加給、社工師或心理師執業執照加給及風險業務加給）+1名專業人員45,898元/月*13.5月*1人（含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2.專案計畫管理費 29,753元 【最高不得超過經常門核定補助總經費（不含專案計畫管理費）之百分之十。】
3.勞、健保及提撥勞退準備金費 216,000元 （補助雇主應負擔之勞、健保及提撥勞退準備金費用，每人每月最高6,000元，且不列入專案計畫管理費額度計算。）
※受補助單位應配合編列至少5%自籌款。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</si>
  <si>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1,518,130元 【1名專業督導60,561元/月*13.5月*1人（含5年年資加給、碩士加給、社工師或心理師執業執照加給、專科社工師證書加給及風險業務加給）+1名專業人員51,893元/月*13.5月*1人（含5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180,000元 【辦理服務個案有關之所需費用（僅限訪視輔導費、電話輔導費、心理輔導費、團體帶領費、協同帶領費、諮商及心理治療費、訪視交通費）。】
3.訓練及活動費 58,000元 【辦理與計畫有關之督導、培訓、講座、研習、座談會、研討會訓練、觀摩及活動等所需費用（僅限專家學者出席費、講座鐘點費、臨時酬勞費、差旅費、印刷費、場地及佈置費、膳費）。】
4.暫時安置費 30,000元 
5.專案計畫管理費 103,081元 【最高不得超過經常門核定補助總經費（不含專案計畫管理費）之百分之十。】
6.勞、健保及提撥勞退準備金費 144,000元 （補助雇主應負擔之勞、健保及提撥勞退準備金費用，每人每月最高6,000元，且不列入專案計畫管理費額度計算。）
※層轉單位應配合編列至少5%自籌款，且不得扣減民間單位補助款。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</si>
  <si>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1,306,612元 【1名專業人員48,893元/月*13.5月*1人（含4年年資加給、社工師或心理師執業執照加給及風險業務加給）+1名專業人員47,893元/月*13.5月*1人（含3年年資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480,000元 【辦理服務個案有關之所需費用（僅限訪視輔導費、電話輔導費、心理輔導費、團體帶領費、協同帶領費、諮商及心理治療費、訪視交通費）。】
3.訓練及活動費 3,000元 【辦理與計畫有關之督導、培訓、講座、研習、座談會、研討會訓練、觀摩及活動等所需費用（僅限專家學者出席費、講座鐘點費、臨時酬勞費、差旅費、印刷費、場地及佈置費、膳費）。】
4.暫時安置費 7,500元
5.專案計畫管理費 176,652元 【最高不得超過經常門核定補助總經費（不含專案計畫管理費）之百分之十。】
6.勞、健保及提撥勞退準備金費 144,000元 （補助雇主應負擔之勞、健保及提撥勞退準備金費用，每人每月最高6,000元，且不列入專案計畫管理費額度計算。） 
※層轉單位應配合編列至少10%自籌款，且不得扣減民間單位補助款。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</si>
  <si>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1,360,612元 【1名專業人員50,893元/月*13.5月*1人（含4年年資加給、碩士加給、社工師或心理師執業執照加給及風險業務加給）+1名專業人員49,893元/月*13.5月*1人（含3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182,000元 【辦理服務個案有關之所需費用（僅限訪視輔導費、電話輔導費、心理輔導費、團體帶領費、協同帶領費、諮商及心理治療費、訪視交通費）。】
3.訓練及活動費 213,650元 【辦理與計畫有關之督導、培訓、講座、研習、座談會、研討會訓練、觀摩及活動等所需費用（僅限專家學者出席費、講座鐘點費、臨時酬勞費、差旅費、印刷費、場地及佈置費、膳費）。】
4.辦公室租金 95,400元
5.專案計畫管理費 182,107元 【最高不得超過經常門核定補助總經費（不含專案計畫管理費）之百分之十。】
6.勞、健保及提撥勞退準備金費 144,000元 （補助雇主應負擔之勞、健保及提撥勞退準備金費用，每人每月最高6,000元，且不列入專案計畫管理費額度計算。）
※層轉單位應配合編列至少10%自籌款，且不得扣減民間單位補助款。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</si>
  <si>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1,347,112元 【1名專業人員49,893元/月*13.5月*2人（含1年年資加給、碩士加給、社工師或心理師執業執照加給、專科社工師證書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126,000元 【辦理服務個案有關之所需費用（僅限訪視輔導費、電話輔導費、心理輔導費、團體帶領費、協同帶領費、諮商及心理治療費、訪視交通費）。】
3.訓練及活動費 94,400元 【辦理與計畫有關之督導、培訓、講座、研習、座談會、研討會訓練、觀摩及活動等所需費用（僅限專家學者出席費、講座鐘點費、臨時酬勞費、差旅費、印刷費、場地及佈置費、膳費）。】
4.專案計畫管理費 15,000元 【最高不得超過經常門核定補助總經費（不含專案計畫管理費）之百分之十。】
5.勞、健保及提撥勞退準備金費 144,000元 （補助雇主應負擔之勞、健保及提撥勞退準備金費用，每人每月最高6,000元，且不列入專案計畫管理費額度計算。）
※受補助單位應配合編列至少5%自籌款。
各項目經費運用原則請依「本部推展社會福利補助經費申請補助項目及基準」辦理。
結案時應提供年度成果報告1式1份，且依照本部所訂定成效標準，如實條列式呈現以備查核。</t>
    <phoneticPr fontId="3" type="noConversion"/>
  </si>
  <si>
    <t>1.專業服務費 687,123元 【1名專業人員50,898元/月*13.5月*1人（含5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27,000元 【辦理服務個案有關之所需費用（僅限心理輔導費、團體帶領費、協同帶領費、諮商及心理治療費、訪視交通費）。】
3.訓練及活動費 58,000元 【辦理與計畫有關之督導、培訓、講座、研習、座談會、研討會訓練、觀摩及活動等所需費用（僅限專家學者出席費、講座鐘點費、臨時酬勞費、差旅費、印刷費、場地及佈置費、膳費）。】
4.專案計畫管理費 77,000元 【最高不得超過經常門核定補助總經費（不含專案計畫管理費）之百分之十。】
5.勞、健保及提撥勞退準備金費 72,000元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</si>
  <si>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1,252,612元 【1名專業人員46,893元/月*13.5月*1人（含2年年資加給、社工師或心理師執業執照加給及風險業務加給）+1名專業人員45,893元/月*13.5月*1人（含1年年資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296,000元 【辦理服務個案有關之所需費用。】
3.訓練及活動費 89,300元 【辦理與計畫有關之督導、培訓、講座、研習、座談會、研討會訓練、觀摩及活動等所需費用。】
4.專案計畫管理費 27,700元 【最高不得超過經常門核定補助總經費（不含專案計畫管理費）之百分之十。】
5.勞、健保及提撥勞退準備金費 144,000元 （補助雇主應負擔之勞、健保及提撥勞退準備金費用，每人每月最高6,000元，且不列入專案計畫管理費額度計算。）
※本案辦理創新服務項目。
各項目經費運用原則請依「本部推展社會福利補助經費申請補助項目及基準」辦理。
結案時應提供年度成果報告1式1份，且依照本部所訂定成效標準，如實條列式呈現以備查核。</t>
    <phoneticPr fontId="3" type="noConversion"/>
  </si>
  <si>
    <t>1.專業服務費 1,306,612元 【1名專業人員48,893元/月*13.5月*1人（含2年年資加給、碩士加給、社工師或心理師執業執照加給及風險業務加給）+1名專業人員47,893元/月*13.5月*1人（含1年年資加給、碩士加給、社工師或心理師執業執照加給及風險業務加給），所聘用人員應具心理、社會工作相關科系要件；前開補助項目依實際聘用人員資格予以給付，無相關資格證明者以每月38,898元核算，督導以每月45,566元核算。請款及核銷時均應檢附專業人員學歷、勞動契約及勞健保加保證明。方案內專任人員不應再支領內聘之費用。】
2.個案服務費 204,000元 【辦理服務個案有關之所需費用。】
3.訓練及活動費 163,000元 【辦理與計畫有關之督導、培訓、講座、研習、座談會、研討會訓練、觀摩及活動等所需費用。】
4.辦公室租金 72,000元 
5.專案計畫管理費 40,000元 【最高不得超過經常門核定補助總經費（不含專案計畫管理費）之百分之十。】
6.勞、健保及提撥勞退準備金費 144,000元 （補助雇主應負擔之勞、健保及提撥勞退準備金費用，每人每月最高6,000元，且不列入專案計畫管理費額度計算。） 
※本案辦理創新服務項目。
各項目經費運用原則請依「本部推展社會福利補助經費申請補助項目及基準」辦理。
結案時應提供年度成果報告1式1份，且依照本部所訂定成效標準，如實條列式呈現以備查核。</t>
    <phoneticPr fontId="3" type="noConversion"/>
  </si>
  <si>
    <t>1.設施設備費（資本門） 1,620,000元 (1)分離式冷氣機(含安裝)。(2)電腦主機(含作業系統及液晶顯示器)。(3)筆記型電腦。(4)投影機。(5)電動投銀幕(含安裝)。(6)監視器(含安裝)。(7)電視。(8)會談沙發組。(9)辦公OA設備(含活動櫃、桌椅及屏風)。(10)置物櫃。(11)會談(會議)桌椅組。(12)電話主機。(13)音響設備(含安裝)。(14)視訊設備。(15)咖啡機。(16)冰箱。(17)飲水機。(18)印表機。
2.設施設備費（經常門） 80,000元 (1)摺疊椅。(2)椅子。(3)書櫃。(4)傳真機。(5)微波爐。(6)電鍋。(7)烘碗機。(8)門禁磁力鎖(含安裝)。(9)消防安全設備。(10)手提音響。(11)電話機。
3.修繕費（經常門） 800,000元 (1)空間修繕。(2)隔間工程。(3)油粉刷工程。(4)水電工程。(5)電源配線及電話網路配線工程。(6)環境設置費。(7)電動門。(8)防火門。(9)防焰遮陽捲簾。(10)舊有設備拆除清運。(11)隔音設施。(12)地板修繕。</t>
    <phoneticPr fontId="3" type="noConversion"/>
  </si>
  <si>
    <t>1.專業服務費 1,962,186元 【1名專業督導50,561元/月*13.5月*1人（含3年年資加給及風險業務加給）+1名專業人員48,893/月*13.5月*1人（含4年年資加給、相關專業執業執照加給及風險業務加給）+1名專業人員45,893/月*13.5月*1人（含3年年資加給、碩士加給及風險業務加給），所聘用人員應具社會工作、心理、職能治療或護理相關科系要件；前開補助項目依實際聘用人員資格予以給付，無相關資格證明者以每月38,898元核算，督導以每月45,566元核算。。請款及核銷時均應檢附專業人員學歷、勞動契約、勞健保加保證明及專業/年資加給證明。方案內專任人員不應再支領內聘之費用。】
2.訓練及活動費 194,000元 【辦理與計畫有關之督導、培訓、講座、研習、座談會、研討會訓練、觀摩及活動等所需費用。】
3.辦公室租金 420,000元
4.專案計畫管理費 252,767元 【執行計畫所需之相關費用，最高不得超過經常門核定補助總機費(不含專案計畫管理費)10%。】
5.勞、健保及提撥勞退準備金費 216,000元 （補助雇主應負擔之勞、健保及提撥勞退準備金費用，每人每月最高6,000元，且不列入專案計畫管理費額度計算。）
各項目經費運用原則請依「本部推展社會福利補助經費申請補助項目及基準」辦理。
結案時應提供年度成果報告1式2份，且依照本部所訂定成效標準，如實條列式呈現以備查核。</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</si>
</sst>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新細明體"/>
      <family val="2"/>
      <scheme val="minor"/>
    </font>
    <font>
      <sz val="11"/>
      <color theme="1"/>
      <name val="新細明體"/>
      <family val="2"/>
      <scheme val="minor"/>
    </font>
    <font>
      <b/>
      <sz val="16"/>
      <color rgb="FF000000"/>
      <name val="標楷體"/>
      <family val="2"/>
    </font>
    <font>
      <sz val="9"/>
      <name val="新細明體"/>
      <family val="2"/>
      <charset val="136"/>
      <scheme val="minor"/>
    </font>
    <font>
      <sz val="9"/>
      <name val="新細明體"/>
      <family val="3"/>
      <charset val="136"/>
      <scheme val="minor"/>
    </font>
    <font>
      <b/>
      <sz val="11"/>
      <color theme="1"/>
      <name val="新細明體"/>
      <family val="2"/>
      <scheme val="minor"/>
    </font>
    <font>
      <b/>
      <sz val="12"/>
      <color rgb="FF000000"/>
      <name val="標楷體"/>
      <family val="4"/>
      <charset val="136"/>
    </font>
    <font>
      <b/>
      <sz val="12"/>
      <color theme="1"/>
      <name val="標楷體"/>
      <family val="4"/>
      <charset val="136"/>
    </font>
    <font>
      <sz val="12"/>
      <color theme="1"/>
      <name val="標楷體"/>
      <family val="4"/>
      <charset val="136"/>
    </font>
    <font>
      <sz val="12"/>
      <color rgb="FF000000"/>
      <name val="標楷體"/>
      <family val="2"/>
    </font>
    <font>
      <sz val="12"/>
      <color rgb="FF000000"/>
      <name val="標楷體"/>
      <family val="4"/>
      <charset val="136"/>
    </font>
    <font>
      <sz val="16"/>
      <color theme="1"/>
      <name val="標楷體"/>
      <family val="4"/>
      <charset val="136"/>
    </font>
    <font>
      <sz val="9"/>
      <color theme="1"/>
      <name val="標楷體"/>
      <family val="2"/>
    </font>
    <font>
      <sz val="12"/>
      <color theme="1"/>
      <name val="標楷體"/>
      <family val="2"/>
    </font>
    <font>
      <sz val="12"/>
      <name val="標楷體"/>
      <family val="4"/>
      <charset val="136"/>
    </font>
    <font>
      <b/>
      <sz val="12"/>
      <name val="標楷體"/>
      <family val="4"/>
      <charset val="136"/>
    </font>
    <font>
      <sz val="11"/>
      <name val="新細明體"/>
      <family val="2"/>
      <scheme val="minor"/>
    </font>
  </fonts>
  <fills count="4">
    <fill>
      <patternFill patternType="none"/>
    </fill>
    <fill>
      <patternFill patternType="gray125"/>
    </fill>
    <fill>
      <patternFill patternType="solid">
        <fgColor rgb="FFFFFFFF"/>
      </patternFill>
    </fill>
    <fill>
      <patternFill patternType="solid">
        <fgColor theme="0" tint="-0.24997711111789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rgb="FF000000"/>
      </right>
      <top style="thin">
        <color indexed="64"/>
      </top>
      <bottom style="thin">
        <color indexed="64"/>
      </bottom>
      <diagonal/>
    </border>
    <border>
      <left/>
      <right style="thin">
        <color indexed="64"/>
      </right>
      <top style="thin">
        <color indexed="64"/>
      </top>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3">
    <xf numFmtId="0" fontId="0" fillId="0" borderId="0"/>
    <xf numFmtId="0" fontId="1" fillId="0" borderId="0">
      <alignment vertical="center"/>
    </xf>
    <xf numFmtId="0" fontId="1" fillId="0" borderId="0">
      <alignment vertical="center"/>
    </xf>
  </cellStyleXfs>
  <cellXfs count="78">
    <xf numFmtId="0" fontId="0" fillId="0" borderId="0" xfId="0"/>
    <xf numFmtId="0" fontId="5" fillId="0" borderId="0" xfId="1" applyFont="1" applyFill="1">
      <alignment vertical="center"/>
    </xf>
    <xf numFmtId="0" fontId="7" fillId="0" borderId="0" xfId="1" applyFont="1" applyFill="1">
      <alignment vertical="center"/>
    </xf>
    <xf numFmtId="0" fontId="6" fillId="0" borderId="1" xfId="1" applyNumberFormat="1" applyFont="1" applyFill="1" applyBorder="1" applyAlignment="1" applyProtection="1">
      <alignment horizontal="center" vertical="center" wrapText="1"/>
    </xf>
    <xf numFmtId="0" fontId="8" fillId="0" borderId="1" xfId="0" applyFont="1" applyFill="1" applyBorder="1" applyAlignment="1">
      <alignment horizontal="center" vertical="center"/>
    </xf>
    <xf numFmtId="0" fontId="9" fillId="2" borderId="1" xfId="0" applyNumberFormat="1" applyFont="1" applyFill="1" applyBorder="1" applyAlignment="1" applyProtection="1">
      <alignment horizontal="center" vertical="center" wrapText="1"/>
    </xf>
    <xf numFmtId="0" fontId="10" fillId="2" borderId="1" xfId="0" applyNumberFormat="1" applyFont="1" applyFill="1" applyBorder="1" applyAlignment="1" applyProtection="1">
      <alignment horizontal="left" vertical="center" wrapText="1"/>
    </xf>
    <xf numFmtId="0" fontId="10" fillId="0" borderId="1" xfId="0" applyNumberFormat="1" applyFont="1" applyFill="1" applyBorder="1" applyAlignment="1" applyProtection="1">
      <alignment horizontal="center" vertical="center" wrapText="1"/>
    </xf>
    <xf numFmtId="3" fontId="10" fillId="0" borderId="1" xfId="0" applyNumberFormat="1" applyFont="1" applyFill="1" applyBorder="1" applyAlignment="1" applyProtection="1">
      <alignment horizontal="center" vertical="center" wrapText="1"/>
    </xf>
    <xf numFmtId="3" fontId="10" fillId="0" borderId="1" xfId="0" applyNumberFormat="1" applyFont="1" applyFill="1" applyBorder="1" applyAlignment="1" applyProtection="1">
      <alignment horizontal="right" vertical="center" wrapText="1"/>
    </xf>
    <xf numFmtId="3" fontId="8" fillId="0" borderId="1" xfId="0" applyNumberFormat="1" applyFont="1" applyFill="1" applyBorder="1" applyAlignment="1" applyProtection="1">
      <alignment horizontal="right" vertical="center" wrapText="1"/>
    </xf>
    <xf numFmtId="0" fontId="8" fillId="0" borderId="0" xfId="1" applyFont="1" applyFill="1">
      <alignment vertical="center"/>
    </xf>
    <xf numFmtId="0" fontId="8" fillId="0" borderId="1" xfId="1" applyFont="1" applyFill="1" applyBorder="1">
      <alignment vertical="center"/>
    </xf>
    <xf numFmtId="0" fontId="8" fillId="0" borderId="1" xfId="0" applyNumberFormat="1" applyFont="1" applyFill="1" applyBorder="1" applyAlignment="1" applyProtection="1">
      <alignment horizontal="left" vertical="top" wrapText="1"/>
    </xf>
    <xf numFmtId="0" fontId="10" fillId="0" borderId="1" xfId="0" applyNumberFormat="1" applyFont="1" applyFill="1" applyBorder="1" applyAlignment="1" applyProtection="1">
      <alignment horizontal="left" vertical="center" wrapText="1"/>
    </xf>
    <xf numFmtId="0" fontId="10" fillId="2" borderId="1" xfId="0" applyNumberFormat="1" applyFont="1" applyFill="1" applyBorder="1" applyAlignment="1" applyProtection="1">
      <alignment horizontal="center" vertical="center" wrapText="1"/>
    </xf>
    <xf numFmtId="0" fontId="1" fillId="0" borderId="0" xfId="1" applyFill="1">
      <alignment vertical="center"/>
    </xf>
    <xf numFmtId="0" fontId="8" fillId="3" borderId="1" xfId="0" applyFont="1" applyFill="1" applyBorder="1" applyAlignment="1">
      <alignment horizontal="center" vertical="center"/>
    </xf>
    <xf numFmtId="0" fontId="9" fillId="3" borderId="1" xfId="0" applyNumberFormat="1" applyFont="1" applyFill="1" applyBorder="1" applyAlignment="1" applyProtection="1">
      <alignment horizontal="center" vertical="center" wrapText="1"/>
    </xf>
    <xf numFmtId="0" fontId="10" fillId="3" borderId="1" xfId="0" applyNumberFormat="1" applyFont="1" applyFill="1" applyBorder="1" applyAlignment="1" applyProtection="1">
      <alignment horizontal="left" vertical="center" wrapText="1"/>
    </xf>
    <xf numFmtId="0" fontId="10" fillId="3" borderId="1" xfId="0" applyNumberFormat="1" applyFont="1" applyFill="1" applyBorder="1" applyAlignment="1" applyProtection="1">
      <alignment horizontal="center" vertical="center" wrapText="1"/>
    </xf>
    <xf numFmtId="3" fontId="10" fillId="3" borderId="1" xfId="0" applyNumberFormat="1" applyFont="1" applyFill="1" applyBorder="1" applyAlignment="1" applyProtection="1">
      <alignment horizontal="center" vertical="center" wrapText="1"/>
    </xf>
    <xf numFmtId="3" fontId="10" fillId="3" borderId="1" xfId="0" applyNumberFormat="1" applyFont="1" applyFill="1" applyBorder="1" applyAlignment="1" applyProtection="1">
      <alignment horizontal="right" vertical="center" wrapText="1"/>
    </xf>
    <xf numFmtId="0" fontId="1" fillId="0" borderId="0" xfId="1" applyFill="1" applyAlignment="1">
      <alignment horizontal="left" vertical="center"/>
    </xf>
    <xf numFmtId="0" fontId="1" fillId="0" borderId="0" xfId="1" applyFill="1" applyAlignment="1">
      <alignment horizontal="center" vertical="center"/>
    </xf>
    <xf numFmtId="0" fontId="13" fillId="0" borderId="10" xfId="0" applyNumberFormat="1" applyFont="1" applyFill="1" applyBorder="1" applyAlignment="1" applyProtection="1">
      <alignment horizontal="center" vertical="center" wrapText="1"/>
    </xf>
    <xf numFmtId="0" fontId="13" fillId="0" borderId="11" xfId="0" applyNumberFormat="1" applyFont="1" applyFill="1" applyBorder="1" applyAlignment="1" applyProtection="1">
      <alignment horizontal="center" vertical="center" wrapText="1"/>
    </xf>
    <xf numFmtId="0" fontId="14" fillId="0" borderId="1" xfId="0" applyNumberFormat="1" applyFont="1" applyFill="1" applyBorder="1" applyAlignment="1" applyProtection="1">
      <alignment horizontal="center" vertical="center" wrapText="1"/>
    </xf>
    <xf numFmtId="3" fontId="14" fillId="0" borderId="1" xfId="0" applyNumberFormat="1" applyFont="1" applyFill="1" applyBorder="1" applyAlignment="1" applyProtection="1">
      <alignment horizontal="center" vertical="center" wrapText="1"/>
    </xf>
    <xf numFmtId="3" fontId="14" fillId="0" borderId="1" xfId="0" applyNumberFormat="1" applyFont="1" applyFill="1" applyBorder="1" applyAlignment="1" applyProtection="1">
      <alignment horizontal="right" vertical="center" wrapText="1"/>
    </xf>
    <xf numFmtId="0" fontId="14" fillId="0" borderId="1" xfId="1" applyFont="1" applyBorder="1">
      <alignment vertical="center"/>
    </xf>
    <xf numFmtId="0" fontId="14" fillId="0" borderId="1" xfId="0" applyNumberFormat="1" applyFont="1" applyFill="1" applyBorder="1" applyAlignment="1" applyProtection="1">
      <alignment horizontal="left" vertical="top" wrapText="1"/>
    </xf>
    <xf numFmtId="0" fontId="14" fillId="0" borderId="1" xfId="0" applyNumberFormat="1" applyFont="1" applyFill="1" applyBorder="1" applyAlignment="1" applyProtection="1">
      <alignment horizontal="left" vertical="center" wrapText="1"/>
    </xf>
    <xf numFmtId="0" fontId="13" fillId="0" borderId="14" xfId="0" applyNumberFormat="1" applyFont="1" applyFill="1" applyBorder="1" applyAlignment="1" applyProtection="1">
      <alignment horizontal="center" vertical="center" wrapText="1"/>
    </xf>
    <xf numFmtId="3" fontId="13" fillId="0" borderId="14" xfId="0" applyNumberFormat="1" applyFont="1" applyFill="1" applyBorder="1" applyAlignment="1" applyProtection="1">
      <alignment horizontal="right" vertical="center" wrapText="1"/>
    </xf>
    <xf numFmtId="3" fontId="8" fillId="0" borderId="14" xfId="0" applyNumberFormat="1" applyFont="1" applyFill="1" applyBorder="1" applyAlignment="1" applyProtection="1">
      <alignment horizontal="right" vertical="center" wrapText="1"/>
    </xf>
    <xf numFmtId="0" fontId="13" fillId="0" borderId="14" xfId="0" applyNumberFormat="1" applyFont="1" applyFill="1" applyBorder="1" applyAlignment="1" applyProtection="1">
      <alignment horizontal="left" vertical="top" wrapText="1"/>
    </xf>
    <xf numFmtId="0" fontId="0" fillId="0" borderId="0" xfId="0" applyFont="1"/>
    <xf numFmtId="0" fontId="13" fillId="0" borderId="14" xfId="0" applyNumberFormat="1" applyFont="1" applyFill="1" applyBorder="1" applyAlignment="1" applyProtection="1">
      <alignment vertical="center" wrapText="1"/>
      <protection locked="0"/>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9" fillId="0" borderId="1" xfId="0" applyNumberFormat="1" applyFont="1" applyFill="1" applyBorder="1" applyAlignment="1" applyProtection="1">
      <alignment horizontal="center" vertical="center" wrapText="1"/>
    </xf>
    <xf numFmtId="0" fontId="8" fillId="0" borderId="1" xfId="0" applyFont="1" applyFill="1" applyBorder="1" applyAlignment="1">
      <alignment horizontal="center" vertical="center"/>
    </xf>
    <xf numFmtId="0" fontId="2" fillId="0" borderId="1" xfId="1" applyNumberFormat="1" applyFont="1" applyFill="1" applyBorder="1" applyAlignment="1" applyProtection="1">
      <alignment horizontal="center" vertical="top" wrapText="1"/>
    </xf>
    <xf numFmtId="0" fontId="6" fillId="0" borderId="1" xfId="1" applyNumberFormat="1" applyFont="1" applyFill="1" applyBorder="1" applyAlignment="1" applyProtection="1">
      <alignment horizontal="right" vertical="top" wrapText="1"/>
    </xf>
    <xf numFmtId="0" fontId="6" fillId="0" borderId="1" xfId="1" applyNumberFormat="1" applyFont="1" applyFill="1" applyBorder="1" applyAlignment="1" applyProtection="1">
      <alignment horizontal="center" vertical="center" wrapText="1"/>
    </xf>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10" fillId="0" borderId="2"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11" fillId="0" borderId="5" xfId="0" applyNumberFormat="1" applyFont="1" applyFill="1" applyBorder="1" applyAlignment="1" applyProtection="1">
      <alignment horizontal="center" vertical="center" wrapText="1"/>
    </xf>
    <xf numFmtId="0" fontId="12" fillId="0" borderId="6" xfId="0" applyNumberFormat="1" applyFont="1" applyFill="1" applyBorder="1" applyAlignment="1" applyProtection="1">
      <alignment horizontal="center" vertical="center" wrapText="1"/>
    </xf>
    <xf numFmtId="0" fontId="12" fillId="0" borderId="7" xfId="0" applyNumberFormat="1" applyFont="1" applyFill="1" applyBorder="1" applyAlignment="1" applyProtection="1">
      <alignment horizontal="center" vertical="center" wrapText="1"/>
    </xf>
    <xf numFmtId="0" fontId="12" fillId="0" borderId="5" xfId="0" applyNumberFormat="1" applyFont="1" applyFill="1" applyBorder="1" applyAlignment="1" applyProtection="1">
      <alignment horizontal="center" vertical="center" wrapText="1"/>
    </xf>
    <xf numFmtId="0" fontId="12" fillId="0" borderId="8" xfId="0" applyNumberFormat="1" applyFont="1" applyFill="1" applyBorder="1" applyAlignment="1" applyProtection="1">
      <alignment horizontal="right" vertical="center" wrapText="1"/>
      <protection locked="0"/>
    </xf>
    <xf numFmtId="0" fontId="12" fillId="0" borderId="7" xfId="0" applyNumberFormat="1" applyFont="1" applyFill="1" applyBorder="1" applyAlignment="1" applyProtection="1">
      <alignment horizontal="right" vertical="center" wrapText="1"/>
      <protection locked="0"/>
    </xf>
    <xf numFmtId="0" fontId="8"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13" fillId="0" borderId="1" xfId="0" applyNumberFormat="1" applyFont="1" applyFill="1" applyBorder="1" applyAlignment="1" applyProtection="1">
      <alignment horizontal="center" vertical="center" wrapText="1"/>
    </xf>
    <xf numFmtId="0" fontId="13" fillId="0" borderId="7" xfId="0" applyNumberFormat="1" applyFont="1" applyFill="1" applyBorder="1" applyAlignment="1" applyProtection="1">
      <alignment horizontal="center" vertical="center" wrapText="1"/>
    </xf>
    <xf numFmtId="0" fontId="13" fillId="0" borderId="13" xfId="0" applyNumberFormat="1" applyFont="1" applyFill="1" applyBorder="1" applyAlignment="1" applyProtection="1">
      <alignment horizontal="center" vertical="center" wrapText="1"/>
    </xf>
    <xf numFmtId="0" fontId="13" fillId="0" borderId="15" xfId="0" applyNumberFormat="1" applyFont="1" applyFill="1" applyBorder="1" applyAlignment="1" applyProtection="1">
      <alignment horizontal="center" vertical="center" wrapText="1"/>
    </xf>
    <xf numFmtId="0" fontId="13" fillId="0" borderId="11" xfId="0" applyNumberFormat="1" applyFont="1" applyFill="1" applyBorder="1" applyAlignment="1" applyProtection="1">
      <alignment horizontal="center" vertical="center" wrapText="1"/>
    </xf>
    <xf numFmtId="0" fontId="13" fillId="0" borderId="16" xfId="0" applyNumberFormat="1" applyFont="1" applyFill="1" applyBorder="1" applyAlignment="1" applyProtection="1">
      <alignment horizontal="center" vertical="center" wrapText="1"/>
    </xf>
    <xf numFmtId="0" fontId="13" fillId="0" borderId="7" xfId="0" applyNumberFormat="1" applyFont="1" applyFill="1" applyBorder="1" applyAlignment="1" applyProtection="1">
      <alignment horizontal="center" vertical="center" wrapText="1"/>
      <protection locked="0"/>
    </xf>
    <xf numFmtId="0" fontId="13" fillId="0" borderId="1" xfId="0" applyNumberFormat="1" applyFont="1" applyFill="1" applyBorder="1" applyAlignment="1" applyProtection="1">
      <alignment horizontal="center" vertical="center" wrapText="1"/>
      <protection locked="0"/>
    </xf>
    <xf numFmtId="0" fontId="13" fillId="0" borderId="9" xfId="0" applyNumberFormat="1" applyFont="1" applyFill="1" applyBorder="1" applyAlignment="1" applyProtection="1">
      <alignment horizontal="center" vertical="center" wrapText="1"/>
    </xf>
    <xf numFmtId="0" fontId="13" fillId="0" borderId="12" xfId="0" applyNumberFormat="1" applyFont="1" applyFill="1" applyBorder="1" applyAlignment="1" applyProtection="1">
      <alignment horizontal="center" vertical="center" wrapText="1"/>
    </xf>
    <xf numFmtId="0" fontId="14" fillId="0" borderId="2"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 xfId="0" applyNumberFormat="1" applyFont="1" applyFill="1" applyBorder="1" applyAlignment="1" applyProtection="1">
      <alignment horizontal="center" vertical="center" wrapText="1"/>
    </xf>
    <xf numFmtId="0" fontId="14" fillId="0" borderId="4" xfId="0" applyNumberFormat="1" applyFont="1" applyFill="1" applyBorder="1" applyAlignment="1" applyProtection="1">
      <alignment horizontal="center" vertical="center" wrapText="1"/>
    </xf>
    <xf numFmtId="0" fontId="14" fillId="2" borderId="1" xfId="0" applyNumberFormat="1" applyFont="1" applyFill="1" applyBorder="1" applyAlignment="1" applyProtection="1">
      <alignment horizontal="left" vertical="top" wrapText="1"/>
    </xf>
    <xf numFmtId="0" fontId="15" fillId="0" borderId="1" xfId="1" applyNumberFormat="1" applyFont="1" applyFill="1" applyBorder="1" applyAlignment="1" applyProtection="1">
      <alignment horizontal="center" vertical="center" wrapText="1"/>
    </xf>
    <xf numFmtId="0" fontId="14" fillId="3" borderId="1" xfId="0" applyNumberFormat="1" applyFont="1" applyFill="1" applyBorder="1" applyAlignment="1" applyProtection="1">
      <alignment horizontal="left" vertical="top" wrapText="1"/>
    </xf>
    <xf numFmtId="0" fontId="16" fillId="0" borderId="0" xfId="1" applyFont="1" applyFill="1" applyAlignment="1">
      <alignment vertical="top"/>
    </xf>
  </cellXfs>
  <cellStyles count="3">
    <cellStyle name="一般" xfId="0" builtinId="0"/>
    <cellStyle name="一般 2 2" xfId="1" xr:uid="{8AEE8100-86D9-4A29-99AC-C12CBF9F5396}"/>
    <cellStyle name="一般 3" xfId="2" xr:uid="{97CF81B6-1E81-4CAE-A22B-6E2D61B1EB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9733;&#20896;&#23431;&#30340;&#26989;&#21209;&#22825;&#22320;/1.&#20844;&#24425;&#30456;&#38364;/&#9679;&#29694;&#22312;&#36914;&#34892;&#24335;/114&#24180;/&#9679;114&#24180;&#20844;&#24425;&#26696;&#20214;(&#26371;&#31805;&#32232;&#34399;+&#20358;&#20989;&#26085;&#263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 案件狀態"/>
      <sheetName val="7-1.進用人力"/>
      <sheetName val="6-1.114年核定補助案件"/>
      <sheetName val="6-2.中長程"/>
      <sheetName val="5-2.依主軸分"/>
      <sheetName val="5-1.審核結果"/>
      <sheetName val="5. 審核結果"/>
      <sheetName val="5-1.專服費調整明細"/>
      <sheetName val="5-2.專服費影響(摘要)"/>
      <sheetName val="4.與前年差異"/>
      <sheetName val="3-1. 初複審意見暨專服調升"/>
      <sheetName val="3-2. 初申請中長程及已核定中長程"/>
      <sheetName val="2. 複審分案"/>
      <sheetName val="1. 案件統計"/>
      <sheetName val="1.收件進度"/>
      <sheetName val="0.案件清單"/>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DD0FA-2E9C-4C9D-BE27-F4E6CB9418A3}">
  <sheetPr>
    <tabColor theme="8" tint="0.79998168889431442"/>
    <outlinePr summaryBelow="0"/>
    <pageSetUpPr fitToPage="1"/>
  </sheetPr>
  <dimension ref="A1:K102"/>
  <sheetViews>
    <sheetView tabSelected="1" view="pageBreakPreview" zoomScale="70" zoomScaleNormal="100" zoomScaleSheetLayoutView="70" workbookViewId="0">
      <pane xSplit="4" ySplit="4" topLeftCell="E5" activePane="bottomRight" state="frozen"/>
      <selection pane="topRight" activeCell="D1" sqref="D1"/>
      <selection pane="bottomLeft" activeCell="A5" sqref="A5"/>
      <selection pane="bottomRight" activeCell="B5" sqref="B5"/>
    </sheetView>
  </sheetViews>
  <sheetFormatPr defaultColWidth="9" defaultRowHeight="15.75" x14ac:dyDescent="0.25"/>
  <cols>
    <col min="1" max="1" width="5.625" style="16" customWidth="1"/>
    <col min="2" max="4" width="15.625" style="16" customWidth="1"/>
    <col min="5" max="5" width="15.625" style="23" customWidth="1"/>
    <col min="6" max="6" width="5.625" style="23" customWidth="1"/>
    <col min="7" max="7" width="15.625" style="24" customWidth="1"/>
    <col min="8" max="10" width="15.625" style="16" customWidth="1"/>
    <col min="11" max="11" width="103.75" style="77" bestFit="1" customWidth="1"/>
    <col min="12" max="16384" width="9" style="16"/>
  </cols>
  <sheetData>
    <row r="1" spans="1:11" s="1" customFormat="1" ht="21" customHeight="1" x14ac:dyDescent="0.25">
      <c r="A1" s="43" t="s">
        <v>0</v>
      </c>
      <c r="B1" s="43"/>
      <c r="C1" s="43"/>
      <c r="D1" s="43"/>
      <c r="E1" s="43"/>
      <c r="F1" s="43"/>
      <c r="G1" s="43"/>
      <c r="H1" s="43"/>
      <c r="I1" s="43"/>
      <c r="J1" s="43"/>
      <c r="K1" s="43"/>
    </row>
    <row r="2" spans="1:11" s="2" customFormat="1" ht="15.75" customHeight="1" x14ac:dyDescent="0.25">
      <c r="A2" s="44" t="s">
        <v>1</v>
      </c>
      <c r="B2" s="44"/>
      <c r="C2" s="44"/>
      <c r="D2" s="44"/>
      <c r="E2" s="44"/>
      <c r="F2" s="44"/>
      <c r="G2" s="44"/>
      <c r="H2" s="44"/>
      <c r="I2" s="44"/>
      <c r="J2" s="44"/>
      <c r="K2" s="44"/>
    </row>
    <row r="3" spans="1:11" s="2" customFormat="1" ht="16.5" x14ac:dyDescent="0.25">
      <c r="A3" s="45" t="s">
        <v>2</v>
      </c>
      <c r="B3" s="45" t="s">
        <v>3</v>
      </c>
      <c r="C3" s="45" t="s">
        <v>4</v>
      </c>
      <c r="D3" s="45" t="s">
        <v>5</v>
      </c>
      <c r="E3" s="45" t="s">
        <v>6</v>
      </c>
      <c r="F3" s="45" t="s">
        <v>7</v>
      </c>
      <c r="G3" s="45" t="s">
        <v>8</v>
      </c>
      <c r="H3" s="45" t="s">
        <v>9</v>
      </c>
      <c r="I3" s="45"/>
      <c r="J3" s="45"/>
      <c r="K3" s="75" t="s">
        <v>10</v>
      </c>
    </row>
    <row r="4" spans="1:11" s="2" customFormat="1" ht="16.5" x14ac:dyDescent="0.25">
      <c r="A4" s="45"/>
      <c r="B4" s="45"/>
      <c r="C4" s="45"/>
      <c r="D4" s="45"/>
      <c r="E4" s="45"/>
      <c r="F4" s="45"/>
      <c r="G4" s="45"/>
      <c r="H4" s="3" t="s">
        <v>11</v>
      </c>
      <c r="I4" s="3" t="s">
        <v>12</v>
      </c>
      <c r="J4" s="3" t="s">
        <v>13</v>
      </c>
      <c r="K4" s="75"/>
    </row>
    <row r="5" spans="1:11" s="11" customFormat="1" ht="229.5" customHeight="1" x14ac:dyDescent="0.25">
      <c r="A5" s="4">
        <v>1</v>
      </c>
      <c r="B5" s="5" t="s">
        <v>14</v>
      </c>
      <c r="C5" s="5" t="s">
        <v>15</v>
      </c>
      <c r="D5" s="5" t="s">
        <v>16</v>
      </c>
      <c r="E5" s="6" t="s">
        <v>17</v>
      </c>
      <c r="F5" s="7">
        <v>114</v>
      </c>
      <c r="G5" s="8">
        <v>855228</v>
      </c>
      <c r="H5" s="9">
        <v>870523</v>
      </c>
      <c r="I5" s="10">
        <v>0</v>
      </c>
      <c r="J5" s="10">
        <v>870523</v>
      </c>
      <c r="K5" s="74" t="s">
        <v>340</v>
      </c>
    </row>
    <row r="6" spans="1:11" s="11" customFormat="1" ht="132.75" customHeight="1" x14ac:dyDescent="0.25">
      <c r="A6" s="4">
        <v>2</v>
      </c>
      <c r="B6" s="5" t="s">
        <v>18</v>
      </c>
      <c r="C6" s="5" t="s">
        <v>19</v>
      </c>
      <c r="D6" s="5" t="s">
        <v>20</v>
      </c>
      <c r="E6" s="6" t="s">
        <v>17</v>
      </c>
      <c r="F6" s="7">
        <v>114</v>
      </c>
      <c r="G6" s="8">
        <v>730000</v>
      </c>
      <c r="H6" s="9">
        <v>280500</v>
      </c>
      <c r="I6" s="10">
        <v>0</v>
      </c>
      <c r="J6" s="10">
        <v>280500</v>
      </c>
      <c r="K6" s="74" t="s">
        <v>21</v>
      </c>
    </row>
    <row r="7" spans="1:11" s="11" customFormat="1" ht="267.75" customHeight="1" x14ac:dyDescent="0.25">
      <c r="A7" s="4">
        <v>3</v>
      </c>
      <c r="B7" s="5" t="s">
        <v>22</v>
      </c>
      <c r="C7" s="5" t="s">
        <v>23</v>
      </c>
      <c r="D7" s="5" t="s">
        <v>24</v>
      </c>
      <c r="E7" s="6" t="s">
        <v>25</v>
      </c>
      <c r="F7" s="7">
        <v>114</v>
      </c>
      <c r="G7" s="8">
        <v>1295247</v>
      </c>
      <c r="H7" s="9">
        <v>1289313</v>
      </c>
      <c r="I7" s="10">
        <v>0</v>
      </c>
      <c r="J7" s="10">
        <v>1289313</v>
      </c>
      <c r="K7" s="74" t="s">
        <v>342</v>
      </c>
    </row>
    <row r="8" spans="1:11" s="11" customFormat="1" ht="266.25" customHeight="1" x14ac:dyDescent="0.25">
      <c r="A8" s="46">
        <v>4</v>
      </c>
      <c r="B8" s="7" t="s">
        <v>26</v>
      </c>
      <c r="C8" s="7" t="s">
        <v>27</v>
      </c>
      <c r="D8" s="49" t="s">
        <v>28</v>
      </c>
      <c r="E8" s="49" t="s">
        <v>29</v>
      </c>
      <c r="F8" s="7">
        <v>114</v>
      </c>
      <c r="G8" s="8">
        <v>1915061</v>
      </c>
      <c r="H8" s="9">
        <v>1926328</v>
      </c>
      <c r="I8" s="12">
        <v>0</v>
      </c>
      <c r="J8" s="10">
        <v>1926328</v>
      </c>
      <c r="K8" s="31" t="s">
        <v>379</v>
      </c>
    </row>
    <row r="9" spans="1:11" s="11" customFormat="1" ht="253.5" customHeight="1" x14ac:dyDescent="0.25">
      <c r="A9" s="47"/>
      <c r="B9" s="7" t="s">
        <v>26</v>
      </c>
      <c r="C9" s="7" t="s">
        <v>30</v>
      </c>
      <c r="D9" s="50"/>
      <c r="E9" s="50"/>
      <c r="F9" s="7">
        <v>115</v>
      </c>
      <c r="G9" s="8">
        <v>1944761</v>
      </c>
      <c r="H9" s="9">
        <v>1930591</v>
      </c>
      <c r="I9" s="12">
        <v>0</v>
      </c>
      <c r="J9" s="10">
        <v>1930591</v>
      </c>
      <c r="K9" s="31" t="s">
        <v>380</v>
      </c>
    </row>
    <row r="10" spans="1:11" s="11" customFormat="1" ht="16.5" x14ac:dyDescent="0.25">
      <c r="A10" s="48"/>
      <c r="B10" s="7"/>
      <c r="C10" s="7"/>
      <c r="D10" s="7"/>
      <c r="E10" s="14"/>
      <c r="F10" s="7" t="s">
        <v>31</v>
      </c>
      <c r="G10" s="8">
        <v>3859822</v>
      </c>
      <c r="H10" s="9">
        <v>3856919</v>
      </c>
      <c r="I10" s="9">
        <f>I8+I9</f>
        <v>0</v>
      </c>
      <c r="J10" s="10">
        <f>J8+J9</f>
        <v>3856919</v>
      </c>
      <c r="K10" s="31"/>
    </row>
    <row r="11" spans="1:11" s="11" customFormat="1" ht="214.5" x14ac:dyDescent="0.25">
      <c r="A11" s="4">
        <v>5</v>
      </c>
      <c r="B11" s="5" t="s">
        <v>32</v>
      </c>
      <c r="C11" s="5" t="s">
        <v>33</v>
      </c>
      <c r="D11" s="5" t="s">
        <v>34</v>
      </c>
      <c r="E11" s="6" t="s">
        <v>35</v>
      </c>
      <c r="F11" s="7">
        <v>114</v>
      </c>
      <c r="G11" s="8">
        <v>691487</v>
      </c>
      <c r="H11" s="9">
        <v>706782</v>
      </c>
      <c r="I11" s="10">
        <v>0</v>
      </c>
      <c r="J11" s="10">
        <v>706782</v>
      </c>
      <c r="K11" s="74" t="s">
        <v>343</v>
      </c>
    </row>
    <row r="12" spans="1:11" s="11" customFormat="1" ht="198" x14ac:dyDescent="0.25">
      <c r="A12" s="4">
        <v>6</v>
      </c>
      <c r="B12" s="5" t="s">
        <v>36</v>
      </c>
      <c r="C12" s="5" t="s">
        <v>37</v>
      </c>
      <c r="D12" s="5" t="s">
        <v>38</v>
      </c>
      <c r="E12" s="6" t="s">
        <v>39</v>
      </c>
      <c r="F12" s="7">
        <v>114</v>
      </c>
      <c r="G12" s="8">
        <v>603328</v>
      </c>
      <c r="H12" s="9">
        <v>618623</v>
      </c>
      <c r="I12" s="10">
        <v>0</v>
      </c>
      <c r="J12" s="10">
        <v>618623</v>
      </c>
      <c r="K12" s="74" t="s">
        <v>344</v>
      </c>
    </row>
    <row r="13" spans="1:11" s="11" customFormat="1" ht="246" customHeight="1" x14ac:dyDescent="0.25">
      <c r="A13" s="4">
        <v>7</v>
      </c>
      <c r="B13" s="5" t="s">
        <v>40</v>
      </c>
      <c r="C13" s="5" t="s">
        <v>41</v>
      </c>
      <c r="D13" s="5" t="s">
        <v>42</v>
      </c>
      <c r="E13" s="6" t="s">
        <v>43</v>
      </c>
      <c r="F13" s="7">
        <v>114</v>
      </c>
      <c r="G13" s="8">
        <v>1181758</v>
      </c>
      <c r="H13" s="9">
        <v>1197054</v>
      </c>
      <c r="I13" s="10">
        <v>0</v>
      </c>
      <c r="J13" s="10">
        <v>1197054</v>
      </c>
      <c r="K13" s="74" t="s">
        <v>381</v>
      </c>
    </row>
    <row r="14" spans="1:11" s="11" customFormat="1" ht="263.25" customHeight="1" x14ac:dyDescent="0.25">
      <c r="A14" s="4">
        <v>8</v>
      </c>
      <c r="B14" s="5" t="s">
        <v>44</v>
      </c>
      <c r="C14" s="5" t="s">
        <v>45</v>
      </c>
      <c r="D14" s="5" t="s">
        <v>46</v>
      </c>
      <c r="E14" s="6" t="s">
        <v>47</v>
      </c>
      <c r="F14" s="7">
        <v>114</v>
      </c>
      <c r="G14" s="8">
        <v>1498403</v>
      </c>
      <c r="H14" s="9">
        <v>1531613</v>
      </c>
      <c r="I14" s="10">
        <v>0</v>
      </c>
      <c r="J14" s="10">
        <v>1531613</v>
      </c>
      <c r="K14" s="74" t="s">
        <v>382</v>
      </c>
    </row>
    <row r="15" spans="1:11" s="11" customFormat="1" ht="229.5" customHeight="1" x14ac:dyDescent="0.25">
      <c r="A15" s="4">
        <v>9</v>
      </c>
      <c r="B15" s="5" t="s">
        <v>48</v>
      </c>
      <c r="C15" s="5" t="s">
        <v>49</v>
      </c>
      <c r="D15" s="5" t="s">
        <v>50</v>
      </c>
      <c r="E15" s="6" t="s">
        <v>51</v>
      </c>
      <c r="F15" s="7">
        <v>114</v>
      </c>
      <c r="G15" s="8">
        <v>891000</v>
      </c>
      <c r="H15" s="9">
        <v>906296</v>
      </c>
      <c r="I15" s="10">
        <v>0</v>
      </c>
      <c r="J15" s="10">
        <v>906296</v>
      </c>
      <c r="K15" s="74" t="s">
        <v>383</v>
      </c>
    </row>
    <row r="16" spans="1:11" s="11" customFormat="1" ht="230.25" customHeight="1" x14ac:dyDescent="0.25">
      <c r="A16" s="4">
        <v>10</v>
      </c>
      <c r="B16" s="5" t="s">
        <v>52</v>
      </c>
      <c r="C16" s="5" t="s">
        <v>53</v>
      </c>
      <c r="D16" s="5" t="s">
        <v>54</v>
      </c>
      <c r="E16" s="6" t="s">
        <v>55</v>
      </c>
      <c r="F16" s="7">
        <v>114</v>
      </c>
      <c r="G16" s="8">
        <v>919260</v>
      </c>
      <c r="H16" s="9">
        <v>934556</v>
      </c>
      <c r="I16" s="10">
        <v>0</v>
      </c>
      <c r="J16" s="10">
        <v>934556</v>
      </c>
      <c r="K16" s="74" t="s">
        <v>384</v>
      </c>
    </row>
    <row r="17" spans="1:11" s="11" customFormat="1" ht="265.5" customHeight="1" x14ac:dyDescent="0.25">
      <c r="A17" s="4">
        <v>11</v>
      </c>
      <c r="B17" s="5" t="s">
        <v>52</v>
      </c>
      <c r="C17" s="5" t="s">
        <v>56</v>
      </c>
      <c r="D17" s="5" t="s">
        <v>57</v>
      </c>
      <c r="E17" s="6" t="s">
        <v>17</v>
      </c>
      <c r="F17" s="7">
        <v>114</v>
      </c>
      <c r="G17" s="8">
        <v>1438000</v>
      </c>
      <c r="H17" s="9">
        <v>1346385</v>
      </c>
      <c r="I17" s="10">
        <v>0</v>
      </c>
      <c r="J17" s="10">
        <v>1346385</v>
      </c>
      <c r="K17" s="74" t="s">
        <v>345</v>
      </c>
    </row>
    <row r="18" spans="1:11" s="11" customFormat="1" ht="230.25" customHeight="1" x14ac:dyDescent="0.25">
      <c r="A18" s="4">
        <v>12</v>
      </c>
      <c r="B18" s="5" t="s">
        <v>58</v>
      </c>
      <c r="C18" s="5" t="s">
        <v>59</v>
      </c>
      <c r="D18" s="5" t="s">
        <v>60</v>
      </c>
      <c r="E18" s="6" t="s">
        <v>61</v>
      </c>
      <c r="F18" s="7">
        <v>114</v>
      </c>
      <c r="G18" s="8">
        <v>1252347</v>
      </c>
      <c r="H18" s="9">
        <v>1267642</v>
      </c>
      <c r="I18" s="10">
        <v>0</v>
      </c>
      <c r="J18" s="10">
        <v>1267642</v>
      </c>
      <c r="K18" s="74" t="s">
        <v>346</v>
      </c>
    </row>
    <row r="19" spans="1:11" s="11" customFormat="1" ht="284.25" customHeight="1" x14ac:dyDescent="0.25">
      <c r="A19" s="4">
        <v>13</v>
      </c>
      <c r="B19" s="5" t="s">
        <v>62</v>
      </c>
      <c r="C19" s="5" t="s">
        <v>63</v>
      </c>
      <c r="D19" s="5" t="s">
        <v>64</v>
      </c>
      <c r="E19" s="6" t="s">
        <v>65</v>
      </c>
      <c r="F19" s="7">
        <v>114</v>
      </c>
      <c r="G19" s="8">
        <v>1005636</v>
      </c>
      <c r="H19" s="9">
        <v>1020932</v>
      </c>
      <c r="I19" s="10">
        <v>0</v>
      </c>
      <c r="J19" s="10">
        <v>1020932</v>
      </c>
      <c r="K19" s="74" t="s">
        <v>385</v>
      </c>
    </row>
    <row r="20" spans="1:11" s="11" customFormat="1" ht="230.25" customHeight="1" x14ac:dyDescent="0.25">
      <c r="A20" s="4">
        <v>14</v>
      </c>
      <c r="B20" s="15" t="s">
        <v>66</v>
      </c>
      <c r="C20" s="15" t="s">
        <v>67</v>
      </c>
      <c r="D20" s="15" t="s">
        <v>50</v>
      </c>
      <c r="E20" s="6" t="s">
        <v>68</v>
      </c>
      <c r="F20" s="7">
        <v>114</v>
      </c>
      <c r="G20" s="8">
        <v>910000</v>
      </c>
      <c r="H20" s="9">
        <v>925296</v>
      </c>
      <c r="I20" s="10">
        <v>0</v>
      </c>
      <c r="J20" s="10">
        <v>925296</v>
      </c>
      <c r="K20" s="74" t="s">
        <v>386</v>
      </c>
    </row>
    <row r="21" spans="1:11" s="11" customFormat="1" ht="262.5" customHeight="1" x14ac:dyDescent="0.25">
      <c r="A21" s="4">
        <v>15</v>
      </c>
      <c r="B21" s="15" t="s">
        <v>69</v>
      </c>
      <c r="C21" s="15" t="s">
        <v>70</v>
      </c>
      <c r="D21" s="15" t="s">
        <v>71</v>
      </c>
      <c r="E21" s="6" t="s">
        <v>72</v>
      </c>
      <c r="F21" s="7">
        <v>114</v>
      </c>
      <c r="G21" s="8">
        <v>1599086</v>
      </c>
      <c r="H21" s="9">
        <v>1607650</v>
      </c>
      <c r="I21" s="10">
        <v>0</v>
      </c>
      <c r="J21" s="10">
        <v>1607650</v>
      </c>
      <c r="K21" s="74" t="s">
        <v>387</v>
      </c>
    </row>
    <row r="22" spans="1:11" s="11" customFormat="1" ht="312.75" customHeight="1" x14ac:dyDescent="0.25">
      <c r="A22" s="4">
        <v>16</v>
      </c>
      <c r="B22" s="15" t="s">
        <v>73</v>
      </c>
      <c r="C22" s="15" t="s">
        <v>74</v>
      </c>
      <c r="D22" s="15" t="s">
        <v>75</v>
      </c>
      <c r="E22" s="6" t="s">
        <v>76</v>
      </c>
      <c r="F22" s="7">
        <v>114</v>
      </c>
      <c r="G22" s="8">
        <v>1392052</v>
      </c>
      <c r="H22" s="9">
        <v>1383730</v>
      </c>
      <c r="I22" s="10">
        <v>0</v>
      </c>
      <c r="J22" s="10">
        <v>1383730</v>
      </c>
      <c r="K22" s="74" t="s">
        <v>347</v>
      </c>
    </row>
    <row r="23" spans="1:11" s="11" customFormat="1" ht="264.75" customHeight="1" x14ac:dyDescent="0.25">
      <c r="A23" s="4">
        <v>17</v>
      </c>
      <c r="B23" s="15" t="s">
        <v>77</v>
      </c>
      <c r="C23" s="15" t="s">
        <v>78</v>
      </c>
      <c r="D23" s="15" t="s">
        <v>79</v>
      </c>
      <c r="E23" s="6" t="s">
        <v>80</v>
      </c>
      <c r="F23" s="7">
        <v>114</v>
      </c>
      <c r="G23" s="8">
        <v>1051760</v>
      </c>
      <c r="H23" s="9">
        <v>1067056</v>
      </c>
      <c r="I23" s="10">
        <v>0</v>
      </c>
      <c r="J23" s="10">
        <v>1067056</v>
      </c>
      <c r="K23" s="74" t="s">
        <v>388</v>
      </c>
    </row>
    <row r="24" spans="1:11" s="11" customFormat="1" ht="218.25" customHeight="1" x14ac:dyDescent="0.25">
      <c r="A24" s="4">
        <v>18</v>
      </c>
      <c r="B24" s="5" t="s">
        <v>36</v>
      </c>
      <c r="C24" s="5" t="s">
        <v>81</v>
      </c>
      <c r="D24" s="5" t="s">
        <v>38</v>
      </c>
      <c r="E24" s="6" t="s">
        <v>82</v>
      </c>
      <c r="F24" s="7">
        <v>114</v>
      </c>
      <c r="G24" s="8">
        <v>678000</v>
      </c>
      <c r="H24" s="9">
        <v>693296</v>
      </c>
      <c r="I24" s="10">
        <v>0</v>
      </c>
      <c r="J24" s="10">
        <v>693296</v>
      </c>
      <c r="K24" s="74" t="s">
        <v>389</v>
      </c>
    </row>
    <row r="25" spans="1:11" ht="300.75" customHeight="1" x14ac:dyDescent="0.25">
      <c r="A25" s="46">
        <v>19</v>
      </c>
      <c r="B25" s="7" t="s">
        <v>26</v>
      </c>
      <c r="C25" s="7" t="s">
        <v>83</v>
      </c>
      <c r="D25" s="49" t="s">
        <v>28</v>
      </c>
      <c r="E25" s="49" t="s">
        <v>84</v>
      </c>
      <c r="F25" s="7">
        <v>114</v>
      </c>
      <c r="G25" s="8">
        <v>2048635</v>
      </c>
      <c r="H25" s="9">
        <v>2076245</v>
      </c>
      <c r="I25" s="12">
        <v>0</v>
      </c>
      <c r="J25" s="10">
        <v>2076245</v>
      </c>
      <c r="K25" s="31" t="s">
        <v>390</v>
      </c>
    </row>
    <row r="26" spans="1:11" ht="297" customHeight="1" x14ac:dyDescent="0.25">
      <c r="A26" s="47"/>
      <c r="B26" s="7" t="s">
        <v>26</v>
      </c>
      <c r="C26" s="7" t="s">
        <v>85</v>
      </c>
      <c r="D26" s="50"/>
      <c r="E26" s="50"/>
      <c r="F26" s="7">
        <v>115</v>
      </c>
      <c r="G26" s="8">
        <v>2078336</v>
      </c>
      <c r="H26" s="9">
        <v>2106045</v>
      </c>
      <c r="I26" s="12">
        <v>0</v>
      </c>
      <c r="J26" s="10">
        <v>2106045</v>
      </c>
      <c r="K26" s="31" t="s">
        <v>391</v>
      </c>
    </row>
    <row r="27" spans="1:11" ht="16.5" x14ac:dyDescent="0.25">
      <c r="A27" s="48"/>
      <c r="B27" s="7"/>
      <c r="C27" s="7"/>
      <c r="D27" s="7"/>
      <c r="E27" s="14"/>
      <c r="F27" s="7" t="s">
        <v>31</v>
      </c>
      <c r="G27" s="8">
        <v>4126971</v>
      </c>
      <c r="H27" s="9">
        <v>4182290</v>
      </c>
      <c r="I27" s="9">
        <f>I25+I26</f>
        <v>0</v>
      </c>
      <c r="J27" s="10">
        <v>4182290</v>
      </c>
      <c r="K27" s="31"/>
    </row>
    <row r="28" spans="1:11" s="11" customFormat="1" ht="261" customHeight="1" x14ac:dyDescent="0.25">
      <c r="A28" s="4">
        <v>20</v>
      </c>
      <c r="B28" s="5" t="s">
        <v>86</v>
      </c>
      <c r="C28" s="5" t="s">
        <v>87</v>
      </c>
      <c r="D28" s="5" t="s">
        <v>88</v>
      </c>
      <c r="E28" s="6" t="s">
        <v>89</v>
      </c>
      <c r="F28" s="7">
        <v>114</v>
      </c>
      <c r="G28" s="8">
        <v>2499780</v>
      </c>
      <c r="H28" s="9">
        <v>2505235</v>
      </c>
      <c r="I28" s="10">
        <v>0</v>
      </c>
      <c r="J28" s="10">
        <v>2505235</v>
      </c>
      <c r="K28" s="31" t="s">
        <v>392</v>
      </c>
    </row>
    <row r="29" spans="1:11" s="11" customFormat="1" ht="156" customHeight="1" x14ac:dyDescent="0.25">
      <c r="A29" s="4">
        <v>21</v>
      </c>
      <c r="B29" s="5" t="s">
        <v>90</v>
      </c>
      <c r="C29" s="5" t="s">
        <v>91</v>
      </c>
      <c r="D29" s="5" t="s">
        <v>92</v>
      </c>
      <c r="E29" s="6" t="s">
        <v>93</v>
      </c>
      <c r="F29" s="7">
        <v>114</v>
      </c>
      <c r="G29" s="8">
        <v>880000</v>
      </c>
      <c r="H29" s="9">
        <v>880000</v>
      </c>
      <c r="I29" s="10">
        <v>0</v>
      </c>
      <c r="J29" s="10">
        <v>880000</v>
      </c>
      <c r="K29" s="31" t="s">
        <v>94</v>
      </c>
    </row>
    <row r="30" spans="1:11" s="11" customFormat="1" ht="308.25" customHeight="1" x14ac:dyDescent="0.25">
      <c r="A30" s="4">
        <v>22</v>
      </c>
      <c r="B30" s="5" t="s">
        <v>40</v>
      </c>
      <c r="C30" s="5" t="s">
        <v>95</v>
      </c>
      <c r="D30" s="5" t="s">
        <v>42</v>
      </c>
      <c r="E30" s="6" t="s">
        <v>96</v>
      </c>
      <c r="F30" s="7">
        <v>114</v>
      </c>
      <c r="G30" s="8">
        <v>2200000</v>
      </c>
      <c r="H30" s="9">
        <v>2248507</v>
      </c>
      <c r="I30" s="10">
        <v>0</v>
      </c>
      <c r="J30" s="10">
        <v>2248507</v>
      </c>
      <c r="K30" s="31" t="s">
        <v>393</v>
      </c>
    </row>
    <row r="31" spans="1:11" s="11" customFormat="1" ht="266.25" customHeight="1" x14ac:dyDescent="0.25">
      <c r="A31" s="4">
        <v>23</v>
      </c>
      <c r="B31" s="5" t="s">
        <v>90</v>
      </c>
      <c r="C31" s="5" t="s">
        <v>97</v>
      </c>
      <c r="D31" s="5" t="s">
        <v>98</v>
      </c>
      <c r="E31" s="6" t="s">
        <v>99</v>
      </c>
      <c r="F31" s="7">
        <v>114</v>
      </c>
      <c r="G31" s="8">
        <v>1995520</v>
      </c>
      <c r="H31" s="9">
        <v>2026112</v>
      </c>
      <c r="I31" s="10">
        <v>0</v>
      </c>
      <c r="J31" s="10">
        <v>2026112</v>
      </c>
      <c r="K31" s="31" t="s">
        <v>394</v>
      </c>
    </row>
    <row r="32" spans="1:11" s="11" customFormat="1" ht="309" customHeight="1" x14ac:dyDescent="0.25">
      <c r="A32" s="4">
        <v>24</v>
      </c>
      <c r="B32" s="5" t="s">
        <v>22</v>
      </c>
      <c r="C32" s="5" t="s">
        <v>100</v>
      </c>
      <c r="D32" s="5" t="s">
        <v>375</v>
      </c>
      <c r="E32" s="6" t="s">
        <v>101</v>
      </c>
      <c r="F32" s="7">
        <v>114</v>
      </c>
      <c r="G32" s="8">
        <v>716515</v>
      </c>
      <c r="H32" s="9">
        <v>731810</v>
      </c>
      <c r="I32" s="10">
        <v>0</v>
      </c>
      <c r="J32" s="10">
        <v>731810</v>
      </c>
      <c r="K32" s="31" t="s">
        <v>348</v>
      </c>
    </row>
    <row r="33" spans="1:11" s="11" customFormat="1" ht="281.25" customHeight="1" x14ac:dyDescent="0.25">
      <c r="A33" s="4">
        <v>25</v>
      </c>
      <c r="B33" s="5" t="s">
        <v>44</v>
      </c>
      <c r="C33" s="5" t="s">
        <v>102</v>
      </c>
      <c r="D33" s="5" t="s">
        <v>46</v>
      </c>
      <c r="E33" s="6" t="s">
        <v>103</v>
      </c>
      <c r="F33" s="7">
        <v>114</v>
      </c>
      <c r="G33" s="8">
        <v>1444445</v>
      </c>
      <c r="H33" s="10">
        <v>1475036</v>
      </c>
      <c r="I33" s="10">
        <v>0</v>
      </c>
      <c r="J33" s="10">
        <v>1475036</v>
      </c>
      <c r="K33" s="31" t="s">
        <v>395</v>
      </c>
    </row>
    <row r="34" spans="1:11" s="11" customFormat="1" ht="231.75" customHeight="1" x14ac:dyDescent="0.25">
      <c r="A34" s="4">
        <v>26</v>
      </c>
      <c r="B34" s="5" t="s">
        <v>48</v>
      </c>
      <c r="C34" s="5" t="s">
        <v>104</v>
      </c>
      <c r="D34" s="5" t="s">
        <v>105</v>
      </c>
      <c r="E34" s="6" t="s">
        <v>106</v>
      </c>
      <c r="F34" s="7">
        <v>114</v>
      </c>
      <c r="G34" s="8">
        <v>1057460</v>
      </c>
      <c r="H34" s="9">
        <v>1072756</v>
      </c>
      <c r="I34" s="10">
        <v>0</v>
      </c>
      <c r="J34" s="10">
        <v>1072756</v>
      </c>
      <c r="K34" s="31" t="s">
        <v>396</v>
      </c>
    </row>
    <row r="35" spans="1:11" s="11" customFormat="1" ht="280.5" x14ac:dyDescent="0.25">
      <c r="A35" s="4">
        <v>27</v>
      </c>
      <c r="B35" s="5" t="s">
        <v>52</v>
      </c>
      <c r="C35" s="5" t="s">
        <v>107</v>
      </c>
      <c r="D35" s="5" t="s">
        <v>54</v>
      </c>
      <c r="E35" s="6" t="s">
        <v>108</v>
      </c>
      <c r="F35" s="7">
        <v>114</v>
      </c>
      <c r="G35" s="8">
        <v>1850032</v>
      </c>
      <c r="H35" s="9">
        <v>1880623</v>
      </c>
      <c r="I35" s="10">
        <v>0</v>
      </c>
      <c r="J35" s="10">
        <v>1880623</v>
      </c>
      <c r="K35" s="74" t="s">
        <v>397</v>
      </c>
    </row>
    <row r="36" spans="1:11" s="11" customFormat="1" ht="296.25" customHeight="1" x14ac:dyDescent="0.25">
      <c r="A36" s="4">
        <v>28</v>
      </c>
      <c r="B36" s="15" t="s">
        <v>58</v>
      </c>
      <c r="C36" s="15" t="s">
        <v>109</v>
      </c>
      <c r="D36" s="15" t="s">
        <v>60</v>
      </c>
      <c r="E36" s="6" t="s">
        <v>110</v>
      </c>
      <c r="F36" s="7">
        <v>114</v>
      </c>
      <c r="G36" s="8">
        <v>1610155</v>
      </c>
      <c r="H36" s="9">
        <v>1640745</v>
      </c>
      <c r="I36" s="10">
        <v>0</v>
      </c>
      <c r="J36" s="10">
        <v>1640745</v>
      </c>
      <c r="K36" s="74" t="s">
        <v>337</v>
      </c>
    </row>
    <row r="37" spans="1:11" s="11" customFormat="1" ht="297.75" customHeight="1" x14ac:dyDescent="0.25">
      <c r="A37" s="4">
        <v>29</v>
      </c>
      <c r="B37" s="15" t="s">
        <v>62</v>
      </c>
      <c r="C37" s="15" t="s">
        <v>111</v>
      </c>
      <c r="D37" s="15" t="s">
        <v>112</v>
      </c>
      <c r="E37" s="6" t="s">
        <v>113</v>
      </c>
      <c r="F37" s="7">
        <v>114</v>
      </c>
      <c r="G37" s="8">
        <v>2200000</v>
      </c>
      <c r="H37" s="9">
        <v>2248506</v>
      </c>
      <c r="I37" s="10">
        <v>0</v>
      </c>
      <c r="J37" s="10">
        <v>2248506</v>
      </c>
      <c r="K37" s="74" t="s">
        <v>398</v>
      </c>
    </row>
    <row r="38" spans="1:11" s="11" customFormat="1" ht="295.5" customHeight="1" x14ac:dyDescent="0.25">
      <c r="A38" s="4">
        <v>30</v>
      </c>
      <c r="B38" s="15" t="s">
        <v>114</v>
      </c>
      <c r="C38" s="15" t="s">
        <v>115</v>
      </c>
      <c r="D38" s="15" t="s">
        <v>116</v>
      </c>
      <c r="E38" s="6" t="s">
        <v>108</v>
      </c>
      <c r="F38" s="7">
        <v>114</v>
      </c>
      <c r="G38" s="8">
        <v>1768140</v>
      </c>
      <c r="H38" s="9">
        <v>1706540</v>
      </c>
      <c r="I38" s="12">
        <v>0</v>
      </c>
      <c r="J38" s="10">
        <v>1706540</v>
      </c>
      <c r="K38" s="74" t="s">
        <v>117</v>
      </c>
    </row>
    <row r="39" spans="1:11" s="11" customFormat="1" ht="302.25" customHeight="1" x14ac:dyDescent="0.25">
      <c r="A39" s="4">
        <v>31</v>
      </c>
      <c r="B39" s="15" t="s">
        <v>66</v>
      </c>
      <c r="C39" s="15" t="s">
        <v>118</v>
      </c>
      <c r="D39" s="15" t="s">
        <v>50</v>
      </c>
      <c r="E39" s="6" t="s">
        <v>119</v>
      </c>
      <c r="F39" s="7">
        <v>114</v>
      </c>
      <c r="G39" s="8">
        <v>2000000</v>
      </c>
      <c r="H39" s="9">
        <v>2033211</v>
      </c>
      <c r="I39" s="12">
        <v>0</v>
      </c>
      <c r="J39" s="10">
        <v>2033211</v>
      </c>
      <c r="K39" s="74" t="s">
        <v>399</v>
      </c>
    </row>
    <row r="40" spans="1:11" s="11" customFormat="1" ht="288.75" customHeight="1" x14ac:dyDescent="0.25">
      <c r="A40" s="4">
        <v>32</v>
      </c>
      <c r="B40" s="15" t="s">
        <v>69</v>
      </c>
      <c r="C40" s="15" t="s">
        <v>120</v>
      </c>
      <c r="D40" s="15" t="s">
        <v>71</v>
      </c>
      <c r="E40" s="6" t="s">
        <v>121</v>
      </c>
      <c r="F40" s="7">
        <v>114</v>
      </c>
      <c r="G40" s="8">
        <v>2196072</v>
      </c>
      <c r="H40" s="9">
        <v>2117764</v>
      </c>
      <c r="I40" s="12">
        <v>0</v>
      </c>
      <c r="J40" s="10">
        <v>2117764</v>
      </c>
      <c r="K40" s="74" t="s">
        <v>400</v>
      </c>
    </row>
    <row r="41" spans="1:11" s="11" customFormat="1" ht="308.25" customHeight="1" x14ac:dyDescent="0.25">
      <c r="A41" s="4">
        <v>33</v>
      </c>
      <c r="B41" s="15" t="s">
        <v>73</v>
      </c>
      <c r="C41" s="15" t="s">
        <v>122</v>
      </c>
      <c r="D41" s="15" t="s">
        <v>75</v>
      </c>
      <c r="E41" s="6" t="s">
        <v>123</v>
      </c>
      <c r="F41" s="7">
        <v>114</v>
      </c>
      <c r="G41" s="8">
        <v>2192794</v>
      </c>
      <c r="H41" s="9">
        <v>2177769</v>
      </c>
      <c r="I41" s="9">
        <v>0</v>
      </c>
      <c r="J41" s="10">
        <v>2177769</v>
      </c>
      <c r="K41" s="74" t="s">
        <v>401</v>
      </c>
    </row>
    <row r="42" spans="1:11" s="11" customFormat="1" ht="282.75" customHeight="1" x14ac:dyDescent="0.25">
      <c r="A42" s="4">
        <v>34</v>
      </c>
      <c r="B42" s="15" t="s">
        <v>77</v>
      </c>
      <c r="C42" s="15" t="s">
        <v>124</v>
      </c>
      <c r="D42" s="15" t="s">
        <v>79</v>
      </c>
      <c r="E42" s="6" t="s">
        <v>125</v>
      </c>
      <c r="F42" s="7">
        <v>114</v>
      </c>
      <c r="G42" s="8">
        <v>1695920</v>
      </c>
      <c r="H42" s="9">
        <v>1726512</v>
      </c>
      <c r="I42" s="12">
        <v>0</v>
      </c>
      <c r="J42" s="10">
        <v>1726512</v>
      </c>
      <c r="K42" s="74" t="s">
        <v>402</v>
      </c>
    </row>
    <row r="43" spans="1:11" s="11" customFormat="1" ht="264.75" customHeight="1" x14ac:dyDescent="0.25">
      <c r="A43" s="40">
        <v>35</v>
      </c>
      <c r="B43" s="41" t="s">
        <v>86</v>
      </c>
      <c r="C43" s="41" t="s">
        <v>126</v>
      </c>
      <c r="D43" s="41" t="s">
        <v>127</v>
      </c>
      <c r="E43" s="14" t="s">
        <v>128</v>
      </c>
      <c r="F43" s="7">
        <v>114</v>
      </c>
      <c r="G43" s="8">
        <v>905827</v>
      </c>
      <c r="H43" s="9">
        <v>921123</v>
      </c>
      <c r="I43" s="12">
        <v>0</v>
      </c>
      <c r="J43" s="10">
        <v>921123</v>
      </c>
      <c r="K43" s="31" t="s">
        <v>403</v>
      </c>
    </row>
    <row r="44" spans="1:11" s="11" customFormat="1" ht="296.25" customHeight="1" x14ac:dyDescent="0.25">
      <c r="A44" s="4">
        <v>36</v>
      </c>
      <c r="B44" s="5" t="s">
        <v>90</v>
      </c>
      <c r="C44" s="5" t="s">
        <v>129</v>
      </c>
      <c r="D44" s="5" t="s">
        <v>130</v>
      </c>
      <c r="E44" s="6" t="s">
        <v>131</v>
      </c>
      <c r="F44" s="7">
        <v>114</v>
      </c>
      <c r="G44" s="8">
        <v>1552611</v>
      </c>
      <c r="H44" s="9">
        <v>1560705</v>
      </c>
      <c r="I44" s="12">
        <v>0</v>
      </c>
      <c r="J44" s="10">
        <v>1560705</v>
      </c>
      <c r="K44" s="74" t="s">
        <v>349</v>
      </c>
    </row>
    <row r="45" spans="1:11" s="11" customFormat="1" ht="243" customHeight="1" x14ac:dyDescent="0.25">
      <c r="A45" s="4">
        <v>37</v>
      </c>
      <c r="B45" s="15" t="s">
        <v>90</v>
      </c>
      <c r="C45" s="15" t="s">
        <v>132</v>
      </c>
      <c r="D45" s="15" t="s">
        <v>133</v>
      </c>
      <c r="E45" s="6" t="s">
        <v>134</v>
      </c>
      <c r="F45" s="7">
        <v>114</v>
      </c>
      <c r="G45" s="8">
        <v>1779020</v>
      </c>
      <c r="H45" s="9">
        <v>1809612</v>
      </c>
      <c r="I45" s="9">
        <v>0</v>
      </c>
      <c r="J45" s="10">
        <v>1809612</v>
      </c>
      <c r="K45" s="31" t="s">
        <v>404</v>
      </c>
    </row>
    <row r="46" spans="1:11" s="11" customFormat="1" ht="243.75" customHeight="1" x14ac:dyDescent="0.25">
      <c r="A46" s="4">
        <v>38</v>
      </c>
      <c r="B46" s="15" t="s">
        <v>58</v>
      </c>
      <c r="C46" s="15" t="s">
        <v>135</v>
      </c>
      <c r="D46" s="15" t="s">
        <v>60</v>
      </c>
      <c r="E46" s="6" t="s">
        <v>136</v>
      </c>
      <c r="F46" s="7">
        <v>114</v>
      </c>
      <c r="G46" s="8">
        <v>1600000</v>
      </c>
      <c r="H46" s="9">
        <v>1630590</v>
      </c>
      <c r="I46" s="9">
        <v>0</v>
      </c>
      <c r="J46" s="10">
        <v>1630590</v>
      </c>
      <c r="K46" s="74" t="s">
        <v>350</v>
      </c>
    </row>
    <row r="47" spans="1:11" s="11" customFormat="1" ht="247.5" x14ac:dyDescent="0.25">
      <c r="A47" s="4">
        <v>39</v>
      </c>
      <c r="B47" s="15" t="s">
        <v>137</v>
      </c>
      <c r="C47" s="15" t="s">
        <v>138</v>
      </c>
      <c r="D47" s="15" t="s">
        <v>139</v>
      </c>
      <c r="E47" s="6" t="s">
        <v>140</v>
      </c>
      <c r="F47" s="7">
        <v>114</v>
      </c>
      <c r="G47" s="8">
        <v>1899020</v>
      </c>
      <c r="H47" s="9">
        <v>1929612</v>
      </c>
      <c r="I47" s="9">
        <v>0</v>
      </c>
      <c r="J47" s="10">
        <v>1929612</v>
      </c>
      <c r="K47" s="31" t="s">
        <v>405</v>
      </c>
    </row>
    <row r="48" spans="1:11" s="11" customFormat="1" ht="214.5" x14ac:dyDescent="0.25">
      <c r="A48" s="4">
        <v>40</v>
      </c>
      <c r="B48" s="15" t="s">
        <v>77</v>
      </c>
      <c r="C48" s="15" t="s">
        <v>141</v>
      </c>
      <c r="D48" s="15" t="s">
        <v>79</v>
      </c>
      <c r="E48" s="6" t="s">
        <v>142</v>
      </c>
      <c r="F48" s="7">
        <v>114</v>
      </c>
      <c r="G48" s="8">
        <v>920428</v>
      </c>
      <c r="H48" s="9">
        <v>935723</v>
      </c>
      <c r="I48" s="9">
        <v>0</v>
      </c>
      <c r="J48" s="10">
        <v>935723</v>
      </c>
      <c r="K48" s="74" t="s">
        <v>338</v>
      </c>
    </row>
    <row r="49" spans="1:11" s="11" customFormat="1" ht="148.5" x14ac:dyDescent="0.25">
      <c r="A49" s="42">
        <v>41</v>
      </c>
      <c r="B49" s="7" t="s">
        <v>18</v>
      </c>
      <c r="C49" s="7" t="s">
        <v>143</v>
      </c>
      <c r="D49" s="7" t="s">
        <v>20</v>
      </c>
      <c r="E49" s="14" t="s">
        <v>144</v>
      </c>
      <c r="F49" s="7">
        <v>114</v>
      </c>
      <c r="G49" s="8">
        <v>2500000</v>
      </c>
      <c r="H49" s="9">
        <v>880000</v>
      </c>
      <c r="I49" s="9">
        <v>1620000</v>
      </c>
      <c r="J49" s="10">
        <v>2500000</v>
      </c>
      <c r="K49" s="31" t="s">
        <v>406</v>
      </c>
    </row>
    <row r="50" spans="1:11" s="11" customFormat="1" ht="214.5" x14ac:dyDescent="0.25">
      <c r="A50" s="4">
        <v>42</v>
      </c>
      <c r="B50" s="5" t="s">
        <v>14</v>
      </c>
      <c r="C50" s="5" t="s">
        <v>145</v>
      </c>
      <c r="D50" s="5" t="s">
        <v>16</v>
      </c>
      <c r="E50" s="6" t="s">
        <v>146</v>
      </c>
      <c r="F50" s="7">
        <v>114</v>
      </c>
      <c r="G50" s="8">
        <v>2500000</v>
      </c>
      <c r="H50" s="9">
        <v>1600000</v>
      </c>
      <c r="I50" s="9">
        <v>900000</v>
      </c>
      <c r="J50" s="10">
        <v>2500000</v>
      </c>
      <c r="K50" s="74" t="s">
        <v>147</v>
      </c>
    </row>
    <row r="51" spans="1:11" s="11" customFormat="1" ht="126.75" customHeight="1" x14ac:dyDescent="0.25">
      <c r="A51" s="4">
        <v>43</v>
      </c>
      <c r="B51" s="5" t="s">
        <v>114</v>
      </c>
      <c r="C51" s="5" t="s">
        <v>148</v>
      </c>
      <c r="D51" s="5" t="s">
        <v>149</v>
      </c>
      <c r="E51" s="6" t="s">
        <v>150</v>
      </c>
      <c r="F51" s="7">
        <v>114</v>
      </c>
      <c r="G51" s="8">
        <v>2500000</v>
      </c>
      <c r="H51" s="9">
        <v>1402000</v>
      </c>
      <c r="I51" s="9">
        <v>1098000</v>
      </c>
      <c r="J51" s="10">
        <v>2500000</v>
      </c>
      <c r="K51" s="74" t="s">
        <v>371</v>
      </c>
    </row>
    <row r="52" spans="1:11" s="11" customFormat="1" ht="147.75" customHeight="1" x14ac:dyDescent="0.25">
      <c r="A52" s="4">
        <v>44</v>
      </c>
      <c r="B52" s="5" t="s">
        <v>86</v>
      </c>
      <c r="C52" s="5" t="s">
        <v>151</v>
      </c>
      <c r="D52" s="5" t="s">
        <v>152</v>
      </c>
      <c r="E52" s="6" t="s">
        <v>153</v>
      </c>
      <c r="F52" s="7">
        <v>114</v>
      </c>
      <c r="G52" s="8">
        <v>2500000</v>
      </c>
      <c r="H52" s="9">
        <v>800000</v>
      </c>
      <c r="I52" s="9">
        <v>1700000</v>
      </c>
      <c r="J52" s="10">
        <v>2500000</v>
      </c>
      <c r="K52" s="74" t="s">
        <v>154</v>
      </c>
    </row>
    <row r="53" spans="1:11" s="11" customFormat="1" ht="82.5" x14ac:dyDescent="0.25">
      <c r="A53" s="4">
        <v>45</v>
      </c>
      <c r="B53" s="5" t="s">
        <v>90</v>
      </c>
      <c r="C53" s="5" t="s">
        <v>155</v>
      </c>
      <c r="D53" s="5" t="s">
        <v>92</v>
      </c>
      <c r="E53" s="6" t="s">
        <v>156</v>
      </c>
      <c r="F53" s="7">
        <v>114</v>
      </c>
      <c r="G53" s="8">
        <v>2490700</v>
      </c>
      <c r="H53" s="29">
        <v>0</v>
      </c>
      <c r="I53" s="29">
        <v>2490700</v>
      </c>
      <c r="J53" s="29">
        <v>2490700</v>
      </c>
      <c r="K53" s="31" t="s">
        <v>157</v>
      </c>
    </row>
    <row r="54" spans="1:11" s="11" customFormat="1" ht="66" x14ac:dyDescent="0.25">
      <c r="A54" s="4">
        <v>46</v>
      </c>
      <c r="B54" s="5" t="s">
        <v>22</v>
      </c>
      <c r="C54" s="5" t="s">
        <v>158</v>
      </c>
      <c r="D54" s="5" t="s">
        <v>159</v>
      </c>
      <c r="E54" s="6" t="s">
        <v>160</v>
      </c>
      <c r="F54" s="7">
        <v>114</v>
      </c>
      <c r="G54" s="8">
        <v>2500000</v>
      </c>
      <c r="H54" s="29">
        <v>970500</v>
      </c>
      <c r="I54" s="29">
        <v>1529500</v>
      </c>
      <c r="J54" s="29">
        <v>2500000</v>
      </c>
      <c r="K54" s="31" t="s">
        <v>161</v>
      </c>
    </row>
    <row r="55" spans="1:11" s="11" customFormat="1" ht="165" x14ac:dyDescent="0.25">
      <c r="A55" s="39">
        <v>47</v>
      </c>
      <c r="B55" s="41" t="s">
        <v>58</v>
      </c>
      <c r="C55" s="41" t="s">
        <v>162</v>
      </c>
      <c r="D55" s="41" t="s">
        <v>60</v>
      </c>
      <c r="E55" s="14" t="s">
        <v>163</v>
      </c>
      <c r="F55" s="7">
        <v>114</v>
      </c>
      <c r="G55" s="8">
        <v>2500000</v>
      </c>
      <c r="H55" s="29">
        <v>885000</v>
      </c>
      <c r="I55" s="29">
        <v>1615000</v>
      </c>
      <c r="J55" s="29">
        <v>2500000</v>
      </c>
      <c r="K55" s="31" t="s">
        <v>376</v>
      </c>
    </row>
    <row r="56" spans="1:11" s="11" customFormat="1" ht="165" x14ac:dyDescent="0.25">
      <c r="A56" s="4">
        <v>48</v>
      </c>
      <c r="B56" s="5" t="s">
        <v>164</v>
      </c>
      <c r="C56" s="5" t="s">
        <v>165</v>
      </c>
      <c r="D56" s="5" t="s">
        <v>166</v>
      </c>
      <c r="E56" s="6" t="s">
        <v>167</v>
      </c>
      <c r="F56" s="7">
        <v>114</v>
      </c>
      <c r="G56" s="8">
        <v>2500000</v>
      </c>
      <c r="H56" s="29">
        <v>600000</v>
      </c>
      <c r="I56" s="29">
        <v>1900000</v>
      </c>
      <c r="J56" s="29">
        <v>2500000</v>
      </c>
      <c r="K56" s="31" t="s">
        <v>377</v>
      </c>
    </row>
    <row r="57" spans="1:11" s="11" customFormat="1" ht="132" x14ac:dyDescent="0.25">
      <c r="A57" s="4">
        <v>49</v>
      </c>
      <c r="B57" s="5" t="s">
        <v>137</v>
      </c>
      <c r="C57" s="5" t="s">
        <v>168</v>
      </c>
      <c r="D57" s="5" t="s">
        <v>169</v>
      </c>
      <c r="E57" s="6" t="s">
        <v>170</v>
      </c>
      <c r="F57" s="7">
        <v>114</v>
      </c>
      <c r="G57" s="8">
        <v>1976199</v>
      </c>
      <c r="H57" s="29">
        <v>14350</v>
      </c>
      <c r="I57" s="29">
        <v>1961849</v>
      </c>
      <c r="J57" s="29">
        <v>1976199</v>
      </c>
      <c r="K57" s="31" t="s">
        <v>372</v>
      </c>
    </row>
    <row r="58" spans="1:11" s="11" customFormat="1" ht="165.75" customHeight="1" x14ac:dyDescent="0.25">
      <c r="A58" s="4">
        <v>50</v>
      </c>
      <c r="B58" s="5" t="s">
        <v>44</v>
      </c>
      <c r="C58" s="5" t="s">
        <v>171</v>
      </c>
      <c r="D58" s="5" t="s">
        <v>172</v>
      </c>
      <c r="E58" s="6" t="s">
        <v>173</v>
      </c>
      <c r="F58" s="7">
        <v>114</v>
      </c>
      <c r="G58" s="8">
        <v>2500000</v>
      </c>
      <c r="H58" s="29">
        <v>600990</v>
      </c>
      <c r="I58" s="29">
        <v>1899010</v>
      </c>
      <c r="J58" s="29">
        <v>2500000</v>
      </c>
      <c r="K58" s="31" t="s">
        <v>351</v>
      </c>
    </row>
    <row r="59" spans="1:11" s="11" customFormat="1" ht="134.25" customHeight="1" x14ac:dyDescent="0.25">
      <c r="A59" s="4">
        <v>51</v>
      </c>
      <c r="B59" s="5" t="s">
        <v>62</v>
      </c>
      <c r="C59" s="5" t="s">
        <v>174</v>
      </c>
      <c r="D59" s="5" t="s">
        <v>175</v>
      </c>
      <c r="E59" s="6" t="s">
        <v>176</v>
      </c>
      <c r="F59" s="7">
        <v>114</v>
      </c>
      <c r="G59" s="8">
        <v>2500000</v>
      </c>
      <c r="H59" s="29">
        <v>245000</v>
      </c>
      <c r="I59" s="29">
        <v>2255000</v>
      </c>
      <c r="J59" s="29">
        <v>2500000</v>
      </c>
      <c r="K59" s="31" t="s">
        <v>373</v>
      </c>
    </row>
    <row r="60" spans="1:11" s="11" customFormat="1" ht="130.5" customHeight="1" x14ac:dyDescent="0.25">
      <c r="A60" s="4">
        <v>52</v>
      </c>
      <c r="B60" s="5" t="s">
        <v>177</v>
      </c>
      <c r="C60" s="5" t="s">
        <v>178</v>
      </c>
      <c r="D60" s="5" t="s">
        <v>179</v>
      </c>
      <c r="E60" s="6" t="s">
        <v>180</v>
      </c>
      <c r="F60" s="7">
        <v>114</v>
      </c>
      <c r="G60" s="8">
        <v>2500000</v>
      </c>
      <c r="H60" s="29">
        <v>2215200</v>
      </c>
      <c r="I60" s="29">
        <v>284800</v>
      </c>
      <c r="J60" s="29">
        <v>2500000</v>
      </c>
      <c r="K60" s="31" t="s">
        <v>378</v>
      </c>
    </row>
    <row r="61" spans="1:11" s="11" customFormat="1" ht="147" customHeight="1" x14ac:dyDescent="0.25">
      <c r="A61" s="4">
        <v>53</v>
      </c>
      <c r="B61" s="15" t="s">
        <v>77</v>
      </c>
      <c r="C61" s="15" t="s">
        <v>181</v>
      </c>
      <c r="D61" s="15" t="s">
        <v>182</v>
      </c>
      <c r="E61" s="6" t="s">
        <v>183</v>
      </c>
      <c r="F61" s="7">
        <v>114</v>
      </c>
      <c r="G61" s="8">
        <v>2500000</v>
      </c>
      <c r="H61" s="9">
        <v>1400000</v>
      </c>
      <c r="I61" s="9">
        <v>1100000</v>
      </c>
      <c r="J61" s="10">
        <v>2500000</v>
      </c>
      <c r="K61" s="74" t="s">
        <v>374</v>
      </c>
    </row>
    <row r="62" spans="1:11" s="11" customFormat="1" ht="180" customHeight="1" x14ac:dyDescent="0.25">
      <c r="A62" s="4">
        <v>54</v>
      </c>
      <c r="B62" s="15" t="s">
        <v>66</v>
      </c>
      <c r="C62" s="15" t="s">
        <v>184</v>
      </c>
      <c r="D62" s="15" t="s">
        <v>185</v>
      </c>
      <c r="E62" s="6" t="s">
        <v>186</v>
      </c>
      <c r="F62" s="7">
        <v>114</v>
      </c>
      <c r="G62" s="8">
        <v>2500000</v>
      </c>
      <c r="H62" s="9">
        <v>720200</v>
      </c>
      <c r="I62" s="9">
        <v>1779800</v>
      </c>
      <c r="J62" s="9">
        <v>2500000</v>
      </c>
      <c r="K62" s="74" t="s">
        <v>187</v>
      </c>
    </row>
    <row r="63" spans="1:11" s="11" customFormat="1" ht="165.75" customHeight="1" x14ac:dyDescent="0.25">
      <c r="A63" s="4">
        <v>55</v>
      </c>
      <c r="B63" s="5" t="s">
        <v>66</v>
      </c>
      <c r="C63" s="5" t="s">
        <v>188</v>
      </c>
      <c r="D63" s="5" t="s">
        <v>185</v>
      </c>
      <c r="E63" s="6" t="s">
        <v>189</v>
      </c>
      <c r="F63" s="7">
        <v>114</v>
      </c>
      <c r="G63" s="8">
        <v>200000</v>
      </c>
      <c r="H63" s="9">
        <v>200000</v>
      </c>
      <c r="I63" s="9">
        <v>0</v>
      </c>
      <c r="J63" s="9">
        <v>200000</v>
      </c>
      <c r="K63" s="74" t="s">
        <v>190</v>
      </c>
    </row>
    <row r="64" spans="1:11" s="11" customFormat="1" ht="136.5" customHeight="1" x14ac:dyDescent="0.25">
      <c r="A64" s="4">
        <v>56</v>
      </c>
      <c r="B64" s="15" t="s">
        <v>18</v>
      </c>
      <c r="C64" s="15" t="s">
        <v>191</v>
      </c>
      <c r="D64" s="15" t="s">
        <v>20</v>
      </c>
      <c r="E64" s="6" t="s">
        <v>192</v>
      </c>
      <c r="F64" s="7">
        <v>114</v>
      </c>
      <c r="G64" s="8">
        <v>300000</v>
      </c>
      <c r="H64" s="9">
        <v>300000</v>
      </c>
      <c r="I64" s="9">
        <v>0</v>
      </c>
      <c r="J64" s="9">
        <v>300000</v>
      </c>
      <c r="K64" s="31" t="s">
        <v>193</v>
      </c>
    </row>
    <row r="65" spans="1:11" s="11" customFormat="1" ht="148.5" x14ac:dyDescent="0.25">
      <c r="A65" s="4">
        <v>57</v>
      </c>
      <c r="B65" s="15" t="s">
        <v>48</v>
      </c>
      <c r="C65" s="15" t="s">
        <v>194</v>
      </c>
      <c r="D65" s="15" t="s">
        <v>195</v>
      </c>
      <c r="E65" s="6" t="s">
        <v>196</v>
      </c>
      <c r="F65" s="7">
        <v>114</v>
      </c>
      <c r="G65" s="8">
        <v>200000</v>
      </c>
      <c r="H65" s="9">
        <v>200000</v>
      </c>
      <c r="I65" s="9">
        <v>0</v>
      </c>
      <c r="J65" s="9">
        <v>200000</v>
      </c>
      <c r="K65" s="31" t="s">
        <v>197</v>
      </c>
    </row>
    <row r="66" spans="1:11" s="11" customFormat="1" ht="150.75" customHeight="1" x14ac:dyDescent="0.25">
      <c r="A66" s="4">
        <v>58</v>
      </c>
      <c r="B66" s="5" t="s">
        <v>14</v>
      </c>
      <c r="C66" s="5" t="s">
        <v>198</v>
      </c>
      <c r="D66" s="5" t="s">
        <v>16</v>
      </c>
      <c r="E66" s="6" t="s">
        <v>199</v>
      </c>
      <c r="F66" s="7">
        <v>114</v>
      </c>
      <c r="G66" s="8">
        <v>200000</v>
      </c>
      <c r="H66" s="9">
        <v>200000</v>
      </c>
      <c r="I66" s="9">
        <v>0</v>
      </c>
      <c r="J66" s="9">
        <v>200000</v>
      </c>
      <c r="K66" s="31" t="s">
        <v>200</v>
      </c>
    </row>
    <row r="67" spans="1:11" s="11" customFormat="1" ht="139.5" customHeight="1" x14ac:dyDescent="0.25">
      <c r="A67" s="4">
        <v>59</v>
      </c>
      <c r="B67" s="5" t="s">
        <v>86</v>
      </c>
      <c r="C67" s="5" t="s">
        <v>201</v>
      </c>
      <c r="D67" s="5" t="s">
        <v>152</v>
      </c>
      <c r="E67" s="6" t="s">
        <v>192</v>
      </c>
      <c r="F67" s="7">
        <v>114</v>
      </c>
      <c r="G67" s="8">
        <v>300000</v>
      </c>
      <c r="H67" s="9">
        <v>300000</v>
      </c>
      <c r="I67" s="9">
        <v>0</v>
      </c>
      <c r="J67" s="9">
        <v>300000</v>
      </c>
      <c r="K67" s="31" t="s">
        <v>202</v>
      </c>
    </row>
    <row r="68" spans="1:11" s="11" customFormat="1" ht="172.5" customHeight="1" x14ac:dyDescent="0.25">
      <c r="A68" s="4">
        <v>60</v>
      </c>
      <c r="B68" s="5" t="s">
        <v>36</v>
      </c>
      <c r="C68" s="5" t="s">
        <v>203</v>
      </c>
      <c r="D68" s="5" t="s">
        <v>38</v>
      </c>
      <c r="E68" s="6" t="s">
        <v>204</v>
      </c>
      <c r="F68" s="7">
        <v>114</v>
      </c>
      <c r="G68" s="8">
        <v>250000</v>
      </c>
      <c r="H68" s="9">
        <v>250000</v>
      </c>
      <c r="I68" s="9">
        <v>0</v>
      </c>
      <c r="J68" s="9">
        <v>250000</v>
      </c>
      <c r="K68" s="31" t="s">
        <v>205</v>
      </c>
    </row>
    <row r="69" spans="1:11" s="11" customFormat="1" ht="156" customHeight="1" x14ac:dyDescent="0.25">
      <c r="A69" s="4">
        <v>61</v>
      </c>
      <c r="B69" s="5" t="s">
        <v>22</v>
      </c>
      <c r="C69" s="5" t="s">
        <v>206</v>
      </c>
      <c r="D69" s="5" t="s">
        <v>159</v>
      </c>
      <c r="E69" s="6" t="s">
        <v>207</v>
      </c>
      <c r="F69" s="7">
        <v>114</v>
      </c>
      <c r="G69" s="8">
        <v>200000</v>
      </c>
      <c r="H69" s="9">
        <v>200000</v>
      </c>
      <c r="I69" s="9">
        <v>0</v>
      </c>
      <c r="J69" s="9">
        <v>200000</v>
      </c>
      <c r="K69" s="31" t="s">
        <v>208</v>
      </c>
    </row>
    <row r="70" spans="1:11" s="11" customFormat="1" ht="105.75" customHeight="1" x14ac:dyDescent="0.25">
      <c r="A70" s="4">
        <v>62</v>
      </c>
      <c r="B70" s="5" t="s">
        <v>164</v>
      </c>
      <c r="C70" s="5" t="s">
        <v>209</v>
      </c>
      <c r="D70" s="5" t="s">
        <v>166</v>
      </c>
      <c r="E70" s="6" t="s">
        <v>210</v>
      </c>
      <c r="F70" s="7">
        <v>114</v>
      </c>
      <c r="G70" s="8">
        <v>300000</v>
      </c>
      <c r="H70" s="9">
        <v>300000</v>
      </c>
      <c r="I70" s="9">
        <v>0</v>
      </c>
      <c r="J70" s="9">
        <v>300000</v>
      </c>
      <c r="K70" s="31" t="s">
        <v>211</v>
      </c>
    </row>
    <row r="71" spans="1:11" s="11" customFormat="1" ht="120.75" customHeight="1" x14ac:dyDescent="0.25">
      <c r="A71" s="4">
        <v>63</v>
      </c>
      <c r="B71" s="15" t="s">
        <v>62</v>
      </c>
      <c r="C71" s="15" t="s">
        <v>212</v>
      </c>
      <c r="D71" s="15" t="s">
        <v>175</v>
      </c>
      <c r="E71" s="6" t="s">
        <v>213</v>
      </c>
      <c r="F71" s="7">
        <v>114</v>
      </c>
      <c r="G71" s="8">
        <v>200000</v>
      </c>
      <c r="H71" s="9">
        <v>200000</v>
      </c>
      <c r="I71" s="9">
        <v>0</v>
      </c>
      <c r="J71" s="9">
        <v>200000</v>
      </c>
      <c r="K71" s="74" t="s">
        <v>214</v>
      </c>
    </row>
    <row r="72" spans="1:11" s="11" customFormat="1" ht="100.5" customHeight="1" x14ac:dyDescent="0.25">
      <c r="A72" s="4">
        <v>64</v>
      </c>
      <c r="B72" s="15" t="s">
        <v>52</v>
      </c>
      <c r="C72" s="15" t="s">
        <v>215</v>
      </c>
      <c r="D72" s="15" t="s">
        <v>216</v>
      </c>
      <c r="E72" s="6" t="s">
        <v>217</v>
      </c>
      <c r="F72" s="7">
        <v>114</v>
      </c>
      <c r="G72" s="8">
        <v>200000</v>
      </c>
      <c r="H72" s="9">
        <v>200000</v>
      </c>
      <c r="I72" s="9">
        <v>0</v>
      </c>
      <c r="J72" s="9">
        <v>200000</v>
      </c>
      <c r="K72" s="74" t="s">
        <v>218</v>
      </c>
    </row>
    <row r="73" spans="1:11" s="11" customFormat="1" ht="231.75" customHeight="1" x14ac:dyDescent="0.25">
      <c r="A73" s="4">
        <v>65</v>
      </c>
      <c r="B73" s="7" t="s">
        <v>219</v>
      </c>
      <c r="C73" s="7" t="s">
        <v>220</v>
      </c>
      <c r="D73" s="7" t="s">
        <v>221</v>
      </c>
      <c r="E73" s="14" t="s">
        <v>222</v>
      </c>
      <c r="F73" s="7">
        <v>114</v>
      </c>
      <c r="G73" s="8">
        <v>1191500</v>
      </c>
      <c r="H73" s="9">
        <v>1206795</v>
      </c>
      <c r="I73" s="9">
        <v>0</v>
      </c>
      <c r="J73" s="9">
        <v>1206795</v>
      </c>
      <c r="K73" s="31" t="s">
        <v>341</v>
      </c>
    </row>
    <row r="74" spans="1:11" s="11" customFormat="1" ht="228" customHeight="1" x14ac:dyDescent="0.25">
      <c r="A74" s="4">
        <v>66</v>
      </c>
      <c r="B74" s="15" t="s">
        <v>18</v>
      </c>
      <c r="C74" s="15" t="s">
        <v>223</v>
      </c>
      <c r="D74" s="15" t="s">
        <v>224</v>
      </c>
      <c r="E74" s="6" t="s">
        <v>225</v>
      </c>
      <c r="F74" s="7">
        <v>114</v>
      </c>
      <c r="G74" s="8">
        <v>1198870</v>
      </c>
      <c r="H74" s="9">
        <v>1164435</v>
      </c>
      <c r="I74" s="9">
        <v>0</v>
      </c>
      <c r="J74" s="9">
        <v>1164435</v>
      </c>
      <c r="K74" s="74" t="s">
        <v>352</v>
      </c>
    </row>
    <row r="75" spans="1:11" s="11" customFormat="1" ht="241.5" customHeight="1" x14ac:dyDescent="0.25">
      <c r="A75" s="4">
        <v>67</v>
      </c>
      <c r="B75" s="5" t="s">
        <v>226</v>
      </c>
      <c r="C75" s="5" t="s">
        <v>227</v>
      </c>
      <c r="D75" s="5" t="s">
        <v>228</v>
      </c>
      <c r="E75" s="6" t="s">
        <v>229</v>
      </c>
      <c r="F75" s="7">
        <v>114</v>
      </c>
      <c r="G75" s="8">
        <v>1846156</v>
      </c>
      <c r="H75" s="9">
        <v>1876746</v>
      </c>
      <c r="I75" s="9">
        <v>0</v>
      </c>
      <c r="J75" s="9">
        <v>1876746</v>
      </c>
      <c r="K75" s="31" t="s">
        <v>353</v>
      </c>
    </row>
    <row r="76" spans="1:11" s="11" customFormat="1" ht="249" customHeight="1" x14ac:dyDescent="0.25">
      <c r="A76" s="4">
        <v>68</v>
      </c>
      <c r="B76" s="5" t="s">
        <v>226</v>
      </c>
      <c r="C76" s="5" t="s">
        <v>230</v>
      </c>
      <c r="D76" s="5" t="s">
        <v>231</v>
      </c>
      <c r="E76" s="6" t="s">
        <v>232</v>
      </c>
      <c r="F76" s="7">
        <v>114</v>
      </c>
      <c r="G76" s="8">
        <v>2000000</v>
      </c>
      <c r="H76" s="9">
        <v>2030590</v>
      </c>
      <c r="I76" s="9">
        <v>0</v>
      </c>
      <c r="J76" s="9">
        <v>2030590</v>
      </c>
      <c r="K76" s="31" t="s">
        <v>354</v>
      </c>
    </row>
    <row r="77" spans="1:11" s="11" customFormat="1" ht="235.5" customHeight="1" x14ac:dyDescent="0.25">
      <c r="A77" s="4">
        <v>69</v>
      </c>
      <c r="B77" s="5" t="s">
        <v>114</v>
      </c>
      <c r="C77" s="5" t="s">
        <v>233</v>
      </c>
      <c r="D77" s="5" t="s">
        <v>234</v>
      </c>
      <c r="E77" s="6" t="s">
        <v>235</v>
      </c>
      <c r="F77" s="7">
        <v>114</v>
      </c>
      <c r="G77" s="8">
        <v>1126828</v>
      </c>
      <c r="H77" s="9">
        <v>1142123</v>
      </c>
      <c r="I77" s="9">
        <v>0</v>
      </c>
      <c r="J77" s="9">
        <v>1142123</v>
      </c>
      <c r="K77" s="74" t="s">
        <v>355</v>
      </c>
    </row>
    <row r="78" spans="1:11" s="11" customFormat="1" ht="236.25" customHeight="1" x14ac:dyDescent="0.25">
      <c r="A78" s="4">
        <v>70</v>
      </c>
      <c r="B78" s="5" t="s">
        <v>90</v>
      </c>
      <c r="C78" s="5" t="s">
        <v>236</v>
      </c>
      <c r="D78" s="5" t="s">
        <v>237</v>
      </c>
      <c r="E78" s="6" t="s">
        <v>238</v>
      </c>
      <c r="F78" s="7">
        <v>114</v>
      </c>
      <c r="G78" s="8">
        <v>1202302</v>
      </c>
      <c r="H78" s="9">
        <v>1194971</v>
      </c>
      <c r="I78" s="9">
        <v>0</v>
      </c>
      <c r="J78" s="9">
        <v>1194971</v>
      </c>
      <c r="K78" s="74" t="s">
        <v>356</v>
      </c>
    </row>
    <row r="79" spans="1:11" s="11" customFormat="1" ht="198.75" customHeight="1" x14ac:dyDescent="0.25">
      <c r="A79" s="4">
        <v>71</v>
      </c>
      <c r="B79" s="5" t="s">
        <v>22</v>
      </c>
      <c r="C79" s="5" t="s">
        <v>239</v>
      </c>
      <c r="D79" s="5" t="s">
        <v>240</v>
      </c>
      <c r="E79" s="6" t="s">
        <v>241</v>
      </c>
      <c r="F79" s="7">
        <v>114</v>
      </c>
      <c r="G79" s="8">
        <v>1200000</v>
      </c>
      <c r="H79" s="9">
        <v>1087896</v>
      </c>
      <c r="I79" s="9">
        <v>0</v>
      </c>
      <c r="J79" s="9">
        <v>1087896</v>
      </c>
      <c r="K79" s="74" t="s">
        <v>357</v>
      </c>
    </row>
    <row r="80" spans="1:11" s="11" customFormat="1" ht="68.25" customHeight="1" x14ac:dyDescent="0.25">
      <c r="A80" s="17">
        <v>72</v>
      </c>
      <c r="B80" s="18" t="s">
        <v>22</v>
      </c>
      <c r="C80" s="18" t="s">
        <v>242</v>
      </c>
      <c r="D80" s="18" t="s">
        <v>243</v>
      </c>
      <c r="E80" s="19" t="s">
        <v>244</v>
      </c>
      <c r="F80" s="20">
        <v>114</v>
      </c>
      <c r="G80" s="21">
        <v>1146535</v>
      </c>
      <c r="H80" s="22">
        <v>0</v>
      </c>
      <c r="I80" s="22">
        <v>0</v>
      </c>
      <c r="J80" s="22">
        <v>0</v>
      </c>
      <c r="K80" s="76" t="s">
        <v>245</v>
      </c>
    </row>
    <row r="81" spans="1:11" s="11" customFormat="1" ht="225" customHeight="1" x14ac:dyDescent="0.25">
      <c r="A81" s="4">
        <v>73</v>
      </c>
      <c r="B81" s="5" t="s">
        <v>58</v>
      </c>
      <c r="C81" s="5" t="s">
        <v>246</v>
      </c>
      <c r="D81" s="5" t="s">
        <v>247</v>
      </c>
      <c r="E81" s="6" t="s">
        <v>248</v>
      </c>
      <c r="F81" s="7">
        <v>114</v>
      </c>
      <c r="G81" s="8">
        <v>1200000</v>
      </c>
      <c r="H81" s="9">
        <v>1082605</v>
      </c>
      <c r="I81" s="9">
        <v>0</v>
      </c>
      <c r="J81" s="9">
        <v>1082605</v>
      </c>
      <c r="K81" s="74" t="s">
        <v>358</v>
      </c>
    </row>
    <row r="82" spans="1:11" s="11" customFormat="1" ht="46.5" customHeight="1" x14ac:dyDescent="0.25">
      <c r="A82" s="17">
        <v>74</v>
      </c>
      <c r="B82" s="18" t="s">
        <v>164</v>
      </c>
      <c r="C82" s="18" t="s">
        <v>249</v>
      </c>
      <c r="D82" s="18" t="s">
        <v>250</v>
      </c>
      <c r="E82" s="19" t="s">
        <v>251</v>
      </c>
      <c r="F82" s="20">
        <v>114</v>
      </c>
      <c r="G82" s="21">
        <v>985891</v>
      </c>
      <c r="H82" s="22">
        <v>0</v>
      </c>
      <c r="I82" s="22">
        <v>0</v>
      </c>
      <c r="J82" s="22">
        <v>0</v>
      </c>
      <c r="K82" s="76" t="s">
        <v>252</v>
      </c>
    </row>
    <row r="83" spans="1:11" s="11" customFormat="1" ht="226.5" customHeight="1" x14ac:dyDescent="0.25">
      <c r="A83" s="4">
        <v>75</v>
      </c>
      <c r="B83" s="5" t="s">
        <v>137</v>
      </c>
      <c r="C83" s="5" t="s">
        <v>253</v>
      </c>
      <c r="D83" s="5" t="s">
        <v>254</v>
      </c>
      <c r="E83" s="6" t="s">
        <v>235</v>
      </c>
      <c r="F83" s="7">
        <v>114</v>
      </c>
      <c r="G83" s="8">
        <v>1197158</v>
      </c>
      <c r="H83" s="9">
        <v>1125054</v>
      </c>
      <c r="I83" s="9">
        <v>0</v>
      </c>
      <c r="J83" s="9">
        <v>1125054</v>
      </c>
      <c r="K83" s="74" t="s">
        <v>359</v>
      </c>
    </row>
    <row r="84" spans="1:11" s="11" customFormat="1" ht="230.25" customHeight="1" x14ac:dyDescent="0.25">
      <c r="A84" s="4">
        <v>76</v>
      </c>
      <c r="B84" s="5" t="s">
        <v>69</v>
      </c>
      <c r="C84" s="5" t="s">
        <v>255</v>
      </c>
      <c r="D84" s="5" t="s">
        <v>256</v>
      </c>
      <c r="E84" s="6" t="s">
        <v>257</v>
      </c>
      <c r="F84" s="7">
        <v>114</v>
      </c>
      <c r="G84" s="8">
        <v>1199339</v>
      </c>
      <c r="H84" s="9">
        <v>1214634</v>
      </c>
      <c r="I84" s="9">
        <v>0</v>
      </c>
      <c r="J84" s="9">
        <v>1214634</v>
      </c>
      <c r="K84" s="74" t="s">
        <v>360</v>
      </c>
    </row>
    <row r="85" spans="1:11" ht="230.25" customHeight="1" x14ac:dyDescent="0.25">
      <c r="A85" s="4">
        <v>77</v>
      </c>
      <c r="B85" s="5" t="s">
        <v>62</v>
      </c>
      <c r="C85" s="5" t="s">
        <v>258</v>
      </c>
      <c r="D85" s="5" t="s">
        <v>259</v>
      </c>
      <c r="E85" s="6" t="s">
        <v>260</v>
      </c>
      <c r="F85" s="7">
        <v>114</v>
      </c>
      <c r="G85" s="8">
        <v>1192211</v>
      </c>
      <c r="H85" s="9">
        <v>1185455</v>
      </c>
      <c r="I85" s="9">
        <v>0</v>
      </c>
      <c r="J85" s="9">
        <v>1185455</v>
      </c>
      <c r="K85" s="74" t="s">
        <v>361</v>
      </c>
    </row>
    <row r="86" spans="1:11" ht="235.5" customHeight="1" x14ac:dyDescent="0.25">
      <c r="A86" s="4">
        <v>78</v>
      </c>
      <c r="B86" s="5" t="s">
        <v>52</v>
      </c>
      <c r="C86" s="5" t="s">
        <v>261</v>
      </c>
      <c r="D86" s="5" t="s">
        <v>262</v>
      </c>
      <c r="E86" s="6" t="s">
        <v>260</v>
      </c>
      <c r="F86" s="7">
        <v>114</v>
      </c>
      <c r="G86" s="8">
        <v>1145740</v>
      </c>
      <c r="H86" s="9">
        <v>1005035</v>
      </c>
      <c r="I86" s="9">
        <v>0</v>
      </c>
      <c r="J86" s="9">
        <v>1005035</v>
      </c>
      <c r="K86" s="74" t="s">
        <v>362</v>
      </c>
    </row>
    <row r="87" spans="1:11" ht="220.5" customHeight="1" x14ac:dyDescent="0.25">
      <c r="A87" s="4">
        <v>79</v>
      </c>
      <c r="B87" s="15" t="s">
        <v>48</v>
      </c>
      <c r="C87" s="15" t="s">
        <v>263</v>
      </c>
      <c r="D87" s="15" t="s">
        <v>264</v>
      </c>
      <c r="E87" s="6" t="s">
        <v>265</v>
      </c>
      <c r="F87" s="7">
        <v>114</v>
      </c>
      <c r="G87" s="8">
        <v>1200000</v>
      </c>
      <c r="H87" s="9">
        <v>1123855</v>
      </c>
      <c r="I87" s="9">
        <v>0</v>
      </c>
      <c r="J87" s="9">
        <v>1123855</v>
      </c>
      <c r="K87" s="74" t="s">
        <v>363</v>
      </c>
    </row>
    <row r="88" spans="1:11" ht="225.75" customHeight="1" x14ac:dyDescent="0.25">
      <c r="A88" s="4">
        <v>80</v>
      </c>
      <c r="B88" s="15" t="s">
        <v>66</v>
      </c>
      <c r="C88" s="15" t="s">
        <v>266</v>
      </c>
      <c r="D88" s="15" t="s">
        <v>267</v>
      </c>
      <c r="E88" s="6" t="s">
        <v>268</v>
      </c>
      <c r="F88" s="7">
        <v>114</v>
      </c>
      <c r="G88" s="8">
        <v>1199308</v>
      </c>
      <c r="H88" s="9">
        <v>1214603</v>
      </c>
      <c r="I88" s="9">
        <v>0</v>
      </c>
      <c r="J88" s="9">
        <v>1214603</v>
      </c>
      <c r="K88" s="74" t="s">
        <v>364</v>
      </c>
    </row>
    <row r="89" spans="1:11" ht="228" customHeight="1" x14ac:dyDescent="0.25">
      <c r="A89" s="4">
        <v>81</v>
      </c>
      <c r="B89" s="15" t="s">
        <v>73</v>
      </c>
      <c r="C89" s="15" t="s">
        <v>269</v>
      </c>
      <c r="D89" s="15" t="s">
        <v>270</v>
      </c>
      <c r="E89" s="6" t="s">
        <v>260</v>
      </c>
      <c r="F89" s="7">
        <v>114</v>
      </c>
      <c r="G89" s="8">
        <v>1184461</v>
      </c>
      <c r="H89" s="9">
        <v>1183805</v>
      </c>
      <c r="I89" s="9">
        <v>0</v>
      </c>
      <c r="J89" s="9">
        <v>1183805</v>
      </c>
      <c r="K89" s="74" t="s">
        <v>365</v>
      </c>
    </row>
    <row r="90" spans="1:11" ht="229.5" customHeight="1" x14ac:dyDescent="0.25">
      <c r="A90" s="4">
        <v>82</v>
      </c>
      <c r="B90" s="5" t="s">
        <v>14</v>
      </c>
      <c r="C90" s="5" t="s">
        <v>271</v>
      </c>
      <c r="D90" s="5" t="s">
        <v>272</v>
      </c>
      <c r="E90" s="6" t="s">
        <v>273</v>
      </c>
      <c r="F90" s="7">
        <v>114</v>
      </c>
      <c r="G90" s="8">
        <v>1174611</v>
      </c>
      <c r="H90" s="9">
        <v>1056205</v>
      </c>
      <c r="I90" s="9">
        <v>0</v>
      </c>
      <c r="J90" s="9">
        <v>1056205</v>
      </c>
      <c r="K90" s="74" t="s">
        <v>366</v>
      </c>
    </row>
    <row r="91" spans="1:11" ht="54.75" customHeight="1" x14ac:dyDescent="0.25">
      <c r="A91" s="17">
        <v>83</v>
      </c>
      <c r="B91" s="18" t="s">
        <v>14</v>
      </c>
      <c r="C91" s="18" t="s">
        <v>274</v>
      </c>
      <c r="D91" s="18" t="s">
        <v>275</v>
      </c>
      <c r="E91" s="19" t="s">
        <v>260</v>
      </c>
      <c r="F91" s="20">
        <v>114</v>
      </c>
      <c r="G91" s="21">
        <v>1250597</v>
      </c>
      <c r="H91" s="22">
        <v>0</v>
      </c>
      <c r="I91" s="22">
        <v>0</v>
      </c>
      <c r="J91" s="22">
        <v>0</v>
      </c>
      <c r="K91" s="76" t="s">
        <v>276</v>
      </c>
    </row>
    <row r="92" spans="1:11" ht="281.25" customHeight="1" x14ac:dyDescent="0.25">
      <c r="A92" s="4">
        <v>84</v>
      </c>
      <c r="B92" s="15" t="s">
        <v>177</v>
      </c>
      <c r="C92" s="15" t="s">
        <v>277</v>
      </c>
      <c r="D92" s="15" t="s">
        <v>250</v>
      </c>
      <c r="E92" s="6" t="s">
        <v>251</v>
      </c>
      <c r="F92" s="7">
        <v>114</v>
      </c>
      <c r="G92" s="8">
        <v>1198629</v>
      </c>
      <c r="H92" s="9">
        <v>1089661</v>
      </c>
      <c r="I92" s="9">
        <v>0</v>
      </c>
      <c r="J92" s="9">
        <v>1089661</v>
      </c>
      <c r="K92" s="74" t="s">
        <v>367</v>
      </c>
    </row>
    <row r="93" spans="1:11" ht="243" customHeight="1" x14ac:dyDescent="0.25">
      <c r="A93" s="4">
        <v>85</v>
      </c>
      <c r="B93" s="15" t="s">
        <v>40</v>
      </c>
      <c r="C93" s="15" t="s">
        <v>278</v>
      </c>
      <c r="D93" s="15" t="s">
        <v>279</v>
      </c>
      <c r="E93" s="6" t="s">
        <v>280</v>
      </c>
      <c r="F93" s="7">
        <v>114</v>
      </c>
      <c r="G93" s="8">
        <v>1200000</v>
      </c>
      <c r="H93" s="9">
        <v>1215295</v>
      </c>
      <c r="I93" s="9">
        <v>0</v>
      </c>
      <c r="J93" s="9">
        <v>1215295</v>
      </c>
      <c r="K93" s="74" t="s">
        <v>368</v>
      </c>
    </row>
    <row r="94" spans="1:11" ht="35.25" customHeight="1" x14ac:dyDescent="0.25">
      <c r="A94" s="17">
        <v>86</v>
      </c>
      <c r="B94" s="20" t="s">
        <v>226</v>
      </c>
      <c r="C94" s="20" t="s">
        <v>281</v>
      </c>
      <c r="D94" s="20" t="s">
        <v>282</v>
      </c>
      <c r="E94" s="19" t="s">
        <v>283</v>
      </c>
      <c r="F94" s="20">
        <v>114</v>
      </c>
      <c r="G94" s="21">
        <v>10773488</v>
      </c>
      <c r="H94" s="22">
        <v>0</v>
      </c>
      <c r="I94" s="22">
        <v>0</v>
      </c>
      <c r="J94" s="22">
        <v>0</v>
      </c>
      <c r="K94" s="76" t="s">
        <v>284</v>
      </c>
    </row>
    <row r="95" spans="1:11" ht="247.5" x14ac:dyDescent="0.25">
      <c r="A95" s="4">
        <v>87</v>
      </c>
      <c r="B95" s="5" t="s">
        <v>226</v>
      </c>
      <c r="C95" s="5" t="s">
        <v>285</v>
      </c>
      <c r="D95" s="5" t="s">
        <v>286</v>
      </c>
      <c r="E95" s="6" t="s">
        <v>287</v>
      </c>
      <c r="F95" s="7">
        <v>114</v>
      </c>
      <c r="G95" s="8">
        <v>2996446</v>
      </c>
      <c r="H95" s="9">
        <v>3044953</v>
      </c>
      <c r="I95" s="9">
        <v>0</v>
      </c>
      <c r="J95" s="9">
        <v>3044953</v>
      </c>
      <c r="K95" s="74" t="s">
        <v>407</v>
      </c>
    </row>
    <row r="96" spans="1:11" ht="90" customHeight="1" x14ac:dyDescent="0.25">
      <c r="A96" s="17">
        <v>88</v>
      </c>
      <c r="B96" s="20" t="s">
        <v>226</v>
      </c>
      <c r="C96" s="20" t="s">
        <v>288</v>
      </c>
      <c r="D96" s="20" t="s">
        <v>289</v>
      </c>
      <c r="E96" s="19" t="s">
        <v>290</v>
      </c>
      <c r="F96" s="20">
        <v>114</v>
      </c>
      <c r="G96" s="21">
        <v>2174374</v>
      </c>
      <c r="H96" s="22">
        <v>0</v>
      </c>
      <c r="I96" s="22">
        <v>0</v>
      </c>
      <c r="J96" s="22">
        <v>0</v>
      </c>
      <c r="K96" s="76" t="s">
        <v>284</v>
      </c>
    </row>
    <row r="97" spans="1:11" ht="231.75" customHeight="1" x14ac:dyDescent="0.25">
      <c r="A97" s="4">
        <v>89</v>
      </c>
      <c r="B97" s="7" t="s">
        <v>226</v>
      </c>
      <c r="C97" s="7" t="s">
        <v>291</v>
      </c>
      <c r="D97" s="7" t="s">
        <v>292</v>
      </c>
      <c r="E97" s="14" t="s">
        <v>293</v>
      </c>
      <c r="F97" s="7">
        <v>114</v>
      </c>
      <c r="G97" s="8">
        <v>5011058</v>
      </c>
      <c r="H97" s="9">
        <v>5077476</v>
      </c>
      <c r="I97" s="9">
        <v>0</v>
      </c>
      <c r="J97" s="9">
        <v>5077476</v>
      </c>
      <c r="K97" s="31" t="s">
        <v>339</v>
      </c>
    </row>
    <row r="98" spans="1:11" ht="66" x14ac:dyDescent="0.25">
      <c r="A98" s="17">
        <v>90</v>
      </c>
      <c r="B98" s="18" t="s">
        <v>226</v>
      </c>
      <c r="C98" s="18" t="s">
        <v>294</v>
      </c>
      <c r="D98" s="18" t="s">
        <v>295</v>
      </c>
      <c r="E98" s="19" t="s">
        <v>296</v>
      </c>
      <c r="F98" s="20">
        <v>114</v>
      </c>
      <c r="G98" s="21">
        <v>1017435</v>
      </c>
      <c r="H98" s="22">
        <v>0</v>
      </c>
      <c r="I98" s="22">
        <v>0</v>
      </c>
      <c r="J98" s="22">
        <v>0</v>
      </c>
      <c r="K98" s="76" t="s">
        <v>284</v>
      </c>
    </row>
    <row r="99" spans="1:11" ht="205.5" customHeight="1" x14ac:dyDescent="0.25">
      <c r="A99" s="4">
        <v>91</v>
      </c>
      <c r="B99" s="5" t="s">
        <v>226</v>
      </c>
      <c r="C99" s="5" t="s">
        <v>297</v>
      </c>
      <c r="D99" s="5" t="s">
        <v>231</v>
      </c>
      <c r="E99" s="6" t="s">
        <v>298</v>
      </c>
      <c r="F99" s="7">
        <v>114</v>
      </c>
      <c r="G99" s="8">
        <v>1884228</v>
      </c>
      <c r="H99" s="9">
        <v>1800860</v>
      </c>
      <c r="I99" s="9">
        <v>0</v>
      </c>
      <c r="J99" s="9">
        <v>1800860</v>
      </c>
      <c r="K99" s="74" t="s">
        <v>369</v>
      </c>
    </row>
    <row r="100" spans="1:11" ht="237" customHeight="1" x14ac:dyDescent="0.25">
      <c r="A100" s="4">
        <v>92</v>
      </c>
      <c r="B100" s="5" t="s">
        <v>226</v>
      </c>
      <c r="C100" s="5" t="s">
        <v>299</v>
      </c>
      <c r="D100" s="5" t="s">
        <v>300</v>
      </c>
      <c r="E100" s="6" t="s">
        <v>301</v>
      </c>
      <c r="F100" s="7">
        <v>114</v>
      </c>
      <c r="G100" s="8">
        <v>2837555</v>
      </c>
      <c r="H100" s="9">
        <v>2719940</v>
      </c>
      <c r="I100" s="9">
        <v>0</v>
      </c>
      <c r="J100" s="9">
        <v>2719940</v>
      </c>
      <c r="K100" s="74" t="s">
        <v>370</v>
      </c>
    </row>
    <row r="101" spans="1:11" ht="33" x14ac:dyDescent="0.25">
      <c r="A101" s="17">
        <v>93</v>
      </c>
      <c r="B101" s="18" t="s">
        <v>177</v>
      </c>
      <c r="C101" s="18" t="s">
        <v>302</v>
      </c>
      <c r="D101" s="18" t="s">
        <v>303</v>
      </c>
      <c r="E101" s="19" t="s">
        <v>304</v>
      </c>
      <c r="F101" s="20">
        <v>114</v>
      </c>
      <c r="G101" s="21">
        <v>1037558</v>
      </c>
      <c r="H101" s="22">
        <v>0</v>
      </c>
      <c r="I101" s="22">
        <v>0</v>
      </c>
      <c r="J101" s="22">
        <v>0</v>
      </c>
      <c r="K101" s="76" t="s">
        <v>305</v>
      </c>
    </row>
    <row r="102" spans="1:11" ht="127.5" customHeight="1" x14ac:dyDescent="0.25">
      <c r="A102" s="4">
        <v>94</v>
      </c>
      <c r="B102" s="15" t="s">
        <v>52</v>
      </c>
      <c r="C102" s="15" t="s">
        <v>306</v>
      </c>
      <c r="D102" s="15" t="s">
        <v>216</v>
      </c>
      <c r="E102" s="6" t="s">
        <v>307</v>
      </c>
      <c r="F102" s="7">
        <v>114</v>
      </c>
      <c r="G102" s="8">
        <v>5000000</v>
      </c>
      <c r="H102" s="9">
        <v>2630000</v>
      </c>
      <c r="I102" s="9">
        <v>1970000</v>
      </c>
      <c r="J102" s="9">
        <v>4600000</v>
      </c>
      <c r="K102" s="74" t="s">
        <v>308</v>
      </c>
    </row>
  </sheetData>
  <autoFilter ref="A4:K87" xr:uid="{00000000-0009-0000-0000-000002000000}"/>
  <mergeCells count="17">
    <mergeCell ref="A8:A10"/>
    <mergeCell ref="D8:D9"/>
    <mergeCell ref="E8:E9"/>
    <mergeCell ref="A25:A27"/>
    <mergeCell ref="D25:D26"/>
    <mergeCell ref="E25:E26"/>
    <mergeCell ref="A1:K1"/>
    <mergeCell ref="A2:K2"/>
    <mergeCell ref="A3:A4"/>
    <mergeCell ref="B3:B4"/>
    <mergeCell ref="C3:C4"/>
    <mergeCell ref="D3:D4"/>
    <mergeCell ref="E3:E4"/>
    <mergeCell ref="F3:F4"/>
    <mergeCell ref="G3:G4"/>
    <mergeCell ref="H3:J3"/>
    <mergeCell ref="K3:K4"/>
  </mergeCells>
  <phoneticPr fontId="3" type="noConversion"/>
  <pageMargins left="0.27559055118110237" right="0.27559055118110237" top="0.27559055118110237" bottom="0.27559055118110237" header="0" footer="0"/>
  <pageSetup paperSize="8" scale="84" fitToHeight="0" orientation="landscape" r:id="rId1"/>
  <rowBreaks count="4" manualBreakCount="4">
    <brk id="7" max="10" man="1"/>
    <brk id="22" max="10" man="1"/>
    <brk id="24" max="10" man="1"/>
    <brk id="9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CC677-9CD0-4A1B-933D-A52FBC8569A2}">
  <sheetPr>
    <tabColor theme="8" tint="0.79998168889431442"/>
  </sheetPr>
  <dimension ref="A1:K14"/>
  <sheetViews>
    <sheetView zoomScaleNormal="100" workbookViewId="0">
      <selection activeCell="D8" sqref="D8:D9"/>
    </sheetView>
  </sheetViews>
  <sheetFormatPr defaultRowHeight="16.5" x14ac:dyDescent="0.25"/>
  <cols>
    <col min="1" max="1" width="5.625" customWidth="1"/>
    <col min="2" max="5" width="15.625" customWidth="1"/>
    <col min="6" max="6" width="5.625" customWidth="1"/>
    <col min="7" max="10" width="15.625" customWidth="1"/>
    <col min="11" max="11" width="100.625" style="37" customWidth="1"/>
  </cols>
  <sheetData>
    <row r="1" spans="1:11" ht="16.5" customHeight="1" x14ac:dyDescent="0.25">
      <c r="A1" s="51" t="s">
        <v>309</v>
      </c>
      <c r="B1" s="52"/>
      <c r="C1" s="52"/>
      <c r="D1" s="52"/>
      <c r="E1" s="52"/>
      <c r="F1" s="52"/>
      <c r="G1" s="52"/>
      <c r="H1" s="52"/>
      <c r="I1" s="52"/>
      <c r="J1" s="52"/>
      <c r="K1" s="53"/>
    </row>
    <row r="2" spans="1:11" x14ac:dyDescent="0.25">
      <c r="A2" s="54"/>
      <c r="B2" s="52"/>
      <c r="C2" s="52"/>
      <c r="D2" s="52"/>
      <c r="E2" s="52"/>
      <c r="F2" s="52"/>
      <c r="G2" s="55" t="s">
        <v>310</v>
      </c>
      <c r="H2" s="55"/>
      <c r="I2" s="55"/>
      <c r="J2" s="55"/>
      <c r="K2" s="56"/>
    </row>
    <row r="3" spans="1:11" x14ac:dyDescent="0.25">
      <c r="A3" s="57" t="s">
        <v>2</v>
      </c>
      <c r="B3" s="59" t="s">
        <v>3</v>
      </c>
      <c r="C3" s="60" t="s">
        <v>311</v>
      </c>
      <c r="D3" s="59" t="s">
        <v>5</v>
      </c>
      <c r="E3" s="59" t="s">
        <v>312</v>
      </c>
      <c r="F3" s="59" t="s">
        <v>7</v>
      </c>
      <c r="G3" s="59" t="s">
        <v>8</v>
      </c>
      <c r="H3" s="65" t="s">
        <v>313</v>
      </c>
      <c r="I3" s="66"/>
      <c r="J3" s="66"/>
      <c r="K3" s="67" t="s">
        <v>10</v>
      </c>
    </row>
    <row r="4" spans="1:11" x14ac:dyDescent="0.25">
      <c r="A4" s="58"/>
      <c r="B4" s="59"/>
      <c r="C4" s="60"/>
      <c r="D4" s="59"/>
      <c r="E4" s="59"/>
      <c r="F4" s="59"/>
      <c r="G4" s="59"/>
      <c r="H4" s="25" t="s">
        <v>314</v>
      </c>
      <c r="I4" s="26" t="s">
        <v>315</v>
      </c>
      <c r="J4" s="26" t="s">
        <v>31</v>
      </c>
      <c r="K4" s="68"/>
    </row>
    <row r="5" spans="1:11" ht="115.5" x14ac:dyDescent="0.25">
      <c r="A5" s="69">
        <v>1</v>
      </c>
      <c r="B5" s="27" t="s">
        <v>73</v>
      </c>
      <c r="C5" s="27" t="s">
        <v>316</v>
      </c>
      <c r="D5" s="72" t="s">
        <v>317</v>
      </c>
      <c r="E5" s="72" t="s">
        <v>318</v>
      </c>
      <c r="F5" s="27" t="s">
        <v>319</v>
      </c>
      <c r="G5" s="28">
        <v>467100</v>
      </c>
      <c r="H5" s="29">
        <v>457600</v>
      </c>
      <c r="I5" s="30">
        <v>0</v>
      </c>
      <c r="J5" s="29">
        <f>H5+I5</f>
        <v>457600</v>
      </c>
      <c r="K5" s="31" t="s">
        <v>320</v>
      </c>
    </row>
    <row r="6" spans="1:11" ht="115.5" x14ac:dyDescent="0.25">
      <c r="A6" s="70"/>
      <c r="B6" s="27" t="s">
        <v>73</v>
      </c>
      <c r="C6" s="27" t="s">
        <v>321</v>
      </c>
      <c r="D6" s="73"/>
      <c r="E6" s="73"/>
      <c r="F6" s="27">
        <v>114</v>
      </c>
      <c r="G6" s="28">
        <v>467100</v>
      </c>
      <c r="H6" s="29">
        <v>457600</v>
      </c>
      <c r="I6" s="30">
        <v>0</v>
      </c>
      <c r="J6" s="29">
        <f>H6+I6</f>
        <v>457600</v>
      </c>
      <c r="K6" s="31" t="s">
        <v>320</v>
      </c>
    </row>
    <row r="7" spans="1:11" x14ac:dyDescent="0.25">
      <c r="A7" s="71"/>
      <c r="B7" s="27"/>
      <c r="C7" s="27"/>
      <c r="D7" s="27"/>
      <c r="E7" s="32"/>
      <c r="F7" s="27" t="s">
        <v>31</v>
      </c>
      <c r="G7" s="28">
        <f>G5+G6</f>
        <v>934200</v>
      </c>
      <c r="H7" s="29">
        <f>H5+H6</f>
        <v>915200</v>
      </c>
      <c r="I7" s="29">
        <f>I5+I6</f>
        <v>0</v>
      </c>
      <c r="J7" s="29">
        <f>J5+J6</f>
        <v>915200</v>
      </c>
      <c r="K7" s="31"/>
    </row>
    <row r="8" spans="1:11" ht="132" x14ac:dyDescent="0.25">
      <c r="A8" s="69">
        <v>2</v>
      </c>
      <c r="B8" s="27" t="s">
        <v>73</v>
      </c>
      <c r="C8" s="27" t="s">
        <v>322</v>
      </c>
      <c r="D8" s="72" t="s">
        <v>317</v>
      </c>
      <c r="E8" s="72" t="s">
        <v>323</v>
      </c>
      <c r="F8" s="27" t="s">
        <v>319</v>
      </c>
      <c r="G8" s="28">
        <v>198364</v>
      </c>
      <c r="H8" s="29">
        <v>198364</v>
      </c>
      <c r="I8" s="30">
        <v>0</v>
      </c>
      <c r="J8" s="29">
        <f t="shared" ref="J8:J9" si="0">H8+I8</f>
        <v>198364</v>
      </c>
      <c r="K8" s="31" t="s">
        <v>324</v>
      </c>
    </row>
    <row r="9" spans="1:11" ht="132" x14ac:dyDescent="0.25">
      <c r="A9" s="70"/>
      <c r="B9" s="27" t="s">
        <v>73</v>
      </c>
      <c r="C9" s="27" t="s">
        <v>325</v>
      </c>
      <c r="D9" s="73"/>
      <c r="E9" s="73"/>
      <c r="F9" s="27">
        <v>114</v>
      </c>
      <c r="G9" s="28">
        <v>198364</v>
      </c>
      <c r="H9" s="29">
        <v>198364</v>
      </c>
      <c r="I9" s="30"/>
      <c r="J9" s="29">
        <f t="shared" si="0"/>
        <v>198364</v>
      </c>
      <c r="K9" s="31" t="s">
        <v>324</v>
      </c>
    </row>
    <row r="10" spans="1:11" x14ac:dyDescent="0.25">
      <c r="A10" s="71"/>
      <c r="B10" s="27"/>
      <c r="C10" s="27"/>
      <c r="D10" s="27"/>
      <c r="E10" s="32"/>
      <c r="F10" s="27" t="s">
        <v>31</v>
      </c>
      <c r="G10" s="28">
        <f>G8+G9</f>
        <v>396728</v>
      </c>
      <c r="H10" s="29">
        <f>H8+H9</f>
        <v>396728</v>
      </c>
      <c r="I10" s="29">
        <f>I8+I9</f>
        <v>0</v>
      </c>
      <c r="J10" s="29">
        <f>J8+J9</f>
        <v>396728</v>
      </c>
      <c r="K10" s="31"/>
    </row>
    <row r="11" spans="1:11" ht="148.5" x14ac:dyDescent="0.25">
      <c r="A11" s="61">
        <v>3</v>
      </c>
      <c r="B11" s="33" t="s">
        <v>226</v>
      </c>
      <c r="C11" s="33" t="s">
        <v>326</v>
      </c>
      <c r="D11" s="61" t="s">
        <v>327</v>
      </c>
      <c r="E11" s="61" t="s">
        <v>328</v>
      </c>
      <c r="F11" s="33" t="s">
        <v>329</v>
      </c>
      <c r="G11" s="34">
        <v>2223387</v>
      </c>
      <c r="H11" s="34">
        <v>2223000</v>
      </c>
      <c r="I11" s="34">
        <v>0</v>
      </c>
      <c r="J11" s="35">
        <f t="shared" ref="J11:J14" si="1">H11+I11</f>
        <v>2223000</v>
      </c>
      <c r="K11" s="36" t="s">
        <v>330</v>
      </c>
    </row>
    <row r="12" spans="1:11" ht="214.5" x14ac:dyDescent="0.25">
      <c r="A12" s="62"/>
      <c r="B12" s="33" t="s">
        <v>226</v>
      </c>
      <c r="C12" s="33" t="s">
        <v>331</v>
      </c>
      <c r="D12" s="62"/>
      <c r="E12" s="62"/>
      <c r="F12" s="33" t="s">
        <v>319</v>
      </c>
      <c r="G12" s="34">
        <v>2359557</v>
      </c>
      <c r="H12" s="34">
        <v>2359000</v>
      </c>
      <c r="I12" s="34">
        <v>0</v>
      </c>
      <c r="J12" s="35">
        <f>H12+I12</f>
        <v>2359000</v>
      </c>
      <c r="K12" s="13" t="s">
        <v>332</v>
      </c>
    </row>
    <row r="13" spans="1:11" ht="198" x14ac:dyDescent="0.25">
      <c r="A13" s="62"/>
      <c r="B13" s="33" t="s">
        <v>226</v>
      </c>
      <c r="C13" s="33" t="s">
        <v>333</v>
      </c>
      <c r="D13" s="64"/>
      <c r="E13" s="64"/>
      <c r="F13" s="33" t="s">
        <v>334</v>
      </c>
      <c r="G13" s="34">
        <v>2546607</v>
      </c>
      <c r="H13" s="34">
        <v>2535000</v>
      </c>
      <c r="I13" s="34">
        <v>0</v>
      </c>
      <c r="J13" s="35">
        <f t="shared" si="1"/>
        <v>2535000</v>
      </c>
      <c r="K13" s="13" t="s">
        <v>335</v>
      </c>
    </row>
    <row r="14" spans="1:11" x14ac:dyDescent="0.25">
      <c r="A14" s="63"/>
      <c r="B14" s="33" t="s">
        <v>336</v>
      </c>
      <c r="C14" s="33" t="s">
        <v>336</v>
      </c>
      <c r="D14" s="38"/>
      <c r="E14" s="38"/>
      <c r="F14" s="33" t="s">
        <v>13</v>
      </c>
      <c r="G14" s="34">
        <v>7129551</v>
      </c>
      <c r="H14" s="34">
        <v>7117000</v>
      </c>
      <c r="I14" s="34">
        <v>0</v>
      </c>
      <c r="J14" s="35">
        <f t="shared" si="1"/>
        <v>7117000</v>
      </c>
      <c r="K14" s="36" t="s">
        <v>336</v>
      </c>
    </row>
  </sheetData>
  <mergeCells count="21">
    <mergeCell ref="A11:A14"/>
    <mergeCell ref="D11:D13"/>
    <mergeCell ref="E11:E13"/>
    <mergeCell ref="H3:J3"/>
    <mergeCell ref="K3:K4"/>
    <mergeCell ref="A5:A7"/>
    <mergeCell ref="D5:D6"/>
    <mergeCell ref="E5:E6"/>
    <mergeCell ref="A8:A10"/>
    <mergeCell ref="D8:D9"/>
    <mergeCell ref="E8:E9"/>
    <mergeCell ref="A1:K1"/>
    <mergeCell ref="A2:F2"/>
    <mergeCell ref="G2:K2"/>
    <mergeCell ref="A3:A4"/>
    <mergeCell ref="B3:B4"/>
    <mergeCell ref="C3:C4"/>
    <mergeCell ref="D3:D4"/>
    <mergeCell ref="E3:E4"/>
    <mergeCell ref="F3:F4"/>
    <mergeCell ref="G3:G4"/>
  </mergeCells>
  <phoneticPr fontId="4"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2</vt:i4>
      </vt:variant>
    </vt:vector>
  </HeadingPairs>
  <TitlesOfParts>
    <vt:vector size="4" baseType="lpstr">
      <vt:lpstr>114年核定補助案件</vt:lpstr>
      <vt:lpstr>以前年度核定中長程案件</vt:lpstr>
      <vt:lpstr>'114年核定補助案件'!Print_Area</vt:lpstr>
      <vt:lpstr>'114年核定補助案件'!Print_Titles</vt:lpstr>
    </vt:vector>
  </TitlesOfParts>
  <Company>Mohw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心理健康司賴冠宇</dc:creator>
  <cp:lastModifiedBy>心理健康司賴冠宇</cp:lastModifiedBy>
  <cp:lastPrinted>2024-10-11T02:27:42Z</cp:lastPrinted>
  <dcterms:created xsi:type="dcterms:W3CDTF">2024-08-28T07:56:28Z</dcterms:created>
  <dcterms:modified xsi:type="dcterms:W3CDTF">2024-10-11T02:38:27Z</dcterms:modified>
</cp:coreProperties>
</file>