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drawings/drawing2.xml" ContentType="application/vnd.openxmlformats-officedocument.drawing+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codeName="ThisWorkbook" defaultThemeVersion="124226"/>
  <mc:AlternateContent xmlns:mc="http://schemas.openxmlformats.org/markup-compatibility/2006">
    <mc:Choice Requires="x15">
      <x15ac:absPath xmlns:x15ac="http://schemas.microsoft.com/office/spreadsheetml/2010/11/ac" url="E:\1.死因\1.死因資料\2.記者會\112年\4.記者會\5.提供資訊處上架申請單---\"/>
    </mc:Choice>
  </mc:AlternateContent>
  <xr:revisionPtr revIDLastSave="0" documentId="13_ncr:1_{12A4C5CC-E29A-406F-B032-0E23D0ADF37F}" xr6:coauthVersionLast="47" xr6:coauthVersionMax="47" xr10:uidLastSave="{00000000-0000-0000-0000-000000000000}"/>
  <bookViews>
    <workbookView xWindow="-120" yWindow="-120" windowWidth="29040" windowHeight="15720" tabRatio="619" xr2:uid="{00000000-000D-0000-FFFF-FFFF00000000}"/>
  </bookViews>
  <sheets>
    <sheet name="目錄" sheetId="40" r:id="rId1"/>
    <sheet name="表1" sheetId="9" r:id="rId2"/>
    <sheet name="表2" sheetId="2" r:id="rId3"/>
    <sheet name="表3" sheetId="3" r:id="rId4"/>
    <sheet name="表4" sheetId="5" r:id="rId5"/>
    <sheet name="表5" sheetId="6" r:id="rId6"/>
    <sheet name="表6" sheetId="7" r:id="rId7"/>
    <sheet name="表7" sheetId="8" r:id="rId8"/>
    <sheet name="表8" sheetId="77" r:id="rId9"/>
    <sheet name="表9" sheetId="78" r:id="rId10"/>
    <sheet name="表10" sheetId="79" r:id="rId11"/>
    <sheet name="表11" sheetId="80" r:id="rId12"/>
    <sheet name="表12" sheetId="81" r:id="rId13"/>
    <sheet name="表13" sheetId="4" r:id="rId14"/>
    <sheet name="表14" sheetId="52" r:id="rId15"/>
    <sheet name="表15" sheetId="53" r:id="rId16"/>
    <sheet name="表16" sheetId="54" r:id="rId17"/>
    <sheet name="表17" sheetId="55" r:id="rId18"/>
    <sheet name="表18" sheetId="56" r:id="rId19"/>
    <sheet name="表19" sheetId="57" r:id="rId20"/>
    <sheet name="表20" sheetId="58" r:id="rId21"/>
    <sheet name="表21" sheetId="59" r:id="rId22"/>
    <sheet name="表22" sheetId="60" r:id="rId23"/>
    <sheet name="表23" sheetId="19" r:id="rId24"/>
    <sheet name="表24" sheetId="20" r:id="rId25"/>
    <sheet name="表25" sheetId="21" r:id="rId26"/>
    <sheet name="表26" sheetId="82" r:id="rId27"/>
    <sheet name="表27" sheetId="23" r:id="rId28"/>
    <sheet name="表28" sheetId="24" r:id="rId29"/>
    <sheet name="表29" sheetId="73" r:id="rId30"/>
    <sheet name="表30" sheetId="26" r:id="rId31"/>
    <sheet name="表31" sheetId="27" r:id="rId32"/>
    <sheet name="表32" sheetId="28" r:id="rId33"/>
    <sheet name="表33" sheetId="29" r:id="rId34"/>
    <sheet name="表34" sheetId="89" r:id="rId35"/>
    <sheet name="表35" sheetId="90" r:id="rId36"/>
    <sheet name="表36" sheetId="91" r:id="rId37"/>
    <sheet name="表37" sheetId="92" r:id="rId38"/>
    <sheet name="表38" sheetId="93" r:id="rId39"/>
    <sheet name="表39" sheetId="94" r:id="rId40"/>
    <sheet name="表40" sheetId="83" r:id="rId41"/>
    <sheet name="表41" sheetId="37" r:id="rId42"/>
    <sheet name="表42" sheetId="72" r:id="rId43"/>
    <sheet name="表43" sheetId="70" r:id="rId44"/>
    <sheet name="表44" sheetId="71" r:id="rId45"/>
    <sheet name="表45" sheetId="66" r:id="rId46"/>
    <sheet name="表46" sheetId="68" r:id="rId47"/>
    <sheet name="表47" sheetId="67" r:id="rId48"/>
    <sheet name="表48" sheetId="69" r:id="rId49"/>
  </sheets>
  <externalReferences>
    <externalReference r:id="rId50"/>
  </externalReferences>
  <definedNames>
    <definedName name="_xlnm._FilterDatabase" localSheetId="15" hidden="1">表15!$B$6:$J$31</definedName>
    <definedName name="_xlnm._FilterDatabase" localSheetId="16" hidden="1">表16!$B$6:$J$31</definedName>
    <definedName name="_xlnm._FilterDatabase" localSheetId="17" hidden="1">表17!$B$6:$J$31</definedName>
    <definedName name="_xlnm._FilterDatabase" localSheetId="18" hidden="1">表18!$B$6:$J$31</definedName>
    <definedName name="_xlnm._FilterDatabase" localSheetId="19" hidden="1">表19!$B$6:$J$31</definedName>
    <definedName name="_xlnm._FilterDatabase" localSheetId="20" hidden="1">表20!$B$6:$J$31</definedName>
    <definedName name="_xlnm._FilterDatabase" localSheetId="21" hidden="1">表21!$B$6:$J$31</definedName>
    <definedName name="_xlnm._FilterDatabase" localSheetId="22" hidden="1">表22!$B$7:$K$32</definedName>
    <definedName name="_xlnm._FilterDatabase" localSheetId="23" hidden="1">表23!$B$6:$J$7</definedName>
    <definedName name="_xlnm._FilterDatabase" localSheetId="24" hidden="1">表24!$P$5:$AA$26</definedName>
    <definedName name="_xlnm._FilterDatabase" localSheetId="25" hidden="1">表25!#REF!</definedName>
    <definedName name="_xlnm._FilterDatabase" localSheetId="32" hidden="1">表32!$K$6:$L$35</definedName>
    <definedName name="_xlnm._FilterDatabase" localSheetId="41" hidden="1">表41!$E$4:$V$32</definedName>
    <definedName name="_xlnm._FilterDatabase" localSheetId="47" hidden="1">表47!$K$9:$T$29</definedName>
    <definedName name="_xlnm._FilterDatabase" localSheetId="48" hidden="1">表48!$K$9:$M$28</definedName>
    <definedName name="_IDX10" localSheetId="15">表15!#REF!</definedName>
    <definedName name="_IDX3" localSheetId="31">表31!#REF!</definedName>
    <definedName name="_Parse_Out" localSheetId="40" hidden="1">表40!$E$2:$Q$31</definedName>
    <definedName name="_Regression_Int" localSheetId="37" hidden="1">1</definedName>
    <definedName name="_Regression_Int" localSheetId="38" hidden="1">1</definedName>
    <definedName name="_Regression_Int" localSheetId="39" hidden="1">1</definedName>
    <definedName name="_Regression_Int" localSheetId="40" hidden="1">1</definedName>
    <definedName name="_xlnm.Print_Area" localSheetId="0">目錄!$A$1:$A$49</definedName>
    <definedName name="_xlnm.Print_Area" localSheetId="1">表1!$A$1:$S$27</definedName>
    <definedName name="_xlnm.Print_Area" localSheetId="10">表10!$A$1:$P$27</definedName>
    <definedName name="_xlnm.Print_Area" localSheetId="11">表11!$A$1:$P$27</definedName>
    <definedName name="_xlnm.Print_Area" localSheetId="12">表12!$A$1:$P$27</definedName>
    <definedName name="_xlnm.Print_Area" localSheetId="13">表13!$A$1:$T$29</definedName>
    <definedName name="_xlnm.Print_Area" localSheetId="14">表14!$A$1:$J$30</definedName>
    <definedName name="_xlnm.Print_Area" localSheetId="15">表15!$A$1:$J$31</definedName>
    <definedName name="_xlnm.Print_Area" localSheetId="16">表16!$A$1:$J$31</definedName>
    <definedName name="_xlnm.Print_Area" localSheetId="17">表17!$A$1:$J$31</definedName>
    <definedName name="_xlnm.Print_Area" localSheetId="18">表18!$A$1:$J$31</definedName>
    <definedName name="_xlnm.Print_Area" localSheetId="19">表19!$A$1:$J$31</definedName>
    <definedName name="_xlnm.Print_Area" localSheetId="2">表2!$A$1:$P$22</definedName>
    <definedName name="_xlnm.Print_Area" localSheetId="20">表20!$A$1:$J$31</definedName>
    <definedName name="_xlnm.Print_Area" localSheetId="21">表21!$A$1:$J$31</definedName>
    <definedName name="_xlnm.Print_Area" localSheetId="22">表22!$A$1:$K$34</definedName>
    <definedName name="_xlnm.Print_Area" localSheetId="23">表23!$A$1:$J$28</definedName>
    <definedName name="_xlnm.Print_Area" localSheetId="24">表24!$A$1:$AA$27</definedName>
    <definedName name="_xlnm.Print_Area" localSheetId="25">表25!$A$1:$Q$27</definedName>
    <definedName name="_xlnm.Print_Area" localSheetId="26">表26!$A$1:$Q$27</definedName>
    <definedName name="_xlnm.Print_Area" localSheetId="27">表27!$A$1:$Q$27</definedName>
    <definedName name="_xlnm.Print_Area" localSheetId="28">表28!$A$1:$S$28</definedName>
    <definedName name="_xlnm.Print_Area" localSheetId="29">表29!$A$1:$Q$27</definedName>
    <definedName name="_xlnm.Print_Area" localSheetId="3">表3!$A$1:$P$27</definedName>
    <definedName name="_xlnm.Print_Area" localSheetId="30">表30!$A$1:$Q$27</definedName>
    <definedName name="_xlnm.Print_Area" localSheetId="31">表31!$A$1:$N$27</definedName>
    <definedName name="_xlnm.Print_Area" localSheetId="32">表32!$A$1:$L$38</definedName>
    <definedName name="_xlnm.Print_Area" localSheetId="33">表33!$A$1:$V$49</definedName>
    <definedName name="_xlnm.Print_Area" localSheetId="34">表34!$A$1:$BS$38</definedName>
    <definedName name="_xlnm.Print_Area" localSheetId="35">表35!$A$1:$BS$38</definedName>
    <definedName name="_xlnm.Print_Area" localSheetId="36">表36!$A$1:$BS$38</definedName>
    <definedName name="_xlnm.Print_Area" localSheetId="37">表37!$A$1:$BA$37</definedName>
    <definedName name="_xlnm.Print_Area" localSheetId="38">表38!$A$1:$BA$37</definedName>
    <definedName name="_xlnm.Print_Area" localSheetId="39">表39!$A$1:$BA$37</definedName>
    <definedName name="_xlnm.Print_Area" localSheetId="4">表4!$A$1:$P$27</definedName>
    <definedName name="_xlnm.Print_Area" localSheetId="40">表40!$A$1:$T$47</definedName>
    <definedName name="_xlnm.Print_Area" localSheetId="41">表41!$A$1:$V$34</definedName>
    <definedName name="_xlnm.Print_Area" localSheetId="42">表42!$A$1:$X$34</definedName>
    <definedName name="_xlnm.Print_Area" localSheetId="43">表43!$A$1:$X$34</definedName>
    <definedName name="_xlnm.Print_Area" localSheetId="44">表44!$A$1:$X$34</definedName>
    <definedName name="_xlnm.Print_Area" localSheetId="45">表45!$A$1:$S$30</definedName>
    <definedName name="_xlnm.Print_Area" localSheetId="46">表46!$A$1:$S$26</definedName>
    <definedName name="_xlnm.Print_Area" localSheetId="47">表47!$A$1:$T$29</definedName>
    <definedName name="_xlnm.Print_Area" localSheetId="48">表48!$A$1:$V$29</definedName>
    <definedName name="_xlnm.Print_Area" localSheetId="5">表5!$A$1:$P$27</definedName>
    <definedName name="_xlnm.Print_Area" localSheetId="6">表6!$A$1:$P$26</definedName>
    <definedName name="_xlnm.Print_Area" localSheetId="7">表7!$A$1:$P$26</definedName>
    <definedName name="_xlnm.Print_Area" localSheetId="8">表8!$A$1:$P$27</definedName>
    <definedName name="_xlnm.Print_Area" localSheetId="9">表9!$A$1:$P$27</definedName>
    <definedName name="Print_Area_MI" localSheetId="24">[1]表!$A$1:$R$28</definedName>
    <definedName name="Print_Area_MI" localSheetId="39">表39!$B$1:$Q$30</definedName>
    <definedName name="Print_Area_MI" localSheetId="42">[1]表!$A$1:$R$28</definedName>
    <definedName name="Print_Area_MI">[1]表!$A$1:$R$28</definedName>
    <definedName name="T">#REF!</definedName>
    <definedName name="TB1A">#REF!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7" i="29" l="1"/>
  <c r="C48" i="29"/>
  <c r="E47" i="29"/>
  <c r="F47" i="29"/>
  <c r="G47" i="29"/>
  <c r="H47" i="29"/>
  <c r="I47" i="29"/>
  <c r="J47" i="29"/>
  <c r="K47" i="29"/>
  <c r="L47" i="29"/>
  <c r="M47" i="29"/>
  <c r="N47" i="29"/>
  <c r="O47" i="29"/>
  <c r="P47" i="29"/>
  <c r="Q47" i="29"/>
  <c r="R47" i="29"/>
  <c r="S47" i="29"/>
  <c r="T47" i="29"/>
  <c r="U47" i="29"/>
  <c r="V47" i="29"/>
  <c r="D47" i="29"/>
  <c r="V48" i="29"/>
  <c r="U48" i="29"/>
  <c r="T48" i="29"/>
  <c r="S48" i="29"/>
  <c r="R48" i="29"/>
  <c r="Q48" i="29"/>
  <c r="P48" i="29"/>
  <c r="O48" i="29"/>
  <c r="N48" i="29"/>
  <c r="M48" i="29"/>
  <c r="L48" i="29"/>
  <c r="K48" i="29"/>
  <c r="J48" i="29"/>
  <c r="I48" i="29"/>
  <c r="H48" i="29"/>
  <c r="G48" i="29"/>
  <c r="F48" i="29"/>
  <c r="E48" i="29"/>
  <c r="D48" i="29"/>
  <c r="Q9" i="26"/>
  <c r="M16" i="23"/>
  <c r="M24" i="21"/>
  <c r="M11" i="21"/>
  <c r="O23" i="26"/>
  <c r="O21" i="26"/>
  <c r="Q21" i="24"/>
  <c r="O24" i="26"/>
  <c r="M20" i="26"/>
  <c r="O18" i="26"/>
  <c r="M8" i="26"/>
  <c r="O8" i="26"/>
  <c r="Q24" i="26"/>
  <c r="P24" i="26"/>
  <c r="N24" i="26"/>
  <c r="M24" i="26"/>
  <c r="Q23" i="26"/>
  <c r="P23" i="26"/>
  <c r="N23" i="26"/>
  <c r="M23" i="26"/>
  <c r="Q22" i="26"/>
  <c r="P22" i="26"/>
  <c r="O22" i="26"/>
  <c r="N22" i="26"/>
  <c r="M22" i="26"/>
  <c r="Q21" i="26"/>
  <c r="P21" i="26"/>
  <c r="N21" i="26"/>
  <c r="M21" i="26"/>
  <c r="Q20" i="26"/>
  <c r="P20" i="26"/>
  <c r="O20" i="26"/>
  <c r="N20" i="26"/>
  <c r="Q18" i="26"/>
  <c r="P18" i="26"/>
  <c r="N18" i="26"/>
  <c r="M18" i="26"/>
  <c r="Q17" i="26"/>
  <c r="P17" i="26"/>
  <c r="O17" i="26"/>
  <c r="N17" i="26"/>
  <c r="M17" i="26"/>
  <c r="Q16" i="26"/>
  <c r="P16" i="26"/>
  <c r="O16" i="26"/>
  <c r="N16" i="26"/>
  <c r="M16" i="26"/>
  <c r="Q15" i="26"/>
  <c r="P15" i="26"/>
  <c r="O15" i="26"/>
  <c r="N15" i="26"/>
  <c r="M15" i="26"/>
  <c r="Q14" i="26"/>
  <c r="P14" i="26"/>
  <c r="O14" i="26"/>
  <c r="N14" i="26"/>
  <c r="M14" i="26"/>
  <c r="Q13" i="26"/>
  <c r="P13" i="26"/>
  <c r="O13" i="26"/>
  <c r="N13" i="26"/>
  <c r="M13" i="26"/>
  <c r="Q12" i="26"/>
  <c r="P12" i="26"/>
  <c r="O12" i="26"/>
  <c r="N12" i="26"/>
  <c r="M12" i="26"/>
  <c r="Q11" i="26"/>
  <c r="P11" i="26"/>
  <c r="O11" i="26"/>
  <c r="N11" i="26"/>
  <c r="M11" i="26"/>
  <c r="Q10" i="26"/>
  <c r="P10" i="26"/>
  <c r="O10" i="26"/>
  <c r="N10" i="26"/>
  <c r="M10" i="26"/>
  <c r="P9" i="26"/>
  <c r="O9" i="26"/>
  <c r="N9" i="26"/>
  <c r="M9" i="26"/>
  <c r="Q8" i="26"/>
  <c r="P8" i="26"/>
  <c r="N8" i="26"/>
  <c r="Q24" i="73"/>
  <c r="P24" i="73"/>
  <c r="O24" i="73"/>
  <c r="N24" i="73"/>
  <c r="M24" i="73"/>
  <c r="Q23" i="73"/>
  <c r="P23" i="73"/>
  <c r="O23" i="73"/>
  <c r="N23" i="73"/>
  <c r="M23" i="73"/>
  <c r="Q22" i="73"/>
  <c r="P22" i="73"/>
  <c r="O22" i="73"/>
  <c r="N22" i="73"/>
  <c r="M22" i="73"/>
  <c r="Q21" i="73"/>
  <c r="P21" i="73"/>
  <c r="O21" i="73"/>
  <c r="N21" i="73"/>
  <c r="M21" i="73"/>
  <c r="Q20" i="73"/>
  <c r="P20" i="73"/>
  <c r="O20" i="73"/>
  <c r="N20" i="73"/>
  <c r="M20" i="73"/>
  <c r="Q18" i="73"/>
  <c r="P18" i="73"/>
  <c r="O18" i="73"/>
  <c r="N18" i="73"/>
  <c r="M18" i="73"/>
  <c r="Q17" i="73"/>
  <c r="P17" i="73"/>
  <c r="O17" i="73"/>
  <c r="N17" i="73"/>
  <c r="M17" i="73"/>
  <c r="Q16" i="73"/>
  <c r="P16" i="73"/>
  <c r="O16" i="73"/>
  <c r="N16" i="73"/>
  <c r="M16" i="73"/>
  <c r="Q15" i="73"/>
  <c r="P15" i="73"/>
  <c r="O15" i="73"/>
  <c r="N15" i="73"/>
  <c r="M15" i="73"/>
  <c r="Q14" i="73"/>
  <c r="P14" i="73"/>
  <c r="O14" i="73"/>
  <c r="N14" i="73"/>
  <c r="M14" i="73"/>
  <c r="Q13" i="73"/>
  <c r="P13" i="73"/>
  <c r="O13" i="73"/>
  <c r="N13" i="73"/>
  <c r="M13" i="73"/>
  <c r="Q12" i="73"/>
  <c r="P12" i="73"/>
  <c r="O12" i="73"/>
  <c r="N12" i="73"/>
  <c r="M12" i="73"/>
  <c r="Q11" i="73"/>
  <c r="P11" i="73"/>
  <c r="O11" i="73"/>
  <c r="N11" i="73"/>
  <c r="M11" i="73"/>
  <c r="Q10" i="73"/>
  <c r="P10" i="73"/>
  <c r="O10" i="73"/>
  <c r="N10" i="73"/>
  <c r="M10" i="73"/>
  <c r="Q9" i="73"/>
  <c r="P9" i="73"/>
  <c r="O9" i="73"/>
  <c r="N9" i="73"/>
  <c r="M9" i="73"/>
  <c r="Q8" i="73"/>
  <c r="P8" i="73"/>
  <c r="O8" i="73"/>
  <c r="N8" i="73"/>
  <c r="M8" i="73"/>
  <c r="O8" i="24"/>
  <c r="S24" i="24"/>
  <c r="R24" i="24"/>
  <c r="Q24" i="24"/>
  <c r="P24" i="24"/>
  <c r="O24" i="24"/>
  <c r="S23" i="24"/>
  <c r="R23" i="24"/>
  <c r="Q23" i="24"/>
  <c r="P23" i="24"/>
  <c r="O23" i="24"/>
  <c r="S22" i="24"/>
  <c r="R22" i="24"/>
  <c r="Q22" i="24"/>
  <c r="P22" i="24"/>
  <c r="O22" i="24"/>
  <c r="S21" i="24"/>
  <c r="R21" i="24"/>
  <c r="P21" i="24"/>
  <c r="O21" i="24"/>
  <c r="S20" i="24"/>
  <c r="R20" i="24"/>
  <c r="Q20" i="24"/>
  <c r="P20" i="24"/>
  <c r="O20" i="24"/>
  <c r="S18" i="24"/>
  <c r="R18" i="24"/>
  <c r="Q18" i="24"/>
  <c r="P18" i="24"/>
  <c r="O18" i="24"/>
  <c r="S17" i="24"/>
  <c r="R17" i="24"/>
  <c r="Q17" i="24"/>
  <c r="P17" i="24"/>
  <c r="O17" i="24"/>
  <c r="S16" i="24"/>
  <c r="R16" i="24"/>
  <c r="Q16" i="24"/>
  <c r="P16" i="24"/>
  <c r="O16" i="24"/>
  <c r="S15" i="24"/>
  <c r="R15" i="24"/>
  <c r="Q15" i="24"/>
  <c r="P15" i="24"/>
  <c r="O15" i="24"/>
  <c r="S14" i="24"/>
  <c r="R14" i="24"/>
  <c r="Q14" i="24"/>
  <c r="P14" i="24"/>
  <c r="O14" i="24"/>
  <c r="S13" i="24"/>
  <c r="R13" i="24"/>
  <c r="Q13" i="24"/>
  <c r="P13" i="24"/>
  <c r="O13" i="24"/>
  <c r="S12" i="24"/>
  <c r="R12" i="24"/>
  <c r="Q12" i="24"/>
  <c r="P12" i="24"/>
  <c r="O12" i="24"/>
  <c r="S11" i="24"/>
  <c r="R11" i="24"/>
  <c r="Q11" i="24"/>
  <c r="P11" i="24"/>
  <c r="O11" i="24"/>
  <c r="S10" i="24"/>
  <c r="R10" i="24"/>
  <c r="Q10" i="24"/>
  <c r="P10" i="24"/>
  <c r="O10" i="24"/>
  <c r="S9" i="24"/>
  <c r="R9" i="24"/>
  <c r="Q9" i="24"/>
  <c r="P9" i="24"/>
  <c r="O9" i="24"/>
  <c r="S8" i="24"/>
  <c r="R8" i="24"/>
  <c r="Q8" i="24"/>
  <c r="P8" i="24"/>
  <c r="O21" i="23"/>
  <c r="Q24" i="23"/>
  <c r="P24" i="23"/>
  <c r="O24" i="23"/>
  <c r="N24" i="23"/>
  <c r="M24" i="23"/>
  <c r="Q23" i="23"/>
  <c r="P23" i="23"/>
  <c r="O23" i="23"/>
  <c r="N23" i="23"/>
  <c r="M23" i="23"/>
  <c r="Q22" i="23"/>
  <c r="P22" i="23"/>
  <c r="O22" i="23"/>
  <c r="N22" i="23"/>
  <c r="M22" i="23"/>
  <c r="Q21" i="23"/>
  <c r="P21" i="23"/>
  <c r="N21" i="23"/>
  <c r="M21" i="23"/>
  <c r="Q20" i="23"/>
  <c r="P20" i="23"/>
  <c r="O20" i="23"/>
  <c r="N20" i="23"/>
  <c r="M20" i="23"/>
  <c r="Q18" i="23"/>
  <c r="P18" i="23"/>
  <c r="O18" i="23"/>
  <c r="N18" i="23"/>
  <c r="M18" i="23"/>
  <c r="Q17" i="23"/>
  <c r="P17" i="23"/>
  <c r="O17" i="23"/>
  <c r="N17" i="23"/>
  <c r="M17" i="23"/>
  <c r="Q16" i="23"/>
  <c r="P16" i="23"/>
  <c r="O16" i="23"/>
  <c r="N16" i="23"/>
  <c r="Q15" i="23"/>
  <c r="P15" i="23"/>
  <c r="O15" i="23"/>
  <c r="N15" i="23"/>
  <c r="M15" i="23"/>
  <c r="Q14" i="23"/>
  <c r="P14" i="23"/>
  <c r="O14" i="23"/>
  <c r="N14" i="23"/>
  <c r="M14" i="23"/>
  <c r="Q13" i="23"/>
  <c r="P13" i="23"/>
  <c r="O13" i="23"/>
  <c r="N13" i="23"/>
  <c r="M13" i="23"/>
  <c r="Q12" i="23"/>
  <c r="P12" i="23"/>
  <c r="O12" i="23"/>
  <c r="N12" i="23"/>
  <c r="M12" i="23"/>
  <c r="Q11" i="23"/>
  <c r="P11" i="23"/>
  <c r="O11" i="23"/>
  <c r="N11" i="23"/>
  <c r="M11" i="23"/>
  <c r="Q10" i="23"/>
  <c r="P10" i="23"/>
  <c r="O10" i="23"/>
  <c r="N10" i="23"/>
  <c r="M10" i="23"/>
  <c r="Q9" i="23"/>
  <c r="P9" i="23"/>
  <c r="O9" i="23"/>
  <c r="N9" i="23"/>
  <c r="M9" i="23"/>
  <c r="Q8" i="23"/>
  <c r="P8" i="23"/>
  <c r="O8" i="23"/>
  <c r="N8" i="23"/>
  <c r="M8" i="23"/>
  <c r="Q24" i="82"/>
  <c r="P24" i="82"/>
  <c r="O24" i="82"/>
  <c r="N24" i="82"/>
  <c r="M24" i="82"/>
  <c r="Q23" i="82"/>
  <c r="P23" i="82"/>
  <c r="O23" i="82"/>
  <c r="N23" i="82"/>
  <c r="M23" i="82"/>
  <c r="Q22" i="82"/>
  <c r="P22" i="82"/>
  <c r="O22" i="82"/>
  <c r="N22" i="82"/>
  <c r="M22" i="82"/>
  <c r="Q21" i="82"/>
  <c r="P21" i="82"/>
  <c r="O21" i="82"/>
  <c r="N21" i="82"/>
  <c r="M21" i="82"/>
  <c r="Q20" i="82"/>
  <c r="P20" i="82"/>
  <c r="O20" i="82"/>
  <c r="N20" i="82"/>
  <c r="M20" i="82"/>
  <c r="Q18" i="82"/>
  <c r="P18" i="82"/>
  <c r="O18" i="82"/>
  <c r="N18" i="82"/>
  <c r="M18" i="82"/>
  <c r="Q17" i="82"/>
  <c r="P17" i="82"/>
  <c r="O17" i="82"/>
  <c r="N17" i="82"/>
  <c r="M17" i="82"/>
  <c r="Q16" i="82"/>
  <c r="P16" i="82"/>
  <c r="O16" i="82"/>
  <c r="N16" i="82"/>
  <c r="M16" i="82"/>
  <c r="Q15" i="82"/>
  <c r="P15" i="82"/>
  <c r="O15" i="82"/>
  <c r="N15" i="82"/>
  <c r="M15" i="82"/>
  <c r="Q14" i="82"/>
  <c r="P14" i="82"/>
  <c r="O14" i="82"/>
  <c r="N14" i="82"/>
  <c r="M14" i="82"/>
  <c r="Q13" i="82"/>
  <c r="P13" i="82"/>
  <c r="O13" i="82"/>
  <c r="N13" i="82"/>
  <c r="M13" i="82"/>
  <c r="Q12" i="82"/>
  <c r="P12" i="82"/>
  <c r="O12" i="82"/>
  <c r="N12" i="82"/>
  <c r="M12" i="82"/>
  <c r="Q11" i="82"/>
  <c r="P11" i="82"/>
  <c r="O11" i="82"/>
  <c r="N11" i="82"/>
  <c r="M11" i="82"/>
  <c r="Q10" i="82"/>
  <c r="P10" i="82"/>
  <c r="O10" i="82"/>
  <c r="N10" i="82"/>
  <c r="M10" i="82"/>
  <c r="Q9" i="82"/>
  <c r="P9" i="82"/>
  <c r="O9" i="82"/>
  <c r="N9" i="82"/>
  <c r="M9" i="82"/>
  <c r="Q8" i="82"/>
  <c r="P8" i="82"/>
  <c r="O8" i="82"/>
  <c r="N8" i="82"/>
  <c r="M8" i="82"/>
  <c r="N8" i="21"/>
  <c r="O15" i="21"/>
  <c r="Q24" i="21"/>
  <c r="P24" i="21"/>
  <c r="O24" i="21"/>
  <c r="N24" i="21"/>
  <c r="Q23" i="21"/>
  <c r="P23" i="21"/>
  <c r="O23" i="21"/>
  <c r="N23" i="21"/>
  <c r="M23" i="21"/>
  <c r="Q22" i="21"/>
  <c r="P22" i="21"/>
  <c r="O22" i="21"/>
  <c r="N22" i="21"/>
  <c r="M22" i="21"/>
  <c r="Q21" i="21"/>
  <c r="P21" i="21"/>
  <c r="O21" i="21"/>
  <c r="N21" i="21"/>
  <c r="M21" i="21"/>
  <c r="Q20" i="21"/>
  <c r="P20" i="21"/>
  <c r="O20" i="21"/>
  <c r="N20" i="21"/>
  <c r="M20" i="21"/>
  <c r="Q18" i="21"/>
  <c r="P18" i="21"/>
  <c r="O18" i="21"/>
  <c r="N18" i="21"/>
  <c r="M18" i="21"/>
  <c r="Q17" i="21"/>
  <c r="P17" i="21"/>
  <c r="O17" i="21"/>
  <c r="N17" i="21"/>
  <c r="M17" i="21"/>
  <c r="Q16" i="21"/>
  <c r="P16" i="21"/>
  <c r="O16" i="21"/>
  <c r="N16" i="21"/>
  <c r="M16" i="21"/>
  <c r="Q15" i="21"/>
  <c r="P15" i="21"/>
  <c r="N15" i="21"/>
  <c r="M15" i="21"/>
  <c r="Q14" i="21"/>
  <c r="P14" i="21"/>
  <c r="O14" i="21"/>
  <c r="N14" i="21"/>
  <c r="M14" i="21"/>
  <c r="Q13" i="21"/>
  <c r="P13" i="21"/>
  <c r="O13" i="21"/>
  <c r="N13" i="21"/>
  <c r="M13" i="21"/>
  <c r="Q12" i="21"/>
  <c r="P12" i="21"/>
  <c r="O12" i="21"/>
  <c r="N12" i="21"/>
  <c r="M12" i="21"/>
  <c r="Q11" i="21"/>
  <c r="P11" i="21"/>
  <c r="O11" i="21"/>
  <c r="N11" i="21"/>
  <c r="Q10" i="21"/>
  <c r="P10" i="21"/>
  <c r="O10" i="21"/>
  <c r="N10" i="21"/>
  <c r="M10" i="21"/>
  <c r="Q9" i="21"/>
  <c r="P9" i="21"/>
  <c r="O9" i="21"/>
  <c r="N9" i="21"/>
  <c r="M9" i="21"/>
  <c r="Q8" i="21"/>
  <c r="P8" i="21"/>
  <c r="O8" i="21"/>
  <c r="M8" i="21"/>
</calcChain>
</file>

<file path=xl/sharedStrings.xml><?xml version="1.0" encoding="utf-8"?>
<sst xmlns="http://schemas.openxmlformats.org/spreadsheetml/2006/main" count="6003" uniqueCount="931">
  <si>
    <t xml:space="preserve"> </t>
  </si>
  <si>
    <t>ICD-10</t>
  </si>
  <si>
    <t>%</t>
  </si>
  <si>
    <t>85+</t>
    <phoneticPr fontId="2" type="noConversion"/>
  </si>
  <si>
    <t>80-84</t>
  </si>
  <si>
    <t>75-79</t>
  </si>
  <si>
    <t>70-74</t>
  </si>
  <si>
    <t>65-69</t>
  </si>
  <si>
    <t>60-64</t>
  </si>
  <si>
    <t>55-59</t>
  </si>
  <si>
    <t>50-54</t>
  </si>
  <si>
    <t>45-49</t>
  </si>
  <si>
    <t>40-44</t>
  </si>
  <si>
    <t>35-39</t>
  </si>
  <si>
    <t>30-34</t>
  </si>
  <si>
    <t>25-29</t>
  </si>
  <si>
    <t>20-24</t>
  </si>
  <si>
    <t>15-19</t>
  </si>
  <si>
    <t>10-14</t>
  </si>
  <si>
    <t xml:space="preserve">  5-  9</t>
  </si>
  <si>
    <t xml:space="preserve">  1-  4</t>
    <phoneticPr fontId="2" type="noConversion"/>
  </si>
  <si>
    <t>0</t>
  </si>
  <si>
    <t>85+</t>
  </si>
  <si>
    <t>(AYLL)</t>
  </si>
  <si>
    <t>1 ~ 4</t>
  </si>
  <si>
    <t>5 ~ 9</t>
  </si>
  <si>
    <t>10~14</t>
  </si>
  <si>
    <t>15~19</t>
  </si>
  <si>
    <t>20~24</t>
  </si>
  <si>
    <t>25~29</t>
  </si>
  <si>
    <t>30~34</t>
  </si>
  <si>
    <t>35~39</t>
  </si>
  <si>
    <t>40~44</t>
  </si>
  <si>
    <t>45~49</t>
  </si>
  <si>
    <t>50~54</t>
  </si>
  <si>
    <t>55~59</t>
  </si>
  <si>
    <t>60~64</t>
  </si>
  <si>
    <t>65~69</t>
  </si>
  <si>
    <t>70~74</t>
  </si>
  <si>
    <t>75~79</t>
  </si>
  <si>
    <t>80~84</t>
  </si>
  <si>
    <t xml:space="preserve"> 85 +</t>
  </si>
  <si>
    <t>5-9</t>
    <phoneticPr fontId="2" type="noConversion"/>
  </si>
  <si>
    <r>
      <t>65</t>
    </r>
    <r>
      <rPr>
        <sz val="11"/>
        <rFont val="標楷體"/>
        <family val="4"/>
        <charset val="136"/>
      </rPr>
      <t>歲以</t>
    </r>
  </si>
  <si>
    <t>(PYLL)</t>
    <phoneticPr fontId="2" type="noConversion"/>
  </si>
  <si>
    <t xml:space="preserve"> </t>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</si>
  <si>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</si>
  <si>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74</t>
    </r>
    <r>
      <rPr>
        <sz val="12"/>
        <rFont val="標楷體"/>
        <family val="4"/>
        <charset val="136"/>
      </rPr>
      <t>年</t>
    </r>
  </si>
  <si>
    <r>
      <rPr>
        <sz val="10"/>
        <rFont val="標楷體"/>
        <family val="4"/>
        <charset val="136"/>
      </rPr>
      <t>年</t>
    </r>
    <r>
      <rPr>
        <sz val="10"/>
        <rFont val="Times New Roman"/>
        <family val="1"/>
      </rPr>
      <t xml:space="preserve">   </t>
    </r>
    <r>
      <rPr>
        <sz val="10"/>
        <rFont val="標楷體"/>
        <family val="4"/>
        <charset val="136"/>
      </rPr>
      <t>別</t>
    </r>
  </si>
  <si>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</si>
  <si>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民國</t>
    </r>
    <r>
      <rPr>
        <sz val="11"/>
        <rFont val="Times New Roman"/>
        <family val="1"/>
      </rPr>
      <t>74</t>
    </r>
    <r>
      <rPr>
        <sz val="11"/>
        <rFont val="標楷體"/>
        <family val="4"/>
        <charset val="136"/>
      </rPr>
      <t>年</t>
    </r>
  </si>
  <si>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</si>
  <si>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</si>
  <si>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</si>
  <si>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年</t>
    </r>
    <r>
      <rPr>
        <sz val="12"/>
        <rFont val="Times New Roman"/>
        <family val="1"/>
      </rPr>
      <t xml:space="preserve">   </t>
    </r>
    <r>
      <rPr>
        <sz val="12"/>
        <rFont val="標楷體"/>
        <family val="4"/>
        <charset val="136"/>
      </rPr>
      <t>別</t>
    </r>
  </si>
  <si>
    <r>
      <rPr>
        <sz val="12"/>
        <rFont val="標楷體"/>
        <family val="4"/>
        <charset val="136"/>
      </rPr>
      <t>民國</t>
    </r>
    <r>
      <rPr>
        <sz val="12"/>
        <rFont val="Times New Roman"/>
        <family val="1"/>
      </rPr>
      <t>101</t>
    </r>
    <r>
      <rPr>
        <sz val="12"/>
        <rFont val="標楷體"/>
        <family val="4"/>
        <charset val="136"/>
      </rPr>
      <t>年</t>
    </r>
    <phoneticPr fontId="2" type="noConversion"/>
  </si>
  <si>
    <t>1-4</t>
    <phoneticPr fontId="2" type="noConversion"/>
  </si>
  <si>
    <t xml:space="preserve"> </t>
    <phoneticPr fontId="2" type="noConversion"/>
  </si>
  <si>
    <t xml:space="preserve"> </t>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</si>
  <si>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</si>
  <si>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</si>
  <si>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t>A00-Y98</t>
    <phoneticPr fontId="2" type="noConversion"/>
  </si>
  <si>
    <t>C00-C97</t>
    <phoneticPr fontId="2" type="noConversion"/>
  </si>
  <si>
    <t>I01-I02.0, I05-I09, I20-I25, I27, I30-I52</t>
    <phoneticPr fontId="2" type="noConversion"/>
  </si>
  <si>
    <t>J12-J18</t>
    <phoneticPr fontId="2" type="noConversion"/>
  </si>
  <si>
    <t>I60-I69</t>
    <phoneticPr fontId="2" type="noConversion"/>
  </si>
  <si>
    <t>E10-E14</t>
    <phoneticPr fontId="2" type="noConversion"/>
  </si>
  <si>
    <t>V01-X59, Y85-Y86</t>
    <phoneticPr fontId="2" type="noConversion"/>
  </si>
  <si>
    <t>J40-J47</t>
    <phoneticPr fontId="2" type="noConversion"/>
  </si>
  <si>
    <t>I10-I15</t>
    <phoneticPr fontId="2" type="noConversion"/>
  </si>
  <si>
    <t>N00-N07, N17-N19, N25-N27</t>
    <phoneticPr fontId="2" type="noConversion"/>
  </si>
  <si>
    <r>
      <rPr>
        <sz val="12"/>
        <rFont val="標楷體"/>
        <family val="4"/>
        <charset val="136"/>
      </rPr>
      <t>民國</t>
    </r>
    <r>
      <rPr>
        <sz val="12"/>
        <rFont val="Times New Roman"/>
        <family val="1"/>
      </rPr>
      <t>102</t>
    </r>
    <r>
      <rPr>
        <sz val="12"/>
        <rFont val="標楷體"/>
        <family val="4"/>
        <charset val="136"/>
      </rPr>
      <t>年</t>
    </r>
  </si>
  <si>
    <r>
      <rPr>
        <sz val="12"/>
        <rFont val="標楷體"/>
        <family val="4"/>
        <charset val="136"/>
      </rPr>
      <t>民國</t>
    </r>
    <r>
      <rPr>
        <sz val="12"/>
        <rFont val="Times New Roman"/>
        <family val="1"/>
      </rPr>
      <t>103</t>
    </r>
    <r>
      <rPr>
        <sz val="12"/>
        <rFont val="標楷體"/>
        <family val="4"/>
        <charset val="136"/>
      </rPr>
      <t>年</t>
    </r>
  </si>
  <si>
    <r>
      <rPr>
        <sz val="12"/>
        <rFont val="標楷體"/>
        <family val="4"/>
        <charset val="136"/>
      </rPr>
      <t>民國</t>
    </r>
    <r>
      <rPr>
        <sz val="12"/>
        <rFont val="Times New Roman"/>
        <family val="1"/>
      </rPr>
      <t>104</t>
    </r>
    <r>
      <rPr>
        <sz val="12"/>
        <rFont val="標楷體"/>
        <family val="4"/>
        <charset val="136"/>
      </rPr>
      <t>年</t>
    </r>
  </si>
  <si>
    <r>
      <rPr>
        <sz val="12"/>
        <rFont val="標楷體"/>
        <family val="4"/>
        <charset val="136"/>
      </rPr>
      <t>民國</t>
    </r>
    <r>
      <rPr>
        <sz val="12"/>
        <rFont val="Times New Roman"/>
        <family val="1"/>
      </rPr>
      <t>105</t>
    </r>
    <r>
      <rPr>
        <sz val="12"/>
        <rFont val="標楷體"/>
        <family val="4"/>
        <charset val="136"/>
      </rPr>
      <t>年</t>
    </r>
  </si>
  <si>
    <t xml:space="preserve"> </t>
    <phoneticPr fontId="2" type="noConversion"/>
  </si>
  <si>
    <r>
      <rPr>
        <u/>
        <sz val="12"/>
        <color indexed="12"/>
        <rFont val="標楷體"/>
        <family val="4"/>
        <charset val="136"/>
      </rPr>
      <t>表</t>
    </r>
    <r>
      <rPr>
        <u/>
        <sz val="12"/>
        <color indexed="12"/>
        <rFont val="Times New Roman"/>
        <family val="1"/>
      </rPr>
      <t xml:space="preserve">20    </t>
    </r>
    <r>
      <rPr>
        <u/>
        <sz val="12"/>
        <color indexed="12"/>
        <rFont val="標楷體"/>
        <family val="4"/>
        <charset val="136"/>
      </rPr>
      <t>縣市別事故傷害死亡概況</t>
    </r>
  </si>
  <si>
    <r>
      <rPr>
        <u/>
        <sz val="12"/>
        <color indexed="12"/>
        <rFont val="標楷體"/>
        <family val="4"/>
        <charset val="136"/>
      </rPr>
      <t>表</t>
    </r>
    <r>
      <rPr>
        <u/>
        <sz val="12"/>
        <color indexed="12"/>
        <rFont val="Times New Roman"/>
        <family val="1"/>
      </rPr>
      <t xml:space="preserve">21    </t>
    </r>
    <r>
      <rPr>
        <u/>
        <sz val="12"/>
        <color indexed="12"/>
        <rFont val="標楷體"/>
        <family val="4"/>
        <charset val="136"/>
      </rPr>
      <t>縣市別蓄意自我傷害</t>
    </r>
    <r>
      <rPr>
        <u/>
        <sz val="12"/>
        <color indexed="12"/>
        <rFont val="Times New Roman"/>
        <family val="1"/>
      </rPr>
      <t>(</t>
    </r>
    <r>
      <rPr>
        <u/>
        <sz val="12"/>
        <color indexed="12"/>
        <rFont val="標楷體"/>
        <family val="4"/>
        <charset val="136"/>
      </rPr>
      <t>自殺</t>
    </r>
    <r>
      <rPr>
        <u/>
        <sz val="12"/>
        <color indexed="12"/>
        <rFont val="Times New Roman"/>
        <family val="1"/>
      </rPr>
      <t>)</t>
    </r>
    <r>
      <rPr>
        <u/>
        <sz val="12"/>
        <color indexed="12"/>
        <rFont val="標楷體"/>
        <family val="4"/>
        <charset val="136"/>
      </rPr>
      <t>死亡概況</t>
    </r>
  </si>
  <si>
    <r>
      <rPr>
        <u/>
        <sz val="12"/>
        <color indexed="12"/>
        <rFont val="標楷體"/>
        <family val="4"/>
        <charset val="136"/>
      </rPr>
      <t>表</t>
    </r>
    <r>
      <rPr>
        <u/>
        <sz val="12"/>
        <color indexed="12"/>
        <rFont val="Times New Roman"/>
        <family val="1"/>
      </rPr>
      <t xml:space="preserve">22    </t>
    </r>
    <r>
      <rPr>
        <u/>
        <sz val="12"/>
        <color indexed="12"/>
        <rFont val="標楷體"/>
        <family val="4"/>
        <charset val="136"/>
      </rPr>
      <t>縣市別新生兒、嬰兒及孕產婦死亡概況</t>
    </r>
  </si>
  <si>
    <r>
      <rPr>
        <u/>
        <sz val="12"/>
        <color indexed="12"/>
        <rFont val="標楷體"/>
        <family val="4"/>
        <charset val="136"/>
      </rPr>
      <t>表</t>
    </r>
    <r>
      <rPr>
        <u/>
        <sz val="12"/>
        <color indexed="12"/>
        <rFont val="Times New Roman"/>
        <family val="1"/>
      </rPr>
      <t xml:space="preserve">23    </t>
    </r>
    <r>
      <rPr>
        <u/>
        <sz val="12"/>
        <color indexed="12"/>
        <rFont val="標楷體"/>
        <family val="4"/>
        <charset val="136"/>
      </rPr>
      <t>年齡別死亡概況</t>
    </r>
  </si>
  <si>
    <r>
      <rPr>
        <u/>
        <sz val="12"/>
        <color indexed="12"/>
        <rFont val="標楷體"/>
        <family val="4"/>
        <charset val="136"/>
      </rPr>
      <t>表</t>
    </r>
    <r>
      <rPr>
        <u/>
        <sz val="12"/>
        <color indexed="12"/>
        <rFont val="Times New Roman"/>
        <family val="1"/>
      </rPr>
      <t xml:space="preserve">24    </t>
    </r>
    <r>
      <rPr>
        <u/>
        <sz val="12"/>
        <color indexed="12"/>
        <rFont val="標楷體"/>
        <family val="4"/>
        <charset val="136"/>
      </rPr>
      <t>十大死亡原因年齡別死亡率、死亡人數</t>
    </r>
  </si>
  <si>
    <r>
      <rPr>
        <u/>
        <sz val="12"/>
        <color indexed="12"/>
        <rFont val="標楷體"/>
        <family val="4"/>
        <charset val="136"/>
      </rPr>
      <t>表</t>
    </r>
    <r>
      <rPr>
        <u/>
        <sz val="12"/>
        <color indexed="12"/>
        <rFont val="Times New Roman"/>
        <family val="1"/>
      </rPr>
      <t xml:space="preserve">25    </t>
    </r>
    <r>
      <rPr>
        <u/>
        <sz val="12"/>
        <color indexed="12"/>
        <rFont val="標楷體"/>
        <family val="4"/>
        <charset val="136"/>
      </rPr>
      <t>主要死亡原因－與上年比較</t>
    </r>
  </si>
  <si>
    <r>
      <rPr>
        <u/>
        <sz val="12"/>
        <color indexed="12"/>
        <rFont val="標楷體"/>
        <family val="4"/>
        <charset val="136"/>
      </rPr>
      <t>表</t>
    </r>
    <r>
      <rPr>
        <u/>
        <sz val="12"/>
        <color indexed="12"/>
        <rFont val="Times New Roman"/>
        <family val="1"/>
      </rPr>
      <t xml:space="preserve">26    </t>
    </r>
    <r>
      <rPr>
        <u/>
        <sz val="12"/>
        <color indexed="12"/>
        <rFont val="標楷體"/>
        <family val="4"/>
        <charset val="136"/>
      </rPr>
      <t>男性主要死亡原因－與上年比較</t>
    </r>
  </si>
  <si>
    <r>
      <rPr>
        <u/>
        <sz val="12"/>
        <color indexed="12"/>
        <rFont val="標楷體"/>
        <family val="4"/>
        <charset val="136"/>
      </rPr>
      <t>表</t>
    </r>
    <r>
      <rPr>
        <u/>
        <sz val="12"/>
        <color indexed="12"/>
        <rFont val="Times New Roman"/>
        <family val="1"/>
      </rPr>
      <t xml:space="preserve">27    </t>
    </r>
    <r>
      <rPr>
        <u/>
        <sz val="12"/>
        <color indexed="12"/>
        <rFont val="標楷體"/>
        <family val="4"/>
        <charset val="136"/>
      </rPr>
      <t>女性主要死亡原因－與上年比較</t>
    </r>
  </si>
  <si>
    <r>
      <rPr>
        <u/>
        <sz val="12"/>
        <color indexed="12"/>
        <rFont val="標楷體"/>
        <family val="4"/>
        <charset val="136"/>
      </rPr>
      <t>表</t>
    </r>
    <r>
      <rPr>
        <u/>
        <sz val="12"/>
        <color indexed="12"/>
        <rFont val="Times New Roman"/>
        <family val="1"/>
      </rPr>
      <t xml:space="preserve">28    </t>
    </r>
    <r>
      <rPr>
        <u/>
        <sz val="12"/>
        <color indexed="12"/>
        <rFont val="標楷體"/>
        <family val="4"/>
        <charset val="136"/>
      </rPr>
      <t>主要癌症死亡原因－與上年比較</t>
    </r>
  </si>
  <si>
    <r>
      <rPr>
        <u/>
        <sz val="12"/>
        <color indexed="12"/>
        <rFont val="標楷體"/>
        <family val="4"/>
        <charset val="136"/>
      </rPr>
      <t>表</t>
    </r>
    <r>
      <rPr>
        <u/>
        <sz val="12"/>
        <color indexed="12"/>
        <rFont val="Times New Roman"/>
        <family val="1"/>
      </rPr>
      <t xml:space="preserve">29    </t>
    </r>
    <r>
      <rPr>
        <u/>
        <sz val="12"/>
        <color indexed="12"/>
        <rFont val="標楷體"/>
        <family val="4"/>
        <charset val="136"/>
      </rPr>
      <t>男性主要癌症死亡原因－與上年比較</t>
    </r>
  </si>
  <si>
    <r>
      <rPr>
        <u/>
        <sz val="12"/>
        <color indexed="12"/>
        <rFont val="標楷體"/>
        <family val="4"/>
        <charset val="136"/>
      </rPr>
      <t>表</t>
    </r>
    <r>
      <rPr>
        <u/>
        <sz val="12"/>
        <color indexed="12"/>
        <rFont val="Times New Roman"/>
        <family val="1"/>
      </rPr>
      <t xml:space="preserve">30    </t>
    </r>
    <r>
      <rPr>
        <u/>
        <sz val="12"/>
        <color indexed="12"/>
        <rFont val="標楷體"/>
        <family val="4"/>
        <charset val="136"/>
      </rPr>
      <t>女性主要癌症死亡原因－與上年比較</t>
    </r>
  </si>
  <si>
    <r>
      <rPr>
        <u/>
        <sz val="12"/>
        <color indexed="12"/>
        <rFont val="標楷體"/>
        <family val="4"/>
        <charset val="136"/>
      </rPr>
      <t>表</t>
    </r>
    <r>
      <rPr>
        <u/>
        <sz val="12"/>
        <color indexed="12"/>
        <rFont val="Times New Roman"/>
        <family val="1"/>
      </rPr>
      <t xml:space="preserve">32    </t>
    </r>
    <r>
      <rPr>
        <u/>
        <sz val="12"/>
        <color indexed="12"/>
        <rFont val="標楷體"/>
        <family val="4"/>
        <charset val="136"/>
      </rPr>
      <t>歷年新生兒、嬰兒及孕產婦死亡概況</t>
    </r>
  </si>
  <si>
    <r>
      <rPr>
        <u/>
        <sz val="12"/>
        <color indexed="12"/>
        <rFont val="標楷體"/>
        <family val="4"/>
        <charset val="136"/>
      </rPr>
      <t>表</t>
    </r>
    <r>
      <rPr>
        <u/>
        <sz val="12"/>
        <color indexed="12"/>
        <rFont val="Times New Roman"/>
        <family val="1"/>
      </rPr>
      <t xml:space="preserve">33    </t>
    </r>
    <r>
      <rPr>
        <u/>
        <sz val="12"/>
        <color indexed="12"/>
        <rFont val="標楷體"/>
        <family val="4"/>
        <charset val="136"/>
      </rPr>
      <t>歷年年齡別死亡率</t>
    </r>
  </si>
  <si>
    <r>
      <rPr>
        <u/>
        <sz val="12"/>
        <color indexed="12"/>
        <rFont val="標楷體"/>
        <family val="4"/>
        <charset val="136"/>
      </rPr>
      <t>表</t>
    </r>
    <r>
      <rPr>
        <u/>
        <sz val="12"/>
        <color indexed="12"/>
        <rFont val="Times New Roman"/>
        <family val="1"/>
      </rPr>
      <t xml:space="preserve">40    </t>
    </r>
    <r>
      <rPr>
        <u/>
        <sz val="12"/>
        <color indexed="12"/>
        <rFont val="標楷體"/>
        <family val="4"/>
        <charset val="136"/>
      </rPr>
      <t>歷年事故傷害與蓄意自我傷害（自殺）死亡概況</t>
    </r>
  </si>
  <si>
    <r>
      <rPr>
        <u/>
        <sz val="12"/>
        <color indexed="12"/>
        <rFont val="標楷體"/>
        <family val="4"/>
        <charset val="136"/>
      </rPr>
      <t>表</t>
    </r>
    <r>
      <rPr>
        <u/>
        <sz val="12"/>
        <color indexed="12"/>
        <rFont val="Times New Roman"/>
        <family val="1"/>
      </rPr>
      <t xml:space="preserve">41    </t>
    </r>
    <r>
      <rPr>
        <u/>
        <sz val="12"/>
        <color indexed="12"/>
        <rFont val="標楷體"/>
        <family val="4"/>
        <charset val="136"/>
      </rPr>
      <t>歷年蓄意自我傷害（自殺）年齡別死亡率</t>
    </r>
  </si>
  <si>
    <r>
      <rPr>
        <u/>
        <sz val="12"/>
        <color indexed="12"/>
        <rFont val="標楷體"/>
        <family val="4"/>
        <charset val="136"/>
      </rPr>
      <t>表</t>
    </r>
    <r>
      <rPr>
        <u/>
        <sz val="12"/>
        <color indexed="12"/>
        <rFont val="Times New Roman"/>
        <family val="1"/>
      </rPr>
      <t xml:space="preserve">42    </t>
    </r>
    <r>
      <rPr>
        <u/>
        <sz val="12"/>
        <color indexed="12"/>
        <rFont val="標楷體"/>
        <family val="4"/>
        <charset val="136"/>
      </rPr>
      <t>歷年事故傷害年齡別死亡率</t>
    </r>
  </si>
  <si>
    <r>
      <rPr>
        <u/>
        <sz val="12"/>
        <color indexed="12"/>
        <rFont val="標楷體"/>
        <family val="4"/>
        <charset val="136"/>
      </rPr>
      <t>表</t>
    </r>
    <r>
      <rPr>
        <u/>
        <sz val="12"/>
        <color indexed="12"/>
        <rFont val="Times New Roman"/>
        <family val="1"/>
      </rPr>
      <t xml:space="preserve">43    </t>
    </r>
    <r>
      <rPr>
        <u/>
        <sz val="12"/>
        <color indexed="12"/>
        <rFont val="標楷體"/>
        <family val="4"/>
        <charset val="136"/>
      </rPr>
      <t>歷年運輸事故年齡別死亡率</t>
    </r>
  </si>
  <si>
    <r>
      <rPr>
        <u/>
        <sz val="12"/>
        <color indexed="12"/>
        <rFont val="標楷體"/>
        <family val="4"/>
        <charset val="136"/>
      </rPr>
      <t>表</t>
    </r>
    <r>
      <rPr>
        <u/>
        <sz val="12"/>
        <color indexed="12"/>
        <rFont val="Times New Roman"/>
        <family val="1"/>
      </rPr>
      <t xml:space="preserve">44    </t>
    </r>
    <r>
      <rPr>
        <u/>
        <sz val="12"/>
        <color indexed="12"/>
        <rFont val="標楷體"/>
        <family val="4"/>
        <charset val="136"/>
      </rPr>
      <t>歷年機動車事故年齡別死亡率</t>
    </r>
  </si>
  <si>
    <r>
      <rPr>
        <u/>
        <sz val="12"/>
        <color indexed="12"/>
        <rFont val="標楷體"/>
        <family val="4"/>
        <charset val="136"/>
      </rPr>
      <t>表</t>
    </r>
    <r>
      <rPr>
        <u/>
        <sz val="12"/>
        <color indexed="12"/>
        <rFont val="Times New Roman"/>
        <family val="1"/>
      </rPr>
      <t xml:space="preserve">45    </t>
    </r>
    <r>
      <rPr>
        <u/>
        <sz val="12"/>
        <color indexed="12"/>
        <rFont val="標楷體"/>
        <family val="4"/>
        <charset val="136"/>
      </rPr>
      <t>山地鄉主要死亡原因</t>
    </r>
  </si>
  <si>
    <r>
      <rPr>
        <u/>
        <sz val="12"/>
        <color indexed="12"/>
        <rFont val="標楷體"/>
        <family val="4"/>
        <charset val="136"/>
      </rPr>
      <t>表</t>
    </r>
    <r>
      <rPr>
        <u/>
        <sz val="12"/>
        <color indexed="12"/>
        <rFont val="Times New Roman"/>
        <family val="1"/>
      </rPr>
      <t xml:space="preserve">47    </t>
    </r>
    <r>
      <rPr>
        <u/>
        <sz val="12"/>
        <color indexed="12"/>
        <rFont val="標楷體"/>
        <family val="4"/>
        <charset val="136"/>
      </rPr>
      <t>山地鄉主要癌症死因</t>
    </r>
  </si>
  <si>
    <r>
      <rPr>
        <u/>
        <sz val="12"/>
        <color indexed="12"/>
        <rFont val="標楷體"/>
        <family val="4"/>
        <charset val="136"/>
      </rPr>
      <t>表</t>
    </r>
    <r>
      <rPr>
        <u/>
        <sz val="12"/>
        <color indexed="12"/>
        <rFont val="Times New Roman"/>
        <family val="1"/>
      </rPr>
      <t xml:space="preserve">48    </t>
    </r>
    <r>
      <rPr>
        <u/>
        <sz val="12"/>
        <color indexed="12"/>
        <rFont val="標楷體"/>
        <family val="4"/>
        <charset val="136"/>
      </rPr>
      <t>主要癌症死亡原因</t>
    </r>
    <r>
      <rPr>
        <u/>
        <sz val="12"/>
        <color indexed="12"/>
        <rFont val="Times New Roman"/>
        <family val="1"/>
      </rPr>
      <t>-</t>
    </r>
    <r>
      <rPr>
        <u/>
        <sz val="12"/>
        <color indexed="12"/>
        <rFont val="標楷體"/>
        <family val="4"/>
        <charset val="136"/>
      </rPr>
      <t>按山地鄉、非山地鄉分</t>
    </r>
  </si>
  <si>
    <t xml:space="preserve"> </t>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</si>
  <si>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</si>
  <si>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</si>
  <si>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</si>
  <si>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</si>
  <si>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</si>
  <si>
    <r>
      <rPr>
        <sz val="12"/>
        <rFont val="標楷體"/>
        <family val="4"/>
        <charset val="136"/>
      </rPr>
      <t>民國</t>
    </r>
    <r>
      <rPr>
        <sz val="12"/>
        <rFont val="Times New Roman"/>
        <family val="1"/>
      </rPr>
      <t>107</t>
    </r>
    <r>
      <rPr>
        <sz val="12"/>
        <rFont val="標楷體"/>
        <family val="4"/>
        <charset val="136"/>
      </rPr>
      <t>年</t>
    </r>
  </si>
  <si>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</si>
  <si>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1</t>
    </r>
    <r>
      <rPr>
        <sz val="18"/>
        <rFont val="標楷體"/>
        <family val="4"/>
        <charset val="136"/>
      </rPr>
      <t>　主要死亡原因</t>
    </r>
    <phoneticPr fontId="2" type="noConversion"/>
  </si>
  <si>
    <r>
      <rPr>
        <sz val="11"/>
        <rFont val="標楷體"/>
        <family val="4"/>
        <charset val="136"/>
      </rPr>
      <t>單位：人、每十萬人口、</t>
    </r>
    <r>
      <rPr>
        <sz val="11"/>
        <rFont val="Times New Roman"/>
        <family val="1"/>
      </rPr>
      <t>%</t>
    </r>
    <phoneticPr fontId="2" type="noConversion"/>
  </si>
  <si>
    <r>
      <rPr>
        <sz val="18"/>
        <rFont val="標楷體"/>
        <family val="4"/>
        <charset val="136"/>
      </rPr>
      <t>表</t>
    </r>
    <r>
      <rPr>
        <sz val="18"/>
        <rFont val="Times New Roman"/>
        <family val="1"/>
      </rPr>
      <t>46</t>
    </r>
    <r>
      <rPr>
        <sz val="18"/>
        <rFont val="標楷體"/>
        <family val="4"/>
        <charset val="136"/>
      </rPr>
      <t>　主要死亡原因</t>
    </r>
    <r>
      <rPr>
        <sz val="18"/>
        <rFont val="Times New Roman"/>
        <family val="1"/>
      </rPr>
      <t>-</t>
    </r>
    <r>
      <rPr>
        <sz val="18"/>
        <rFont val="標楷體"/>
        <family val="4"/>
        <charset val="136"/>
      </rPr>
      <t>按山地鄉、非山地鄉分</t>
    </r>
    <phoneticPr fontId="2" type="noConversion"/>
  </si>
  <si>
    <r>
      <rPr>
        <sz val="10"/>
        <rFont val="標楷體"/>
        <family val="4"/>
        <charset val="136"/>
      </rPr>
      <t>單位：每十萬人口</t>
    </r>
    <phoneticPr fontId="2" type="noConversion"/>
  </si>
  <si>
    <r>
      <rPr>
        <sz val="11"/>
        <rFont val="標楷體"/>
        <family val="4"/>
        <charset val="136"/>
      </rPr>
      <t>總</t>
    </r>
    <r>
      <rPr>
        <sz val="11"/>
        <rFont val="Times New Roman"/>
        <family val="1"/>
      </rPr>
      <t xml:space="preserve"> </t>
    </r>
    <r>
      <rPr>
        <sz val="11"/>
        <rFont val="標楷體"/>
        <family val="4"/>
        <charset val="136"/>
      </rPr>
      <t>計</t>
    </r>
  </si>
  <si>
    <r>
      <rPr>
        <sz val="10"/>
        <rFont val="標楷體"/>
        <family val="4"/>
        <charset val="136"/>
      </rPr>
      <t>單位：人年數、年</t>
    </r>
  </si>
  <si>
    <r>
      <rPr>
        <sz val="18"/>
        <rFont val="標楷體"/>
        <family val="4"/>
        <charset val="136"/>
      </rPr>
      <t>表</t>
    </r>
    <r>
      <rPr>
        <sz val="18"/>
        <rFont val="Times New Roman"/>
        <family val="1"/>
      </rPr>
      <t>30</t>
    </r>
    <r>
      <rPr>
        <sz val="18"/>
        <rFont val="標楷體"/>
        <family val="4"/>
        <charset val="136"/>
      </rPr>
      <t>　女性主要癌症死亡原因－與上年比較</t>
    </r>
    <phoneticPr fontId="2" type="noConversion"/>
  </si>
  <si>
    <r>
      <rPr>
        <sz val="18"/>
        <rFont val="標楷體"/>
        <family val="4"/>
        <charset val="136"/>
      </rPr>
      <t>表</t>
    </r>
    <r>
      <rPr>
        <sz val="18"/>
        <rFont val="Times New Roman"/>
        <family val="1"/>
      </rPr>
      <t>29</t>
    </r>
    <r>
      <rPr>
        <sz val="18"/>
        <rFont val="標楷體"/>
        <family val="4"/>
        <charset val="136"/>
      </rPr>
      <t>　男性主要癌症死亡原因－與上年比較</t>
    </r>
    <phoneticPr fontId="2" type="noConversion"/>
  </si>
  <si>
    <r>
      <rPr>
        <sz val="18"/>
        <rFont val="標楷體"/>
        <family val="4"/>
        <charset val="136"/>
      </rPr>
      <t>表</t>
    </r>
    <r>
      <rPr>
        <sz val="18"/>
        <rFont val="Times New Roman"/>
        <family val="1"/>
      </rPr>
      <t>28</t>
    </r>
    <r>
      <rPr>
        <sz val="18"/>
        <rFont val="標楷體"/>
        <family val="4"/>
        <charset val="136"/>
      </rPr>
      <t>　主要癌症死亡原因－與上年比較</t>
    </r>
    <phoneticPr fontId="2" type="noConversion"/>
  </si>
  <si>
    <r>
      <rPr>
        <sz val="18"/>
        <rFont val="標楷體"/>
        <family val="4"/>
        <charset val="136"/>
      </rPr>
      <t>表</t>
    </r>
    <r>
      <rPr>
        <sz val="18"/>
        <rFont val="Times New Roman"/>
        <family val="1"/>
      </rPr>
      <t>27</t>
    </r>
    <r>
      <rPr>
        <sz val="18"/>
        <rFont val="標楷體"/>
        <family val="4"/>
        <charset val="136"/>
      </rPr>
      <t>　女性主要死亡原因－與上年比較</t>
    </r>
    <phoneticPr fontId="2" type="noConversion"/>
  </si>
  <si>
    <r>
      <rPr>
        <sz val="18"/>
        <rFont val="標楷體"/>
        <family val="4"/>
        <charset val="136"/>
      </rPr>
      <t>表</t>
    </r>
    <r>
      <rPr>
        <sz val="18"/>
        <rFont val="Times New Roman"/>
        <family val="1"/>
      </rPr>
      <t>26</t>
    </r>
    <r>
      <rPr>
        <sz val="18"/>
        <rFont val="標楷體"/>
        <family val="4"/>
        <charset val="136"/>
      </rPr>
      <t>　男性主要死亡原因－與上年比較</t>
    </r>
    <phoneticPr fontId="2" type="noConversion"/>
  </si>
  <si>
    <r>
      <rPr>
        <sz val="18"/>
        <rFont val="標楷體"/>
        <family val="4"/>
        <charset val="136"/>
      </rPr>
      <t>表</t>
    </r>
    <r>
      <rPr>
        <sz val="18"/>
        <rFont val="Times New Roman"/>
        <family val="1"/>
      </rPr>
      <t>25</t>
    </r>
    <r>
      <rPr>
        <sz val="18"/>
        <rFont val="標楷體"/>
        <family val="4"/>
        <charset val="136"/>
      </rPr>
      <t>　主要死亡原因－與上年比較</t>
    </r>
    <phoneticPr fontId="2" type="noConversion"/>
  </si>
  <si>
    <r>
      <rPr>
        <sz val="18"/>
        <rFont val="標楷體"/>
        <family val="4"/>
        <charset val="136"/>
      </rPr>
      <t>表</t>
    </r>
    <r>
      <rPr>
        <sz val="18"/>
        <rFont val="Times New Roman"/>
        <family val="1"/>
      </rPr>
      <t>23</t>
    </r>
    <r>
      <rPr>
        <sz val="18"/>
        <rFont val="標楷體"/>
        <family val="4"/>
        <charset val="136"/>
      </rPr>
      <t>　年齡別死亡概況</t>
    </r>
    <phoneticPr fontId="2" type="noConversion"/>
  </si>
  <si>
    <r>
      <rPr>
        <sz val="11"/>
        <rFont val="標楷體"/>
        <family val="4"/>
        <charset val="136"/>
      </rPr>
      <t>單位：人、每十萬人口、</t>
    </r>
    <r>
      <rPr>
        <sz val="11"/>
        <rFont val="Times New Roman"/>
        <family val="1"/>
      </rPr>
      <t xml:space="preserve">% </t>
    </r>
    <phoneticPr fontId="2" type="noConversion"/>
  </si>
  <si>
    <r>
      <rPr>
        <sz val="18"/>
        <rFont val="標楷體"/>
        <family val="4"/>
        <charset val="136"/>
      </rPr>
      <t>表</t>
    </r>
    <r>
      <rPr>
        <sz val="18"/>
        <rFont val="Times New Roman"/>
        <family val="1"/>
      </rPr>
      <t>22</t>
    </r>
    <r>
      <rPr>
        <sz val="18"/>
        <rFont val="標楷體"/>
        <family val="4"/>
        <charset val="136"/>
      </rPr>
      <t>　縣市別新生兒、嬰兒及孕產婦死亡概況</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</si>
  <si>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</si>
  <si>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20</t>
    </r>
    <r>
      <rPr>
        <sz val="18"/>
        <rFont val="標楷體"/>
        <family val="4"/>
        <charset val="136"/>
      </rPr>
      <t>　縣市別事故傷害死亡概況</t>
    </r>
    <phoneticPr fontId="2" type="noConversion"/>
  </si>
  <si>
    <r>
      <rPr>
        <sz val="18"/>
        <rFont val="標楷體"/>
        <family val="4"/>
        <charset val="136"/>
      </rPr>
      <t>表</t>
    </r>
    <r>
      <rPr>
        <sz val="18"/>
        <rFont val="Times New Roman"/>
        <family val="1"/>
      </rPr>
      <t>17</t>
    </r>
    <r>
      <rPr>
        <sz val="18"/>
        <rFont val="標楷體"/>
        <family val="4"/>
        <charset val="136"/>
      </rPr>
      <t>　縣市別腦血管疾病死亡概況</t>
    </r>
    <phoneticPr fontId="2" type="noConversion"/>
  </si>
  <si>
    <r>
      <rPr>
        <sz val="18"/>
        <rFont val="標楷體"/>
        <family val="4"/>
        <charset val="136"/>
      </rPr>
      <t>表</t>
    </r>
    <r>
      <rPr>
        <sz val="18"/>
        <rFont val="Times New Roman"/>
        <family val="1"/>
      </rPr>
      <t>15</t>
    </r>
    <r>
      <rPr>
        <sz val="18"/>
        <rFont val="標楷體"/>
        <family val="4"/>
        <charset val="136"/>
      </rPr>
      <t>　縣市別惡性腫瘤死亡概況</t>
    </r>
    <phoneticPr fontId="2" type="noConversion"/>
  </si>
  <si>
    <r>
      <rPr>
        <sz val="18"/>
        <rFont val="標楷體"/>
        <family val="4"/>
        <charset val="136"/>
      </rPr>
      <t>表</t>
    </r>
    <r>
      <rPr>
        <sz val="18"/>
        <rFont val="Times New Roman"/>
        <family val="1"/>
      </rPr>
      <t>13</t>
    </r>
    <r>
      <rPr>
        <sz val="18"/>
        <rFont val="標楷體"/>
        <family val="4"/>
        <charset val="136"/>
      </rPr>
      <t>　主要癌症死亡原因</t>
    </r>
    <phoneticPr fontId="2" type="noConversion"/>
  </si>
  <si>
    <r>
      <rPr>
        <sz val="18"/>
        <rFont val="標楷體"/>
        <family val="4"/>
        <charset val="136"/>
      </rPr>
      <t>表</t>
    </r>
    <r>
      <rPr>
        <sz val="18"/>
        <rFont val="Times New Roman"/>
        <family val="1"/>
      </rPr>
      <t>11</t>
    </r>
    <r>
      <rPr>
        <sz val="18"/>
        <rFont val="標楷體"/>
        <family val="4"/>
        <charset val="136"/>
      </rPr>
      <t>　</t>
    </r>
    <r>
      <rPr>
        <sz val="18"/>
        <rFont val="Times New Roman"/>
        <family val="1"/>
      </rPr>
      <t>6-11</t>
    </r>
    <r>
      <rPr>
        <sz val="18"/>
        <rFont val="標楷體"/>
        <family val="4"/>
        <charset val="136"/>
      </rPr>
      <t>歲兒童主要死亡原因</t>
    </r>
    <phoneticPr fontId="2" type="noConversion"/>
  </si>
  <si>
    <r>
      <rPr>
        <sz val="18"/>
        <rFont val="標楷體"/>
        <family val="4"/>
        <charset val="136"/>
      </rPr>
      <t>表</t>
    </r>
    <r>
      <rPr>
        <sz val="18"/>
        <rFont val="Times New Roman"/>
        <family val="1"/>
      </rPr>
      <t>10</t>
    </r>
    <r>
      <rPr>
        <sz val="18"/>
        <rFont val="標楷體"/>
        <family val="4"/>
        <charset val="136"/>
      </rPr>
      <t>　</t>
    </r>
    <r>
      <rPr>
        <sz val="18"/>
        <rFont val="Times New Roman"/>
        <family val="1"/>
      </rPr>
      <t>1-5</t>
    </r>
    <r>
      <rPr>
        <sz val="18"/>
        <rFont val="標楷體"/>
        <family val="4"/>
        <charset val="136"/>
      </rPr>
      <t>歲兒童主要死亡原因</t>
    </r>
    <phoneticPr fontId="2" type="noConversion"/>
  </si>
  <si>
    <r>
      <rPr>
        <sz val="18"/>
        <rFont val="標楷體"/>
        <family val="4"/>
        <charset val="136"/>
      </rPr>
      <t>表</t>
    </r>
    <r>
      <rPr>
        <sz val="18"/>
        <rFont val="Times New Roman"/>
        <family val="1"/>
      </rPr>
      <t>9</t>
    </r>
    <r>
      <rPr>
        <sz val="18"/>
        <rFont val="標楷體"/>
        <family val="4"/>
        <charset val="136"/>
      </rPr>
      <t>　</t>
    </r>
    <r>
      <rPr>
        <sz val="18"/>
        <rFont val="Times New Roman"/>
        <family val="1"/>
      </rPr>
      <t>0-11</t>
    </r>
    <r>
      <rPr>
        <sz val="18"/>
        <rFont val="標楷體"/>
        <family val="4"/>
        <charset val="136"/>
      </rPr>
      <t>歲兒童主要死亡原因</t>
    </r>
    <phoneticPr fontId="2" type="noConversion"/>
  </si>
  <si>
    <r>
      <rPr>
        <sz val="18"/>
        <rFont val="標楷體"/>
        <family val="4"/>
        <charset val="136"/>
      </rPr>
      <t>表</t>
    </r>
    <r>
      <rPr>
        <sz val="18"/>
        <rFont val="Times New Roman"/>
        <family val="1"/>
      </rPr>
      <t>8</t>
    </r>
    <r>
      <rPr>
        <sz val="18"/>
        <rFont val="標楷體"/>
        <family val="4"/>
        <charset val="136"/>
      </rPr>
      <t>　</t>
    </r>
    <r>
      <rPr>
        <sz val="18"/>
        <rFont val="Times New Roman"/>
        <family val="1"/>
      </rPr>
      <t>0-17</t>
    </r>
    <r>
      <rPr>
        <sz val="18"/>
        <rFont val="標楷體"/>
        <family val="4"/>
        <charset val="136"/>
      </rPr>
      <t>歲兒童及少年主要死亡原因</t>
    </r>
    <phoneticPr fontId="2" type="noConversion"/>
  </si>
  <si>
    <r>
      <rPr>
        <sz val="18"/>
        <rFont val="標楷體"/>
        <family val="4"/>
        <charset val="136"/>
      </rPr>
      <t>表</t>
    </r>
    <r>
      <rPr>
        <sz val="18"/>
        <rFont val="Times New Roman"/>
        <family val="1"/>
      </rPr>
      <t>7</t>
    </r>
    <r>
      <rPr>
        <sz val="18"/>
        <rFont val="標楷體"/>
        <family val="4"/>
        <charset val="136"/>
      </rPr>
      <t>　</t>
    </r>
    <r>
      <rPr>
        <sz val="18"/>
        <rFont val="Times New Roman"/>
        <family val="1"/>
      </rPr>
      <t>65</t>
    </r>
    <r>
      <rPr>
        <sz val="18"/>
        <rFont val="標楷體"/>
        <family val="4"/>
        <charset val="136"/>
      </rPr>
      <t>歲以上主要死亡原因</t>
    </r>
    <phoneticPr fontId="2" type="noConversion"/>
  </si>
  <si>
    <r>
      <rPr>
        <sz val="18"/>
        <rFont val="標楷體"/>
        <family val="4"/>
        <charset val="136"/>
      </rPr>
      <t>表</t>
    </r>
    <r>
      <rPr>
        <sz val="18"/>
        <rFont val="Times New Roman"/>
        <family val="1"/>
      </rPr>
      <t>6</t>
    </r>
    <r>
      <rPr>
        <sz val="18"/>
        <rFont val="標楷體"/>
        <family val="4"/>
        <charset val="136"/>
      </rPr>
      <t>　</t>
    </r>
    <r>
      <rPr>
        <sz val="18"/>
        <rFont val="Times New Roman"/>
        <family val="1"/>
      </rPr>
      <t>45-64</t>
    </r>
    <r>
      <rPr>
        <sz val="18"/>
        <rFont val="標楷體"/>
        <family val="4"/>
        <charset val="136"/>
      </rPr>
      <t>歲主要死亡原因</t>
    </r>
    <phoneticPr fontId="2" type="noConversion"/>
  </si>
  <si>
    <r>
      <rPr>
        <sz val="18"/>
        <rFont val="標楷體"/>
        <family val="4"/>
        <charset val="136"/>
      </rPr>
      <t>表</t>
    </r>
    <r>
      <rPr>
        <sz val="18"/>
        <rFont val="Times New Roman"/>
        <family val="1"/>
      </rPr>
      <t>5</t>
    </r>
    <r>
      <rPr>
        <sz val="18"/>
        <rFont val="標楷體"/>
        <family val="4"/>
        <charset val="136"/>
      </rPr>
      <t>　</t>
    </r>
    <r>
      <rPr>
        <sz val="18"/>
        <rFont val="Times New Roman"/>
        <family val="1"/>
      </rPr>
      <t>25-44</t>
    </r>
    <r>
      <rPr>
        <sz val="18"/>
        <rFont val="標楷體"/>
        <family val="4"/>
        <charset val="136"/>
      </rPr>
      <t>歲主要死亡原因</t>
    </r>
    <phoneticPr fontId="2" type="noConversion"/>
  </si>
  <si>
    <r>
      <rPr>
        <sz val="18"/>
        <rFont val="標楷體"/>
        <family val="4"/>
        <charset val="136"/>
      </rPr>
      <t>表</t>
    </r>
    <r>
      <rPr>
        <sz val="18"/>
        <rFont val="Times New Roman"/>
        <family val="1"/>
      </rPr>
      <t>3</t>
    </r>
    <r>
      <rPr>
        <sz val="18"/>
        <rFont val="標楷體"/>
        <family val="4"/>
        <charset val="136"/>
      </rPr>
      <t>　</t>
    </r>
    <r>
      <rPr>
        <sz val="18"/>
        <rFont val="Times New Roman"/>
        <family val="1"/>
      </rPr>
      <t>1-14</t>
    </r>
    <r>
      <rPr>
        <sz val="18"/>
        <rFont val="標楷體"/>
        <family val="4"/>
        <charset val="136"/>
      </rPr>
      <t>歲主要死亡原因</t>
    </r>
    <phoneticPr fontId="2" type="noConversion"/>
  </si>
  <si>
    <r>
      <rPr>
        <sz val="10"/>
        <rFont val="標楷體"/>
        <family val="4"/>
        <charset val="136"/>
      </rPr>
      <t>合計</t>
    </r>
  </si>
  <si>
    <r>
      <rPr>
        <sz val="10"/>
        <rFont val="標楷體"/>
        <family val="4"/>
        <charset val="136"/>
      </rPr>
      <t>男性</t>
    </r>
  </si>
  <si>
    <r>
      <rPr>
        <sz val="10"/>
        <rFont val="標楷體"/>
        <family val="4"/>
        <charset val="136"/>
      </rPr>
      <t>女性</t>
    </r>
  </si>
  <si>
    <r>
      <rPr>
        <sz val="10"/>
        <rFont val="標楷體"/>
        <family val="4"/>
        <charset val="136"/>
      </rPr>
      <t>國際死因</t>
    </r>
  </si>
  <si>
    <r>
      <rPr>
        <sz val="10"/>
        <rFont val="標楷體"/>
        <family val="4"/>
        <charset val="136"/>
      </rPr>
      <t>死亡原因</t>
    </r>
  </si>
  <si>
    <r>
      <rPr>
        <sz val="10"/>
        <rFont val="標楷體"/>
        <family val="4"/>
        <charset val="136"/>
      </rPr>
      <t>潛在生命</t>
    </r>
  </si>
  <si>
    <r>
      <rPr>
        <sz val="10"/>
        <rFont val="標楷體"/>
        <family val="4"/>
        <charset val="136"/>
      </rPr>
      <t>平均生命</t>
    </r>
  </si>
  <si>
    <r>
      <rPr>
        <sz val="10"/>
        <rFont val="標楷體"/>
        <family val="4"/>
        <charset val="136"/>
      </rPr>
      <t>分類號碼</t>
    </r>
  </si>
  <si>
    <r>
      <rPr>
        <sz val="10"/>
        <rFont val="標楷體"/>
        <family val="4"/>
        <charset val="136"/>
      </rPr>
      <t>年數損失</t>
    </r>
  </si>
  <si>
    <r>
      <rPr>
        <sz val="10"/>
        <rFont val="標楷體"/>
        <family val="4"/>
        <charset val="136"/>
      </rPr>
      <t>順</t>
    </r>
  </si>
  <si>
    <r>
      <rPr>
        <sz val="10"/>
        <rFont val="標楷體"/>
        <family val="4"/>
        <charset val="136"/>
      </rPr>
      <t>死亡</t>
    </r>
  </si>
  <si>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</si>
  <si>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</si>
  <si>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癌症死亡原因</t>
    </r>
  </si>
  <si>
    <r>
      <rPr>
        <sz val="10"/>
        <rFont val="標楷體"/>
        <family val="4"/>
        <charset val="136"/>
      </rPr>
      <t>死亡率</t>
    </r>
    <phoneticPr fontId="2" type="noConversion"/>
  </si>
  <si>
    <r>
      <rPr>
        <sz val="10"/>
        <rFont val="標楷體"/>
        <family val="4"/>
        <charset val="136"/>
      </rPr>
      <t>位</t>
    </r>
  </si>
  <si>
    <r>
      <rPr>
        <sz val="10"/>
        <rFont val="標楷體"/>
        <family val="4"/>
        <charset val="136"/>
      </rPr>
      <t>人數</t>
    </r>
  </si>
  <si>
    <r>
      <rPr>
        <sz val="12"/>
        <rFont val="標楷體"/>
        <family val="4"/>
        <charset val="136"/>
      </rPr>
      <t>總</t>
    </r>
    <r>
      <rPr>
        <sz val="12"/>
        <rFont val="Times New Roman"/>
        <family val="1"/>
      </rPr>
      <t xml:space="preserve">      </t>
    </r>
    <r>
      <rPr>
        <sz val="12"/>
        <rFont val="標楷體"/>
        <family val="4"/>
        <charset val="136"/>
      </rPr>
      <t>計</t>
    </r>
  </si>
  <si>
    <r>
      <t xml:space="preserve">    0   </t>
    </r>
    <r>
      <rPr>
        <sz val="12"/>
        <rFont val="標楷體"/>
        <family val="4"/>
        <charset val="136"/>
      </rPr>
      <t>歲</t>
    </r>
  </si>
  <si>
    <r>
      <t xml:space="preserve"> 1 ~  4 </t>
    </r>
    <r>
      <rPr>
        <sz val="12"/>
        <rFont val="標楷體"/>
        <family val="4"/>
        <charset val="136"/>
      </rPr>
      <t>歲</t>
    </r>
  </si>
  <si>
    <r>
      <t xml:space="preserve"> 5 ~  9 </t>
    </r>
    <r>
      <rPr>
        <sz val="12"/>
        <rFont val="標楷體"/>
        <family val="4"/>
        <charset val="136"/>
      </rPr>
      <t>歲</t>
    </r>
  </si>
  <si>
    <r>
      <t xml:space="preserve">10 ~ 14 </t>
    </r>
    <r>
      <rPr>
        <sz val="12"/>
        <rFont val="標楷體"/>
        <family val="4"/>
        <charset val="136"/>
      </rPr>
      <t>歲</t>
    </r>
  </si>
  <si>
    <r>
      <t xml:space="preserve">15 ~ 19 </t>
    </r>
    <r>
      <rPr>
        <sz val="12"/>
        <rFont val="標楷體"/>
        <family val="4"/>
        <charset val="136"/>
      </rPr>
      <t>歲</t>
    </r>
  </si>
  <si>
    <r>
      <t xml:space="preserve">20 ~ 24 </t>
    </r>
    <r>
      <rPr>
        <sz val="12"/>
        <rFont val="標楷體"/>
        <family val="4"/>
        <charset val="136"/>
      </rPr>
      <t>歲</t>
    </r>
  </si>
  <si>
    <r>
      <t xml:space="preserve">25 ~ 29 </t>
    </r>
    <r>
      <rPr>
        <sz val="12"/>
        <rFont val="標楷體"/>
        <family val="4"/>
        <charset val="136"/>
      </rPr>
      <t>歲</t>
    </r>
  </si>
  <si>
    <r>
      <t xml:space="preserve">30 ~ 34 </t>
    </r>
    <r>
      <rPr>
        <sz val="12"/>
        <rFont val="標楷體"/>
        <family val="4"/>
        <charset val="136"/>
      </rPr>
      <t>歲</t>
    </r>
  </si>
  <si>
    <r>
      <t xml:space="preserve">35 ~ 39 </t>
    </r>
    <r>
      <rPr>
        <sz val="12"/>
        <rFont val="標楷體"/>
        <family val="4"/>
        <charset val="136"/>
      </rPr>
      <t>歲</t>
    </r>
  </si>
  <si>
    <r>
      <t xml:space="preserve">40 ~ 44 </t>
    </r>
    <r>
      <rPr>
        <sz val="12"/>
        <rFont val="標楷體"/>
        <family val="4"/>
        <charset val="136"/>
      </rPr>
      <t>歲</t>
    </r>
  </si>
  <si>
    <r>
      <t xml:space="preserve">45 ~ 49 </t>
    </r>
    <r>
      <rPr>
        <sz val="12"/>
        <rFont val="標楷體"/>
        <family val="4"/>
        <charset val="136"/>
      </rPr>
      <t>歲</t>
    </r>
  </si>
  <si>
    <r>
      <t xml:space="preserve">50 ~ 54 </t>
    </r>
    <r>
      <rPr>
        <sz val="12"/>
        <rFont val="標楷體"/>
        <family val="4"/>
        <charset val="136"/>
      </rPr>
      <t>歲</t>
    </r>
  </si>
  <si>
    <r>
      <t xml:space="preserve">55 ~ 59 </t>
    </r>
    <r>
      <rPr>
        <sz val="12"/>
        <rFont val="標楷體"/>
        <family val="4"/>
        <charset val="136"/>
      </rPr>
      <t>歲</t>
    </r>
  </si>
  <si>
    <r>
      <t xml:space="preserve">60 ~ 64 </t>
    </r>
    <r>
      <rPr>
        <sz val="12"/>
        <rFont val="標楷體"/>
        <family val="4"/>
        <charset val="136"/>
      </rPr>
      <t>歲</t>
    </r>
  </si>
  <si>
    <r>
      <t xml:space="preserve">65 ~ 69 </t>
    </r>
    <r>
      <rPr>
        <sz val="12"/>
        <rFont val="標楷體"/>
        <family val="4"/>
        <charset val="136"/>
      </rPr>
      <t>歲</t>
    </r>
  </si>
  <si>
    <r>
      <t xml:space="preserve">70 ~ 74 </t>
    </r>
    <r>
      <rPr>
        <sz val="12"/>
        <rFont val="標楷體"/>
        <family val="4"/>
        <charset val="136"/>
      </rPr>
      <t>歲</t>
    </r>
  </si>
  <si>
    <r>
      <t xml:space="preserve">75 ~ 79 </t>
    </r>
    <r>
      <rPr>
        <sz val="12"/>
        <rFont val="標楷體"/>
        <family val="4"/>
        <charset val="136"/>
      </rPr>
      <t>歲</t>
    </r>
  </si>
  <si>
    <r>
      <t xml:space="preserve">80 ~ 84 </t>
    </r>
    <r>
      <rPr>
        <sz val="12"/>
        <rFont val="標楷體"/>
        <family val="4"/>
        <charset val="136"/>
      </rPr>
      <t>歲</t>
    </r>
  </si>
  <si>
    <r>
      <t>85</t>
    </r>
    <r>
      <rPr>
        <sz val="12"/>
        <rFont val="標楷體"/>
        <family val="4"/>
        <charset val="136"/>
      </rPr>
      <t>歲</t>
    </r>
    <r>
      <rPr>
        <sz val="12"/>
        <rFont val="Times New Roman"/>
        <family val="1"/>
      </rPr>
      <t xml:space="preserve"> </t>
    </r>
    <r>
      <rPr>
        <sz val="12"/>
        <rFont val="標楷體"/>
        <family val="4"/>
        <charset val="136"/>
      </rPr>
      <t>以</t>
    </r>
    <r>
      <rPr>
        <sz val="12"/>
        <rFont val="Times New Roman"/>
        <family val="1"/>
      </rPr>
      <t xml:space="preserve"> </t>
    </r>
    <r>
      <rPr>
        <sz val="12"/>
        <rFont val="標楷體"/>
        <family val="4"/>
        <charset val="136"/>
      </rPr>
      <t>上</t>
    </r>
  </si>
  <si>
    <r>
      <t xml:space="preserve">ICD-10
</t>
    </r>
    <r>
      <rPr>
        <sz val="10"/>
        <rFont val="標楷體"/>
        <family val="4"/>
        <charset val="136"/>
      </rPr>
      <t>國際死因
分類號碼</t>
    </r>
    <phoneticPr fontId="2" type="noConversion"/>
  </si>
  <si>
    <r>
      <rPr>
        <sz val="10"/>
        <rFont val="標楷體"/>
        <family val="4"/>
        <charset val="136"/>
      </rPr>
      <t>增減
百分比</t>
    </r>
    <phoneticPr fontId="2" type="noConversion"/>
  </si>
  <si>
    <r>
      <rPr>
        <sz val="10"/>
        <rFont val="標楷體"/>
        <family val="4"/>
        <charset val="136"/>
      </rPr>
      <t>每十萬人口增減數</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</si>
  <si>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</si>
  <si>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</si>
  <si>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2"/>
        <rFont val="標楷體"/>
        <family val="4"/>
        <charset val="136"/>
      </rPr>
      <t>民國</t>
    </r>
    <r>
      <rPr>
        <sz val="12"/>
        <rFont val="Times New Roman"/>
        <family val="1"/>
      </rPr>
      <t>75</t>
    </r>
    <r>
      <rPr>
        <sz val="12"/>
        <rFont val="標楷體"/>
        <family val="4"/>
        <charset val="136"/>
      </rPr>
      <t>年</t>
    </r>
  </si>
  <si>
    <r>
      <rPr>
        <sz val="12"/>
        <rFont val="標楷體"/>
        <family val="4"/>
        <charset val="136"/>
      </rPr>
      <t>民國</t>
    </r>
    <r>
      <rPr>
        <sz val="12"/>
        <rFont val="Times New Roman"/>
        <family val="1"/>
      </rPr>
      <t>76</t>
    </r>
    <r>
      <rPr>
        <sz val="12"/>
        <rFont val="標楷體"/>
        <family val="4"/>
        <charset val="136"/>
      </rPr>
      <t>年</t>
    </r>
  </si>
  <si>
    <r>
      <rPr>
        <sz val="12"/>
        <rFont val="標楷體"/>
        <family val="4"/>
        <charset val="136"/>
      </rPr>
      <t>民國</t>
    </r>
    <r>
      <rPr>
        <sz val="12"/>
        <rFont val="Times New Roman"/>
        <family val="1"/>
      </rPr>
      <t>77</t>
    </r>
    <r>
      <rPr>
        <sz val="12"/>
        <rFont val="標楷體"/>
        <family val="4"/>
        <charset val="136"/>
      </rPr>
      <t>年</t>
    </r>
  </si>
  <si>
    <r>
      <rPr>
        <sz val="12"/>
        <rFont val="標楷體"/>
        <family val="4"/>
        <charset val="136"/>
      </rPr>
      <t>民國</t>
    </r>
    <r>
      <rPr>
        <sz val="12"/>
        <rFont val="Times New Roman"/>
        <family val="1"/>
      </rPr>
      <t>78</t>
    </r>
    <r>
      <rPr>
        <sz val="12"/>
        <rFont val="標楷體"/>
        <family val="4"/>
        <charset val="136"/>
      </rPr>
      <t>年</t>
    </r>
  </si>
  <si>
    <r>
      <rPr>
        <sz val="12"/>
        <rFont val="標楷體"/>
        <family val="4"/>
        <charset val="136"/>
      </rPr>
      <t>民國</t>
    </r>
    <r>
      <rPr>
        <sz val="12"/>
        <rFont val="Times New Roman"/>
        <family val="1"/>
      </rPr>
      <t>80</t>
    </r>
    <r>
      <rPr>
        <sz val="12"/>
        <rFont val="標楷體"/>
        <family val="4"/>
        <charset val="136"/>
      </rPr>
      <t>年</t>
    </r>
  </si>
  <si>
    <r>
      <rPr>
        <sz val="12"/>
        <rFont val="標楷體"/>
        <family val="4"/>
        <charset val="136"/>
      </rPr>
      <t>民國</t>
    </r>
    <r>
      <rPr>
        <sz val="12"/>
        <rFont val="Times New Roman"/>
        <family val="1"/>
      </rPr>
      <t>81</t>
    </r>
    <r>
      <rPr>
        <sz val="12"/>
        <rFont val="標楷體"/>
        <family val="4"/>
        <charset val="136"/>
      </rPr>
      <t>年</t>
    </r>
  </si>
  <si>
    <r>
      <rPr>
        <sz val="12"/>
        <rFont val="標楷體"/>
        <family val="4"/>
        <charset val="136"/>
      </rPr>
      <t>民國</t>
    </r>
    <r>
      <rPr>
        <sz val="12"/>
        <rFont val="Times New Roman"/>
        <family val="1"/>
      </rPr>
      <t>82</t>
    </r>
    <r>
      <rPr>
        <sz val="12"/>
        <rFont val="標楷體"/>
        <family val="4"/>
        <charset val="136"/>
      </rPr>
      <t>年</t>
    </r>
  </si>
  <si>
    <r>
      <rPr>
        <sz val="12"/>
        <rFont val="標楷體"/>
        <family val="4"/>
        <charset val="136"/>
      </rPr>
      <t>民國</t>
    </r>
    <r>
      <rPr>
        <sz val="12"/>
        <rFont val="Times New Roman"/>
        <family val="1"/>
      </rPr>
      <t>84</t>
    </r>
    <r>
      <rPr>
        <sz val="12"/>
        <rFont val="標楷體"/>
        <family val="4"/>
        <charset val="136"/>
      </rPr>
      <t>年</t>
    </r>
  </si>
  <si>
    <r>
      <rPr>
        <sz val="12"/>
        <rFont val="標楷體"/>
        <family val="4"/>
        <charset val="136"/>
      </rPr>
      <t>民國</t>
    </r>
    <r>
      <rPr>
        <sz val="12"/>
        <rFont val="Times New Roman"/>
        <family val="1"/>
      </rPr>
      <t>85</t>
    </r>
    <r>
      <rPr>
        <sz val="12"/>
        <rFont val="標楷體"/>
        <family val="4"/>
        <charset val="136"/>
      </rPr>
      <t>年</t>
    </r>
  </si>
  <si>
    <r>
      <rPr>
        <sz val="12"/>
        <rFont val="標楷體"/>
        <family val="4"/>
        <charset val="136"/>
      </rPr>
      <t>民國</t>
    </r>
    <r>
      <rPr>
        <sz val="12"/>
        <rFont val="Times New Roman"/>
        <family val="1"/>
      </rPr>
      <t>86</t>
    </r>
    <r>
      <rPr>
        <sz val="12"/>
        <rFont val="標楷體"/>
        <family val="4"/>
        <charset val="136"/>
      </rPr>
      <t>年</t>
    </r>
  </si>
  <si>
    <r>
      <rPr>
        <sz val="12"/>
        <rFont val="標楷體"/>
        <family val="4"/>
        <charset val="136"/>
      </rPr>
      <t>民國</t>
    </r>
    <r>
      <rPr>
        <sz val="12"/>
        <rFont val="Times New Roman"/>
        <family val="1"/>
      </rPr>
      <t>87</t>
    </r>
    <r>
      <rPr>
        <sz val="12"/>
        <rFont val="標楷體"/>
        <family val="4"/>
        <charset val="136"/>
      </rPr>
      <t>年</t>
    </r>
  </si>
  <si>
    <r>
      <rPr>
        <sz val="12"/>
        <rFont val="標楷體"/>
        <family val="4"/>
        <charset val="136"/>
      </rPr>
      <t>民國</t>
    </r>
    <r>
      <rPr>
        <sz val="12"/>
        <rFont val="Times New Roman"/>
        <family val="1"/>
      </rPr>
      <t>88</t>
    </r>
    <r>
      <rPr>
        <sz val="12"/>
        <rFont val="標楷體"/>
        <family val="4"/>
        <charset val="136"/>
      </rPr>
      <t>年</t>
    </r>
  </si>
  <si>
    <r>
      <rPr>
        <sz val="12"/>
        <rFont val="標楷體"/>
        <family val="4"/>
        <charset val="136"/>
      </rPr>
      <t>民國</t>
    </r>
    <r>
      <rPr>
        <sz val="12"/>
        <rFont val="Times New Roman"/>
        <family val="1"/>
      </rPr>
      <t>89</t>
    </r>
    <r>
      <rPr>
        <sz val="12"/>
        <rFont val="標楷體"/>
        <family val="4"/>
        <charset val="136"/>
      </rPr>
      <t>年</t>
    </r>
  </si>
  <si>
    <r>
      <rPr>
        <sz val="12"/>
        <rFont val="標楷體"/>
        <family val="4"/>
        <charset val="136"/>
      </rPr>
      <t>民國</t>
    </r>
    <r>
      <rPr>
        <sz val="12"/>
        <rFont val="Times New Roman"/>
        <family val="1"/>
      </rPr>
      <t>90</t>
    </r>
    <r>
      <rPr>
        <sz val="12"/>
        <rFont val="標楷體"/>
        <family val="4"/>
        <charset val="136"/>
      </rPr>
      <t>年</t>
    </r>
  </si>
  <si>
    <r>
      <rPr>
        <sz val="12"/>
        <rFont val="標楷體"/>
        <family val="4"/>
        <charset val="136"/>
      </rPr>
      <t>民國</t>
    </r>
    <r>
      <rPr>
        <sz val="12"/>
        <rFont val="Times New Roman"/>
        <family val="1"/>
      </rPr>
      <t>93</t>
    </r>
    <r>
      <rPr>
        <sz val="12"/>
        <rFont val="標楷體"/>
        <family val="4"/>
        <charset val="136"/>
      </rPr>
      <t>年</t>
    </r>
  </si>
  <si>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</si>
  <si>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79</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</si>
  <si>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</si>
  <si>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t>5-9</t>
    <phoneticPr fontId="2" type="noConversion"/>
  </si>
  <si>
    <t>1-4</t>
    <phoneticPr fontId="2" type="noConversion"/>
  </si>
  <si>
    <t>1-4</t>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</si>
  <si>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</si>
  <si>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</si>
  <si>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</si>
  <si>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0"/>
        <rFont val="標楷體"/>
        <family val="4"/>
        <charset val="136"/>
      </rPr>
      <t>附註</t>
    </r>
    <r>
      <rPr>
        <sz val="10"/>
        <rFont val="Times New Roman"/>
        <family val="1"/>
      </rPr>
      <t xml:space="preserve">: </t>
    </r>
    <r>
      <rPr>
        <sz val="10"/>
        <rFont val="標楷體"/>
        <family val="4"/>
        <charset val="136"/>
      </rPr>
      <t>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</si>
  <si>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r>
      <t xml:space="preserve">    </t>
    </r>
    <r>
      <rPr>
        <sz val="11"/>
        <rFont val="標楷體"/>
        <family val="4"/>
        <charset val="136"/>
      </rPr>
      <t>單位：每十萬人口</t>
    </r>
    <phoneticPr fontId="2" type="noConversion"/>
  </si>
  <si>
    <r>
      <rPr>
        <sz val="11"/>
        <rFont val="標楷體"/>
        <family val="4"/>
        <charset val="136"/>
      </rPr>
      <t>年</t>
    </r>
    <r>
      <rPr>
        <sz val="11"/>
        <rFont val="Times New Roman"/>
        <family val="1"/>
      </rPr>
      <t xml:space="preserve"> </t>
    </r>
    <r>
      <rPr>
        <sz val="11"/>
        <rFont val="標楷體"/>
        <family val="4"/>
        <charset val="136"/>
      </rPr>
      <t>別</t>
    </r>
  </si>
  <si>
    <r>
      <rPr>
        <sz val="11"/>
        <rFont val="標楷體"/>
        <family val="4"/>
        <charset val="136"/>
      </rPr>
      <t>標準化</t>
    </r>
  </si>
  <si>
    <r>
      <rPr>
        <sz val="11"/>
        <rFont val="標楷體"/>
        <family val="4"/>
        <charset val="136"/>
      </rPr>
      <t>死亡率</t>
    </r>
  </si>
  <si>
    <r>
      <rPr>
        <sz val="11"/>
        <rFont val="標楷體"/>
        <family val="4"/>
        <charset val="136"/>
      </rPr>
      <t>歲</t>
    </r>
  </si>
  <si>
    <r>
      <rPr>
        <sz val="11"/>
        <rFont val="標楷體"/>
        <family val="4"/>
        <charset val="136"/>
      </rPr>
      <t>上小計</t>
    </r>
  </si>
  <si>
    <r>
      <rPr>
        <sz val="12"/>
        <rFont val="標楷體"/>
        <family val="4"/>
        <charset val="136"/>
      </rPr>
      <t>民國</t>
    </r>
    <r>
      <rPr>
        <sz val="12"/>
        <rFont val="Times New Roman"/>
        <family val="1"/>
      </rPr>
      <t>91</t>
    </r>
    <r>
      <rPr>
        <sz val="12"/>
        <rFont val="標楷體"/>
        <family val="4"/>
        <charset val="136"/>
      </rPr>
      <t>年</t>
    </r>
  </si>
  <si>
    <r>
      <rPr>
        <sz val="12"/>
        <rFont val="標楷體"/>
        <family val="4"/>
        <charset val="136"/>
      </rPr>
      <t>民國</t>
    </r>
    <r>
      <rPr>
        <sz val="12"/>
        <rFont val="Times New Roman"/>
        <family val="1"/>
      </rPr>
      <t>92</t>
    </r>
    <r>
      <rPr>
        <sz val="12"/>
        <rFont val="標楷體"/>
        <family val="4"/>
        <charset val="136"/>
      </rPr>
      <t>年</t>
    </r>
  </si>
  <si>
    <r>
      <rPr>
        <sz val="12"/>
        <rFont val="標楷體"/>
        <family val="4"/>
        <charset val="136"/>
      </rPr>
      <t>民國</t>
    </r>
    <r>
      <rPr>
        <sz val="12"/>
        <rFont val="Times New Roman"/>
        <family val="1"/>
      </rPr>
      <t>94</t>
    </r>
    <r>
      <rPr>
        <sz val="12"/>
        <rFont val="標楷體"/>
        <family val="4"/>
        <charset val="136"/>
      </rPr>
      <t>年</t>
    </r>
  </si>
  <si>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</si>
  <si>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民國</t>
    </r>
    <r>
      <rPr>
        <sz val="12"/>
        <rFont val="Times New Roman"/>
        <family val="1"/>
      </rPr>
      <t>96</t>
    </r>
    <r>
      <rPr>
        <sz val="12"/>
        <rFont val="標楷體"/>
        <family val="4"/>
        <charset val="136"/>
      </rPr>
      <t>年</t>
    </r>
  </si>
  <si>
    <r>
      <rPr>
        <sz val="12"/>
        <rFont val="標楷體"/>
        <family val="4"/>
        <charset val="136"/>
      </rPr>
      <t>民國</t>
    </r>
    <r>
      <rPr>
        <sz val="12"/>
        <rFont val="Times New Roman"/>
        <family val="1"/>
      </rPr>
      <t>97</t>
    </r>
    <r>
      <rPr>
        <sz val="12"/>
        <rFont val="標楷體"/>
        <family val="4"/>
        <charset val="136"/>
      </rPr>
      <t>年</t>
    </r>
  </si>
  <si>
    <r>
      <rPr>
        <sz val="12"/>
        <rFont val="標楷體"/>
        <family val="4"/>
        <charset val="136"/>
      </rPr>
      <t>民國</t>
    </r>
    <r>
      <rPr>
        <sz val="12"/>
        <rFont val="Times New Roman"/>
        <family val="1"/>
      </rPr>
      <t>98</t>
    </r>
    <r>
      <rPr>
        <sz val="12"/>
        <rFont val="標楷體"/>
        <family val="4"/>
        <charset val="136"/>
      </rPr>
      <t>年</t>
    </r>
  </si>
  <si>
    <r>
      <rPr>
        <sz val="12"/>
        <rFont val="標楷體"/>
        <family val="4"/>
        <charset val="136"/>
      </rPr>
      <t>民國</t>
    </r>
    <r>
      <rPr>
        <sz val="12"/>
        <rFont val="Times New Roman"/>
        <family val="1"/>
      </rPr>
      <t>99</t>
    </r>
    <r>
      <rPr>
        <sz val="12"/>
        <rFont val="標楷體"/>
        <family val="4"/>
        <charset val="136"/>
      </rPr>
      <t>年</t>
    </r>
  </si>
  <si>
    <r>
      <rPr>
        <sz val="12"/>
        <rFont val="標楷體"/>
        <family val="4"/>
        <charset val="136"/>
      </rPr>
      <t>民國</t>
    </r>
    <r>
      <rPr>
        <sz val="12"/>
        <rFont val="Times New Roman"/>
        <family val="1"/>
      </rPr>
      <t>100</t>
    </r>
    <r>
      <rPr>
        <sz val="12"/>
        <rFont val="標楷體"/>
        <family val="4"/>
        <charset val="136"/>
      </rPr>
      <t>年</t>
    </r>
  </si>
  <si>
    <r>
      <rPr>
        <sz val="11"/>
        <rFont val="標楷體"/>
        <family val="4"/>
        <charset val="136"/>
      </rPr>
      <t>歲</t>
    </r>
    <phoneticPr fontId="2"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</si>
  <si>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2" type="noConversion"/>
  </si>
  <si>
    <r>
      <rPr>
        <sz val="10"/>
        <rFont val="標楷體"/>
        <family val="4"/>
        <charset val="136"/>
      </rPr>
      <t>意外中毒</t>
    </r>
  </si>
  <si>
    <r>
      <rPr>
        <sz val="10"/>
        <rFont val="標楷體"/>
        <family val="4"/>
        <charset val="136"/>
      </rPr>
      <t>意外墜落</t>
    </r>
  </si>
  <si>
    <r>
      <rPr>
        <sz val="10"/>
        <rFont val="標楷體"/>
        <family val="4"/>
        <charset val="136"/>
      </rPr>
      <t>火及火燄所致</t>
    </r>
  </si>
  <si>
    <r>
      <rPr>
        <sz val="10"/>
        <rFont val="標楷體"/>
        <family val="4"/>
        <charset val="136"/>
      </rPr>
      <t>其</t>
    </r>
    <r>
      <rPr>
        <sz val="10"/>
        <rFont val="Times New Roman"/>
        <family val="1"/>
      </rPr>
      <t xml:space="preserve">     </t>
    </r>
    <r>
      <rPr>
        <sz val="10"/>
        <rFont val="標楷體"/>
        <family val="4"/>
        <charset val="136"/>
      </rPr>
      <t>他</t>
    </r>
  </si>
  <si>
    <r>
      <rPr>
        <sz val="10"/>
        <rFont val="標楷體"/>
        <family val="4"/>
        <charset val="136"/>
      </rPr>
      <t>機動車交通事故</t>
    </r>
  </si>
  <si>
    <r>
      <rPr>
        <sz val="10"/>
        <rFont val="標楷體"/>
        <family val="4"/>
        <charset val="136"/>
      </rPr>
      <t>事故傷害</t>
    </r>
  </si>
  <si>
    <r>
      <rPr>
        <sz val="10"/>
        <rFont val="標楷體"/>
        <family val="4"/>
        <charset val="136"/>
      </rPr>
      <t>因暴露與接觸有毒物質所致的意外中毒</t>
    </r>
  </si>
  <si>
    <r>
      <rPr>
        <sz val="10"/>
        <rFont val="標楷體"/>
        <family val="4"/>
        <charset val="136"/>
      </rPr>
      <t>暴露於煙霧、火災與火焰</t>
    </r>
  </si>
  <si>
    <r>
      <rPr>
        <sz val="10"/>
        <rFont val="標楷體"/>
        <family val="4"/>
        <charset val="136"/>
      </rPr>
      <t>意外溺死或淹沒</t>
    </r>
  </si>
  <si>
    <r>
      <rPr>
        <sz val="12"/>
        <rFont val="標楷體"/>
        <family val="4"/>
        <charset val="136"/>
      </rPr>
      <t>標準化
死亡率</t>
    </r>
    <phoneticPr fontId="2" type="noConversion"/>
  </si>
  <si>
    <r>
      <rPr>
        <sz val="12"/>
        <rFont val="標楷體"/>
        <family val="4"/>
        <charset val="136"/>
      </rPr>
      <t>死亡率</t>
    </r>
  </si>
  <si>
    <r>
      <rPr>
        <sz val="12"/>
        <rFont val="標楷體"/>
        <family val="4"/>
        <charset val="136"/>
      </rPr>
      <t>所有死亡原因</t>
    </r>
  </si>
  <si>
    <r>
      <rPr>
        <sz val="12"/>
        <rFont val="標楷體"/>
        <family val="4"/>
        <charset val="136"/>
      </rPr>
      <t>腦血管疾病</t>
    </r>
  </si>
  <si>
    <r>
      <rPr>
        <sz val="11"/>
        <rFont val="標楷體"/>
        <family val="4"/>
        <charset val="136"/>
      </rPr>
      <t>民國</t>
    </r>
    <r>
      <rPr>
        <sz val="11"/>
        <rFont val="Times New Roman"/>
        <family val="1"/>
      </rPr>
      <t>75</t>
    </r>
    <r>
      <rPr>
        <sz val="11"/>
        <rFont val="標楷體"/>
        <family val="4"/>
        <charset val="136"/>
      </rPr>
      <t>年</t>
    </r>
  </si>
  <si>
    <r>
      <rPr>
        <sz val="11"/>
        <rFont val="標楷體"/>
        <family val="4"/>
        <charset val="136"/>
      </rPr>
      <t>民國</t>
    </r>
    <r>
      <rPr>
        <sz val="11"/>
        <rFont val="Times New Roman"/>
        <family val="1"/>
      </rPr>
      <t>76</t>
    </r>
    <r>
      <rPr>
        <sz val="11"/>
        <rFont val="標楷體"/>
        <family val="4"/>
        <charset val="136"/>
      </rPr>
      <t>年</t>
    </r>
  </si>
  <si>
    <r>
      <rPr>
        <sz val="11"/>
        <rFont val="標楷體"/>
        <family val="4"/>
        <charset val="136"/>
      </rPr>
      <t>民國</t>
    </r>
    <r>
      <rPr>
        <sz val="11"/>
        <rFont val="Times New Roman"/>
        <family val="1"/>
      </rPr>
      <t>77</t>
    </r>
    <r>
      <rPr>
        <sz val="11"/>
        <rFont val="標楷體"/>
        <family val="4"/>
        <charset val="136"/>
      </rPr>
      <t>年</t>
    </r>
  </si>
  <si>
    <r>
      <rPr>
        <sz val="11"/>
        <rFont val="標楷體"/>
        <family val="4"/>
        <charset val="136"/>
      </rPr>
      <t>民國</t>
    </r>
    <r>
      <rPr>
        <sz val="11"/>
        <rFont val="Times New Roman"/>
        <family val="1"/>
      </rPr>
      <t>78</t>
    </r>
    <r>
      <rPr>
        <sz val="11"/>
        <rFont val="標楷體"/>
        <family val="4"/>
        <charset val="136"/>
      </rPr>
      <t>年</t>
    </r>
  </si>
  <si>
    <r>
      <rPr>
        <sz val="11"/>
        <rFont val="標楷體"/>
        <family val="4"/>
        <charset val="136"/>
      </rPr>
      <t>民國</t>
    </r>
    <r>
      <rPr>
        <sz val="11"/>
        <rFont val="Times New Roman"/>
        <family val="1"/>
      </rPr>
      <t>79</t>
    </r>
    <r>
      <rPr>
        <sz val="11"/>
        <rFont val="標楷體"/>
        <family val="4"/>
        <charset val="136"/>
      </rPr>
      <t>年</t>
    </r>
  </si>
  <si>
    <r>
      <rPr>
        <sz val="11"/>
        <rFont val="標楷體"/>
        <family val="4"/>
        <charset val="136"/>
      </rPr>
      <t>民國</t>
    </r>
    <r>
      <rPr>
        <sz val="11"/>
        <rFont val="Times New Roman"/>
        <family val="1"/>
      </rPr>
      <t>80</t>
    </r>
    <r>
      <rPr>
        <sz val="11"/>
        <rFont val="標楷體"/>
        <family val="4"/>
        <charset val="136"/>
      </rPr>
      <t>年</t>
    </r>
  </si>
  <si>
    <r>
      <rPr>
        <sz val="11"/>
        <rFont val="標楷體"/>
        <family val="4"/>
        <charset val="136"/>
      </rPr>
      <t>民國</t>
    </r>
    <r>
      <rPr>
        <sz val="11"/>
        <rFont val="Times New Roman"/>
        <family val="1"/>
      </rPr>
      <t>81</t>
    </r>
    <r>
      <rPr>
        <sz val="11"/>
        <rFont val="標楷體"/>
        <family val="4"/>
        <charset val="136"/>
      </rPr>
      <t>年</t>
    </r>
  </si>
  <si>
    <r>
      <rPr>
        <sz val="11"/>
        <rFont val="標楷體"/>
        <family val="4"/>
        <charset val="136"/>
      </rPr>
      <t>民國</t>
    </r>
    <r>
      <rPr>
        <sz val="11"/>
        <rFont val="Times New Roman"/>
        <family val="1"/>
      </rPr>
      <t>82</t>
    </r>
    <r>
      <rPr>
        <sz val="11"/>
        <rFont val="標楷體"/>
        <family val="4"/>
        <charset val="136"/>
      </rPr>
      <t>年</t>
    </r>
  </si>
  <si>
    <r>
      <rPr>
        <sz val="11"/>
        <rFont val="標楷體"/>
        <family val="4"/>
        <charset val="136"/>
      </rPr>
      <t>民國</t>
    </r>
    <r>
      <rPr>
        <sz val="11"/>
        <rFont val="Times New Roman"/>
        <family val="1"/>
      </rPr>
      <t>84</t>
    </r>
    <r>
      <rPr>
        <sz val="11"/>
        <rFont val="標楷體"/>
        <family val="4"/>
        <charset val="136"/>
      </rPr>
      <t>年</t>
    </r>
  </si>
  <si>
    <r>
      <rPr>
        <sz val="10"/>
        <rFont val="標楷體"/>
        <family val="4"/>
        <charset val="136"/>
      </rPr>
      <t>標準化死亡率</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</si>
  <si>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phoneticPr fontId="2" type="noConversion"/>
  </si>
  <si>
    <r>
      <rPr>
        <sz val="11"/>
        <rFont val="標楷體"/>
        <family val="4"/>
        <charset val="136"/>
      </rPr>
      <t>年</t>
    </r>
    <r>
      <rPr>
        <sz val="11"/>
        <rFont val="Times New Roman"/>
        <family val="1"/>
      </rPr>
      <t xml:space="preserve"> </t>
    </r>
    <r>
      <rPr>
        <sz val="11"/>
        <rFont val="標楷體"/>
        <family val="4"/>
        <charset val="136"/>
      </rPr>
      <t>齡</t>
    </r>
    <r>
      <rPr>
        <sz val="11"/>
        <rFont val="Times New Roman"/>
        <family val="1"/>
      </rPr>
      <t xml:space="preserve"> </t>
    </r>
    <r>
      <rPr>
        <sz val="11"/>
        <rFont val="標楷體"/>
        <family val="4"/>
        <charset val="136"/>
      </rPr>
      <t>別</t>
    </r>
  </si>
  <si>
    <r>
      <rPr>
        <sz val="11"/>
        <rFont val="標楷體"/>
        <family val="4"/>
        <charset val="136"/>
      </rPr>
      <t>總</t>
    </r>
    <r>
      <rPr>
        <sz val="11"/>
        <rFont val="Times New Roman"/>
        <family val="1"/>
      </rPr>
      <t xml:space="preserve">    </t>
    </r>
    <r>
      <rPr>
        <sz val="11"/>
        <rFont val="標楷體"/>
        <family val="4"/>
        <charset val="136"/>
      </rPr>
      <t>計</t>
    </r>
  </si>
  <si>
    <r>
      <rPr>
        <sz val="12"/>
        <rFont val="標楷體"/>
        <family val="4"/>
        <charset val="136"/>
      </rPr>
      <t>年</t>
    </r>
    <r>
      <rPr>
        <sz val="12"/>
        <rFont val="Times New Roman"/>
        <family val="1"/>
      </rPr>
      <t xml:space="preserve"> </t>
    </r>
    <r>
      <rPr>
        <sz val="12"/>
        <rFont val="標楷體"/>
        <family val="4"/>
        <charset val="136"/>
      </rPr>
      <t>齡</t>
    </r>
    <r>
      <rPr>
        <sz val="12"/>
        <rFont val="Times New Roman"/>
        <family val="1"/>
      </rPr>
      <t xml:space="preserve"> </t>
    </r>
    <r>
      <rPr>
        <sz val="12"/>
        <rFont val="標楷體"/>
        <family val="4"/>
        <charset val="136"/>
      </rPr>
      <t>別</t>
    </r>
  </si>
  <si>
    <r>
      <rPr>
        <sz val="12"/>
        <rFont val="標楷體"/>
        <family val="4"/>
        <charset val="136"/>
      </rPr>
      <t>死亡人數</t>
    </r>
    <phoneticPr fontId="2" type="noConversion"/>
  </si>
  <si>
    <r>
      <rPr>
        <sz val="12"/>
        <rFont val="標楷體"/>
        <family val="4"/>
        <charset val="136"/>
      </rPr>
      <t>死亡人數結構比</t>
    </r>
    <phoneticPr fontId="2" type="noConversion"/>
  </si>
  <si>
    <r>
      <t xml:space="preserve"> </t>
    </r>
    <r>
      <rPr>
        <sz val="12"/>
        <rFont val="標楷體"/>
        <family val="4"/>
        <charset val="136"/>
      </rPr>
      <t>死亡率</t>
    </r>
    <phoneticPr fontId="2" type="noConversion"/>
  </si>
  <si>
    <r>
      <rPr>
        <sz val="11"/>
        <rFont val="標楷體"/>
        <family val="4"/>
        <charset val="136"/>
      </rPr>
      <t>縣市別</t>
    </r>
  </si>
  <si>
    <r>
      <t xml:space="preserve"> </t>
    </r>
    <r>
      <rPr>
        <sz val="11"/>
        <rFont val="標楷體"/>
        <family val="4"/>
        <charset val="136"/>
      </rPr>
      <t>死亡率</t>
    </r>
  </si>
  <si>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</si>
  <si>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</si>
  <si>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rPr>
        <sz val="10"/>
        <rFont val="標楷體"/>
        <family val="4"/>
        <charset val="136"/>
      </rPr>
      <t>死亡率</t>
    </r>
  </si>
  <si>
    <r>
      <rPr>
        <sz val="10"/>
        <rFont val="標楷體"/>
        <family val="4"/>
        <charset val="136"/>
      </rPr>
      <t>國際死因</t>
    </r>
    <phoneticPr fontId="2" type="noConversion"/>
  </si>
  <si>
    <r>
      <rPr>
        <u/>
        <sz val="12"/>
        <color indexed="12"/>
        <rFont val="標楷體"/>
        <family val="4"/>
        <charset val="136"/>
      </rPr>
      <t>表</t>
    </r>
    <r>
      <rPr>
        <u/>
        <sz val="12"/>
        <color indexed="12"/>
        <rFont val="Times New Roman"/>
        <family val="1"/>
      </rPr>
      <t xml:space="preserve">1   </t>
    </r>
    <r>
      <rPr>
        <u/>
        <sz val="12"/>
        <color indexed="12"/>
        <rFont val="標楷體"/>
        <family val="4"/>
        <charset val="136"/>
      </rPr>
      <t>主要死亡原因</t>
    </r>
    <phoneticPr fontId="2" type="noConversion"/>
  </si>
  <si>
    <r>
      <rPr>
        <u/>
        <sz val="12"/>
        <color indexed="12"/>
        <rFont val="標楷體"/>
        <family val="4"/>
        <charset val="136"/>
      </rPr>
      <t>表</t>
    </r>
    <r>
      <rPr>
        <u/>
        <sz val="12"/>
        <color indexed="12"/>
        <rFont val="Times New Roman"/>
        <family val="1"/>
      </rPr>
      <t xml:space="preserve">2   </t>
    </r>
    <r>
      <rPr>
        <u/>
        <sz val="12"/>
        <color indexed="12"/>
        <rFont val="標楷體"/>
        <family val="4"/>
        <charset val="136"/>
      </rPr>
      <t>嬰兒主要死亡原因</t>
    </r>
    <phoneticPr fontId="2" type="noConversion"/>
  </si>
  <si>
    <r>
      <rPr>
        <u/>
        <sz val="12"/>
        <color indexed="12"/>
        <rFont val="標楷體"/>
        <family val="4"/>
        <charset val="136"/>
      </rPr>
      <t>表</t>
    </r>
    <r>
      <rPr>
        <u/>
        <sz val="12"/>
        <color indexed="12"/>
        <rFont val="Times New Roman"/>
        <family val="1"/>
      </rPr>
      <t>3   1-14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</si>
  <si>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4   15-24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</si>
  <si>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5   25-44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</si>
  <si>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6   45-64</t>
    </r>
    <r>
      <rPr>
        <u/>
        <sz val="12"/>
        <color indexed="12"/>
        <rFont val="標楷體"/>
        <family val="4"/>
        <charset val="136"/>
      </rPr>
      <t>歲主要死亡原因</t>
    </r>
    <phoneticPr fontId="2" type="noConversion"/>
  </si>
  <si>
    <r>
      <rPr>
        <u/>
        <sz val="12"/>
        <color indexed="12"/>
        <rFont val="標楷體"/>
        <family val="4"/>
        <charset val="136"/>
      </rPr>
      <t>表</t>
    </r>
    <r>
      <rPr>
        <u/>
        <sz val="12"/>
        <color indexed="12"/>
        <rFont val="Times New Roman"/>
        <family val="1"/>
      </rPr>
      <t>7   65</t>
    </r>
    <r>
      <rPr>
        <u/>
        <sz val="12"/>
        <color indexed="12"/>
        <rFont val="標楷體"/>
        <family val="4"/>
        <charset val="136"/>
      </rPr>
      <t>歲以上主要死亡原因</t>
    </r>
    <phoneticPr fontId="2" type="noConversion"/>
  </si>
  <si>
    <r>
      <rPr>
        <u/>
        <sz val="12"/>
        <color indexed="12"/>
        <rFont val="標楷體"/>
        <family val="4"/>
        <charset val="136"/>
      </rPr>
      <t>表</t>
    </r>
    <r>
      <rPr>
        <u/>
        <sz val="12"/>
        <color indexed="12"/>
        <rFont val="Times New Roman"/>
        <family val="1"/>
      </rPr>
      <t>8   0-17</t>
    </r>
    <r>
      <rPr>
        <u/>
        <sz val="12"/>
        <color indexed="12"/>
        <rFont val="標楷體"/>
        <family val="4"/>
        <charset val="136"/>
      </rPr>
      <t>歲兒童及少年主要死亡原因</t>
    </r>
    <phoneticPr fontId="2" type="noConversion"/>
  </si>
  <si>
    <r>
      <rPr>
        <u/>
        <sz val="12"/>
        <color indexed="12"/>
        <rFont val="標楷體"/>
        <family val="4"/>
        <charset val="136"/>
      </rPr>
      <t>表</t>
    </r>
    <r>
      <rPr>
        <u/>
        <sz val="12"/>
        <color indexed="12"/>
        <rFont val="Times New Roman"/>
        <family val="1"/>
      </rPr>
      <t>9   0-11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</si>
  <si>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11    6-11</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</si>
  <si>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12    12-17</t>
    </r>
    <r>
      <rPr>
        <u/>
        <sz val="12"/>
        <color indexed="12"/>
        <rFont val="標楷體"/>
        <family val="4"/>
        <charset val="136"/>
      </rPr>
      <t>歲少年主要死亡原因</t>
    </r>
    <phoneticPr fontId="2" type="noConversion"/>
  </si>
  <si>
    <r>
      <rPr>
        <u/>
        <sz val="12"/>
        <color indexed="12"/>
        <rFont val="標楷體"/>
        <family val="4"/>
        <charset val="136"/>
      </rPr>
      <t>表</t>
    </r>
    <r>
      <rPr>
        <u/>
        <sz val="12"/>
        <color indexed="12"/>
        <rFont val="Times New Roman"/>
        <family val="1"/>
      </rPr>
      <t xml:space="preserve">14    </t>
    </r>
    <r>
      <rPr>
        <u/>
        <sz val="12"/>
        <color indexed="12"/>
        <rFont val="標楷體"/>
        <family val="4"/>
        <charset val="136"/>
      </rPr>
      <t>縣市別死亡概況</t>
    </r>
    <phoneticPr fontId="2" type="noConversion"/>
  </si>
  <si>
    <r>
      <rPr>
        <u/>
        <sz val="12"/>
        <color indexed="12"/>
        <rFont val="標楷體"/>
        <family val="4"/>
        <charset val="136"/>
      </rPr>
      <t>表</t>
    </r>
    <r>
      <rPr>
        <u/>
        <sz val="12"/>
        <color indexed="12"/>
        <rFont val="Times New Roman"/>
        <family val="1"/>
      </rPr>
      <t xml:space="preserve">15    </t>
    </r>
    <r>
      <rPr>
        <u/>
        <sz val="12"/>
        <color indexed="12"/>
        <rFont val="標楷體"/>
        <family val="4"/>
        <charset val="136"/>
      </rPr>
      <t>縣市別惡性腫瘤死亡概況</t>
    </r>
    <phoneticPr fontId="2" type="noConversion"/>
  </si>
  <si>
    <r>
      <rPr>
        <u/>
        <sz val="12"/>
        <color indexed="12"/>
        <rFont val="標楷體"/>
        <family val="4"/>
        <charset val="136"/>
      </rPr>
      <t>表</t>
    </r>
    <r>
      <rPr>
        <u/>
        <sz val="12"/>
        <color indexed="12"/>
        <rFont val="Times New Roman"/>
        <family val="1"/>
      </rPr>
      <t xml:space="preserve">16    </t>
    </r>
    <r>
      <rPr>
        <u/>
        <sz val="12"/>
        <color indexed="12"/>
        <rFont val="標楷體"/>
        <family val="4"/>
        <charset val="136"/>
      </rPr>
      <t>縣市別心臟疾病</t>
    </r>
    <r>
      <rPr>
        <u/>
        <sz val="12"/>
        <color indexed="12"/>
        <rFont val="Times New Roman"/>
        <family val="1"/>
      </rPr>
      <t>(</t>
    </r>
    <r>
      <rPr>
        <u/>
        <sz val="12"/>
        <color indexed="12"/>
        <rFont val="標楷體"/>
        <family val="4"/>
        <charset val="136"/>
      </rPr>
      <t>高血壓性疾病除外</t>
    </r>
    <r>
      <rPr>
        <u/>
        <sz val="12"/>
        <color indexed="12"/>
        <rFont val="Times New Roman"/>
        <family val="1"/>
      </rPr>
      <t>)</t>
    </r>
    <r>
      <rPr>
        <u/>
        <sz val="12"/>
        <color indexed="12"/>
        <rFont val="標楷體"/>
        <family val="4"/>
        <charset val="136"/>
      </rPr>
      <t>死亡概況</t>
    </r>
    <phoneticPr fontId="2" type="noConversion"/>
  </si>
  <si>
    <r>
      <rPr>
        <u/>
        <sz val="12"/>
        <color indexed="12"/>
        <rFont val="標楷體"/>
        <family val="4"/>
        <charset val="136"/>
      </rPr>
      <t>表</t>
    </r>
    <r>
      <rPr>
        <u/>
        <sz val="12"/>
        <color indexed="12"/>
        <rFont val="Times New Roman"/>
        <family val="1"/>
      </rPr>
      <t xml:space="preserve">17    </t>
    </r>
    <r>
      <rPr>
        <u/>
        <sz val="12"/>
        <color indexed="12"/>
        <rFont val="標楷體"/>
        <family val="4"/>
        <charset val="136"/>
      </rPr>
      <t>縣市別腦血管疾病死亡概況</t>
    </r>
    <phoneticPr fontId="2" type="noConversion"/>
  </si>
  <si>
    <r>
      <rPr>
        <u/>
        <sz val="12"/>
        <color indexed="12"/>
        <rFont val="標楷體"/>
        <family val="4"/>
        <charset val="136"/>
      </rPr>
      <t>表</t>
    </r>
    <r>
      <rPr>
        <u/>
        <sz val="12"/>
        <color indexed="12"/>
        <rFont val="Times New Roman"/>
        <family val="1"/>
      </rPr>
      <t xml:space="preserve">18    </t>
    </r>
    <r>
      <rPr>
        <u/>
        <sz val="12"/>
        <color indexed="12"/>
        <rFont val="標楷體"/>
        <family val="4"/>
        <charset val="136"/>
      </rPr>
      <t>縣市別肺炎死亡概況</t>
    </r>
    <phoneticPr fontId="2" type="noConversion"/>
  </si>
  <si>
    <r>
      <rPr>
        <u/>
        <sz val="12"/>
        <color indexed="12"/>
        <rFont val="標楷體"/>
        <family val="4"/>
        <charset val="136"/>
      </rPr>
      <t>表</t>
    </r>
    <r>
      <rPr>
        <u/>
        <sz val="12"/>
        <color indexed="12"/>
        <rFont val="Times New Roman"/>
        <family val="1"/>
      </rPr>
      <t>31    75</t>
    </r>
    <r>
      <rPr>
        <u/>
        <sz val="12"/>
        <color indexed="12"/>
        <rFont val="標楷體"/>
        <family val="4"/>
        <charset val="136"/>
      </rPr>
      <t>歲以下人口主要死亡原因之潛在生命年數損失（</t>
    </r>
    <r>
      <rPr>
        <u/>
        <sz val="12"/>
        <color indexed="12"/>
        <rFont val="Times New Roman"/>
        <family val="1"/>
      </rPr>
      <t>PYLL</t>
    </r>
    <r>
      <rPr>
        <u/>
        <sz val="12"/>
        <color indexed="12"/>
        <rFont val="標楷體"/>
        <family val="4"/>
        <charset val="136"/>
      </rPr>
      <t>）－與上年比較</t>
    </r>
    <phoneticPr fontId="2" type="noConversion"/>
  </si>
  <si>
    <r>
      <rPr>
        <u/>
        <sz val="12"/>
        <color indexed="12"/>
        <rFont val="標楷體"/>
        <family val="4"/>
        <charset val="136"/>
      </rPr>
      <t>表</t>
    </r>
    <r>
      <rPr>
        <u/>
        <sz val="12"/>
        <color indexed="12"/>
        <rFont val="Times New Roman"/>
        <family val="1"/>
      </rPr>
      <t xml:space="preserve">34    </t>
    </r>
    <r>
      <rPr>
        <u/>
        <sz val="12"/>
        <color indexed="12"/>
        <rFont val="標楷體"/>
        <family val="4"/>
        <charset val="136"/>
      </rPr>
      <t>歷年主要死亡原因</t>
    </r>
    <phoneticPr fontId="2" type="noConversion"/>
  </si>
  <si>
    <r>
      <rPr>
        <u/>
        <sz val="12"/>
        <color indexed="12"/>
        <rFont val="標楷體"/>
        <family val="4"/>
        <charset val="136"/>
      </rPr>
      <t>表</t>
    </r>
    <r>
      <rPr>
        <u/>
        <sz val="12"/>
        <color indexed="12"/>
        <rFont val="Times New Roman"/>
        <family val="1"/>
      </rPr>
      <t xml:space="preserve">36    </t>
    </r>
    <r>
      <rPr>
        <u/>
        <sz val="12"/>
        <color indexed="12"/>
        <rFont val="標楷體"/>
        <family val="4"/>
        <charset val="136"/>
      </rPr>
      <t>歷年女性主要死亡原因</t>
    </r>
    <phoneticPr fontId="2" type="noConversion"/>
  </si>
  <si>
    <r>
      <rPr>
        <u/>
        <sz val="12"/>
        <color indexed="12"/>
        <rFont val="標楷體"/>
        <family val="4"/>
        <charset val="136"/>
      </rPr>
      <t>表</t>
    </r>
    <r>
      <rPr>
        <u/>
        <sz val="12"/>
        <color indexed="12"/>
        <rFont val="Times New Roman"/>
        <family val="1"/>
      </rPr>
      <t xml:space="preserve">37    </t>
    </r>
    <r>
      <rPr>
        <u/>
        <sz val="12"/>
        <color indexed="12"/>
        <rFont val="標楷體"/>
        <family val="4"/>
        <charset val="136"/>
      </rPr>
      <t>歷年主要癌症死亡原因</t>
    </r>
    <phoneticPr fontId="2" type="noConversion"/>
  </si>
  <si>
    <r>
      <rPr>
        <u/>
        <sz val="12"/>
        <color indexed="12"/>
        <rFont val="標楷體"/>
        <family val="4"/>
        <charset val="136"/>
      </rPr>
      <t>表</t>
    </r>
    <r>
      <rPr>
        <u/>
        <sz val="12"/>
        <color indexed="12"/>
        <rFont val="Times New Roman"/>
        <family val="1"/>
      </rPr>
      <t xml:space="preserve">38    </t>
    </r>
    <r>
      <rPr>
        <u/>
        <sz val="12"/>
        <color indexed="12"/>
        <rFont val="標楷體"/>
        <family val="4"/>
        <charset val="136"/>
      </rPr>
      <t>歷年男性主要癌症死亡原因</t>
    </r>
    <phoneticPr fontId="2" type="noConversion"/>
  </si>
  <si>
    <r>
      <rPr>
        <u/>
        <sz val="12"/>
        <color indexed="12"/>
        <rFont val="標楷體"/>
        <family val="4"/>
        <charset val="136"/>
      </rPr>
      <t>表</t>
    </r>
    <r>
      <rPr>
        <u/>
        <sz val="12"/>
        <color indexed="12"/>
        <rFont val="Times New Roman"/>
        <family val="1"/>
      </rPr>
      <t xml:space="preserve">39    </t>
    </r>
    <r>
      <rPr>
        <u/>
        <sz val="12"/>
        <color indexed="12"/>
        <rFont val="標楷體"/>
        <family val="4"/>
        <charset val="136"/>
      </rPr>
      <t>歷年女性主要癌症死亡原因</t>
    </r>
    <phoneticPr fontId="2" type="noConversion"/>
  </si>
  <si>
    <r>
      <rPr>
        <u/>
        <sz val="12"/>
        <color indexed="12"/>
        <rFont val="標楷體"/>
        <family val="4"/>
        <charset val="136"/>
      </rPr>
      <t>表</t>
    </r>
    <r>
      <rPr>
        <u/>
        <sz val="12"/>
        <color indexed="12"/>
        <rFont val="Times New Roman"/>
        <family val="1"/>
      </rPr>
      <t xml:space="preserve">46    </t>
    </r>
    <r>
      <rPr>
        <u/>
        <sz val="12"/>
        <color indexed="12"/>
        <rFont val="標楷體"/>
        <family val="4"/>
        <charset val="136"/>
      </rPr>
      <t>主要死亡原因</t>
    </r>
    <r>
      <rPr>
        <u/>
        <sz val="12"/>
        <color indexed="12"/>
        <rFont val="Times New Roman"/>
        <family val="1"/>
      </rPr>
      <t>-</t>
    </r>
    <r>
      <rPr>
        <u/>
        <sz val="12"/>
        <color indexed="12"/>
        <rFont val="標楷體"/>
        <family val="4"/>
        <charset val="136"/>
      </rPr>
      <t>按山地鄉、非山地鄉分</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</si>
  <si>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</si>
  <si>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</si>
  <si>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</si>
  <si>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機動車交通事故</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</si>
  <si>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</si>
  <si>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</si>
  <si>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
    </r>
    <phoneticPr fontId="2" type="noConversion"/>
  </si>
  <si>
    <r>
      <rPr>
        <sz val="18"/>
        <rFont val="標楷體"/>
        <family val="4"/>
        <charset val="136"/>
      </rPr>
      <t>表</t>
    </r>
    <r>
      <rPr>
        <sz val="18"/>
        <rFont val="Times New Roman"/>
        <family val="1"/>
      </rPr>
      <t>34</t>
    </r>
    <r>
      <rPr>
        <sz val="18"/>
        <rFont val="標楷體"/>
        <family val="4"/>
        <charset val="136"/>
      </rPr>
      <t>　歷年主要死亡原因</t>
    </r>
    <phoneticPr fontId="2" type="noConversion"/>
  </si>
  <si>
    <r>
      <rPr>
        <sz val="18"/>
        <rFont val="標楷體"/>
        <family val="4"/>
        <charset val="136"/>
      </rPr>
      <t>表</t>
    </r>
    <r>
      <rPr>
        <sz val="18"/>
        <rFont val="Times New Roman"/>
        <family val="1"/>
      </rPr>
      <t>32</t>
    </r>
    <r>
      <rPr>
        <sz val="18"/>
        <rFont val="標楷體"/>
        <family val="4"/>
        <charset val="136"/>
      </rPr>
      <t>　歷年新生兒、嬰兒及孕產婦死亡概況</t>
    </r>
    <phoneticPr fontId="2" type="noConversion"/>
  </si>
  <si>
    <r>
      <t>(</t>
    </r>
    <r>
      <rPr>
        <sz val="10"/>
        <rFont val="標楷體"/>
        <family val="4"/>
        <charset val="136"/>
      </rPr>
      <t>每十萬活產</t>
    </r>
    <r>
      <rPr>
        <sz val="10"/>
        <rFont val="Times New Roman"/>
        <family val="1"/>
      </rPr>
      <t>)</t>
    </r>
    <phoneticPr fontId="2" type="noConversion"/>
  </si>
  <si>
    <r>
      <rPr>
        <sz val="10"/>
        <rFont val="標楷體"/>
        <family val="4"/>
        <charset val="136"/>
      </rPr>
      <t>死亡人數
增減
百分比</t>
    </r>
    <phoneticPr fontId="2" type="noConversion"/>
  </si>
  <si>
    <r>
      <rPr>
        <sz val="18"/>
        <rFont val="標楷體"/>
        <family val="4"/>
        <charset val="136"/>
      </rPr>
      <t>表</t>
    </r>
    <r>
      <rPr>
        <sz val="18"/>
        <rFont val="Times New Roman"/>
        <family val="1"/>
      </rPr>
      <t>24</t>
    </r>
    <r>
      <rPr>
        <sz val="18"/>
        <rFont val="標楷體"/>
        <family val="4"/>
        <charset val="136"/>
      </rPr>
      <t>　十大死亡原因年齡別死亡率、死亡人數</t>
    </r>
    <r>
      <rPr>
        <sz val="18"/>
        <rFont val="Times New Roman"/>
        <family val="1"/>
      </rPr>
      <t>(</t>
    </r>
    <r>
      <rPr>
        <sz val="18"/>
        <rFont val="標楷體"/>
        <family val="4"/>
        <charset val="136"/>
      </rPr>
      <t>續</t>
    </r>
    <r>
      <rPr>
        <sz val="18"/>
        <rFont val="Times New Roman"/>
        <family val="1"/>
      </rPr>
      <t>)</t>
    </r>
    <phoneticPr fontId="2" type="noConversion"/>
  </si>
  <si>
    <r>
      <t>(</t>
    </r>
    <r>
      <rPr>
        <sz val="10"/>
        <rFont val="標楷體"/>
        <family val="4"/>
        <charset val="136"/>
      </rPr>
      <t>人</t>
    </r>
    <r>
      <rPr>
        <sz val="10"/>
        <rFont val="Times New Roman"/>
        <family val="1"/>
      </rPr>
      <t>)</t>
    </r>
    <phoneticPr fontId="2" type="noConversion"/>
  </si>
  <si>
    <r>
      <rPr>
        <sz val="18"/>
        <rFont val="標楷體"/>
        <family val="4"/>
        <charset val="136"/>
      </rPr>
      <t>表</t>
    </r>
    <r>
      <rPr>
        <sz val="18"/>
        <rFont val="Times New Roman"/>
        <family val="1"/>
      </rPr>
      <t>21</t>
    </r>
    <r>
      <rPr>
        <sz val="18"/>
        <rFont val="標楷體"/>
        <family val="4"/>
        <charset val="136"/>
      </rPr>
      <t>　縣市別蓄意自我傷害</t>
    </r>
    <r>
      <rPr>
        <sz val="18"/>
        <rFont val="Times New Roman"/>
        <family val="1"/>
      </rPr>
      <t>(</t>
    </r>
    <r>
      <rPr>
        <sz val="18"/>
        <rFont val="標楷體"/>
        <family val="4"/>
        <charset val="136"/>
      </rPr>
      <t>自殺</t>
    </r>
    <r>
      <rPr>
        <sz val="18"/>
        <rFont val="Times New Roman"/>
        <family val="1"/>
      </rPr>
      <t>)</t>
    </r>
    <r>
      <rPr>
        <sz val="18"/>
        <rFont val="標楷體"/>
        <family val="4"/>
        <charset val="136"/>
      </rPr>
      <t>死亡概況</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</si>
  <si>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</si>
  <si>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</si>
  <si>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</si>
  <si>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</si>
  <si>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</si>
  <si>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</si>
  <si>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胰臟癌</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</si>
  <si>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</si>
  <si>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8"/>
        <rFont val="標楷體"/>
        <family val="4"/>
        <charset val="136"/>
      </rPr>
      <t>表</t>
    </r>
    <r>
      <rPr>
        <sz val="18"/>
        <rFont val="Times New Roman"/>
        <family val="1"/>
      </rPr>
      <t>48</t>
    </r>
    <r>
      <rPr>
        <sz val="18"/>
        <rFont val="標楷體"/>
        <family val="4"/>
        <charset val="136"/>
      </rPr>
      <t>　主要癌症死亡原因</t>
    </r>
    <r>
      <rPr>
        <sz val="18"/>
        <rFont val="Times New Roman"/>
        <family val="1"/>
      </rPr>
      <t>-</t>
    </r>
    <r>
      <rPr>
        <sz val="18"/>
        <rFont val="標楷體"/>
        <family val="4"/>
        <charset val="136"/>
      </rPr>
      <t>按山地鄉、非山地鄉分</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</si>
  <si>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</si>
  <si>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全國</t>
    </r>
    <phoneticPr fontId="2" type="noConversion"/>
  </si>
  <si>
    <r>
      <rPr>
        <sz val="10"/>
        <rFont val="標楷體"/>
        <family val="4"/>
        <charset val="136"/>
      </rPr>
      <t>山地鄉</t>
    </r>
    <phoneticPr fontId="2" type="noConversion"/>
  </si>
  <si>
    <r>
      <rPr>
        <sz val="10"/>
        <rFont val="標楷體"/>
        <family val="4"/>
        <charset val="136"/>
      </rPr>
      <t>非山地鄉</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</si>
  <si>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</si>
  <si>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</si>
  <si>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</si>
  <si>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47</t>
    </r>
    <r>
      <rPr>
        <sz val="18"/>
        <rFont val="標楷體"/>
        <family val="4"/>
        <charset val="136"/>
      </rPr>
      <t>　山地鄉主要癌症死亡原因</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</si>
  <si>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</si>
  <si>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</si>
  <si>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</si>
  <si>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</si>
  <si>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每十萬人口</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</si>
  <si>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</si>
  <si>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</si>
  <si>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</si>
  <si>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</si>
  <si>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0"/>
        <rFont val="標楷體"/>
        <family val="4"/>
        <charset val="136"/>
      </rPr>
      <t>結構比</t>
    </r>
    <phoneticPr fontId="2" type="noConversion"/>
  </si>
  <si>
    <r>
      <rPr>
        <sz val="10"/>
        <rFont val="標楷體"/>
        <family val="4"/>
        <charset val="136"/>
      </rPr>
      <t>死亡率</t>
    </r>
    <phoneticPr fontId="2" type="noConversion"/>
  </si>
  <si>
    <r>
      <rPr>
        <sz val="10"/>
        <rFont val="標楷體"/>
        <family val="4"/>
        <charset val="136"/>
      </rPr>
      <t>每十萬人口</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</si>
  <si>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</si>
  <si>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8"/>
        <rFont val="標楷體"/>
        <family val="4"/>
        <charset val="136"/>
      </rPr>
      <t>表</t>
    </r>
    <r>
      <rPr>
        <sz val="18"/>
        <rFont val="Times New Roman"/>
        <family val="1"/>
      </rPr>
      <t xml:space="preserve">44  </t>
    </r>
    <r>
      <rPr>
        <sz val="18"/>
        <rFont val="標楷體"/>
        <family val="4"/>
        <charset val="136"/>
      </rPr>
      <t>歷年機動車事故年齡別死亡率</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</si>
  <si>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</si>
  <si>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</si>
  <si>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 xml:space="preserve">43  </t>
    </r>
    <r>
      <rPr>
        <sz val="18"/>
        <rFont val="標楷體"/>
        <family val="4"/>
        <charset val="136"/>
      </rPr>
      <t>歷年運輸事故年齡別死亡率</t>
    </r>
    <phoneticPr fontId="2" type="noConversion"/>
  </si>
  <si>
    <r>
      <rPr>
        <sz val="11"/>
        <rFont val="標楷體"/>
        <family val="4"/>
        <charset val="136"/>
      </rPr>
      <t>歲</t>
    </r>
    <phoneticPr fontId="2" type="noConversion"/>
  </si>
  <si>
    <r>
      <rPr>
        <sz val="11"/>
        <rFont val="標楷體"/>
        <family val="4"/>
        <charset val="136"/>
      </rPr>
      <t>歲</t>
    </r>
    <phoneticPr fontId="2" type="noConversion"/>
  </si>
  <si>
    <r>
      <rPr>
        <sz val="18"/>
        <rFont val="標楷體"/>
        <family val="4"/>
        <charset val="136"/>
      </rPr>
      <t>表</t>
    </r>
    <r>
      <rPr>
        <sz val="18"/>
        <rFont val="Times New Roman"/>
        <family val="1"/>
      </rPr>
      <t xml:space="preserve">42  </t>
    </r>
    <r>
      <rPr>
        <sz val="18"/>
        <rFont val="標楷體"/>
        <family val="4"/>
        <charset val="136"/>
      </rPr>
      <t>歷年事故傷害年齡別死亡率</t>
    </r>
    <phoneticPr fontId="2" type="noConversion"/>
  </si>
  <si>
    <r>
      <rPr>
        <sz val="12"/>
        <rFont val="標楷體"/>
        <family val="4"/>
        <charset val="136"/>
      </rPr>
      <t>民國</t>
    </r>
    <r>
      <rPr>
        <sz val="12"/>
        <rFont val="Times New Roman"/>
        <family val="1"/>
      </rPr>
      <t>83</t>
    </r>
    <r>
      <rPr>
        <sz val="12"/>
        <rFont val="標楷體"/>
        <family val="4"/>
        <charset val="136"/>
      </rPr>
      <t>年</t>
    </r>
    <phoneticPr fontId="2" type="noConversion"/>
  </si>
  <si>
    <r>
      <rPr>
        <sz val="18"/>
        <rFont val="標楷體"/>
        <family val="4"/>
        <charset val="136"/>
      </rPr>
      <t>表</t>
    </r>
    <r>
      <rPr>
        <sz val="18"/>
        <rFont val="Times New Roman"/>
        <family val="1"/>
      </rPr>
      <t xml:space="preserve">41  </t>
    </r>
    <r>
      <rPr>
        <sz val="18"/>
        <rFont val="標楷體"/>
        <family val="4"/>
        <charset val="136"/>
      </rPr>
      <t>歷年蓄意自我傷害（自殺）年齡別死亡率</t>
    </r>
    <phoneticPr fontId="2" type="noConversion"/>
  </si>
  <si>
    <r>
      <t xml:space="preserve">    </t>
    </r>
    <r>
      <rPr>
        <sz val="11"/>
        <rFont val="標楷體"/>
        <family val="4"/>
        <charset val="136"/>
      </rPr>
      <t>單位：每十萬人口</t>
    </r>
    <phoneticPr fontId="2" type="noConversion"/>
  </si>
  <si>
    <r>
      <rPr>
        <sz val="18"/>
        <rFont val="標楷體"/>
        <family val="4"/>
        <charset val="136"/>
      </rPr>
      <t>表</t>
    </r>
    <r>
      <rPr>
        <sz val="18"/>
        <rFont val="Times New Roman"/>
        <family val="1"/>
      </rPr>
      <t xml:space="preserve">40  </t>
    </r>
    <r>
      <rPr>
        <sz val="18"/>
        <rFont val="標楷體"/>
        <family val="4"/>
        <charset val="136"/>
      </rPr>
      <t>歷年事故傷害與蓄意自我傷害（自殺）死亡概況</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</si>
  <si>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</si>
  <si>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傷</t>
    </r>
    <r>
      <rPr>
        <sz val="10"/>
        <rFont val="Times New Roman"/>
        <family val="1"/>
      </rPr>
      <t xml:space="preserve">                               </t>
    </r>
    <r>
      <rPr>
        <sz val="10"/>
        <rFont val="標楷體"/>
        <family val="4"/>
        <charset val="136"/>
      </rPr>
      <t>害</t>
    </r>
    <phoneticPr fontId="2" type="noConversion"/>
  </si>
  <si>
    <r>
      <t xml:space="preserve"> </t>
    </r>
    <r>
      <rPr>
        <sz val="10"/>
        <rFont val="標楷體"/>
        <family val="4"/>
        <charset val="136"/>
      </rPr>
      <t>自殺及自傷</t>
    </r>
    <phoneticPr fontId="2" type="noConversion"/>
  </si>
  <si>
    <r>
      <rPr>
        <sz val="10"/>
        <rFont val="標楷體"/>
        <family val="4"/>
        <charset val="136"/>
      </rPr>
      <t>意外之淹死及溺水</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</si>
  <si>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</si>
  <si>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</si>
  <si>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</si>
  <si>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</si>
  <si>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</si>
  <si>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死亡率</t>
    </r>
    <phoneticPr fontId="2" type="noConversion"/>
  </si>
  <si>
    <r>
      <rPr>
        <sz val="9"/>
        <rFont val="標楷體"/>
        <family val="4"/>
        <charset val="136"/>
      </rPr>
      <t>死亡
人數</t>
    </r>
    <phoneticPr fontId="2" type="noConversion"/>
  </si>
  <si>
    <r>
      <rPr>
        <sz val="9"/>
        <rFont val="標楷體"/>
        <family val="4"/>
        <charset val="136"/>
      </rPr>
      <t>死亡
人數</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</si>
  <si>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</si>
  <si>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</si>
  <si>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95</t>
    </r>
    <r>
      <rPr>
        <sz val="12"/>
        <rFont val="標楷體"/>
        <family val="4"/>
        <charset val="136"/>
      </rPr>
      <t>年</t>
    </r>
    <phoneticPr fontId="2" type="noConversion"/>
  </si>
  <si>
    <r>
      <rPr>
        <sz val="10"/>
        <rFont val="標楷體"/>
        <family val="4"/>
        <charset val="136"/>
      </rPr>
      <t>運輸事故</t>
    </r>
    <phoneticPr fontId="2" type="noConversion"/>
  </si>
  <si>
    <r>
      <rPr>
        <sz val="10"/>
        <rFont val="標楷體"/>
        <family val="4"/>
        <charset val="136"/>
      </rPr>
      <t>跌倒</t>
    </r>
    <r>
      <rPr>
        <sz val="10"/>
        <rFont val="Times New Roman"/>
        <family val="1"/>
      </rPr>
      <t>(</t>
    </r>
    <r>
      <rPr>
        <sz val="10"/>
        <rFont val="標楷體"/>
        <family val="4"/>
        <charset val="136"/>
      </rPr>
      <t>落</t>
    </r>
    <r>
      <rPr>
        <sz val="10"/>
        <rFont val="Times New Roman"/>
        <family val="1"/>
      </rPr>
      <t>)</t>
    </r>
    <phoneticPr fontId="2" type="noConversion"/>
  </si>
  <si>
    <r>
      <rPr>
        <sz val="10"/>
        <rFont val="標楷體"/>
        <family val="4"/>
        <charset val="136"/>
      </rPr>
      <t>其</t>
    </r>
    <r>
      <rPr>
        <sz val="10"/>
        <rFont val="Times New Roman"/>
        <family val="1"/>
      </rPr>
      <t xml:space="preserve">     </t>
    </r>
    <r>
      <rPr>
        <sz val="10"/>
        <rFont val="標楷體"/>
        <family val="4"/>
        <charset val="136"/>
      </rPr>
      <t>他</t>
    </r>
    <phoneticPr fontId="2" type="noConversion"/>
  </si>
  <si>
    <r>
      <rPr>
        <sz val="10"/>
        <rFont val="標楷體"/>
        <family val="4"/>
        <charset val="136"/>
      </rPr>
      <t>蓄意自我傷害
（自殺）</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</si>
  <si>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</si>
  <si>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</si>
  <si>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8"/>
        <rFont val="標楷體"/>
        <family val="4"/>
        <charset val="136"/>
      </rPr>
      <t>表</t>
    </r>
    <r>
      <rPr>
        <sz val="18"/>
        <rFont val="Times New Roman"/>
        <family val="1"/>
      </rPr>
      <t>39</t>
    </r>
    <r>
      <rPr>
        <sz val="18"/>
        <rFont val="標楷體"/>
        <family val="4"/>
        <charset val="136"/>
      </rPr>
      <t>　歷年女性主要癌症死亡原因</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</si>
  <si>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</si>
  <si>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胃癌</t>
    </r>
    <phoneticPr fontId="2" type="noConversion"/>
  </si>
  <si>
    <r>
      <rPr>
        <sz val="12"/>
        <rFont val="標楷體"/>
        <family val="4"/>
        <charset val="136"/>
      </rPr>
      <t>子宮頸及部位未明示子宮癌</t>
    </r>
    <phoneticPr fontId="2" type="noConversion"/>
  </si>
  <si>
    <r>
      <rPr>
        <sz val="12"/>
        <rFont val="標楷體"/>
        <family val="4"/>
        <charset val="136"/>
      </rPr>
      <t>非何杰金氏淋巴瘤</t>
    </r>
    <phoneticPr fontId="2" type="noConversion"/>
  </si>
  <si>
    <r>
      <rPr>
        <sz val="12"/>
        <rFont val="標楷體"/>
        <family val="4"/>
        <charset val="136"/>
      </rPr>
      <t>白血病</t>
    </r>
    <phoneticPr fontId="2" type="noConversion"/>
  </si>
  <si>
    <r>
      <rPr>
        <sz val="12"/>
        <rFont val="標楷體"/>
        <family val="4"/>
        <charset val="136"/>
      </rPr>
      <t>子宮體癌</t>
    </r>
    <phoneticPr fontId="2" type="noConversion"/>
  </si>
  <si>
    <r>
      <rPr>
        <sz val="12"/>
        <rFont val="標楷體"/>
        <family val="4"/>
        <charset val="136"/>
      </rPr>
      <t>膀胱癌</t>
    </r>
    <phoneticPr fontId="2" type="noConversion"/>
  </si>
  <si>
    <r>
      <rPr>
        <sz val="12"/>
        <rFont val="標楷體"/>
        <family val="4"/>
        <charset val="136"/>
      </rPr>
      <t>膽囊和其他膽道癌</t>
    </r>
    <phoneticPr fontId="2" type="noConversion"/>
  </si>
  <si>
    <r>
      <rPr>
        <sz val="12"/>
        <rFont val="標楷體"/>
        <family val="4"/>
        <charset val="136"/>
      </rPr>
      <t>腦癌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</si>
  <si>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</si>
  <si>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</si>
  <si>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</si>
  <si>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</si>
  <si>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</si>
  <si>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</si>
  <si>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</si>
  <si>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</si>
  <si>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</si>
  <si>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</si>
  <si>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</si>
  <si>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</si>
  <si>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</si>
  <si>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</si>
  <si>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</si>
  <si>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</si>
  <si>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</si>
  <si>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</si>
  <si>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</si>
  <si>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</si>
  <si>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</si>
  <si>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</si>
  <si>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</si>
  <si>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</si>
  <si>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</si>
  <si>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</si>
  <si>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</si>
  <si>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</si>
  <si>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</si>
  <si>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</si>
  <si>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</si>
  <si>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</si>
  <si>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</si>
  <si>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38</t>
    </r>
    <r>
      <rPr>
        <sz val="18"/>
        <rFont val="標楷體"/>
        <family val="4"/>
        <charset val="136"/>
      </rPr>
      <t>　歷年男性主要癌症死亡原因</t>
    </r>
    <r>
      <rPr>
        <sz val="18"/>
        <rFont val="Times New Roman"/>
        <family val="1"/>
      </rPr>
      <t>(</t>
    </r>
    <r>
      <rPr>
        <sz val="18"/>
        <rFont val="標楷體"/>
        <family val="4"/>
        <charset val="136"/>
      </rPr>
      <t>續完</t>
    </r>
    <r>
      <rPr>
        <sz val="18"/>
        <rFont val="Times New Roman"/>
        <family val="1"/>
      </rPr>
      <t>)</t>
    </r>
    <phoneticPr fontId="2" type="noConversion"/>
  </si>
  <si>
    <r>
      <t xml:space="preserve"> </t>
    </r>
    <r>
      <rPr>
        <sz val="10"/>
        <rFont val="標楷體"/>
        <family val="4"/>
        <charset val="136"/>
      </rPr>
      <t>單位：人、每十萬人口</t>
    </r>
    <r>
      <rPr>
        <sz val="10"/>
        <rFont val="Times New Roman"/>
        <family val="1"/>
      </rPr>
      <t xml:space="preserve">  </t>
    </r>
    <phoneticPr fontId="2" type="noConversion"/>
  </si>
  <si>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</si>
  <si>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</si>
  <si>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</si>
  <si>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口腔癌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</si>
  <si>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</si>
  <si>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胃癌</t>
    </r>
    <phoneticPr fontId="2" type="noConversion"/>
  </si>
  <si>
    <r>
      <rPr>
        <sz val="12"/>
        <rFont val="標楷體"/>
        <family val="4"/>
        <charset val="136"/>
      </rPr>
      <t>白血病</t>
    </r>
    <phoneticPr fontId="2" type="noConversion"/>
  </si>
  <si>
    <r>
      <rPr>
        <sz val="12"/>
        <rFont val="標楷體"/>
        <family val="4"/>
        <charset val="136"/>
      </rPr>
      <t>鼻咽癌</t>
    </r>
    <phoneticPr fontId="2" type="noConversion"/>
  </si>
  <si>
    <r>
      <rPr>
        <sz val="12"/>
        <rFont val="標楷體"/>
        <family val="4"/>
        <charset val="136"/>
      </rPr>
      <t>腎臟癌</t>
    </r>
    <phoneticPr fontId="2" type="noConversion"/>
  </si>
  <si>
    <r>
      <rPr>
        <sz val="12"/>
        <rFont val="標楷體"/>
        <family val="4"/>
        <charset val="136"/>
      </rPr>
      <t>膽囊和其他膽道癌</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</si>
  <si>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</si>
  <si>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</si>
  <si>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經轉換比值調整後值</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</si>
  <si>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</si>
  <si>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101</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</si>
  <si>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</si>
  <si>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</si>
  <si>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</si>
  <si>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原發布數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</si>
  <si>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</si>
  <si>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</si>
  <si>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</si>
  <si>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37</t>
    </r>
    <r>
      <rPr>
        <sz val="18"/>
        <rFont val="標楷體"/>
        <family val="4"/>
        <charset val="136"/>
      </rPr>
      <t>　歷年主要癌症死亡原因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</si>
  <si>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女性乳癌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</si>
  <si>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phoneticPr fontId="2" type="noConversion"/>
  </si>
  <si>
    <r>
      <rPr>
        <sz val="12"/>
        <rFont val="標楷體"/>
        <family val="4"/>
        <charset val="136"/>
      </rPr>
      <t>食道癌</t>
    </r>
    <phoneticPr fontId="2" type="noConversion"/>
  </si>
  <si>
    <r>
      <rPr>
        <sz val="12"/>
        <rFont val="標楷體"/>
        <family val="4"/>
        <charset val="136"/>
      </rPr>
      <t>卵巢癌</t>
    </r>
    <phoneticPr fontId="2" type="noConversion"/>
  </si>
  <si>
    <r>
      <rPr>
        <sz val="12"/>
        <rFont val="標楷體"/>
        <family val="4"/>
        <charset val="136"/>
      </rPr>
      <t>非何杰金氏淋巴瘤</t>
    </r>
    <phoneticPr fontId="2" type="noConversion"/>
  </si>
  <si>
    <r>
      <rPr>
        <sz val="12"/>
        <rFont val="標楷體"/>
        <family val="4"/>
        <charset val="136"/>
      </rPr>
      <t>子宮體癌</t>
    </r>
    <phoneticPr fontId="2" type="noConversion"/>
  </si>
  <si>
    <r>
      <rPr>
        <sz val="12"/>
        <rFont val="標楷體"/>
        <family val="4"/>
        <charset val="136"/>
      </rPr>
      <t>死亡
人數</t>
    </r>
    <phoneticPr fontId="2" type="noConversion"/>
  </si>
  <si>
    <r>
      <rPr>
        <sz val="12"/>
        <rFont val="標楷體"/>
        <family val="4"/>
        <charset val="136"/>
      </rPr>
      <t>標準化
死亡率</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</si>
  <si>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</si>
  <si>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</si>
  <si>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</si>
  <si>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</si>
  <si>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</si>
  <si>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轉換比值</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</si>
  <si>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</si>
  <si>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8"/>
        <rFont val="標楷體"/>
        <family val="4"/>
        <charset val="136"/>
      </rPr>
      <t>表</t>
    </r>
    <r>
      <rPr>
        <sz val="18"/>
        <rFont val="Times New Roman"/>
        <family val="1"/>
      </rPr>
      <t>36</t>
    </r>
    <r>
      <rPr>
        <sz val="18"/>
        <rFont val="標楷體"/>
        <family val="4"/>
        <charset val="136"/>
      </rPr>
      <t>　歷年女性主要死亡原因</t>
    </r>
    <r>
      <rPr>
        <sz val="18"/>
        <rFont val="Times New Roman"/>
        <family val="1"/>
      </rPr>
      <t>(</t>
    </r>
    <r>
      <rPr>
        <sz val="18"/>
        <rFont val="標楷體"/>
        <family val="4"/>
        <charset val="136"/>
      </rPr>
      <t>續</t>
    </r>
    <r>
      <rPr>
        <sz val="18"/>
        <rFont val="Times New Roman"/>
        <family val="1"/>
      </rPr>
      <t>1)</t>
    </r>
    <phoneticPr fontId="2" type="noConversion"/>
  </si>
  <si>
    <r>
      <rPr>
        <sz val="12"/>
        <rFont val="標楷體"/>
        <family val="4"/>
        <charset val="136"/>
      </rPr>
      <t>惡性腫瘤</t>
    </r>
    <phoneticPr fontId="2" type="noConversion"/>
  </si>
  <si>
    <r>
      <rPr>
        <sz val="12"/>
        <rFont val="標楷體"/>
        <family val="4"/>
        <charset val="136"/>
      </rPr>
      <t>肺炎</t>
    </r>
    <phoneticPr fontId="2" type="noConversion"/>
  </si>
  <si>
    <r>
      <rPr>
        <sz val="12"/>
        <rFont val="標楷體"/>
        <family val="4"/>
        <charset val="136"/>
      </rPr>
      <t>糖尿病</t>
    </r>
  </si>
  <si>
    <r>
      <rPr>
        <sz val="12"/>
        <rFont val="標楷體"/>
        <family val="4"/>
        <charset val="136"/>
      </rPr>
      <t>高血壓性疾病</t>
    </r>
    <phoneticPr fontId="2" type="noConversion"/>
  </si>
  <si>
    <r>
      <rPr>
        <sz val="12"/>
        <rFont val="標楷體"/>
        <family val="4"/>
        <charset val="136"/>
      </rPr>
      <t>腎炎、腎病症候群
及腎病變</t>
    </r>
    <phoneticPr fontId="2" type="noConversion"/>
  </si>
  <si>
    <r>
      <rPr>
        <sz val="12"/>
        <rFont val="標楷體"/>
        <family val="4"/>
        <charset val="136"/>
      </rPr>
      <t>事故傷害</t>
    </r>
    <phoneticPr fontId="2" type="noConversion"/>
  </si>
  <si>
    <r>
      <rPr>
        <sz val="12"/>
        <rFont val="標楷體"/>
        <family val="4"/>
        <charset val="136"/>
      </rPr>
      <t>慢性肝病及肝硬化</t>
    </r>
    <phoneticPr fontId="2" type="noConversion"/>
  </si>
  <si>
    <r>
      <rPr>
        <sz val="12"/>
        <rFont val="標楷體"/>
        <family val="4"/>
        <charset val="136"/>
      </rPr>
      <t>敗血症</t>
    </r>
  </si>
  <si>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</si>
  <si>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死亡
人數</t>
    </r>
  </si>
  <si>
    <r>
      <rPr>
        <sz val="12"/>
        <rFont val="標楷體"/>
        <family val="4"/>
        <charset val="136"/>
      </rPr>
      <t>標準化
死亡率</t>
    </r>
  </si>
  <si>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</si>
  <si>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</si>
  <si>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100</t>
    </r>
    <r>
      <rPr>
        <sz val="12"/>
        <rFont val="標楷體"/>
        <family val="4"/>
        <charset val="136"/>
      </rPr>
      <t>年</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</si>
  <si>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</si>
  <si>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35</t>
    </r>
    <r>
      <rPr>
        <sz val="18"/>
        <rFont val="標楷體"/>
        <family val="4"/>
        <charset val="136"/>
      </rPr>
      <t>　歷年男性主要死亡原因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</si>
  <si>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惡性腫瘤</t>
    </r>
  </si>
  <si>
    <r>
      <rPr>
        <sz val="12"/>
        <rFont val="標楷體"/>
        <family val="4"/>
        <charset val="136"/>
      </rPr>
      <t>心臟疾病
（高血壓性疾病除外）</t>
    </r>
    <phoneticPr fontId="2" type="noConversion"/>
  </si>
  <si>
    <r>
      <rPr>
        <sz val="12"/>
        <rFont val="標楷體"/>
        <family val="4"/>
        <charset val="136"/>
      </rPr>
      <t>肺炎</t>
    </r>
  </si>
  <si>
    <r>
      <rPr>
        <sz val="12"/>
        <rFont val="標楷體"/>
        <family val="4"/>
        <charset val="136"/>
      </rPr>
      <t>事故傷害</t>
    </r>
  </si>
  <si>
    <r>
      <rPr>
        <sz val="12"/>
        <rFont val="標楷體"/>
        <family val="4"/>
        <charset val="136"/>
      </rPr>
      <t>慢性下呼吸道疾病</t>
    </r>
    <phoneticPr fontId="2" type="noConversion"/>
  </si>
  <si>
    <r>
      <rPr>
        <sz val="12"/>
        <rFont val="標楷體"/>
        <family val="4"/>
        <charset val="136"/>
      </rPr>
      <t>蓄意自我傷害（自殺）</t>
    </r>
    <phoneticPr fontId="2" type="noConversion"/>
  </si>
  <si>
    <r>
      <rPr>
        <sz val="12"/>
        <rFont val="標楷體"/>
        <family val="4"/>
        <charset val="136"/>
      </rPr>
      <t xml:space="preserve">原位與良性腫瘤
</t>
    </r>
    <r>
      <rPr>
        <sz val="12"/>
        <rFont val="Times New Roman"/>
        <family val="1"/>
      </rPr>
      <t>(</t>
    </r>
    <r>
      <rPr>
        <sz val="12"/>
        <rFont val="標楷體"/>
        <family val="4"/>
        <charset val="136"/>
      </rPr>
      <t>惡性腫瘤除外</t>
    </r>
    <r>
      <rPr>
        <sz val="12"/>
        <rFont val="Times New Roman"/>
        <family val="1"/>
      </rPr>
      <t>)</t>
    </r>
    <phoneticPr fontId="2" type="noConversion"/>
  </si>
  <si>
    <r>
      <rPr>
        <sz val="12"/>
        <rFont val="標楷體"/>
        <family val="4"/>
        <charset val="136"/>
      </rPr>
      <t>主動脈瘤及剝離</t>
    </r>
    <phoneticPr fontId="2" type="noConversion"/>
  </si>
  <si>
    <r>
      <rPr>
        <sz val="12"/>
        <rFont val="標楷體"/>
        <family val="4"/>
        <charset val="136"/>
      </rPr>
      <t>肇因於吸入外物之肺部病況
（塵肺症及肺炎除外）</t>
    </r>
  </si>
  <si>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</si>
  <si>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</si>
  <si>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</si>
  <si>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</si>
  <si>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t>
    </r>
    <r>
      <rPr>
        <sz val="18"/>
        <rFont val="Times New Roman"/>
        <family val="1"/>
      </rPr>
      <t>1)</t>
    </r>
    <phoneticPr fontId="2" type="noConversion"/>
  </si>
  <si>
    <r>
      <rPr>
        <sz val="18"/>
        <rFont val="標楷體"/>
        <family val="4"/>
        <charset val="136"/>
      </rPr>
      <t>表</t>
    </r>
    <r>
      <rPr>
        <sz val="18"/>
        <rFont val="Times New Roman"/>
        <family val="1"/>
      </rPr>
      <t>34</t>
    </r>
    <r>
      <rPr>
        <sz val="18"/>
        <rFont val="標楷體"/>
        <family val="4"/>
        <charset val="136"/>
      </rPr>
      <t>　歷年主要死亡原因</t>
    </r>
    <r>
      <rPr>
        <sz val="18"/>
        <rFont val="Times New Roman"/>
        <family val="1"/>
      </rPr>
      <t>(</t>
    </r>
    <r>
      <rPr>
        <sz val="18"/>
        <rFont val="標楷體"/>
        <family val="4"/>
        <charset val="136"/>
      </rPr>
      <t>續完</t>
    </r>
    <r>
      <rPr>
        <sz val="18"/>
        <rFont val="Times New Roman"/>
        <family val="1"/>
      </rPr>
      <t>)</t>
    </r>
    <phoneticPr fontId="2" type="noConversion"/>
  </si>
  <si>
    <r>
      <rPr>
        <sz val="12"/>
        <rFont val="標楷體"/>
        <family val="4"/>
        <charset val="136"/>
      </rPr>
      <t>慢性下呼吸道疾病</t>
    </r>
    <phoneticPr fontId="2" type="noConversion"/>
  </si>
  <si>
    <r>
      <rPr>
        <sz val="12"/>
        <rFont val="標楷體"/>
        <family val="4"/>
        <charset val="136"/>
      </rPr>
      <t>敗血症</t>
    </r>
    <phoneticPr fontId="2" type="noConversion"/>
  </si>
  <si>
    <r>
      <rPr>
        <sz val="12"/>
        <rFont val="標楷體"/>
        <family val="4"/>
        <charset val="136"/>
      </rPr>
      <t>標準化
死亡率</t>
    </r>
    <phoneticPr fontId="2" type="noConversion"/>
  </si>
  <si>
    <r>
      <rPr>
        <sz val="12"/>
        <rFont val="標楷體"/>
        <family val="4"/>
        <charset val="136"/>
      </rPr>
      <t>標準化
死亡率</t>
    </r>
    <phoneticPr fontId="2" type="noConversion"/>
  </si>
  <si>
    <r>
      <rPr>
        <sz val="12"/>
        <rFont val="標楷體"/>
        <family val="4"/>
        <charset val="136"/>
      </rPr>
      <t>死亡
人數</t>
    </r>
    <phoneticPr fontId="2" type="noConversion"/>
  </si>
  <si>
    <r>
      <rPr>
        <sz val="12"/>
        <rFont val="標楷體"/>
        <family val="4"/>
        <charset val="136"/>
      </rPr>
      <t>死亡
人數</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</si>
  <si>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</si>
  <si>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</si>
  <si>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</si>
  <si>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97</t>
    </r>
    <r>
      <rPr>
        <sz val="12"/>
        <rFont val="標楷體"/>
        <family val="4"/>
        <charset val="136"/>
      </rPr>
      <t>年</t>
    </r>
    <phoneticPr fontId="2" type="noConversion"/>
  </si>
  <si>
    <r>
      <rPr>
        <sz val="18"/>
        <rFont val="標楷體"/>
        <family val="4"/>
        <charset val="136"/>
      </rPr>
      <t>表</t>
    </r>
    <r>
      <rPr>
        <sz val="18"/>
        <rFont val="Times New Roman"/>
        <family val="1"/>
      </rPr>
      <t>33</t>
    </r>
    <r>
      <rPr>
        <sz val="18"/>
        <rFont val="標楷體"/>
        <family val="4"/>
        <charset val="136"/>
      </rPr>
      <t>　歷年年齡別死亡率</t>
    </r>
    <phoneticPr fontId="2" type="noConversion"/>
  </si>
  <si>
    <r>
      <rPr>
        <sz val="10"/>
        <rFont val="標楷體"/>
        <family val="4"/>
        <charset val="136"/>
      </rPr>
      <t>單位：每十萬人口</t>
    </r>
    <phoneticPr fontId="2" type="noConversion"/>
  </si>
  <si>
    <r>
      <rPr>
        <sz val="18"/>
        <rFont val="標楷體"/>
        <family val="4"/>
        <charset val="136"/>
      </rPr>
      <t>表</t>
    </r>
    <r>
      <rPr>
        <sz val="18"/>
        <rFont val="Times New Roman"/>
        <family val="1"/>
      </rPr>
      <t>31</t>
    </r>
    <r>
      <rPr>
        <sz val="18"/>
        <rFont val="標楷體"/>
        <family val="4"/>
        <charset val="136"/>
      </rPr>
      <t>　</t>
    </r>
    <r>
      <rPr>
        <sz val="18"/>
        <rFont val="Times New Roman"/>
        <family val="1"/>
      </rPr>
      <t>75</t>
    </r>
    <r>
      <rPr>
        <sz val="18"/>
        <rFont val="標楷體"/>
        <family val="4"/>
        <charset val="136"/>
      </rPr>
      <t>歲以下人口主要死亡原因之潛在生命年數損失（</t>
    </r>
    <r>
      <rPr>
        <sz val="18"/>
        <rFont val="Times New Roman"/>
        <family val="1"/>
      </rPr>
      <t>PYLL</t>
    </r>
    <r>
      <rPr>
        <sz val="18"/>
        <rFont val="標楷體"/>
        <family val="4"/>
        <charset val="136"/>
      </rPr>
      <t>）－與上年比較</t>
    </r>
    <phoneticPr fontId="2" type="noConversion"/>
  </si>
  <si>
    <r>
      <t xml:space="preserve">ICD-10
</t>
    </r>
    <r>
      <rPr>
        <sz val="10"/>
        <rFont val="標楷體"/>
        <family val="4"/>
        <charset val="136"/>
      </rPr>
      <t>國際死因
分類號碼</t>
    </r>
    <phoneticPr fontId="2" type="noConversion"/>
  </si>
  <si>
    <r>
      <rPr>
        <sz val="10"/>
        <rFont val="標楷體"/>
        <family val="4"/>
        <charset val="136"/>
      </rPr>
      <t>每十萬人口</t>
    </r>
    <phoneticPr fontId="2" type="noConversion"/>
  </si>
  <si>
    <r>
      <rPr>
        <sz val="10"/>
        <rFont val="標楷體"/>
        <family val="4"/>
        <charset val="136"/>
      </rPr>
      <t>每十萬人口</t>
    </r>
    <phoneticPr fontId="2" type="noConversion"/>
  </si>
  <si>
    <r>
      <rPr>
        <sz val="10"/>
        <rFont val="標楷體"/>
        <family val="4"/>
        <charset val="136"/>
      </rPr>
      <t>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</si>
  <si>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</si>
  <si>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</si>
  <si>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</si>
  <si>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增減
百分比</t>
    </r>
    <phoneticPr fontId="2" type="noConversion"/>
  </si>
  <si>
    <r>
      <rPr>
        <sz val="10"/>
        <rFont val="標楷體"/>
        <family val="4"/>
        <charset val="136"/>
      </rPr>
      <t>增減
百分比</t>
    </r>
    <phoneticPr fontId="2" type="noConversion"/>
  </si>
  <si>
    <r>
      <rPr>
        <sz val="10"/>
        <rFont val="標楷體"/>
        <family val="4"/>
        <charset val="136"/>
      </rPr>
      <t>標準化
死亡率</t>
    </r>
    <phoneticPr fontId="2" type="noConversion"/>
  </si>
  <si>
    <r>
      <rPr>
        <sz val="10"/>
        <rFont val="標楷體"/>
        <family val="4"/>
        <charset val="136"/>
      </rPr>
      <t>死亡人數
增減
百分比</t>
    </r>
    <phoneticPr fontId="2" type="noConversion"/>
  </si>
  <si>
    <r>
      <rPr>
        <sz val="10"/>
        <rFont val="標楷體"/>
        <family val="4"/>
        <charset val="136"/>
      </rPr>
      <t>標準化
死亡率</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</si>
  <si>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</si>
  <si>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死亡率</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</si>
  <si>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</si>
  <si>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</si>
  <si>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每十萬人口增減數</t>
    </r>
    <phoneticPr fontId="2" type="noConversion"/>
  </si>
  <si>
    <r>
      <rPr>
        <sz val="10"/>
        <rFont val="標楷體"/>
        <family val="4"/>
        <charset val="136"/>
      </rPr>
      <t>死亡率</t>
    </r>
    <phoneticPr fontId="2" type="noConversion"/>
  </si>
  <si>
    <r>
      <rPr>
        <sz val="10"/>
        <rFont val="標楷體"/>
        <family val="4"/>
        <charset val="136"/>
      </rPr>
      <t xml:space="preserve">結構比
</t>
    </r>
    <r>
      <rPr>
        <sz val="10"/>
        <rFont val="Times New Roman"/>
        <family val="1"/>
      </rPr>
      <t>%</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</si>
  <si>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</si>
  <si>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每十萬人口增減數</t>
    </r>
    <phoneticPr fontId="2" type="noConversion"/>
  </si>
  <si>
    <r>
      <rPr>
        <sz val="10"/>
        <rFont val="標楷體"/>
        <family val="4"/>
        <charset val="136"/>
      </rPr>
      <t xml:space="preserve">結構比
</t>
    </r>
    <r>
      <rPr>
        <sz val="10"/>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</si>
  <si>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</si>
  <si>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單位：人</t>
    </r>
    <phoneticPr fontId="2" type="noConversion"/>
  </si>
  <si>
    <r>
      <rPr>
        <sz val="11"/>
        <rFont val="標楷體"/>
        <family val="4"/>
        <charset val="136"/>
      </rPr>
      <t>標準化
死亡率</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</si>
  <si>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</si>
  <si>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</si>
  <si>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rPr>
        <sz val="11"/>
        <rFont val="標楷體"/>
        <family val="4"/>
        <charset val="136"/>
      </rPr>
      <t>標準化
死亡率</t>
    </r>
    <phoneticPr fontId="2" type="noConversion"/>
  </si>
  <si>
    <r>
      <t xml:space="preserve"> </t>
    </r>
    <r>
      <rPr>
        <sz val="11"/>
        <rFont val="標楷體"/>
        <family val="4"/>
        <charset val="136"/>
      </rPr>
      <t>死亡人數</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</si>
  <si>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</si>
  <si>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19</t>
    </r>
    <r>
      <rPr>
        <sz val="18"/>
        <rFont val="標楷體"/>
        <family val="4"/>
        <charset val="136"/>
      </rPr>
      <t>　縣市別糖尿病死亡概況</t>
    </r>
    <phoneticPr fontId="2" type="noConversion"/>
  </si>
  <si>
    <r>
      <rPr>
        <sz val="11"/>
        <rFont val="標楷體"/>
        <family val="4"/>
        <charset val="136"/>
      </rPr>
      <t>單位：人、每十萬人口</t>
    </r>
    <phoneticPr fontId="2" type="noConversion"/>
  </si>
  <si>
    <r>
      <rPr>
        <sz val="11"/>
        <rFont val="標楷體"/>
        <family val="4"/>
        <charset val="136"/>
      </rPr>
      <t>標準化
死亡率</t>
    </r>
    <phoneticPr fontId="2" type="noConversion"/>
  </si>
  <si>
    <r>
      <rPr>
        <sz val="18"/>
        <rFont val="標楷體"/>
        <family val="4"/>
        <charset val="136"/>
      </rPr>
      <t>表</t>
    </r>
    <r>
      <rPr>
        <sz val="18"/>
        <rFont val="Times New Roman"/>
        <family val="1"/>
      </rPr>
      <t>18</t>
    </r>
    <r>
      <rPr>
        <sz val="18"/>
        <rFont val="標楷體"/>
        <family val="4"/>
        <charset val="136"/>
      </rPr>
      <t>　縣市別肺炎死亡概況</t>
    </r>
    <phoneticPr fontId="2" type="noConversion"/>
  </si>
  <si>
    <r>
      <rPr>
        <sz val="11"/>
        <rFont val="標楷體"/>
        <family val="4"/>
        <charset val="136"/>
      </rPr>
      <t>單位：人、每十萬人口</t>
    </r>
    <phoneticPr fontId="2" type="noConversion"/>
  </si>
  <si>
    <r>
      <rPr>
        <sz val="18"/>
        <rFont val="標楷體"/>
        <family val="4"/>
        <charset val="136"/>
      </rPr>
      <t>表</t>
    </r>
    <r>
      <rPr>
        <sz val="18"/>
        <rFont val="Times New Roman"/>
        <family val="1"/>
      </rPr>
      <t>16</t>
    </r>
    <r>
      <rPr>
        <sz val="18"/>
        <rFont val="標楷體"/>
        <family val="4"/>
        <charset val="136"/>
      </rPr>
      <t>　縣市別心臟疾病</t>
    </r>
    <r>
      <rPr>
        <sz val="18"/>
        <rFont val="Times New Roman"/>
        <family val="1"/>
      </rPr>
      <t>(</t>
    </r>
    <r>
      <rPr>
        <sz val="18"/>
        <rFont val="標楷體"/>
        <family val="4"/>
        <charset val="136"/>
      </rPr>
      <t>高血壓性疾病除外</t>
    </r>
    <r>
      <rPr>
        <sz val="18"/>
        <rFont val="Times New Roman"/>
        <family val="1"/>
      </rPr>
      <t>)</t>
    </r>
    <r>
      <rPr>
        <sz val="18"/>
        <rFont val="標楷體"/>
        <family val="4"/>
        <charset val="136"/>
      </rPr>
      <t>死亡概況</t>
    </r>
    <phoneticPr fontId="2" type="noConversion"/>
  </si>
  <si>
    <r>
      <t xml:space="preserve"> </t>
    </r>
    <r>
      <rPr>
        <sz val="11"/>
        <rFont val="標楷體"/>
        <family val="4"/>
        <charset val="136"/>
      </rPr>
      <t>死亡人數</t>
    </r>
    <phoneticPr fontId="2" type="noConversion"/>
  </si>
  <si>
    <r>
      <rPr>
        <sz val="18"/>
        <rFont val="標楷體"/>
        <family val="4"/>
        <charset val="136"/>
      </rPr>
      <t>表</t>
    </r>
    <r>
      <rPr>
        <sz val="18"/>
        <rFont val="Times New Roman"/>
        <family val="1"/>
      </rPr>
      <t>14</t>
    </r>
    <r>
      <rPr>
        <sz val="18"/>
        <rFont val="標楷體"/>
        <family val="4"/>
        <charset val="136"/>
      </rPr>
      <t>　縣市別死亡概況</t>
    </r>
    <phoneticPr fontId="2" type="noConversion"/>
  </si>
  <si>
    <r>
      <rPr>
        <sz val="11"/>
        <rFont val="標楷體"/>
        <family val="4"/>
        <charset val="136"/>
      </rPr>
      <t>單位：人、每十萬人口</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</si>
  <si>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</si>
  <si>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</si>
  <si>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死亡人數</t>
    </r>
    <phoneticPr fontId="2" type="noConversion"/>
  </si>
  <si>
    <r>
      <rPr>
        <sz val="10"/>
        <rFont val="標楷體"/>
        <family val="4"/>
        <charset val="136"/>
      </rPr>
      <t>死亡人數</t>
    </r>
    <phoneticPr fontId="2" type="noConversion"/>
  </si>
  <si>
    <r>
      <rPr>
        <sz val="10"/>
        <rFont val="標楷體"/>
        <family val="4"/>
        <charset val="136"/>
      </rPr>
      <t>死亡率</t>
    </r>
    <phoneticPr fontId="2" type="noConversion"/>
  </si>
  <si>
    <r>
      <rPr>
        <sz val="10"/>
        <rFont val="標楷體"/>
        <family val="4"/>
        <charset val="136"/>
      </rPr>
      <t>標準化</t>
    </r>
    <phoneticPr fontId="2" type="noConversion"/>
  </si>
  <si>
    <r>
      <rPr>
        <sz val="10"/>
        <rFont val="標楷體"/>
        <family val="4"/>
        <charset val="136"/>
      </rPr>
      <t>死亡率</t>
    </r>
    <phoneticPr fontId="2" type="noConversion"/>
  </si>
  <si>
    <r>
      <rPr>
        <sz val="18"/>
        <rFont val="標楷體"/>
        <family val="4"/>
        <charset val="136"/>
      </rPr>
      <t>表</t>
    </r>
    <r>
      <rPr>
        <sz val="18"/>
        <rFont val="Times New Roman"/>
        <family val="1"/>
      </rPr>
      <t>12</t>
    </r>
    <r>
      <rPr>
        <sz val="18"/>
        <rFont val="標楷體"/>
        <family val="4"/>
        <charset val="136"/>
      </rPr>
      <t>　</t>
    </r>
    <r>
      <rPr>
        <sz val="18"/>
        <rFont val="Times New Roman"/>
        <family val="1"/>
      </rPr>
      <t>12-17</t>
    </r>
    <r>
      <rPr>
        <sz val="18"/>
        <rFont val="標楷體"/>
        <family val="4"/>
        <charset val="136"/>
      </rPr>
      <t>歲少年主要死亡原因</t>
    </r>
    <phoneticPr fontId="2" type="noConversion"/>
  </si>
  <si>
    <r>
      <rPr>
        <sz val="10"/>
        <rFont val="標楷體"/>
        <family val="4"/>
        <charset val="136"/>
      </rPr>
      <t>死亡人數</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</si>
  <si>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</si>
  <si>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</si>
  <si>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</si>
  <si>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0"/>
        <rFont val="標楷體"/>
        <family val="4"/>
        <charset val="136"/>
      </rPr>
      <t>死亡人數</t>
    </r>
    <phoneticPr fontId="2" type="noConversion"/>
  </si>
  <si>
    <r>
      <rPr>
        <sz val="10"/>
        <rFont val="標楷體"/>
        <family val="4"/>
        <charset val="136"/>
      </rPr>
      <t>國際死因</t>
    </r>
    <phoneticPr fontId="2" type="noConversion"/>
  </si>
  <si>
    <r>
      <rPr>
        <sz val="10"/>
        <rFont val="標楷體"/>
        <family val="4"/>
        <charset val="136"/>
      </rPr>
      <t>結構比</t>
    </r>
    <phoneticPr fontId="2" type="noConversion"/>
  </si>
  <si>
    <r>
      <rPr>
        <sz val="18"/>
        <rFont val="標楷體"/>
        <family val="4"/>
        <charset val="136"/>
      </rPr>
      <t>表</t>
    </r>
    <r>
      <rPr>
        <sz val="18"/>
        <rFont val="Times New Roman"/>
        <family val="1"/>
      </rPr>
      <t>4</t>
    </r>
    <r>
      <rPr>
        <sz val="18"/>
        <rFont val="標楷體"/>
        <family val="4"/>
        <charset val="136"/>
      </rPr>
      <t>　</t>
    </r>
    <r>
      <rPr>
        <sz val="18"/>
        <rFont val="Times New Roman"/>
        <family val="1"/>
      </rPr>
      <t>15-24</t>
    </r>
    <r>
      <rPr>
        <sz val="18"/>
        <rFont val="標楷體"/>
        <family val="4"/>
        <charset val="136"/>
      </rPr>
      <t>歲主要死亡原因</t>
    </r>
    <phoneticPr fontId="2" type="noConversion"/>
  </si>
  <si>
    <r>
      <rPr>
        <sz val="11"/>
        <rFont val="標楷體"/>
        <family val="4"/>
        <charset val="136"/>
      </rPr>
      <t>單位：人、每十萬人口、</t>
    </r>
    <r>
      <rPr>
        <sz val="11"/>
        <rFont val="Times New Roman"/>
        <family val="1"/>
      </rPr>
      <t>%</t>
    </r>
    <phoneticPr fontId="2" type="noConversion"/>
  </si>
  <si>
    <r>
      <rPr>
        <sz val="10"/>
        <rFont val="標楷體"/>
        <family val="4"/>
        <charset val="136"/>
      </rPr>
      <t>每十萬人口</t>
    </r>
    <phoneticPr fontId="2" type="noConversion"/>
  </si>
  <si>
    <r>
      <rPr>
        <sz val="10"/>
        <rFont val="標楷體"/>
        <family val="4"/>
        <charset val="136"/>
      </rPr>
      <t>標準化</t>
    </r>
    <phoneticPr fontId="2" type="noConversion"/>
  </si>
  <si>
    <r>
      <rPr>
        <sz val="10"/>
        <rFont val="標楷體"/>
        <family val="4"/>
        <charset val="136"/>
      </rPr>
      <t>結構比</t>
    </r>
    <phoneticPr fontId="2" type="noConversion"/>
  </si>
  <si>
    <r>
      <rPr>
        <u/>
        <sz val="12"/>
        <color indexed="12"/>
        <rFont val="標楷體"/>
        <family val="4"/>
        <charset val="136"/>
      </rPr>
      <t>表</t>
    </r>
    <r>
      <rPr>
        <u/>
        <sz val="12"/>
        <color indexed="12"/>
        <rFont val="Times New Roman"/>
        <family val="1"/>
      </rPr>
      <t>10    1-5</t>
    </r>
    <r>
      <rPr>
        <u/>
        <sz val="12"/>
        <color indexed="12"/>
        <rFont val="標楷體"/>
        <family val="4"/>
        <charset val="136"/>
      </rPr>
      <t>歲兒童主要死亡原因</t>
    </r>
    <phoneticPr fontId="2" type="noConversion"/>
  </si>
  <si>
    <r>
      <rPr>
        <u/>
        <sz val="12"/>
        <color indexed="12"/>
        <rFont val="標楷體"/>
        <family val="4"/>
        <charset val="136"/>
      </rPr>
      <t>表</t>
    </r>
    <r>
      <rPr>
        <u/>
        <sz val="12"/>
        <color indexed="12"/>
        <rFont val="Times New Roman"/>
        <family val="1"/>
      </rPr>
      <t xml:space="preserve">13    </t>
    </r>
    <r>
      <rPr>
        <u/>
        <sz val="12"/>
        <color indexed="12"/>
        <rFont val="標楷體"/>
        <family val="4"/>
        <charset val="136"/>
      </rPr>
      <t>主要癌症死亡原因</t>
    </r>
    <phoneticPr fontId="2" type="noConversion"/>
  </si>
  <si>
    <r>
      <rPr>
        <u/>
        <sz val="12"/>
        <color indexed="12"/>
        <rFont val="標楷體"/>
        <family val="4"/>
        <charset val="136"/>
      </rPr>
      <t>表</t>
    </r>
    <r>
      <rPr>
        <u/>
        <sz val="12"/>
        <color indexed="12"/>
        <rFont val="Times New Roman"/>
        <family val="1"/>
      </rPr>
      <t xml:space="preserve">19    </t>
    </r>
    <r>
      <rPr>
        <u/>
        <sz val="12"/>
        <color indexed="12"/>
        <rFont val="標楷體"/>
        <family val="4"/>
        <charset val="136"/>
      </rPr>
      <t>縣市別糖尿病死亡概況</t>
    </r>
    <phoneticPr fontId="2" type="noConversion"/>
  </si>
  <si>
    <r>
      <rPr>
        <u/>
        <sz val="12"/>
        <color indexed="12"/>
        <rFont val="標楷體"/>
        <family val="4"/>
        <charset val="136"/>
      </rPr>
      <t>表</t>
    </r>
    <r>
      <rPr>
        <u/>
        <sz val="12"/>
        <color indexed="12"/>
        <rFont val="Times New Roman"/>
        <family val="1"/>
      </rPr>
      <t xml:space="preserve">35    </t>
    </r>
    <r>
      <rPr>
        <u/>
        <sz val="12"/>
        <color indexed="12"/>
        <rFont val="標楷體"/>
        <family val="4"/>
        <charset val="136"/>
      </rPr>
      <t>歷年男性主要死亡原因</t>
    </r>
    <phoneticPr fontId="2" type="noConversion"/>
  </si>
  <si>
    <t xml:space="preserve">      2. 標準化死亡率係以2000年WHO之世界標準人口數為準。</t>
    <phoneticPr fontId="2" type="noConversion"/>
  </si>
  <si>
    <t>順</t>
  </si>
  <si>
    <t>合            計</t>
    <phoneticPr fontId="2" type="noConversion"/>
  </si>
  <si>
    <t>男            性</t>
    <phoneticPr fontId="2" type="noConversion"/>
  </si>
  <si>
    <t>女            性</t>
    <phoneticPr fontId="2" type="noConversion"/>
  </si>
  <si>
    <t xml:space="preserve">       合            計</t>
  </si>
  <si>
    <t xml:space="preserve">       男            性</t>
  </si>
  <si>
    <t xml:space="preserve">       女            性</t>
  </si>
  <si>
    <r>
      <rPr>
        <sz val="10"/>
        <color indexed="9"/>
        <rFont val="標楷體"/>
        <family val="4"/>
        <charset val="136"/>
      </rPr>
      <t xml:space="preserve">附註: </t>
    </r>
    <r>
      <rPr>
        <sz val="10"/>
        <rFont val="標楷體"/>
        <family val="4"/>
        <charset val="136"/>
      </rPr>
      <t>2. (1)每十萬女性人口死亡率。</t>
    </r>
    <phoneticPr fontId="2" type="noConversion"/>
  </si>
  <si>
    <r>
      <rPr>
        <sz val="10"/>
        <color indexed="9"/>
        <rFont val="標楷體"/>
        <family val="4"/>
        <charset val="136"/>
      </rPr>
      <t>附註: 2.</t>
    </r>
    <r>
      <rPr>
        <sz val="10"/>
        <rFont val="標楷體"/>
        <family val="4"/>
        <charset val="136"/>
      </rPr>
      <t xml:space="preserve"> (2)每十萬男性人口死亡率。</t>
    </r>
    <phoneticPr fontId="2" type="noConversion"/>
  </si>
  <si>
    <t xml:space="preserve">     合               計</t>
  </si>
  <si>
    <t xml:space="preserve">    男               性</t>
  </si>
  <si>
    <t xml:space="preserve">    女               性</t>
  </si>
  <si>
    <t>合          計</t>
  </si>
  <si>
    <t>男         性</t>
  </si>
  <si>
    <t>女         性</t>
  </si>
  <si>
    <r>
      <rPr>
        <sz val="10"/>
        <rFont val="標楷體"/>
        <family val="4"/>
        <charset val="136"/>
      </rPr>
      <t>附註：標準化死亡率係以</t>
    </r>
    <r>
      <rPr>
        <sz val="10"/>
        <rFont val="Times New Roman"/>
        <family val="1"/>
      </rPr>
      <t>2000</t>
    </r>
    <r>
      <rPr>
        <sz val="10"/>
        <rFont val="標楷體"/>
        <family val="4"/>
        <charset val="136"/>
      </rPr>
      <t>年</t>
    </r>
    <r>
      <rPr>
        <sz val="10"/>
        <rFont val="Times New Roman"/>
        <family val="1"/>
      </rPr>
      <t>WHO</t>
    </r>
    <r>
      <rPr>
        <sz val="10"/>
        <rFont val="標楷體"/>
        <family val="4"/>
        <charset val="136"/>
      </rPr>
      <t>之世界標準人口數為準。</t>
    </r>
    <phoneticPr fontId="2" type="noConversion"/>
  </si>
  <si>
    <t>孕 產 婦</t>
    <phoneticPr fontId="2" type="noConversion"/>
  </si>
  <si>
    <t>合         計</t>
  </si>
  <si>
    <t xml:space="preserve">      3. 標準化死亡率係以2000年WHO之世界標準人口數為準。</t>
    <phoneticPr fontId="2" type="noConversion"/>
  </si>
  <si>
    <t xml:space="preserve">      3. 標準化死亡率係以2000年WHO之世界標準人口數為準。</t>
    <phoneticPr fontId="2" type="noConversion"/>
  </si>
  <si>
    <t xml:space="preserve">      4. (1)每十萬女性人口死亡率；(2) 每十萬男性人口死亡率。</t>
    <phoneticPr fontId="2" type="noConversion"/>
  </si>
  <si>
    <t xml:space="preserve">      3. 標準化死亡率係以2000年WHO之世界標準人口數為準。</t>
    <phoneticPr fontId="2" type="noConversion"/>
  </si>
  <si>
    <t>附註: 1. 潛在生命年數損失(PYLL)：各年齡預期可活存年數(75-死亡時之年齡)與該年齡死亡人數之乘積總和。</t>
    <phoneticPr fontId="2" type="noConversion"/>
  </si>
  <si>
    <t xml:space="preserve">      2. 平均生命年數損失(AYLL)：潛在生命年數損失/該死因之死亡人數。</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</si>
  <si>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</si>
  <si>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</si>
  <si>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</si>
  <si>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</si>
  <si>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</si>
  <si>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</si>
  <si>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</si>
  <si>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</si>
  <si>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</si>
  <si>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</si>
  <si>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</si>
  <si>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</si>
  <si>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</si>
  <si>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標準化死亡率係以2000年WHO之世界標準人口數為準。</t>
    <phoneticPr fontId="2" type="noConversion"/>
  </si>
  <si>
    <t xml:space="preserve">      2. 108年起死因統計改採「2016年版ICD-10死因選取準則」，並以相同標準計算107年資料，兩者比值稱「轉換比值」。</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</si>
  <si>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</si>
  <si>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 xml:space="preserve">      3. 97-106年「經轉換比值調整後值」係將原發布數乘上「轉換比值」回推，以呈現相同基礎下之變動情形，惟選取標準會隨醫學進步及疾病型態多元或有更迭，故不建議回推過長之時間數列資料。</t>
    <phoneticPr fontId="2" type="noConversion"/>
  </si>
  <si>
    <t>附註: 1. 山地鄉共30個，包括新北市烏來區、桃園市復興區、新竹縣尖石鄉、新竹縣五峰鄉、苗栗縣泰安鄉、臺中市和平區、南投縣信義鄉、南投縣仁愛鄉、嘉義縣阿里山鄉、高雄市桃源區</t>
    <phoneticPr fontId="2" type="noConversion"/>
  </si>
  <si>
    <t>高雄市那瑪夏區、高雄市茂林區、屏東縣三地門鄉、屏東縣瑪家鄉、屏東縣霧臺鄉、屏東縣牡丹鄉、屏東縣來義鄉、屏東縣泰武鄉、屏東縣春日鄉、屏東縣獅子鄉、臺東縣達仁鄉</t>
    <phoneticPr fontId="2" type="noConversion"/>
  </si>
  <si>
    <t>花蓮縣萬榮鄉、宜蘭縣大同鄉、宜蘭縣南澳鄉、臺東縣金峰鄉、臺東縣延平鄉、臺東縣海端鄉、臺東縣蘭嶼鄉、花蓮縣卓溪鄉、花蓮縣秀林鄉。</t>
    <phoneticPr fontId="2" type="noConversion"/>
  </si>
  <si>
    <t xml:space="preserve">      2. (1)每十萬女性人口死亡率。</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</si>
  <si>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</si>
  <si>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附註: 1. 標準化死亡率係以2000年WHO之世界標準人口數為準。</t>
    <phoneticPr fontId="2" type="noConversion"/>
  </si>
  <si>
    <r>
      <rPr>
        <sz val="10"/>
        <color indexed="9"/>
        <rFont val="標楷體"/>
        <family val="4"/>
        <charset val="136"/>
      </rPr>
      <t xml:space="preserve">      2. </t>
    </r>
    <r>
      <rPr>
        <sz val="10"/>
        <rFont val="標楷體"/>
        <family val="4"/>
        <charset val="136"/>
      </rPr>
      <t>(2)每十萬男性人口死亡率。</t>
    </r>
    <phoneticPr fontId="2" type="noConversion"/>
  </si>
  <si>
    <t>合            計</t>
  </si>
  <si>
    <t>男            性</t>
  </si>
  <si>
    <t>女            性</t>
  </si>
  <si>
    <t>總  計</t>
    <phoneticPr fontId="2" type="noConversion"/>
  </si>
  <si>
    <t>新北市</t>
    <phoneticPr fontId="2" type="noConversion"/>
  </si>
  <si>
    <t>臺北市</t>
    <phoneticPr fontId="2" type="noConversion"/>
  </si>
  <si>
    <t>桃園市</t>
    <phoneticPr fontId="2" type="noConversion"/>
  </si>
  <si>
    <t>臺中市</t>
    <phoneticPr fontId="2" type="noConversion"/>
  </si>
  <si>
    <t>臺南市</t>
    <phoneticPr fontId="2" type="noConversion"/>
  </si>
  <si>
    <t>高雄市</t>
    <phoneticPr fontId="2" type="noConversion"/>
  </si>
  <si>
    <t>宜蘭縣</t>
    <phoneticPr fontId="2" type="noConversion"/>
  </si>
  <si>
    <t>新竹縣</t>
    <phoneticPr fontId="2" type="noConversion"/>
  </si>
  <si>
    <t>苗栗縣</t>
    <phoneticPr fontId="2" type="noConversion"/>
  </si>
  <si>
    <t>彰化縣</t>
    <phoneticPr fontId="2" type="noConversion"/>
  </si>
  <si>
    <t>南投縣</t>
    <phoneticPr fontId="2" type="noConversion"/>
  </si>
  <si>
    <t>雲林縣</t>
    <phoneticPr fontId="2" type="noConversion"/>
  </si>
  <si>
    <t>嘉義縣</t>
    <phoneticPr fontId="2" type="noConversion"/>
  </si>
  <si>
    <t>屏東縣</t>
    <phoneticPr fontId="2" type="noConversion"/>
  </si>
  <si>
    <t>臺東縣</t>
    <phoneticPr fontId="2" type="noConversion"/>
  </si>
  <si>
    <t>花蓮縣</t>
    <phoneticPr fontId="2" type="noConversion"/>
  </si>
  <si>
    <t>澎湖縣</t>
    <phoneticPr fontId="2" type="noConversion"/>
  </si>
  <si>
    <t>基隆市</t>
    <phoneticPr fontId="2" type="noConversion"/>
  </si>
  <si>
    <t>新竹市</t>
    <phoneticPr fontId="2" type="noConversion"/>
  </si>
  <si>
    <t>嘉義市</t>
    <phoneticPr fontId="2" type="noConversion"/>
  </si>
  <si>
    <t>金門縣</t>
    <phoneticPr fontId="2" type="noConversion"/>
  </si>
  <si>
    <t>連江縣</t>
    <phoneticPr fontId="2" type="noConversion"/>
  </si>
  <si>
    <t>總  計</t>
    <phoneticPr fontId="2" type="noConversion"/>
  </si>
  <si>
    <t>總  計</t>
    <phoneticPr fontId="2" type="noConversion"/>
  </si>
  <si>
    <t>所有死亡原因</t>
    <phoneticPr fontId="2" type="noConversion"/>
  </si>
  <si>
    <t>惡性腫瘤</t>
    <phoneticPr fontId="2" type="noConversion"/>
  </si>
  <si>
    <t>心臟疾病（高血壓性疾病除外）</t>
    <phoneticPr fontId="2" type="noConversion"/>
  </si>
  <si>
    <t>肺炎</t>
    <phoneticPr fontId="2" type="noConversion"/>
  </si>
  <si>
    <t>腦血管疾病</t>
    <phoneticPr fontId="2" type="noConversion"/>
  </si>
  <si>
    <t>糖尿病</t>
    <phoneticPr fontId="2" type="noConversion"/>
  </si>
  <si>
    <t>事故傷害</t>
    <phoneticPr fontId="2" type="noConversion"/>
  </si>
  <si>
    <t>高血壓性疾病</t>
    <phoneticPr fontId="2" type="noConversion"/>
  </si>
  <si>
    <t>慢性下呼吸道疾病</t>
    <phoneticPr fontId="2" type="noConversion"/>
  </si>
  <si>
    <t>腎炎、腎病症候群及腎病變</t>
    <phoneticPr fontId="2" type="noConversion"/>
  </si>
  <si>
    <t>其  他</t>
  </si>
  <si>
    <t>附  註：本表資料自民國97年起死因分類為ICD-10。</t>
  </si>
  <si>
    <t>死因摘要表目錄</t>
    <phoneticPr fontId="2" type="noConversion"/>
  </si>
  <si>
    <r>
      <rPr>
        <sz val="12"/>
        <rFont val="標楷體"/>
        <family val="4"/>
        <charset val="136"/>
      </rPr>
      <t>民國</t>
    </r>
    <r>
      <rPr>
        <sz val="12"/>
        <rFont val="Times New Roman"/>
        <family val="1"/>
      </rPr>
      <t>110</t>
    </r>
    <r>
      <rPr>
        <sz val="12"/>
        <rFont val="標楷體"/>
        <family val="4"/>
        <charset val="136"/>
      </rPr>
      <t>年</t>
    </r>
    <phoneticPr fontId="2" type="noConversion"/>
  </si>
  <si>
    <r>
      <rPr>
        <sz val="10"/>
        <rFont val="標楷體"/>
        <family val="4"/>
        <charset val="136"/>
      </rPr>
      <t>死亡率</t>
    </r>
    <phoneticPr fontId="2" type="noConversion"/>
  </si>
  <si>
    <r>
      <rPr>
        <sz val="10"/>
        <rFont val="標楷體"/>
        <family val="4"/>
        <charset val="136"/>
      </rPr>
      <t>標準化死亡率</t>
    </r>
    <phoneticPr fontId="2" type="noConversion"/>
  </si>
  <si>
    <r>
      <rPr>
        <sz val="10"/>
        <rFont val="標楷體"/>
        <family val="4"/>
        <charset val="136"/>
      </rPr>
      <t>標準化死亡率</t>
    </r>
    <phoneticPr fontId="2" type="noConversion"/>
  </si>
  <si>
    <r>
      <rPr>
        <sz val="10"/>
        <rFont val="標楷體"/>
        <family val="4"/>
        <charset val="136"/>
      </rPr>
      <t>死亡率</t>
    </r>
    <phoneticPr fontId="2" type="noConversion"/>
  </si>
  <si>
    <r>
      <rPr>
        <sz val="10"/>
        <rFont val="標楷體"/>
        <family val="4"/>
        <charset val="136"/>
      </rPr>
      <t>標準化死亡率</t>
    </r>
    <phoneticPr fontId="2" type="noConversion"/>
  </si>
  <si>
    <r>
      <t xml:space="preserve"> </t>
    </r>
    <r>
      <rPr>
        <sz val="11"/>
        <rFont val="標楷體"/>
        <family val="4"/>
        <charset val="136"/>
      </rPr>
      <t>民國</t>
    </r>
    <r>
      <rPr>
        <sz val="11"/>
        <rFont val="Times New Roman"/>
        <family val="1"/>
      </rPr>
      <t>83</t>
    </r>
    <r>
      <rPr>
        <sz val="11"/>
        <rFont val="標楷體"/>
        <family val="4"/>
        <charset val="136"/>
      </rPr>
      <t>年</t>
    </r>
    <phoneticPr fontId="2" type="noConversion"/>
  </si>
  <si>
    <r>
      <rPr>
        <sz val="12"/>
        <rFont val="標楷體"/>
        <family val="4"/>
        <charset val="136"/>
      </rPr>
      <t>民國</t>
    </r>
    <r>
      <rPr>
        <sz val="12"/>
        <rFont val="Times New Roman"/>
        <family val="1"/>
      </rPr>
      <t>91</t>
    </r>
    <r>
      <rPr>
        <sz val="12"/>
        <rFont val="標楷體"/>
        <family val="4"/>
        <charset val="136"/>
      </rPr>
      <t>年</t>
    </r>
    <phoneticPr fontId="2" type="noConversion"/>
  </si>
  <si>
    <r>
      <rPr>
        <sz val="12"/>
        <rFont val="標楷體"/>
        <family val="4"/>
        <charset val="136"/>
      </rPr>
      <t>民國</t>
    </r>
    <r>
      <rPr>
        <sz val="12"/>
        <rFont val="Times New Roman"/>
        <family val="1"/>
      </rPr>
      <t>92</t>
    </r>
    <r>
      <rPr>
        <sz val="12"/>
        <rFont val="標楷體"/>
        <family val="4"/>
        <charset val="136"/>
      </rPr>
      <t>年</t>
    </r>
    <phoneticPr fontId="2" type="noConversion"/>
  </si>
  <si>
    <r>
      <rPr>
        <sz val="12"/>
        <rFont val="標楷體"/>
        <family val="4"/>
        <charset val="136"/>
      </rPr>
      <t>民國</t>
    </r>
    <r>
      <rPr>
        <sz val="12"/>
        <rFont val="Times New Roman"/>
        <family val="1"/>
      </rPr>
      <t>94</t>
    </r>
    <r>
      <rPr>
        <sz val="12"/>
        <rFont val="標楷體"/>
        <family val="4"/>
        <charset val="136"/>
      </rPr>
      <t>年</t>
    </r>
    <phoneticPr fontId="2" type="noConversion"/>
  </si>
  <si>
    <r>
      <rPr>
        <sz val="12"/>
        <rFont val="標楷體"/>
        <family val="4"/>
        <charset val="136"/>
      </rPr>
      <t>民國</t>
    </r>
    <r>
      <rPr>
        <sz val="12"/>
        <rFont val="Times New Roman"/>
        <family val="1"/>
      </rPr>
      <t>96</t>
    </r>
    <r>
      <rPr>
        <sz val="12"/>
        <rFont val="標楷體"/>
        <family val="4"/>
        <charset val="136"/>
      </rPr>
      <t>年</t>
    </r>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</si>
  <si>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</si>
  <si>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99</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</si>
  <si>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</si>
  <si>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103</t>
    </r>
    <r>
      <rPr>
        <sz val="12"/>
        <rFont val="標楷體"/>
        <family val="4"/>
        <charset val="136"/>
      </rPr>
      <t>年</t>
    </r>
    <phoneticPr fontId="2" type="noConversion"/>
  </si>
  <si>
    <r>
      <rPr>
        <sz val="12"/>
        <rFont val="標楷體"/>
        <family val="4"/>
        <charset val="136"/>
      </rPr>
      <t>民國</t>
    </r>
    <r>
      <rPr>
        <sz val="12"/>
        <rFont val="Times New Roman"/>
        <family val="1"/>
      </rPr>
      <t>104</t>
    </r>
    <r>
      <rPr>
        <sz val="12"/>
        <rFont val="標楷體"/>
        <family val="4"/>
        <charset val="136"/>
      </rPr>
      <t>年</t>
    </r>
    <phoneticPr fontId="2" type="noConversion"/>
  </si>
  <si>
    <r>
      <rPr>
        <sz val="12"/>
        <rFont val="標楷體"/>
        <family val="4"/>
        <charset val="136"/>
      </rPr>
      <t>民國</t>
    </r>
    <r>
      <rPr>
        <sz val="12"/>
        <rFont val="Times New Roman"/>
        <family val="1"/>
      </rPr>
      <t>105</t>
    </r>
    <r>
      <rPr>
        <sz val="12"/>
        <rFont val="標楷體"/>
        <family val="4"/>
        <charset val="136"/>
      </rPr>
      <t>年</t>
    </r>
    <phoneticPr fontId="2" type="noConversion"/>
  </si>
  <si>
    <r>
      <rPr>
        <sz val="12"/>
        <rFont val="標楷體"/>
        <family val="4"/>
        <charset val="136"/>
      </rPr>
      <t>民國</t>
    </r>
    <r>
      <rPr>
        <sz val="12"/>
        <rFont val="Times New Roman"/>
        <family val="1"/>
      </rPr>
      <t>106</t>
    </r>
    <r>
      <rPr>
        <sz val="12"/>
        <rFont val="標楷體"/>
        <family val="4"/>
        <charset val="136"/>
      </rPr>
      <t>年</t>
    </r>
    <phoneticPr fontId="2" type="noConversion"/>
  </si>
  <si>
    <r>
      <rPr>
        <sz val="12"/>
        <rFont val="標楷體"/>
        <family val="4"/>
        <charset val="136"/>
      </rPr>
      <t>民國</t>
    </r>
    <r>
      <rPr>
        <sz val="12"/>
        <rFont val="Times New Roman"/>
        <family val="1"/>
      </rPr>
      <t>107</t>
    </r>
    <r>
      <rPr>
        <sz val="12"/>
        <rFont val="標楷體"/>
        <family val="4"/>
        <charset val="136"/>
      </rPr>
      <t>年</t>
    </r>
    <phoneticPr fontId="2" type="noConversion"/>
  </si>
  <si>
    <r>
      <rPr>
        <sz val="12"/>
        <rFont val="標楷體"/>
        <family val="4"/>
        <charset val="136"/>
      </rPr>
      <t>民國</t>
    </r>
    <r>
      <rPr>
        <sz val="12"/>
        <rFont val="Times New Roman"/>
        <family val="1"/>
      </rPr>
      <t>109</t>
    </r>
    <r>
      <rPr>
        <sz val="12"/>
        <rFont val="標楷體"/>
        <family val="4"/>
        <charset val="136"/>
      </rPr>
      <t>年</t>
    </r>
    <phoneticPr fontId="2" type="noConversion"/>
  </si>
  <si>
    <r>
      <rPr>
        <sz val="12"/>
        <rFont val="標楷體"/>
        <family val="4"/>
        <charset val="136"/>
      </rPr>
      <t>嚴重特殊傳染性肺炎
（</t>
    </r>
    <r>
      <rPr>
        <sz val="12"/>
        <rFont val="Times New Roman"/>
        <family val="1"/>
      </rPr>
      <t>COVID-19</t>
    </r>
    <r>
      <rPr>
        <sz val="12"/>
        <rFont val="標楷體"/>
        <family val="4"/>
        <charset val="136"/>
      </rPr>
      <t>）</t>
    </r>
    <phoneticPr fontId="2" type="noConversion"/>
  </si>
  <si>
    <r>
      <t>28</t>
    </r>
    <r>
      <rPr>
        <vertAlign val="superscript"/>
        <sz val="12"/>
        <rFont val="標楷體"/>
        <family val="4"/>
        <charset val="136"/>
      </rPr>
      <t>註</t>
    </r>
    <r>
      <rPr>
        <vertAlign val="superscript"/>
        <sz val="12"/>
        <rFont val="Times New Roman"/>
        <family val="1"/>
      </rPr>
      <t>4</t>
    </r>
    <phoneticPr fontId="2" type="noConversion"/>
  </si>
  <si>
    <r>
      <t>896</t>
    </r>
    <r>
      <rPr>
        <vertAlign val="superscript"/>
        <sz val="12"/>
        <rFont val="標楷體"/>
        <family val="4"/>
        <charset val="136"/>
      </rPr>
      <t>註</t>
    </r>
    <r>
      <rPr>
        <vertAlign val="superscript"/>
        <sz val="12"/>
        <rFont val="Times New Roman"/>
        <family val="1"/>
      </rPr>
      <t>4</t>
    </r>
    <phoneticPr fontId="2" type="noConversion"/>
  </si>
  <si>
    <t>血管性及未明示之失智症</t>
    <phoneticPr fontId="2" type="noConversion"/>
  </si>
  <si>
    <t>腎炎、腎病症候群
及腎病變</t>
    <phoneticPr fontId="2" type="noConversion"/>
  </si>
  <si>
    <r>
      <t>22</t>
    </r>
    <r>
      <rPr>
        <vertAlign val="superscript"/>
        <sz val="12"/>
        <rFont val="標楷體"/>
        <family val="4"/>
        <charset val="136"/>
      </rPr>
      <t>註</t>
    </r>
    <r>
      <rPr>
        <vertAlign val="superscript"/>
        <sz val="12"/>
        <rFont val="Times New Roman"/>
        <family val="1"/>
      </rPr>
      <t>4</t>
    </r>
    <phoneticPr fontId="2" type="noConversion"/>
  </si>
  <si>
    <r>
      <t>581</t>
    </r>
    <r>
      <rPr>
        <vertAlign val="superscript"/>
        <sz val="12"/>
        <rFont val="標楷體"/>
        <family val="4"/>
        <charset val="136"/>
      </rPr>
      <t>註</t>
    </r>
    <r>
      <rPr>
        <vertAlign val="superscript"/>
        <sz val="12"/>
        <rFont val="Times New Roman"/>
        <family val="1"/>
      </rPr>
      <t>4</t>
    </r>
    <phoneticPr fontId="2" type="noConversion"/>
  </si>
  <si>
    <r>
      <rPr>
        <sz val="12"/>
        <rFont val="標楷體"/>
        <family val="4"/>
        <charset val="136"/>
      </rPr>
      <t>血管性及未明示之失智症</t>
    </r>
    <phoneticPr fontId="2" type="noConversion"/>
  </si>
  <si>
    <t>食道癌</t>
    <phoneticPr fontId="2" type="noConversion"/>
  </si>
  <si>
    <r>
      <rPr>
        <sz val="12"/>
        <rFont val="標楷體"/>
        <family val="4"/>
        <charset val="136"/>
      </rPr>
      <t>卵巢癌</t>
    </r>
    <phoneticPr fontId="2" type="noConversion"/>
  </si>
  <si>
    <r>
      <rPr>
        <sz val="12"/>
        <rFont val="標楷體"/>
        <family val="4"/>
        <charset val="136"/>
      </rPr>
      <t>膀胱癌</t>
    </r>
    <phoneticPr fontId="2" type="noConversion"/>
  </si>
  <si>
    <t>口腔癌</t>
    <phoneticPr fontId="2" type="noConversion"/>
  </si>
  <si>
    <t>合               計</t>
    <phoneticPr fontId="2" type="noConversion"/>
  </si>
  <si>
    <t>男               性</t>
    <phoneticPr fontId="2" type="noConversion"/>
  </si>
  <si>
    <t>女               性</t>
    <phoneticPr fontId="2" type="noConversion"/>
  </si>
  <si>
    <r>
      <rPr>
        <sz val="18"/>
        <rFont val="標楷體"/>
        <family val="4"/>
        <charset val="136"/>
      </rPr>
      <t>表</t>
    </r>
    <r>
      <rPr>
        <sz val="18"/>
        <rFont val="Times New Roman"/>
        <family val="1"/>
      </rPr>
      <t>45</t>
    </r>
    <r>
      <rPr>
        <sz val="18"/>
        <rFont val="標楷體"/>
        <family val="4"/>
        <charset val="136"/>
      </rPr>
      <t>　山地鄉主要死亡原因</t>
    </r>
    <phoneticPr fontId="2" type="noConversion"/>
  </si>
  <si>
    <t>U07.1</t>
    <phoneticPr fontId="2" type="noConversion"/>
  </si>
  <si>
    <t>嚴重特殊傳染性肺炎（COVID-19）</t>
    <phoneticPr fontId="2" type="noConversion"/>
  </si>
  <si>
    <t>民國111年</t>
    <phoneticPr fontId="2" type="noConversion"/>
  </si>
  <si>
    <t>間皮和軟組織癌</t>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</si>
  <si>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</si>
  <si>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r>
      <t>6</t>
    </r>
    <r>
      <rPr>
        <vertAlign val="superscript"/>
        <sz val="12"/>
        <rFont val="標楷體"/>
        <family val="4"/>
        <charset val="136"/>
      </rPr>
      <t>註</t>
    </r>
    <r>
      <rPr>
        <vertAlign val="superscript"/>
        <sz val="12"/>
        <rFont val="Times New Roman"/>
        <family val="1"/>
      </rPr>
      <t>4</t>
    </r>
    <phoneticPr fontId="2" type="noConversion"/>
  </si>
  <si>
    <r>
      <t>315</t>
    </r>
    <r>
      <rPr>
        <vertAlign val="superscript"/>
        <sz val="12"/>
        <rFont val="標楷體"/>
        <family val="4"/>
        <charset val="136"/>
      </rPr>
      <t>註</t>
    </r>
    <r>
      <rPr>
        <vertAlign val="superscript"/>
        <sz val="12"/>
        <rFont val="Times New Roman"/>
        <family val="1"/>
      </rPr>
      <t>4</t>
    </r>
    <phoneticPr fontId="2" type="noConversion"/>
  </si>
  <si>
    <r>
      <t>14,667</t>
    </r>
    <r>
      <rPr>
        <vertAlign val="superscript"/>
        <sz val="12"/>
        <rFont val="標楷體"/>
        <family val="4"/>
        <charset val="136"/>
      </rPr>
      <t>註</t>
    </r>
    <r>
      <rPr>
        <vertAlign val="superscript"/>
        <sz val="12"/>
        <rFont val="Times New Roman"/>
        <family val="1"/>
      </rPr>
      <t>4</t>
    </r>
    <phoneticPr fontId="2" type="noConversion"/>
  </si>
  <si>
    <r>
      <t>8,381</t>
    </r>
    <r>
      <rPr>
        <vertAlign val="superscript"/>
        <sz val="12"/>
        <rFont val="標楷體"/>
        <family val="4"/>
        <charset val="136"/>
      </rPr>
      <t>註</t>
    </r>
    <r>
      <rPr>
        <vertAlign val="superscript"/>
        <sz val="12"/>
        <rFont val="Times New Roman"/>
        <family val="1"/>
      </rPr>
      <t>4</t>
    </r>
    <phoneticPr fontId="2" type="noConversion"/>
  </si>
  <si>
    <r>
      <t>6,286</t>
    </r>
    <r>
      <rPr>
        <vertAlign val="superscript"/>
        <sz val="12"/>
        <rFont val="標楷體"/>
        <family val="4"/>
        <charset val="136"/>
      </rPr>
      <t>註</t>
    </r>
    <r>
      <rPr>
        <vertAlign val="superscript"/>
        <sz val="12"/>
        <rFont val="Times New Roman"/>
        <family val="1"/>
      </rPr>
      <t>4</t>
    </r>
    <phoneticPr fontId="2" type="noConversion"/>
  </si>
  <si>
    <r>
      <rPr>
        <sz val="18"/>
        <rFont val="標楷體"/>
        <family val="4"/>
        <charset val="136"/>
      </rPr>
      <t>表</t>
    </r>
    <r>
      <rPr>
        <sz val="18"/>
        <rFont val="Times New Roman"/>
        <family val="1"/>
      </rPr>
      <t>2</t>
    </r>
    <r>
      <rPr>
        <sz val="18"/>
        <rFont val="標楷體"/>
        <family val="4"/>
        <charset val="136"/>
      </rPr>
      <t>　嬰兒主要死亡原因</t>
    </r>
    <phoneticPr fontId="2" type="noConversion"/>
  </si>
  <si>
    <r>
      <rPr>
        <sz val="11"/>
        <rFont val="標楷體"/>
        <family val="4"/>
        <charset val="136"/>
      </rPr>
      <t>單位：人、每十萬活產、</t>
    </r>
    <r>
      <rPr>
        <sz val="11"/>
        <rFont val="Times New Roman"/>
        <family val="1"/>
      </rPr>
      <t>%</t>
    </r>
    <phoneticPr fontId="2" type="noConversion"/>
  </si>
  <si>
    <t xml:space="preserve"> </t>
    <phoneticPr fontId="2" type="noConversion"/>
  </si>
  <si>
    <r>
      <rPr>
        <sz val="10"/>
        <rFont val="標楷體"/>
        <family val="4"/>
        <charset val="136"/>
      </rPr>
      <t>結構比</t>
    </r>
    <phoneticPr fontId="2" type="noConversion"/>
  </si>
  <si>
    <r>
      <rPr>
        <sz val="10"/>
        <rFont val="標楷體"/>
        <family val="4"/>
        <charset val="136"/>
      </rPr>
      <t>結構比</t>
    </r>
    <phoneticPr fontId="2" type="noConversion"/>
  </si>
  <si>
    <r>
      <t>(</t>
    </r>
    <r>
      <rPr>
        <sz val="10"/>
        <rFont val="標楷體"/>
        <family val="4"/>
        <charset val="136"/>
      </rPr>
      <t>每千活產</t>
    </r>
    <r>
      <rPr>
        <sz val="10"/>
        <rFont val="Times New Roman"/>
        <family val="1"/>
      </rPr>
      <t>)</t>
    </r>
    <phoneticPr fontId="2" type="noConversion"/>
  </si>
  <si>
    <r>
      <rPr>
        <sz val="12"/>
        <rFont val="標楷體"/>
        <family val="4"/>
        <charset val="136"/>
      </rPr>
      <t>民國</t>
    </r>
    <r>
      <rPr>
        <sz val="12"/>
        <rFont val="Times New Roman"/>
        <family val="1"/>
      </rPr>
      <t>87</t>
    </r>
    <r>
      <rPr>
        <sz val="12"/>
        <rFont val="標楷體"/>
        <family val="4"/>
        <charset val="136"/>
      </rPr>
      <t>年</t>
    </r>
    <phoneticPr fontId="2" type="noConversion"/>
  </si>
  <si>
    <r>
      <rPr>
        <sz val="12"/>
        <rFont val="標楷體"/>
        <family val="4"/>
        <charset val="136"/>
      </rPr>
      <t>民國</t>
    </r>
    <r>
      <rPr>
        <sz val="12"/>
        <rFont val="Times New Roman"/>
        <family val="1"/>
      </rPr>
      <t>88</t>
    </r>
    <r>
      <rPr>
        <sz val="12"/>
        <rFont val="標楷體"/>
        <family val="4"/>
        <charset val="136"/>
      </rPr>
      <t>年</t>
    </r>
    <phoneticPr fontId="2" type="noConversion"/>
  </si>
  <si>
    <r>
      <rPr>
        <sz val="12"/>
        <rFont val="標楷體"/>
        <family val="4"/>
        <charset val="136"/>
      </rPr>
      <t>民國</t>
    </r>
    <r>
      <rPr>
        <sz val="12"/>
        <rFont val="Times New Roman"/>
        <family val="1"/>
      </rPr>
      <t>89</t>
    </r>
    <r>
      <rPr>
        <sz val="12"/>
        <rFont val="標楷體"/>
        <family val="4"/>
        <charset val="136"/>
      </rPr>
      <t>年</t>
    </r>
    <phoneticPr fontId="2" type="noConversion"/>
  </si>
  <si>
    <t>A00-Y98</t>
  </si>
  <si>
    <t>所有死亡原因</t>
  </si>
  <si>
    <t>C00-C97</t>
  </si>
  <si>
    <t>惡性腫瘤</t>
  </si>
  <si>
    <t>I01-I02.0, I05-I09, I20-I25, I27, I30-I52</t>
  </si>
  <si>
    <t>心臟疾病（高血壓性疾病除外）</t>
  </si>
  <si>
    <t>J12-J18</t>
  </si>
  <si>
    <t>肺炎</t>
  </si>
  <si>
    <t>I60-I69</t>
  </si>
  <si>
    <t>腦血管疾病</t>
  </si>
  <si>
    <t>E10-E14</t>
  </si>
  <si>
    <t>糖尿病</t>
  </si>
  <si>
    <t>U07.1</t>
  </si>
  <si>
    <t>嚴重特殊傳染性肺炎（COVID-19）</t>
  </si>
  <si>
    <t>I10-I15</t>
  </si>
  <si>
    <t>高血壓性疾病</t>
  </si>
  <si>
    <t>V01-X59, Y85-Y86</t>
  </si>
  <si>
    <t>事故傷害</t>
  </si>
  <si>
    <t>J40-J47</t>
  </si>
  <si>
    <t>慢性下呼吸道疾病</t>
  </si>
  <si>
    <t>N00-N07, N17-N19, N25-N27</t>
  </si>
  <si>
    <t>腎炎、腎病症候群及腎病變</t>
  </si>
  <si>
    <t>X60-X84, Y87.0</t>
  </si>
  <si>
    <t>蓄意自我傷害（自殺）</t>
  </si>
  <si>
    <t>K70, K73-K74</t>
  </si>
  <si>
    <t>慢性肝病及肝硬化</t>
  </si>
  <si>
    <t>F01-F03</t>
  </si>
  <si>
    <t>血管性及未明示之失智症</t>
  </si>
  <si>
    <t>R54</t>
  </si>
  <si>
    <t>A40-A41</t>
  </si>
  <si>
    <t>敗血症</t>
  </si>
  <si>
    <t>其他</t>
  </si>
  <si>
    <t>民國112年</t>
    <phoneticPr fontId="2" type="noConversion"/>
  </si>
  <si>
    <t>Q00-Q99</t>
  </si>
  <si>
    <t>P20-P28　</t>
  </si>
  <si>
    <t>源於周產期的呼吸性疾患</t>
  </si>
  <si>
    <t>P05-P08</t>
  </si>
  <si>
    <t>與妊娠長短及胎兒生長有關的疾患</t>
  </si>
  <si>
    <t>P35-P39</t>
  </si>
  <si>
    <t>特發於周產期的感染</t>
  </si>
  <si>
    <t>R95</t>
  </si>
  <si>
    <t>嬰兒猝死症候群（SIDS）</t>
  </si>
  <si>
    <t>P00-P04</t>
  </si>
  <si>
    <t>母體因素及懷孕、分娩、生產之併發症所影響之胎兒及新生兒</t>
  </si>
  <si>
    <t>心臟疾病（高血壓性心臟病除外）</t>
  </si>
  <si>
    <t>P50-P61</t>
  </si>
  <si>
    <t>胎兒及新生兒出血及血液疾患</t>
  </si>
  <si>
    <t>G93</t>
  </si>
  <si>
    <t>腦之其他疾患</t>
  </si>
  <si>
    <t>X85-Y09, Y87.1</t>
  </si>
  <si>
    <t>加害（他殺）</t>
  </si>
  <si>
    <t>J10-J11</t>
  </si>
  <si>
    <t>D00-D48</t>
  </si>
  <si>
    <t>原位與良性腫瘤（惡性腫瘤除外）</t>
  </si>
  <si>
    <t>P00-P96</t>
  </si>
  <si>
    <t>G12</t>
  </si>
  <si>
    <t>A00-A09</t>
  </si>
  <si>
    <t>腸道感染症</t>
  </si>
  <si>
    <t>G00, G03</t>
  </si>
  <si>
    <t>腦膜炎</t>
  </si>
  <si>
    <t>M00-M99</t>
  </si>
  <si>
    <t>B20-B24</t>
  </si>
  <si>
    <t>人類免疫缺乏病毒（HIV）疾病</t>
  </si>
  <si>
    <t>D50-D64</t>
  </si>
  <si>
    <t>貧血</t>
  </si>
  <si>
    <t>K40-K46, K56</t>
  </si>
  <si>
    <t>疝氣及腸阻塞</t>
  </si>
  <si>
    <t>I71</t>
  </si>
  <si>
    <t>主動脈瘤及剝離</t>
  </si>
  <si>
    <t>附註: 112年45-64歲年中人口數計7,142,713 人,男性3,475,452 人,女性 3,667,261 人。</t>
    <phoneticPr fontId="2" type="noConversion"/>
  </si>
  <si>
    <t>G20-G21</t>
  </si>
  <si>
    <t>附註: 112年65歲以上年中人口數計4,191,389 人,男性1,896,911 人,女性 2,294,479 人。</t>
    <phoneticPr fontId="2" type="noConversion"/>
  </si>
  <si>
    <t>J66, J68-J69</t>
  </si>
  <si>
    <t>肇因於吸入外物之肺部病況（塵肺症及肺炎除外）</t>
  </si>
  <si>
    <t>J20-J21</t>
  </si>
  <si>
    <t>急性支氣管炎及急性細支氣管炎</t>
  </si>
  <si>
    <t/>
  </si>
  <si>
    <t>C33-C34</t>
  </si>
  <si>
    <t>氣管、支氣管和肺癌</t>
  </si>
  <si>
    <t>C22</t>
  </si>
  <si>
    <t>肝和肝內膽管癌</t>
  </si>
  <si>
    <t>C18-C21</t>
  </si>
  <si>
    <t>結腸、直腸和肛門癌</t>
  </si>
  <si>
    <t>C50</t>
  </si>
  <si>
    <t>女性乳癌</t>
  </si>
  <si>
    <t>(1)</t>
  </si>
  <si>
    <t>C61</t>
  </si>
  <si>
    <t>前列腺(攝護腺)癌</t>
  </si>
  <si>
    <t>(2)</t>
  </si>
  <si>
    <t>C00-C06, C09-C10, C12-C14</t>
  </si>
  <si>
    <t>口腔癌</t>
  </si>
  <si>
    <t>C25</t>
  </si>
  <si>
    <t>胰臟癌</t>
  </si>
  <si>
    <t>C16</t>
  </si>
  <si>
    <t>胃癌</t>
  </si>
  <si>
    <t>C15</t>
  </si>
  <si>
    <t>食道癌</t>
  </si>
  <si>
    <t>C56, C57.0-C57.4</t>
  </si>
  <si>
    <t>卵巢癌</t>
  </si>
  <si>
    <t>C82-C85</t>
  </si>
  <si>
    <t>非何杰金氏淋巴瘤</t>
  </si>
  <si>
    <t>C53, C55</t>
  </si>
  <si>
    <t>子宮頸及部位未明示子宮癌</t>
  </si>
  <si>
    <t>C91-C95</t>
  </si>
  <si>
    <t>白血病</t>
  </si>
  <si>
    <t>C67</t>
  </si>
  <si>
    <t>膀胱癌</t>
  </si>
  <si>
    <t>C54</t>
  </si>
  <si>
    <t>子宮體癌</t>
  </si>
  <si>
    <t>C11</t>
  </si>
  <si>
    <t>鼻咽癌</t>
  </si>
  <si>
    <t>C64</t>
  </si>
  <si>
    <t>腎臟癌</t>
  </si>
  <si>
    <t>C71</t>
  </si>
  <si>
    <t>腦癌</t>
  </si>
  <si>
    <t>C23-C24</t>
  </si>
  <si>
    <t>膽囊和其他膽道癌</t>
  </si>
  <si>
    <t>C45-C49</t>
  </si>
  <si>
    <t>間皮和軟組織癌</t>
  </si>
  <si>
    <t>民國112年與民國111年之比較</t>
    <phoneticPr fontId="2" type="noConversion"/>
  </si>
  <si>
    <t>112年 vs 102年_x000D_
增減%</t>
    <phoneticPr fontId="2" type="noConversion"/>
  </si>
  <si>
    <t>C32</t>
  </si>
  <si>
    <t>喉癌</t>
  </si>
  <si>
    <t>C43-C44</t>
  </si>
  <si>
    <t>黑色素瘤和其他皮膚癌</t>
  </si>
  <si>
    <r>
      <rPr>
        <sz val="12"/>
        <rFont val="標楷體"/>
        <family val="4"/>
        <charset val="136"/>
      </rPr>
      <t>民國</t>
    </r>
    <r>
      <rPr>
        <sz val="12"/>
        <rFont val="Times New Roman"/>
        <family val="1"/>
      </rPr>
      <t>112</t>
    </r>
    <r>
      <rPr>
        <sz val="12"/>
        <rFont val="標楷體"/>
        <family val="4"/>
        <charset val="136"/>
      </rPr>
      <t>年</t>
    </r>
    <phoneticPr fontId="2" type="noConversion"/>
  </si>
  <si>
    <t>102年 vs 92年_x000D_
增減%</t>
    <phoneticPr fontId="2" type="noConversion"/>
  </si>
  <si>
    <r>
      <t>8,962</t>
    </r>
    <r>
      <rPr>
        <vertAlign val="superscript"/>
        <sz val="12"/>
        <rFont val="標楷體"/>
        <family val="4"/>
        <charset val="136"/>
      </rPr>
      <t>註</t>
    </r>
    <r>
      <rPr>
        <vertAlign val="superscript"/>
        <sz val="12"/>
        <rFont val="Times New Roman"/>
        <family val="1"/>
      </rPr>
      <t>4</t>
    </r>
    <phoneticPr fontId="2" type="noConversion"/>
  </si>
  <si>
    <t>死亡
人數</t>
    <phoneticPr fontId="2" type="noConversion"/>
  </si>
  <si>
    <t xml:space="preserve">      4. 109年COVID-19死亡人數28人(含國人國外死亡21人)；110年COVID-19死亡人數896人(含國人國外死亡57人)；111年COVID-19死亡人數14,667人(含國人國外死亡50人)；112年COVID-19死亡人數8,962人(含國人國外死亡22人)。</t>
    <phoneticPr fontId="2" type="noConversion"/>
  </si>
  <si>
    <r>
      <t>5,251</t>
    </r>
    <r>
      <rPr>
        <vertAlign val="superscript"/>
        <sz val="12"/>
        <rFont val="標楷體"/>
        <family val="4"/>
        <charset val="136"/>
      </rPr>
      <t>註</t>
    </r>
    <r>
      <rPr>
        <vertAlign val="superscript"/>
        <sz val="12"/>
        <rFont val="Times New Roman"/>
        <family val="1"/>
      </rPr>
      <t>4</t>
    </r>
    <phoneticPr fontId="2" type="noConversion"/>
  </si>
  <si>
    <t xml:space="preserve">      4. 109年COVID-19死亡人數22人(含國人國外死亡16人)；110年COVID-19死亡人數581人(含國人國外死亡43人)；111年COVID-19死亡人數8,381人(含國人國外死亡31人)；112年COVID-19死亡人數5,251人(含國人國外死亡13人)。</t>
    <phoneticPr fontId="2" type="noConversion"/>
  </si>
  <si>
    <r>
      <t>3,711</t>
    </r>
    <r>
      <rPr>
        <vertAlign val="superscript"/>
        <sz val="12"/>
        <rFont val="標楷體"/>
        <family val="4"/>
        <charset val="136"/>
      </rPr>
      <t>註</t>
    </r>
    <r>
      <rPr>
        <vertAlign val="superscript"/>
        <sz val="12"/>
        <rFont val="Times New Roman"/>
        <family val="1"/>
      </rPr>
      <t>4</t>
    </r>
    <phoneticPr fontId="2" type="noConversion"/>
  </si>
  <si>
    <t xml:space="preserve">      4. 109年COVID-19死亡人數6人(含國人國外死亡5人)；110年COVID-19死亡人數315人(含國人國外死亡14人)；111年COVID-19死亡人數6,286人(含國人國外死亡19人)；112年COVID-19死亡人數3,711人(含國人國外死亡9人)。</t>
    <phoneticPr fontId="2" type="noConversion"/>
  </si>
  <si>
    <r>
      <rPr>
        <sz val="12"/>
        <rFont val="標楷體"/>
        <family val="4"/>
        <charset val="136"/>
      </rPr>
      <t>主動脈瘤及剝離</t>
    </r>
  </si>
  <si>
    <t>心臟疾病
（高血壓性疾病除外）</t>
    <phoneticPr fontId="2" type="noConversion"/>
  </si>
  <si>
    <t>氣管、支氣管和肺癌</t>
    <phoneticPr fontId="2" type="noConversion"/>
  </si>
  <si>
    <t>女性乳癌</t>
    <phoneticPr fontId="2" type="noConversion"/>
  </si>
  <si>
    <t>結腸、直腸和肛門癌</t>
    <phoneticPr fontId="2" type="noConversion"/>
  </si>
  <si>
    <t>肝和肝內膽管癌</t>
    <phoneticPr fontId="2" type="noConversion"/>
  </si>
  <si>
    <t>胰臟癌</t>
    <phoneticPr fontId="2" type="noConversion"/>
  </si>
  <si>
    <t>帕金森(氏)病</t>
    <phoneticPr fontId="2" type="noConversion"/>
  </si>
  <si>
    <t>帕金森(氏)病</t>
    <phoneticPr fontId="2" type="noConversion"/>
  </si>
  <si>
    <t>帕金森(氏)病</t>
    <phoneticPr fontId="2" type="noConversion"/>
  </si>
  <si>
    <t>帕金森(氏)病</t>
    <phoneticPr fontId="2" type="noConversion"/>
  </si>
  <si>
    <t>帕金森(氏)病</t>
    <phoneticPr fontId="2" type="noConversion"/>
  </si>
  <si>
    <t>脊椎(骨)肌肉萎縮及有關症候群</t>
    <phoneticPr fontId="2" type="noConversion"/>
  </si>
  <si>
    <t>脊椎(骨)肌肉萎縮及有關症候群</t>
    <phoneticPr fontId="2" type="noConversion"/>
  </si>
  <si>
    <t>脊椎(骨)肌肉萎縮及有關症候群</t>
    <phoneticPr fontId="2" type="noConversion"/>
  </si>
  <si>
    <t>流行性感冒</t>
    <phoneticPr fontId="2" type="noConversion"/>
  </si>
  <si>
    <t>流行性感冒</t>
    <phoneticPr fontId="2" type="noConversion"/>
  </si>
  <si>
    <t>皮膚與皮下組織疾病</t>
    <phoneticPr fontId="2" type="noConversion"/>
  </si>
  <si>
    <t>皮膚與皮下組織疾病</t>
    <phoneticPr fontId="2" type="noConversion"/>
  </si>
  <si>
    <t>肌肉骨骼系統與結締組織疾病</t>
    <phoneticPr fontId="2" type="noConversion"/>
  </si>
  <si>
    <t>肌肉骨骼系統與結締組織疾病</t>
    <phoneticPr fontId="2" type="noConversion"/>
  </si>
  <si>
    <t>肌肉骨骼系統
與結締組織疾病</t>
    <phoneticPr fontId="2" type="noConversion"/>
  </si>
  <si>
    <t>肌肉骨骼系統
與結締組織疾病</t>
    <phoneticPr fontId="2" type="noConversion"/>
  </si>
  <si>
    <t>肌肉骨骼系統
與結締組織疾病</t>
    <phoneticPr fontId="2" type="noConversion"/>
  </si>
  <si>
    <t>肌肉骨骼系統與結締組織疾病</t>
    <phoneticPr fontId="2" type="noConversion"/>
  </si>
  <si>
    <t>肌肉骨骼系統與結締組織疾病</t>
    <phoneticPr fontId="2" type="noConversion"/>
  </si>
  <si>
    <t>源於周產期的病況</t>
    <phoneticPr fontId="2" type="noConversion"/>
  </si>
  <si>
    <t>源於周產期的病況</t>
    <phoneticPr fontId="2" type="noConversion"/>
  </si>
  <si>
    <t>先天性畸形、變形與染色體異常</t>
    <phoneticPr fontId="2" type="noConversion"/>
  </si>
  <si>
    <t>先天性畸形、變形與染色體異常</t>
    <phoneticPr fontId="2" type="noConversion"/>
  </si>
  <si>
    <t>先天性畸形、變形與染色體異常</t>
    <phoneticPr fontId="2" type="noConversion"/>
  </si>
  <si>
    <t>先天性畸形、變形與染色體異常</t>
    <phoneticPr fontId="2" type="noConversion"/>
  </si>
  <si>
    <t>先天性畸形、變形與染色體異常</t>
    <phoneticPr fontId="2" type="noConversion"/>
  </si>
  <si>
    <t>先天性畸形、變形與染色體異常</t>
    <phoneticPr fontId="2" type="noConversion"/>
  </si>
  <si>
    <t>先天性畸形、變形與染色體異常</t>
    <phoneticPr fontId="2" type="noConversion"/>
  </si>
  <si>
    <t>先天性畸形、變形與染色體異常</t>
    <phoneticPr fontId="2" type="noConversion"/>
  </si>
  <si>
    <t>衰老/老邁/老年</t>
    <phoneticPr fontId="2" type="noConversion"/>
  </si>
  <si>
    <t>衰老/老邁/老年</t>
    <phoneticPr fontId="2" type="noConversion"/>
  </si>
  <si>
    <t>衰老/老邁/老年</t>
    <phoneticPr fontId="2" type="noConversion"/>
  </si>
  <si>
    <t>衰老/老邁/老年</t>
    <phoneticPr fontId="2" type="noConversion"/>
  </si>
  <si>
    <t>衰老/老邁/老年</t>
    <phoneticPr fontId="2" type="noConversion"/>
  </si>
  <si>
    <t>衰老/老邁/老年</t>
    <phoneticPr fontId="2" type="noConversion"/>
  </si>
  <si>
    <t>衰老/老邁/老年</t>
    <phoneticPr fontId="2" type="noConversion"/>
  </si>
  <si>
    <t>衰老/老邁/老年</t>
    <phoneticPr fontId="2" type="noConversion"/>
  </si>
  <si>
    <t>*</t>
    <phoneticPr fontId="2" type="noConversion"/>
  </si>
  <si>
    <t>*</t>
    <phoneticPr fontId="2" type="noConversion"/>
  </si>
  <si>
    <t>附註: 1. 112年1-14歲年中人口數計2,675,343 人,男性1,386,849 人,女性 1,288,494 人。</t>
    <phoneticPr fontId="2" type="noConversion"/>
  </si>
  <si>
    <t>附註: 1. 112年15-24歲年中人口數計2,374,799 人,男性1,238,949 人,女性 1,135,850 人。</t>
    <phoneticPr fontId="2" type="noConversion"/>
  </si>
  <si>
    <t>附註: 1. 112年25-44歲年中人口數計6,827,350 人,男性3,460,260 人,女性 3,367,090 人。</t>
    <phoneticPr fontId="2" type="noConversion"/>
  </si>
  <si>
    <t>附註: 1. 112年0-17歲年中人口數計3,418,185 人,男性1,774,176 人,女性 1,644,009 人。</t>
    <phoneticPr fontId="2" type="noConversion"/>
  </si>
  <si>
    <t>附註: 1. 112年0-11歲年中人口數計2,246,943 人,男性1,163,365 人,女性 1,083,579 人。</t>
    <phoneticPr fontId="2" type="noConversion"/>
  </si>
  <si>
    <t>附註: 1. 112年1-5歲年中人口數計851,814 人,男性440,813 人,女性 411,001 人。</t>
    <phoneticPr fontId="2" type="noConversion"/>
  </si>
  <si>
    <t>附註: 1. 112年6-11歲年中人口數計1,264,181 人,男性654,770 人,女性 609,412 人。</t>
    <phoneticPr fontId="2" type="noConversion"/>
  </si>
  <si>
    <t>附註: 1. 112年12-17歲年中人口數計1,171,242 人,男性610,812 人,女性 560,431 人。</t>
    <phoneticPr fontId="2" type="noConversion"/>
  </si>
  <si>
    <t>*</t>
    <phoneticPr fontId="2" type="noConversion"/>
  </si>
  <si>
    <t>附註: 1. 出生數按發生日期統計。</t>
    <phoneticPr fontId="2" type="noConversion"/>
  </si>
  <si>
    <t>*</t>
    <phoneticPr fontId="2" type="noConversion"/>
  </si>
  <si>
    <t>*</t>
    <phoneticPr fontId="2" type="noConversion"/>
  </si>
  <si>
    <t>附註: 1. 本表資料自民國97年起死因分類為ICD-10。</t>
    <phoneticPr fontId="2" type="noConversion"/>
  </si>
  <si>
    <t>*</t>
    <phoneticPr fontId="2" type="noConversion"/>
  </si>
  <si>
    <t>*</t>
    <phoneticPr fontId="2" type="noConversion"/>
  </si>
  <si>
    <t>(2)</t>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</si>
  <si>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2" type="noConversion"/>
  </si>
  <si>
    <t>附註: 1. 112年年中人口數計 23,342,541人,男性 11,526,202,女性 11,816,340人。</t>
    <phoneticPr fontId="2" type="noConversion"/>
  </si>
  <si>
    <t xml:space="preserve">      2. 標準化死亡率係以2000年WHO之世界標準人口數為準。</t>
    <phoneticPr fontId="2" type="noConversion"/>
  </si>
  <si>
    <t>附註: 1. 112年年中人口數計 23,342,541 人,男性 11,526,202,女性 11,816,340 人。</t>
    <phoneticPr fontId="2" type="noConversion"/>
  </si>
  <si>
    <r>
      <rPr>
        <sz val="10"/>
        <color indexed="9"/>
        <rFont val="標楷體"/>
        <family val="4"/>
        <charset val="136"/>
      </rPr>
      <t>附註:</t>
    </r>
    <r>
      <rPr>
        <sz val="10"/>
        <rFont val="標楷體"/>
        <family val="4"/>
        <charset val="136"/>
      </rPr>
      <t xml:space="preserve"> 3. 標準化死亡率係以2000年WHO之世界標準人口數為準。</t>
    </r>
    <phoneticPr fontId="2" type="noConversion"/>
  </si>
  <si>
    <t xml:space="preserve">      2. 111年年中人口數計 23,319,977人,男性 11,538,916,女性 11,781,061人。</t>
    <phoneticPr fontId="2" type="noConversion"/>
  </si>
  <si>
    <t xml:space="preserve">      3. 標準化死亡率係以2000年WHO之世界標準人口數為準。</t>
    <phoneticPr fontId="2" type="noConversion"/>
  </si>
  <si>
    <t xml:space="preserve">      2. 111年年中人口數計 23,319,977人,男性 11,538,916,女性 11,781,061人。</t>
    <phoneticPr fontId="2" type="noConversion"/>
  </si>
  <si>
    <t>附註: 1. 112年年中人口數計 23,342,541人,男性 11,526,202,女性 11,816,340人。</t>
    <phoneticPr fontId="2" type="noConversion"/>
  </si>
  <si>
    <r>
      <t>附註: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2" type="noConversion"/>
  </si>
  <si>
    <r>
      <t xml:space="preserve">      2.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2" type="noConversion"/>
  </si>
  <si>
    <r>
      <t xml:space="preserve">      2.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2" type="noConversion"/>
  </si>
  <si>
    <r>
      <t xml:space="preserve">      2. 死亡人數未滿20人者，易受小樣本影響，死亡率不具可靠性(Unreliable)，爰以</t>
    </r>
    <r>
      <rPr>
        <sz val="12"/>
        <color rgb="FF0000FF"/>
        <rFont val="Times New Roman"/>
        <family val="1"/>
      </rPr>
      <t>*</t>
    </r>
    <r>
      <rPr>
        <sz val="12"/>
        <color rgb="FF0000FF"/>
        <rFont val="標楷體"/>
        <family val="4"/>
        <charset val="136"/>
      </rPr>
      <t>呈現。</t>
    </r>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</si>
  <si>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</si>
  <si>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</si>
  <si>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</si>
  <si>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t xml:space="preserve">      3.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</si>
  <si>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t xml:space="preserve">      3.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</si>
  <si>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t xml:space="preserve">      3.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2" type="noConversion"/>
  </si>
  <si>
    <r>
      <rPr>
        <sz val="12"/>
        <rFont val="標楷體"/>
        <family val="4"/>
        <charset val="136"/>
      </rPr>
      <t>民國</t>
    </r>
    <r>
      <rPr>
        <sz val="12"/>
        <rFont val="Times New Roman"/>
        <family val="1"/>
      </rPr>
      <t>111</t>
    </r>
    <r>
      <rPr>
        <sz val="12"/>
        <rFont val="標楷體"/>
        <family val="4"/>
        <charset val="136"/>
      </rPr>
      <t>年</t>
    </r>
    <phoneticPr fontId="2" type="noConversion"/>
  </si>
  <si>
    <t>所有癌症死亡原因</t>
    <phoneticPr fontId="2" type="noConversion"/>
  </si>
  <si>
    <t>所有癌症死亡原因</t>
    <phoneticPr fontId="2" type="noConversion"/>
  </si>
  <si>
    <t>所有癌症死亡原因</t>
    <phoneticPr fontId="2" type="noConversion"/>
  </si>
  <si>
    <t>附註: 1. 112年出生數計133,895 人,男性69,453 人,女性64,442 人。</t>
    <phoneticPr fontId="2" type="noConversion"/>
  </si>
  <si>
    <t>*</t>
    <phoneticPr fontId="2" type="noConversion"/>
  </si>
  <si>
    <t>*</t>
    <phoneticPr fontId="2" type="noConversion"/>
  </si>
  <si>
    <t>新  生  兒</t>
    <phoneticPr fontId="2" type="noConversion"/>
  </si>
  <si>
    <r>
      <rPr>
        <sz val="11"/>
        <rFont val="標楷體"/>
        <family val="4"/>
        <charset val="136"/>
      </rPr>
      <t>排除懷孕週數小於</t>
    </r>
    <r>
      <rPr>
        <sz val="11"/>
        <rFont val="Times New Roman"/>
        <family val="1"/>
      </rPr>
      <t>24</t>
    </r>
    <r>
      <rPr>
        <sz val="11"/>
        <rFont val="標楷體"/>
        <family val="4"/>
        <charset val="136"/>
      </rPr>
      <t>週或出生體重小於</t>
    </r>
    <r>
      <rPr>
        <sz val="11"/>
        <rFont val="Times New Roman"/>
        <family val="1"/>
      </rPr>
      <t>500</t>
    </r>
    <r>
      <rPr>
        <sz val="11"/>
        <rFont val="標楷體"/>
        <family val="4"/>
        <charset val="136"/>
      </rPr>
      <t>公克</t>
    </r>
    <r>
      <rPr>
        <sz val="11"/>
        <rFont val="Times New Roman"/>
        <family val="1"/>
      </rPr>
      <t/>
    </r>
    <phoneticPr fontId="2" type="noConversion"/>
  </si>
  <si>
    <t>嬰  兒</t>
    <phoneticPr fontId="2" type="noConversion"/>
  </si>
  <si>
    <t>死亡率</t>
    <phoneticPr fontId="2" type="noConversion"/>
  </si>
  <si>
    <t>死亡人數</t>
    <phoneticPr fontId="2" type="noConversion"/>
  </si>
  <si>
    <t>花蓮縣</t>
    <phoneticPr fontId="2" type="noConversion"/>
  </si>
  <si>
    <t>*</t>
    <phoneticPr fontId="2" type="noConversion"/>
  </si>
  <si>
    <r>
      <t xml:space="preserve">      3. 死亡人數未滿20人者，易受小樣本影響，死亡率不具可靠性(Unreliable)，爰以</t>
    </r>
    <r>
      <rPr>
        <sz val="10"/>
        <color rgb="FF0000FF"/>
        <rFont val="Times New Roman"/>
        <family val="1"/>
      </rPr>
      <t>*</t>
    </r>
    <r>
      <rPr>
        <sz val="10"/>
        <color rgb="FF0000FF"/>
        <rFont val="標楷體"/>
        <family val="4"/>
        <charset val="136"/>
      </rPr>
      <t>呈現。</t>
    </r>
    <phoneticPr fontId="2" type="noConversion"/>
  </si>
  <si>
    <t>(每十萬活產)</t>
    <phoneticPr fontId="2" type="noConversion"/>
  </si>
  <si>
    <r>
      <rPr>
        <sz val="11"/>
        <rFont val="標楷體"/>
        <family val="4"/>
        <charset val="136"/>
      </rPr>
      <t>排除懷孕週數小於</t>
    </r>
    <r>
      <rPr>
        <sz val="11"/>
        <rFont val="Times New Roman"/>
        <family val="1"/>
      </rPr>
      <t>22</t>
    </r>
    <r>
      <rPr>
        <sz val="11"/>
        <rFont val="標楷體"/>
        <family val="4"/>
        <charset val="136"/>
      </rPr>
      <t>週或出生體重小於</t>
    </r>
    <r>
      <rPr>
        <sz val="11"/>
        <rFont val="Times New Roman"/>
        <family val="1"/>
      </rPr>
      <t>500</t>
    </r>
    <r>
      <rPr>
        <sz val="11"/>
        <rFont val="標楷體"/>
        <family val="4"/>
        <charset val="136"/>
      </rPr>
      <t>公克</t>
    </r>
    <r>
      <rPr>
        <sz val="11"/>
        <rFont val="Times New Roman"/>
        <family val="1"/>
      </rPr>
      <t/>
    </r>
    <phoneticPr fontId="2" type="noConversion"/>
  </si>
  <si>
    <t>嬰  兒</t>
    <phoneticPr fontId="2" type="noConversion"/>
  </si>
  <si>
    <t>死亡人數</t>
    <phoneticPr fontId="2" type="noConversion"/>
  </si>
  <si>
    <r>
      <t>(</t>
    </r>
    <r>
      <rPr>
        <sz val="10"/>
        <rFont val="標楷體"/>
        <family val="4"/>
        <charset val="136"/>
      </rPr>
      <t>每千活產</t>
    </r>
    <r>
      <rPr>
        <sz val="10"/>
        <rFont val="Times New Roman"/>
        <family val="1"/>
      </rPr>
      <t>)</t>
    </r>
    <phoneticPr fontId="2" type="noConversion"/>
  </si>
  <si>
    <t>…</t>
    <phoneticPr fontId="2" type="noConversion"/>
  </si>
  <si>
    <t>…</t>
    <phoneticPr fontId="2" type="noConversion"/>
  </si>
  <si>
    <r>
      <rPr>
        <sz val="12"/>
        <rFont val="標楷體"/>
        <family val="4"/>
        <charset val="136"/>
      </rPr>
      <t>民國</t>
    </r>
    <r>
      <rPr>
        <sz val="12"/>
        <rFont val="Times New Roman"/>
        <family val="1"/>
      </rPr>
      <t>98</t>
    </r>
    <r>
      <rPr>
        <sz val="12"/>
        <rFont val="標楷體"/>
        <family val="4"/>
        <charset val="136"/>
      </rPr>
      <t>年</t>
    </r>
    <phoneticPr fontId="2" type="noConversion"/>
  </si>
  <si>
    <r>
      <rPr>
        <sz val="12"/>
        <rFont val="標楷體"/>
        <family val="4"/>
        <charset val="136"/>
      </rPr>
      <t>民國</t>
    </r>
    <r>
      <rPr>
        <sz val="12"/>
        <rFont val="Times New Roman"/>
        <family val="1"/>
      </rPr>
      <t>102</t>
    </r>
    <r>
      <rPr>
        <sz val="12"/>
        <rFont val="標楷體"/>
        <family val="4"/>
        <charset val="136"/>
      </rPr>
      <t>年</t>
    </r>
    <phoneticPr fontId="2" type="noConversion"/>
  </si>
  <si>
    <r>
      <rPr>
        <sz val="12"/>
        <rFont val="標楷體"/>
        <family val="4"/>
        <charset val="136"/>
      </rPr>
      <t>民國</t>
    </r>
    <r>
      <rPr>
        <sz val="12"/>
        <rFont val="Times New Roman"/>
        <family val="1"/>
      </rPr>
      <t>108</t>
    </r>
    <r>
      <rPr>
        <sz val="12"/>
        <rFont val="標楷體"/>
        <family val="4"/>
        <charset val="136"/>
      </rPr>
      <t>年</t>
    </r>
    <phoneticPr fontId="2" type="noConversion"/>
  </si>
  <si>
    <r>
      <rPr>
        <sz val="12"/>
        <rFont val="標楷體"/>
        <family val="4"/>
        <charset val="136"/>
      </rPr>
      <t>民國</t>
    </r>
    <r>
      <rPr>
        <sz val="12"/>
        <rFont val="Times New Roman"/>
        <family val="1"/>
      </rPr>
      <t>112</t>
    </r>
    <r>
      <rPr>
        <sz val="12"/>
        <rFont val="標楷體"/>
        <family val="4"/>
        <charset val="136"/>
      </rPr>
      <t>年</t>
    </r>
    <phoneticPr fontId="2" type="noConversion"/>
  </si>
  <si>
    <t>附註: 1. 本表資料自民國97年起死因分類為ICD-10。</t>
    <phoneticPr fontId="2" type="noConversion"/>
  </si>
  <si>
    <t xml:space="preserve">      2. 依據衛生福利部113年度衛政及社政首長聯繫會議決議，參照優生保健法施行細則第15條，新增「排除懷孕週數小於24週或出生體重小於500公克」新生兒及嬰兒死亡統計。</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</si>
</sst>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5" formatCode="&quot;$&quot;#,##0;\-&quot;$&quot;#,##0"/>
    <numFmt numFmtId="6" formatCode="&quot;$&quot;#,##0;[Red]\-&quot;$&quot;#,##0"/>
    <numFmt numFmtId="41" formatCode="_-* #,##0_-;\-* #,##0_-;_-* &quot;-&quot;_-;_-@_-"/>
    <numFmt numFmtId="43" formatCode="_-* #,##0.00_-;\-* #,##0.00_-;_-* &quot;-&quot;??_-;_-@_-"/>
    <numFmt numFmtId="176" formatCode="0.0"/>
    <numFmt numFmtId="177" formatCode="m&quot;月&quot;d&quot;日&quot;"/>
    <numFmt numFmtId="178" formatCode="0.0_);[Red]\(0.0\)"/>
    <numFmt numFmtId="179" formatCode="_(* #,##0.00_);_(* \(#,##0.00\);_(* &quot;-&quot;??_);_(@_)"/>
    <numFmt numFmtId="180" formatCode="&quot;$&quot;#,##0_);[Red]\(&quot;$&quot;#,##0\)"/>
    <numFmt numFmtId="181" formatCode="General_)"/>
    <numFmt numFmtId="182" formatCode="_(* #,##0.0_);_(* \(#,##0.0\);_(* &quot;-&quot;??_);_(@_)"/>
    <numFmt numFmtId="183" formatCode="#,##0.0;[Red]#,##0.0"/>
    <numFmt numFmtId="184" formatCode="#,##0_ "/>
    <numFmt numFmtId="185" formatCode="0.0_ "/>
    <numFmt numFmtId="186" formatCode="_(* #,##0_);_(* \(#,##0\);_(* &quot;-&quot;_);_(@_)"/>
    <numFmt numFmtId="187" formatCode="#,##0.0_ "/>
    <numFmt numFmtId="188" formatCode="_-* #,##0.0_-;\-* #,##0.0_-;_-* &quot;-&quot;?_-;_-@_-"/>
    <numFmt numFmtId="189" formatCode="_(&quot;$&quot;* #,##0_);_(&quot;$&quot;* \(#,##0\);_(&quot;$&quot;* &quot;-&quot;_);_(@_)"/>
    <numFmt numFmtId="190" formatCode="_(&quot;$&quot;* #,##0.00_);_(&quot;$&quot;* \(#,##0.00\);_(&quot;$&quot;* &quot;-&quot;??_);_(@_)"/>
    <numFmt numFmtId="191" formatCode="0_)"/>
    <numFmt numFmtId="192" formatCode="#,##0.0"/>
    <numFmt numFmtId="193" formatCode="0.0;\-0.0;\-"/>
    <numFmt numFmtId="194" formatCode="#,##0.0_);[Red]\(#,##0.0\)"/>
    <numFmt numFmtId="195" formatCode="0.0000"/>
    <numFmt numFmtId="196" formatCode="#,##0.0_);\(#,##0.0\)"/>
    <numFmt numFmtId="197" formatCode="0_);[Red]\(0\)"/>
    <numFmt numFmtId="198" formatCode="#,##0_);[Red]\(#,##0\)"/>
    <numFmt numFmtId="199" formatCode="#,##0.0000_);[Red]\(#,##0.0000\)"/>
    <numFmt numFmtId="200" formatCode="0.0000_);[Red]\(0.0000\)"/>
    <numFmt numFmtId="201" formatCode="0.0000_ "/>
  </numFmts>
  <fonts count="47" x14ac:knownFonts="1">
    <font>
      <sz val="12"/>
      <name val="新細明體"/>
      <family val="1"/>
      <charset val="136"/>
    </font>
    <font>
      <sz val="12"/>
      <name val="新細明體"/>
      <family val="1"/>
      <charset val="136"/>
    </font>
    <font>
      <sz val="9"/>
      <name val="新細明體"/>
      <family val="1"/>
      <charset val="136"/>
    </font>
    <font>
      <sz val="18"/>
      <name val="標楷體"/>
      <family val="4"/>
      <charset val="136"/>
    </font>
    <font>
      <sz val="18"/>
      <name val="Times New Roman"/>
      <family val="1"/>
    </font>
    <font>
      <sz val="12"/>
      <name val="標楷體"/>
      <family val="4"/>
      <charset val="136"/>
    </font>
    <font>
      <sz val="10"/>
      <name val="標楷體"/>
      <family val="4"/>
      <charset val="136"/>
    </font>
    <font>
      <sz val="11"/>
      <name val="標楷體"/>
      <family val="4"/>
      <charset val="136"/>
    </font>
    <font>
      <sz val="9"/>
      <name val="標楷體"/>
      <family val="4"/>
      <charset val="136"/>
    </font>
    <font>
      <sz val="12"/>
      <name val="Times New Roman"/>
      <family val="1"/>
    </font>
    <font>
      <sz val="10"/>
      <name val="Times New Roman"/>
      <family val="1"/>
    </font>
    <font>
      <sz val="7"/>
      <name val="Times New Roman"/>
      <family val="1"/>
    </font>
    <font>
      <sz val="9"/>
      <name val="Times New Roman"/>
      <family val="1"/>
    </font>
    <font>
      <sz val="11"/>
      <name val="Times New Roman"/>
      <family val="1"/>
    </font>
    <font>
      <sz val="12"/>
      <color indexed="8"/>
      <name val="新細明體"/>
      <family val="1"/>
      <charset val="136"/>
    </font>
    <font>
      <sz val="12"/>
      <name val="Courier"/>
      <family val="3"/>
    </font>
    <font>
      <b/>
      <sz val="12"/>
      <name val="Times New Roman"/>
      <family val="1"/>
    </font>
    <font>
      <b/>
      <sz val="12"/>
      <name val="標楷體"/>
      <family val="4"/>
      <charset val="136"/>
    </font>
    <font>
      <sz val="8"/>
      <name val="Times New Roman"/>
      <family val="1"/>
    </font>
    <font>
      <u/>
      <sz val="12"/>
      <color indexed="12"/>
      <name val="Times New Roman"/>
      <family val="1"/>
    </font>
    <font>
      <u/>
      <sz val="12"/>
      <color indexed="12"/>
      <name val="標楷體"/>
      <family val="4"/>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0"/>
      <color indexed="9"/>
      <name val="標楷體"/>
      <family val="4"/>
      <charset val="136"/>
    </font>
    <font>
      <sz val="6"/>
      <name val="Times New Roman"/>
      <family val="1"/>
    </font>
    <font>
      <sz val="8.5"/>
      <name val="Times New Roman"/>
      <family val="1"/>
    </font>
    <font>
      <sz val="14"/>
      <name val="Times New Roman"/>
      <family val="1"/>
    </font>
    <font>
      <sz val="11"/>
      <name val="新細明體"/>
      <family val="1"/>
      <charset val="136"/>
    </font>
    <font>
      <sz val="8"/>
      <name val="標楷體"/>
      <family val="4"/>
      <charset val="136"/>
    </font>
    <font>
      <b/>
      <sz val="10"/>
      <name val="標楷體"/>
      <family val="4"/>
      <charset val="136"/>
    </font>
    <font>
      <sz val="7"/>
      <name val="標楷體"/>
      <family val="4"/>
      <charset val="136"/>
    </font>
    <font>
      <vertAlign val="superscript"/>
      <sz val="12"/>
      <name val="標楷體"/>
      <family val="4"/>
      <charset val="136"/>
    </font>
    <font>
      <vertAlign val="superscript"/>
      <sz val="12"/>
      <name val="Times New Roman"/>
      <family val="1"/>
    </font>
    <font>
      <sz val="12"/>
      <color theme="1"/>
      <name val="新細明體"/>
      <family val="1"/>
      <charset val="136"/>
      <scheme val="minor"/>
    </font>
    <font>
      <sz val="12"/>
      <color theme="1"/>
      <name val="Times New Roman"/>
      <family val="1"/>
    </font>
    <font>
      <sz val="12"/>
      <color rgb="FFFF0000"/>
      <name val="Times New Roman"/>
      <family val="1"/>
    </font>
    <font>
      <sz val="10"/>
      <color theme="0"/>
      <name val="標楷體"/>
      <family val="4"/>
      <charset val="136"/>
    </font>
    <font>
      <sz val="10"/>
      <color rgb="FF0000FF"/>
      <name val="標楷體"/>
      <family val="4"/>
      <charset val="136"/>
    </font>
    <font>
      <sz val="12"/>
      <name val="Times New Roman"/>
      <family val="4"/>
      <charset val="136"/>
    </font>
    <font>
      <sz val="8"/>
      <color rgb="FF0000FF"/>
      <name val="Times New Roman"/>
      <family val="1"/>
    </font>
    <font>
      <sz val="10"/>
      <color rgb="FF0000FF"/>
      <name val="Times New Roman"/>
      <family val="1"/>
    </font>
    <font>
      <sz val="12"/>
      <color rgb="FF0000FF"/>
      <name val="標楷體"/>
      <family val="4"/>
      <charset val="136"/>
    </font>
    <font>
      <sz val="12"/>
      <color rgb="FF0000FF"/>
      <name val="Times New Roman"/>
      <family val="1"/>
    </font>
  </fonts>
  <fills count="6">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FF"/>
        <bgColor rgb="FF000000"/>
      </patternFill>
    </fill>
    <fill>
      <patternFill patternType="solid">
        <fgColor rgb="FFFFFF00"/>
        <bgColor indexed="64"/>
      </patternFill>
    </fill>
  </fills>
  <borders count="25">
    <border>
      <left/>
      <right/>
      <top/>
      <bottom/>
      <diagonal/>
    </border>
    <border>
      <left/>
      <right/>
      <top style="thin">
        <color indexed="64"/>
      </top>
      <bottom/>
      <diagonal/>
    </border>
    <border>
      <left/>
      <right/>
      <top style="double">
        <color indexed="0"/>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hair">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hair">
        <color indexed="64"/>
      </right>
      <top/>
      <bottom style="thin">
        <color indexed="64"/>
      </bottom>
      <diagonal/>
    </border>
    <border>
      <left style="hair">
        <color indexed="64"/>
      </left>
      <right/>
      <top/>
      <bottom/>
      <diagonal/>
    </border>
    <border>
      <left style="hair">
        <color indexed="64"/>
      </left>
      <right/>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thin">
        <color indexed="64"/>
      </bottom>
      <diagonal/>
    </border>
  </borders>
  <cellStyleXfs count="57">
    <xf numFmtId="0" fontId="0" fillId="0" borderId="0">
      <alignment vertical="center"/>
    </xf>
    <xf numFmtId="3" fontId="21" fillId="0" borderId="0" applyFont="0" applyFill="0" applyBorder="0" applyAlignment="0" applyProtection="0"/>
    <xf numFmtId="189" fontId="10" fillId="0" borderId="0" applyFont="0" applyFill="0" applyBorder="0" applyAlignment="0" applyProtection="0"/>
    <xf numFmtId="190" fontId="10" fillId="0" borderId="0" applyFont="0" applyFill="0" applyBorder="0" applyAlignment="0" applyProtection="0"/>
    <xf numFmtId="5" fontId="21" fillId="0" borderId="0" applyFont="0" applyFill="0" applyBorder="0" applyAlignment="0" applyProtection="0"/>
    <xf numFmtId="5" fontId="21" fillId="0" borderId="0" applyFont="0" applyFill="0" applyBorder="0" applyAlignment="0" applyProtection="0"/>
    <xf numFmtId="14" fontId="21" fillId="0" borderId="0" applyFont="0" applyFill="0" applyBorder="0" applyAlignment="0" applyProtection="0"/>
    <xf numFmtId="2" fontId="21" fillId="0" borderId="0" applyFont="0" applyFill="0" applyBorder="0" applyAlignment="0" applyProtection="0"/>
    <xf numFmtId="191" fontId="22" fillId="0" borderId="1" applyNumberFormat="0" applyFill="0" applyBorder="0" applyProtection="0">
      <alignment horizontal="left"/>
    </xf>
    <xf numFmtId="0" fontId="23" fillId="0" borderId="0" applyNumberFormat="0" applyFont="0" applyFill="0" applyAlignment="0" applyProtection="0"/>
    <xf numFmtId="0" fontId="24" fillId="0" borderId="0" applyNumberFormat="0" applyFont="0" applyFill="0" applyAlignment="0" applyProtection="0"/>
    <xf numFmtId="0" fontId="10" fillId="0" borderId="0"/>
    <xf numFmtId="10" fontId="21" fillId="0" borderId="0" applyFont="0" applyFill="0" applyBorder="0" applyAlignment="0" applyProtection="0"/>
    <xf numFmtId="191" fontId="25" fillId="0" borderId="1" applyNumberFormat="0" applyFill="0" applyBorder="0" applyProtection="0">
      <alignment horizontal="left"/>
    </xf>
    <xf numFmtId="191" fontId="25" fillId="0" borderId="1" applyNumberFormat="0" applyFill="0" applyBorder="0" applyProtection="0">
      <alignment horizontal="right"/>
    </xf>
    <xf numFmtId="0" fontId="21" fillId="0" borderId="2" applyNumberFormat="0" applyFont="0" applyBorder="0" applyAlignment="0" applyProtection="0"/>
    <xf numFmtId="191" fontId="26" fillId="0" borderId="0" applyNumberFormat="0" applyFill="0" applyBorder="0" applyAlignment="0" applyProtection="0">
      <alignment horizontal="left"/>
    </xf>
    <xf numFmtId="0" fontId="1" fillId="0" borderId="0"/>
    <xf numFmtId="0" fontId="1" fillId="0" borderId="0"/>
    <xf numFmtId="0" fontId="1" fillId="0" borderId="0"/>
    <xf numFmtId="0" fontId="37" fillId="0" borderId="0">
      <alignment vertical="center"/>
    </xf>
    <xf numFmtId="0" fontId="15" fillId="0" borderId="0"/>
    <xf numFmtId="0" fontId="1" fillId="0" borderId="0">
      <alignment vertical="center"/>
    </xf>
    <xf numFmtId="0" fontId="37" fillId="0" borderId="0">
      <alignment vertical="center"/>
    </xf>
    <xf numFmtId="0" fontId="37" fillId="0" borderId="0">
      <alignment vertical="center"/>
    </xf>
    <xf numFmtId="0" fontId="14" fillId="0" borderId="0">
      <alignment vertical="center"/>
    </xf>
    <xf numFmtId="0" fontId="37" fillId="0" borderId="0">
      <alignment vertical="center"/>
    </xf>
    <xf numFmtId="0" fontId="1" fillId="0" borderId="0">
      <alignment vertical="center"/>
    </xf>
    <xf numFmtId="0" fontId="1" fillId="0" borderId="0">
      <alignment vertical="center"/>
    </xf>
    <xf numFmtId="0" fontId="14" fillId="0" borderId="0">
      <alignment vertical="center"/>
    </xf>
    <xf numFmtId="0" fontId="14" fillId="0" borderId="0">
      <alignment vertical="center"/>
    </xf>
    <xf numFmtId="0" fontId="14" fillId="0" borderId="0">
      <alignment vertical="center"/>
    </xf>
    <xf numFmtId="0" fontId="37" fillId="0" borderId="0">
      <alignment vertical="center"/>
    </xf>
    <xf numFmtId="0" fontId="1" fillId="0" borderId="0"/>
    <xf numFmtId="0" fontId="37" fillId="0" borderId="0">
      <alignment vertical="center"/>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1" fillId="0" borderId="0"/>
    <xf numFmtId="0" fontId="9" fillId="0" borderId="0"/>
    <xf numFmtId="0" fontId="9" fillId="0" borderId="0"/>
    <xf numFmtId="0" fontId="15" fillId="0" borderId="0"/>
    <xf numFmtId="0" fontId="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alignment vertical="center"/>
    </xf>
    <xf numFmtId="43" fontId="1" fillId="0" borderId="0" applyFont="0" applyFill="0" applyBorder="0" applyAlignment="0" applyProtection="0">
      <alignment vertical="center"/>
    </xf>
    <xf numFmtId="179" fontId="9" fillId="0" borderId="0" applyFont="0" applyFill="0" applyBorder="0" applyAlignment="0" applyProtection="0"/>
    <xf numFmtId="180" fontId="15" fillId="0" borderId="0" applyFont="0" applyFill="0" applyBorder="0" applyAlignment="0" applyProtection="0"/>
    <xf numFmtId="6" fontId="15" fillId="0" borderId="0" applyFont="0" applyFill="0" applyBorder="0" applyAlignment="0" applyProtection="0"/>
    <xf numFmtId="0" fontId="19" fillId="0" borderId="0" applyNumberFormat="0" applyFill="0" applyBorder="0" applyAlignment="0" applyProtection="0">
      <alignment vertical="top"/>
      <protection locked="0"/>
    </xf>
  </cellStyleXfs>
  <cellXfs count="936">
    <xf numFmtId="0" fontId="0" fillId="0" borderId="0" xfId="0">
      <alignment vertical="center"/>
    </xf>
    <xf numFmtId="0" fontId="18" fillId="2" borderId="0" xfId="0" applyFont="1" applyFill="1">
      <alignment vertical="center"/>
    </xf>
    <xf numFmtId="0" fontId="10" fillId="2" borderId="0" xfId="0" applyFont="1" applyFill="1">
      <alignment vertical="center"/>
    </xf>
    <xf numFmtId="49" fontId="18" fillId="2" borderId="0" xfId="0" applyNumberFormat="1" applyFont="1" applyFill="1" applyAlignment="1" applyProtection="1">
      <alignment horizontal="center" vertical="center" wrapText="1"/>
      <protection locked="0"/>
    </xf>
    <xf numFmtId="3" fontId="10" fillId="2" borderId="0" xfId="0" applyNumberFormat="1" applyFont="1" applyFill="1">
      <alignment vertical="center"/>
    </xf>
    <xf numFmtId="176" fontId="10" fillId="2" borderId="0" xfId="0" applyNumberFormat="1" applyFont="1" applyFill="1" applyProtection="1">
      <alignment vertical="center"/>
      <protection locked="0"/>
    </xf>
    <xf numFmtId="176" fontId="10" fillId="2" borderId="3" xfId="0" applyNumberFormat="1" applyFont="1" applyFill="1" applyBorder="1" applyProtection="1">
      <alignment vertical="center"/>
      <protection locked="0"/>
    </xf>
    <xf numFmtId="0" fontId="10" fillId="2" borderId="3" xfId="0" applyFont="1" applyFill="1" applyBorder="1" applyAlignment="1" applyProtection="1">
      <alignment horizontal="center" vertical="center"/>
      <protection locked="0"/>
    </xf>
    <xf numFmtId="49" fontId="18" fillId="2" borderId="0" xfId="0" quotePrefix="1" applyNumberFormat="1" applyFont="1" applyFill="1" applyAlignment="1" applyProtection="1">
      <alignment horizontal="center" vertical="center" wrapText="1"/>
      <protection locked="0"/>
    </xf>
    <xf numFmtId="0" fontId="18" fillId="2" borderId="0" xfId="0" applyFont="1" applyFill="1" applyAlignment="1" applyProtection="1">
      <alignment horizontal="center" vertical="center" wrapText="1"/>
      <protection locked="0"/>
    </xf>
    <xf numFmtId="3" fontId="10" fillId="2" borderId="0" xfId="0" applyNumberFormat="1" applyFont="1" applyFill="1" applyProtection="1">
      <alignment vertical="center"/>
      <protection locked="0"/>
    </xf>
    <xf numFmtId="176" fontId="10" fillId="2" borderId="4" xfId="0" applyNumberFormat="1" applyFont="1" applyFill="1" applyBorder="1" applyProtection="1">
      <alignment vertical="center"/>
      <protection locked="0"/>
    </xf>
    <xf numFmtId="0" fontId="10" fillId="2" borderId="5" xfId="0" applyFont="1" applyFill="1" applyBorder="1" applyAlignment="1" applyProtection="1">
      <alignment horizontal="center" vertical="center"/>
      <protection locked="0"/>
    </xf>
    <xf numFmtId="3" fontId="10" fillId="2" borderId="1" xfId="0" applyNumberFormat="1" applyFont="1" applyFill="1" applyBorder="1" applyProtection="1">
      <alignment vertical="center"/>
      <protection locked="0"/>
    </xf>
    <xf numFmtId="176" fontId="10" fillId="2" borderId="1" xfId="0" applyNumberFormat="1" applyFont="1" applyFill="1" applyBorder="1" applyProtection="1">
      <alignment vertical="center"/>
      <protection locked="0"/>
    </xf>
    <xf numFmtId="176" fontId="10" fillId="2" borderId="5" xfId="0" applyNumberFormat="1" applyFont="1" applyFill="1" applyBorder="1" applyProtection="1">
      <alignment vertical="center"/>
      <protection locked="0"/>
    </xf>
    <xf numFmtId="0" fontId="10" fillId="2" borderId="4" xfId="0" applyFont="1" applyFill="1" applyBorder="1" applyAlignment="1" applyProtection="1">
      <alignment horizontal="center" vertical="center"/>
      <protection locked="0"/>
    </xf>
    <xf numFmtId="49" fontId="18" fillId="2" borderId="6" xfId="0" quotePrefix="1" applyNumberFormat="1" applyFont="1" applyFill="1" applyBorder="1" applyAlignment="1" applyProtection="1">
      <alignment horizontal="center" vertical="center" wrapText="1"/>
      <protection locked="0"/>
    </xf>
    <xf numFmtId="3" fontId="10" fillId="2" borderId="6" xfId="0" applyNumberFormat="1" applyFont="1" applyFill="1" applyBorder="1">
      <alignment vertical="center"/>
    </xf>
    <xf numFmtId="176" fontId="10" fillId="2" borderId="7" xfId="0" applyNumberFormat="1" applyFont="1" applyFill="1" applyBorder="1" applyProtection="1">
      <alignment vertical="center"/>
      <protection locked="0"/>
    </xf>
    <xf numFmtId="3" fontId="10" fillId="2" borderId="7" xfId="0" applyNumberFormat="1" applyFont="1" applyFill="1" applyBorder="1">
      <alignment vertical="center"/>
    </xf>
    <xf numFmtId="0" fontId="9" fillId="2" borderId="0" xfId="0" applyFont="1" applyFill="1">
      <alignment vertical="center"/>
    </xf>
    <xf numFmtId="0" fontId="13" fillId="2" borderId="0" xfId="0" applyFont="1" applyFill="1">
      <alignment vertical="center"/>
    </xf>
    <xf numFmtId="0" fontId="13" fillId="2" borderId="0" xfId="40" applyFont="1" applyFill="1" applyAlignment="1">
      <alignment vertical="center"/>
    </xf>
    <xf numFmtId="0" fontId="13" fillId="2" borderId="0" xfId="40" applyFont="1" applyFill="1"/>
    <xf numFmtId="49" fontId="12" fillId="2" borderId="0" xfId="40" applyNumberFormat="1" applyFont="1" applyFill="1" applyAlignment="1">
      <alignment vertical="center"/>
    </xf>
    <xf numFmtId="0" fontId="9" fillId="2" borderId="0" xfId="40" applyFont="1" applyFill="1" applyAlignment="1">
      <alignment vertical="center"/>
    </xf>
    <xf numFmtId="0" fontId="11" fillId="2" borderId="0" xfId="40" applyFont="1" applyFill="1" applyAlignment="1">
      <alignment vertical="center"/>
    </xf>
    <xf numFmtId="0" fontId="10" fillId="2" borderId="0" xfId="40" applyFont="1" applyFill="1" applyAlignment="1">
      <alignment vertical="center"/>
    </xf>
    <xf numFmtId="178" fontId="9" fillId="2" borderId="0" xfId="0" applyNumberFormat="1" applyFont="1" applyFill="1">
      <alignment vertical="center"/>
    </xf>
    <xf numFmtId="0" fontId="13" fillId="2" borderId="1" xfId="48" quotePrefix="1" applyFont="1" applyFill="1" applyBorder="1" applyAlignment="1">
      <alignment horizontal="center" vertical="center"/>
    </xf>
    <xf numFmtId="177" fontId="13" fillId="2" borderId="8" xfId="48" quotePrefix="1" applyNumberFormat="1" applyFont="1" applyFill="1" applyBorder="1" applyAlignment="1">
      <alignment horizontal="center" vertical="center"/>
    </xf>
    <xf numFmtId="177" fontId="13" fillId="2" borderId="1" xfId="48" quotePrefix="1" applyNumberFormat="1" applyFont="1" applyFill="1" applyBorder="1" applyAlignment="1">
      <alignment horizontal="center" vertical="center"/>
    </xf>
    <xf numFmtId="0" fontId="13" fillId="2" borderId="8" xfId="48" quotePrefix="1" applyFont="1" applyFill="1" applyBorder="1" applyAlignment="1">
      <alignment horizontal="center" vertical="center"/>
    </xf>
    <xf numFmtId="0" fontId="13" fillId="2" borderId="0" xfId="48" applyFont="1" applyFill="1" applyAlignment="1">
      <alignment horizontal="right" vertical="center"/>
    </xf>
    <xf numFmtId="0" fontId="9" fillId="2" borderId="0" xfId="47" applyFont="1" applyFill="1" applyAlignment="1">
      <alignment vertical="center"/>
    </xf>
    <xf numFmtId="176" fontId="9" fillId="2" borderId="0" xfId="46" applyNumberFormat="1" applyFill="1" applyAlignment="1">
      <alignment vertical="center"/>
    </xf>
    <xf numFmtId="0" fontId="9" fillId="2" borderId="0" xfId="46" applyFill="1" applyAlignment="1">
      <alignment vertical="center"/>
    </xf>
    <xf numFmtId="0" fontId="13" fillId="2" borderId="9" xfId="45" applyFont="1" applyFill="1" applyBorder="1" applyAlignment="1">
      <alignment horizontal="center" vertical="center"/>
    </xf>
    <xf numFmtId="0" fontId="13" fillId="2" borderId="10" xfId="45" applyFont="1" applyFill="1" applyBorder="1" applyAlignment="1">
      <alignment horizontal="center" vertical="center"/>
    </xf>
    <xf numFmtId="187" fontId="13" fillId="2" borderId="0" xfId="45" applyNumberFormat="1" applyFont="1" applyFill="1" applyAlignment="1">
      <alignment vertical="center"/>
    </xf>
    <xf numFmtId="0" fontId="13" fillId="2" borderId="3" xfId="45" quotePrefix="1" applyFont="1" applyFill="1" applyBorder="1" applyAlignment="1">
      <alignment horizontal="center" vertical="center"/>
    </xf>
    <xf numFmtId="0" fontId="9" fillId="2" borderId="0" xfId="44" applyFont="1" applyFill="1" applyAlignment="1">
      <alignment vertical="center"/>
    </xf>
    <xf numFmtId="182" fontId="9" fillId="2" borderId="0" xfId="44" applyNumberFormat="1" applyFont="1" applyFill="1" applyAlignment="1">
      <alignment horizontal="center" vertical="center"/>
    </xf>
    <xf numFmtId="0" fontId="10" fillId="2" borderId="8" xfId="0" applyFont="1" applyFill="1" applyBorder="1">
      <alignment vertical="center"/>
    </xf>
    <xf numFmtId="0" fontId="10" fillId="2" borderId="3" xfId="0" applyFont="1" applyFill="1" applyBorder="1">
      <alignment vertical="center"/>
    </xf>
    <xf numFmtId="0" fontId="10" fillId="2" borderId="7" xfId="0" applyFont="1" applyFill="1" applyBorder="1">
      <alignment vertical="center"/>
    </xf>
    <xf numFmtId="3" fontId="10" fillId="2" borderId="4" xfId="0" applyNumberFormat="1" applyFont="1" applyFill="1" applyBorder="1" applyAlignment="1">
      <alignment horizontal="center" vertical="center"/>
    </xf>
    <xf numFmtId="1" fontId="10" fillId="2" borderId="4" xfId="0" applyNumberFormat="1" applyFont="1" applyFill="1" applyBorder="1" applyAlignment="1">
      <alignment horizontal="center" vertical="center"/>
    </xf>
    <xf numFmtId="0" fontId="18" fillId="2" borderId="0" xfId="0" quotePrefix="1" applyFont="1" applyFill="1" applyAlignment="1">
      <alignment horizontal="center" vertical="center" wrapText="1"/>
    </xf>
    <xf numFmtId="184" fontId="13" fillId="2" borderId="0" xfId="0" applyNumberFormat="1" applyFont="1" applyFill="1" applyAlignment="1">
      <alignment horizontal="right" vertical="center" wrapText="1"/>
    </xf>
    <xf numFmtId="0" fontId="10" fillId="2" borderId="0" xfId="0" applyFont="1" applyFill="1" applyAlignment="1">
      <alignment vertical="center" wrapText="1"/>
    </xf>
    <xf numFmtId="0" fontId="13" fillId="2" borderId="0" xfId="40" applyFont="1" applyFill="1" applyAlignment="1">
      <alignment wrapText="1"/>
    </xf>
    <xf numFmtId="0" fontId="16" fillId="2" borderId="0" xfId="42" applyFont="1" applyFill="1" applyAlignment="1" applyProtection="1">
      <alignment vertical="center"/>
      <protection locked="0"/>
    </xf>
    <xf numFmtId="0" fontId="9" fillId="2" borderId="0" xfId="41" applyFont="1" applyFill="1"/>
    <xf numFmtId="41" fontId="13" fillId="2" borderId="1" xfId="0" applyNumberFormat="1" applyFont="1" applyFill="1" applyBorder="1" applyAlignment="1">
      <alignment horizontal="right" vertical="center"/>
    </xf>
    <xf numFmtId="188" fontId="13" fillId="2" borderId="7" xfId="0" applyNumberFormat="1" applyFont="1" applyFill="1" applyBorder="1" applyAlignment="1">
      <alignment horizontal="right" vertical="center"/>
    </xf>
    <xf numFmtId="188" fontId="13" fillId="2" borderId="0" xfId="0" applyNumberFormat="1" applyFont="1" applyFill="1" applyAlignment="1">
      <alignment horizontal="right" vertical="center"/>
    </xf>
    <xf numFmtId="188" fontId="10" fillId="2" borderId="0" xfId="0" applyNumberFormat="1" applyFont="1" applyFill="1" applyProtection="1">
      <alignment vertical="center"/>
      <protection locked="0"/>
    </xf>
    <xf numFmtId="188" fontId="10" fillId="2" borderId="7" xfId="0" applyNumberFormat="1" applyFont="1" applyFill="1" applyBorder="1" applyProtection="1">
      <alignment vertical="center"/>
      <protection locked="0"/>
    </xf>
    <xf numFmtId="0" fontId="18" fillId="2" borderId="0" xfId="0" applyFont="1" applyFill="1" applyAlignment="1">
      <alignment horizontal="center" vertical="center"/>
    </xf>
    <xf numFmtId="188" fontId="13" fillId="2" borderId="3" xfId="0" applyNumberFormat="1" applyFont="1" applyFill="1" applyBorder="1" applyAlignment="1">
      <alignment horizontal="right" vertical="center"/>
    </xf>
    <xf numFmtId="188" fontId="13" fillId="2" borderId="4" xfId="0" applyNumberFormat="1" applyFont="1" applyFill="1" applyBorder="1" applyAlignment="1">
      <alignment horizontal="right" vertical="center"/>
    </xf>
    <xf numFmtId="0" fontId="13" fillId="2" borderId="0" xfId="48" applyFont="1" applyFill="1" applyAlignment="1">
      <alignment horizontal="left" vertical="center"/>
    </xf>
    <xf numFmtId="0" fontId="18" fillId="2" borderId="7" xfId="0" quotePrefix="1" applyFont="1" applyFill="1" applyBorder="1" applyAlignment="1">
      <alignment horizontal="center" vertical="center" wrapText="1"/>
    </xf>
    <xf numFmtId="184" fontId="13" fillId="2" borderId="7" xfId="0" applyNumberFormat="1" applyFont="1" applyFill="1" applyBorder="1" applyAlignment="1">
      <alignment horizontal="right" vertical="center" wrapText="1"/>
    </xf>
    <xf numFmtId="0" fontId="9" fillId="2" borderId="0" xfId="46" applyFill="1" applyAlignment="1">
      <alignment horizontal="center" vertical="center"/>
    </xf>
    <xf numFmtId="0" fontId="9" fillId="2" borderId="0" xfId="48" applyFill="1" applyAlignment="1">
      <alignment vertical="center"/>
    </xf>
    <xf numFmtId="0" fontId="13" fillId="2" borderId="5" xfId="48" applyFont="1" applyFill="1" applyBorder="1" applyAlignment="1">
      <alignment horizontal="center" vertical="center"/>
    </xf>
    <xf numFmtId="0" fontId="13" fillId="2" borderId="4" xfId="48" applyFont="1" applyFill="1" applyBorder="1" applyAlignment="1">
      <alignment horizontal="center" vertical="center"/>
    </xf>
    <xf numFmtId="0" fontId="10" fillId="2" borderId="3" xfId="47" applyFont="1" applyFill="1" applyBorder="1" applyAlignment="1">
      <alignment horizontal="center" vertical="center"/>
    </xf>
    <xf numFmtId="0" fontId="10" fillId="2" borderId="3" xfId="47" quotePrefix="1" applyFont="1" applyFill="1" applyBorder="1" applyAlignment="1">
      <alignment horizontal="center" vertical="center"/>
    </xf>
    <xf numFmtId="0" fontId="9" fillId="2" borderId="0" xfId="47" applyFont="1" applyFill="1" applyAlignment="1">
      <alignment horizontal="center" vertical="center"/>
    </xf>
    <xf numFmtId="0" fontId="13" fillId="2" borderId="11" xfId="45" quotePrefix="1" applyFont="1" applyFill="1" applyBorder="1" applyAlignment="1">
      <alignment horizontal="center" vertical="center"/>
    </xf>
    <xf numFmtId="0" fontId="9" fillId="2" borderId="0" xfId="45" applyFill="1" applyAlignment="1">
      <alignment vertical="center"/>
    </xf>
    <xf numFmtId="0" fontId="9" fillId="2" borderId="0" xfId="45" applyFill="1" applyAlignment="1">
      <alignment horizontal="center" vertical="center"/>
    </xf>
    <xf numFmtId="0" fontId="18" fillId="2" borderId="0" xfId="0" applyFont="1" applyFill="1" applyAlignment="1">
      <alignment horizontal="center" vertical="center" wrapText="1"/>
    </xf>
    <xf numFmtId="2" fontId="9" fillId="2" borderId="0" xfId="46" applyNumberFormat="1" applyFill="1" applyAlignment="1">
      <alignment horizontal="center" vertical="center"/>
    </xf>
    <xf numFmtId="0" fontId="9" fillId="2" borderId="0" xfId="45" applyFill="1" applyAlignment="1">
      <alignment horizontal="centerContinuous"/>
    </xf>
    <xf numFmtId="0" fontId="9" fillId="2" borderId="0" xfId="40" applyFont="1" applyFill="1"/>
    <xf numFmtId="0" fontId="12" fillId="2" borderId="9" xfId="43" quotePrefix="1" applyFont="1" applyFill="1" applyBorder="1" applyAlignment="1">
      <alignment horizontal="center" vertical="center" wrapText="1"/>
    </xf>
    <xf numFmtId="49" fontId="12" fillId="2" borderId="0" xfId="43" applyNumberFormat="1" applyFont="1" applyFill="1" applyAlignment="1">
      <alignment horizontal="center" vertical="center"/>
    </xf>
    <xf numFmtId="179" fontId="10" fillId="2" borderId="0" xfId="43" applyNumberFormat="1" applyFont="1" applyFill="1" applyAlignment="1">
      <alignment vertical="center"/>
    </xf>
    <xf numFmtId="41" fontId="13" fillId="2" borderId="0" xfId="43" applyNumberFormat="1" applyFont="1" applyFill="1" applyAlignment="1">
      <alignment horizontal="right" vertical="center"/>
    </xf>
    <xf numFmtId="49" fontId="13" fillId="2" borderId="3" xfId="43" applyNumberFormat="1" applyFont="1" applyFill="1" applyBorder="1" applyAlignment="1">
      <alignment horizontal="center" vertical="center"/>
    </xf>
    <xf numFmtId="49" fontId="13" fillId="2" borderId="3" xfId="43" quotePrefix="1" applyNumberFormat="1" applyFont="1" applyFill="1" applyBorder="1" applyAlignment="1">
      <alignment horizontal="center" vertical="center"/>
    </xf>
    <xf numFmtId="49" fontId="13" fillId="2" borderId="4" xfId="43" quotePrefix="1" applyNumberFormat="1" applyFont="1" applyFill="1" applyBorder="1" applyAlignment="1">
      <alignment horizontal="center" vertical="center"/>
    </xf>
    <xf numFmtId="41" fontId="13" fillId="2" borderId="7" xfId="43" applyNumberFormat="1" applyFont="1" applyFill="1" applyBorder="1" applyAlignment="1">
      <alignment horizontal="right" vertical="center"/>
    </xf>
    <xf numFmtId="179" fontId="9" fillId="2" borderId="0" xfId="43" applyNumberFormat="1" applyFill="1" applyAlignment="1">
      <alignment vertical="center"/>
    </xf>
    <xf numFmtId="0" fontId="9" fillId="2" borderId="0" xfId="42" applyFill="1" applyAlignment="1" applyProtection="1">
      <alignment horizontal="centerContinuous"/>
      <protection locked="0"/>
    </xf>
    <xf numFmtId="0" fontId="9" fillId="2" borderId="0" xfId="42" applyFill="1" applyProtection="1">
      <protection locked="0"/>
    </xf>
    <xf numFmtId="0" fontId="9" fillId="2" borderId="0" xfId="42" applyFill="1" applyAlignment="1" applyProtection="1">
      <alignment vertical="center"/>
      <protection locked="0"/>
    </xf>
    <xf numFmtId="3" fontId="9" fillId="2" borderId="0" xfId="42" applyNumberFormat="1" applyFill="1" applyAlignment="1" applyProtection="1">
      <alignment vertical="center"/>
      <protection locked="0"/>
    </xf>
    <xf numFmtId="2" fontId="9" fillId="2" borderId="0" xfId="42" applyNumberFormat="1" applyFill="1" applyAlignment="1" applyProtection="1">
      <alignment vertical="center"/>
      <protection locked="0"/>
    </xf>
    <xf numFmtId="3" fontId="9" fillId="2" borderId="0" xfId="42" applyNumberFormat="1" applyFill="1" applyAlignment="1" applyProtection="1">
      <alignment horizontal="right" vertical="center"/>
      <protection locked="0"/>
    </xf>
    <xf numFmtId="177" fontId="18" fillId="2" borderId="12" xfId="0" quotePrefix="1" applyNumberFormat="1" applyFont="1" applyFill="1" applyBorder="1" applyAlignment="1" applyProtection="1">
      <alignment horizontal="center" vertical="center" wrapText="1"/>
      <protection locked="0"/>
    </xf>
    <xf numFmtId="3" fontId="10" fillId="2" borderId="12" xfId="0" applyNumberFormat="1" applyFont="1" applyFill="1" applyBorder="1" applyAlignment="1">
      <alignment vertical="center" wrapText="1"/>
    </xf>
    <xf numFmtId="0" fontId="18" fillId="2" borderId="6" xfId="0" applyFont="1" applyFill="1" applyBorder="1" applyAlignment="1" applyProtection="1">
      <alignment horizontal="center" vertical="center" wrapText="1"/>
      <protection locked="0"/>
    </xf>
    <xf numFmtId="3" fontId="10" fillId="2" borderId="6" xfId="0" applyNumberFormat="1" applyFont="1" applyFill="1" applyBorder="1" applyAlignment="1">
      <alignment vertical="center" wrapText="1"/>
    </xf>
    <xf numFmtId="192" fontId="10" fillId="2" borderId="7" xfId="0" applyNumberFormat="1" applyFont="1" applyFill="1" applyBorder="1" applyAlignment="1">
      <alignment vertical="center" wrapText="1"/>
    </xf>
    <xf numFmtId="176" fontId="10" fillId="2" borderId="7" xfId="0" applyNumberFormat="1" applyFont="1" applyFill="1" applyBorder="1" applyAlignment="1">
      <alignment vertical="center" wrapText="1"/>
    </xf>
    <xf numFmtId="49" fontId="18" fillId="2" borderId="7" xfId="0" applyNumberFormat="1" applyFont="1" applyFill="1" applyBorder="1" applyAlignment="1">
      <alignment vertical="center" wrapText="1"/>
    </xf>
    <xf numFmtId="178" fontId="10" fillId="2" borderId="7" xfId="0" applyNumberFormat="1" applyFont="1" applyFill="1" applyBorder="1" applyAlignment="1" applyProtection="1">
      <alignment vertical="center" wrapText="1"/>
      <protection locked="0"/>
    </xf>
    <xf numFmtId="178" fontId="10" fillId="2" borderId="7" xfId="0" applyNumberFormat="1" applyFont="1" applyFill="1" applyBorder="1" applyAlignment="1" applyProtection="1">
      <alignment horizontal="right" vertical="center" wrapText="1"/>
      <protection locked="0"/>
    </xf>
    <xf numFmtId="178" fontId="10" fillId="2" borderId="7" xfId="0" quotePrefix="1" applyNumberFormat="1" applyFont="1" applyFill="1" applyBorder="1" applyAlignment="1" applyProtection="1">
      <alignment vertical="center" wrapText="1"/>
      <protection locked="0"/>
    </xf>
    <xf numFmtId="178" fontId="10" fillId="2" borderId="7" xfId="0" quotePrefix="1" applyNumberFormat="1" applyFont="1" applyFill="1" applyBorder="1" applyAlignment="1" applyProtection="1">
      <alignment horizontal="right" vertical="center" wrapText="1"/>
      <protection locked="0"/>
    </xf>
    <xf numFmtId="49" fontId="18" fillId="2" borderId="0" xfId="44" applyNumberFormat="1" applyFont="1" applyFill="1" applyAlignment="1">
      <alignment vertical="center"/>
    </xf>
    <xf numFmtId="49" fontId="18" fillId="2" borderId="3" xfId="46" applyNumberFormat="1" applyFont="1" applyFill="1" applyBorder="1" applyAlignment="1">
      <alignment horizontal="left" vertical="center" indent="1"/>
    </xf>
    <xf numFmtId="49" fontId="18" fillId="2" borderId="3" xfId="46" applyNumberFormat="1" applyFont="1" applyFill="1" applyBorder="1" applyAlignment="1">
      <alignment horizontal="center" vertical="center"/>
    </xf>
    <xf numFmtId="0" fontId="13" fillId="2" borderId="10" xfId="45" quotePrefix="1" applyFont="1" applyFill="1" applyBorder="1" applyAlignment="1">
      <alignment horizontal="center" vertical="center"/>
    </xf>
    <xf numFmtId="0" fontId="13" fillId="2" borderId="0" xfId="45" quotePrefix="1" applyFont="1" applyFill="1" applyAlignment="1">
      <alignment horizontal="center" vertical="center"/>
    </xf>
    <xf numFmtId="0" fontId="9" fillId="2" borderId="3" xfId="45" applyFill="1" applyBorder="1" applyAlignment="1">
      <alignment horizontal="center" vertical="center"/>
    </xf>
    <xf numFmtId="0" fontId="9" fillId="2" borderId="0" xfId="46" applyFill="1" applyAlignment="1">
      <alignment horizontal="left" vertical="center"/>
    </xf>
    <xf numFmtId="0" fontId="10" fillId="2" borderId="0" xfId="47" applyFont="1" applyFill="1" applyAlignment="1">
      <alignment horizontal="center" vertical="center"/>
    </xf>
    <xf numFmtId="0" fontId="10" fillId="2" borderId="0" xfId="47" quotePrefix="1" applyFont="1" applyFill="1" applyAlignment="1">
      <alignment horizontal="center" vertical="center"/>
    </xf>
    <xf numFmtId="0" fontId="9" fillId="2" borderId="0" xfId="46" applyFill="1" applyAlignment="1">
      <alignment horizontal="left" vertical="center" indent="18"/>
    </xf>
    <xf numFmtId="0" fontId="10" fillId="2" borderId="7" xfId="47" applyFont="1" applyFill="1" applyBorder="1" applyAlignment="1">
      <alignment horizontal="right" vertical="center"/>
    </xf>
    <xf numFmtId="0" fontId="10" fillId="2" borderId="4" xfId="47" applyFont="1" applyFill="1" applyBorder="1" applyAlignment="1">
      <alignment horizontal="right" vertical="center"/>
    </xf>
    <xf numFmtId="0" fontId="13" fillId="2" borderId="0" xfId="45" applyFont="1" applyFill="1" applyAlignment="1">
      <alignment horizontal="center" vertical="center"/>
    </xf>
    <xf numFmtId="176" fontId="13" fillId="2" borderId="0" xfId="0" applyNumberFormat="1" applyFont="1" applyFill="1" applyAlignment="1">
      <alignment vertical="center" wrapText="1"/>
    </xf>
    <xf numFmtId="176" fontId="9" fillId="2" borderId="13" xfId="46" applyNumberFormat="1" applyFill="1" applyBorder="1" applyAlignment="1">
      <alignment vertical="center"/>
    </xf>
    <xf numFmtId="0" fontId="9" fillId="2" borderId="0" xfId="42" applyFill="1"/>
    <xf numFmtId="187" fontId="13" fillId="2" borderId="0" xfId="45" applyNumberFormat="1" applyFont="1" applyFill="1" applyAlignment="1">
      <alignment horizontal="right" vertical="center"/>
    </xf>
    <xf numFmtId="187" fontId="13" fillId="2" borderId="0" xfId="53" applyNumberFormat="1" applyFont="1" applyFill="1" applyBorder="1" applyAlignment="1">
      <alignment horizontal="right" vertical="center"/>
    </xf>
    <xf numFmtId="187" fontId="13" fillId="2" borderId="7" xfId="45" applyNumberFormat="1" applyFont="1" applyFill="1" applyBorder="1" applyAlignment="1">
      <alignment horizontal="right" vertical="center"/>
    </xf>
    <xf numFmtId="14" fontId="13" fillId="2" borderId="8" xfId="48" quotePrefix="1" applyNumberFormat="1" applyFont="1" applyFill="1" applyBorder="1" applyAlignment="1">
      <alignment horizontal="center" vertical="center"/>
    </xf>
    <xf numFmtId="49" fontId="28" fillId="2" borderId="3" xfId="48" quotePrefix="1" applyNumberFormat="1" applyFont="1" applyFill="1" applyBorder="1" applyAlignment="1">
      <alignment horizontal="center" vertical="center"/>
    </xf>
    <xf numFmtId="177" fontId="12" fillId="2" borderId="12" xfId="0" quotePrefix="1" applyNumberFormat="1"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49" fontId="29" fillId="2" borderId="0" xfId="0" applyNumberFormat="1" applyFont="1" applyFill="1" applyAlignment="1" applyProtection="1">
      <alignment horizontal="center" vertical="center" wrapText="1"/>
      <protection locked="0"/>
    </xf>
    <xf numFmtId="49" fontId="29" fillId="2" borderId="0" xfId="0" quotePrefix="1" applyNumberFormat="1" applyFont="1" applyFill="1" applyAlignment="1" applyProtection="1">
      <alignment horizontal="center" vertical="center" wrapText="1"/>
      <protection locked="0"/>
    </xf>
    <xf numFmtId="0" fontId="29" fillId="2" borderId="0" xfId="0" applyFont="1" applyFill="1" applyAlignment="1" applyProtection="1">
      <alignment horizontal="center" vertical="center" wrapText="1"/>
      <protection locked="0"/>
    </xf>
    <xf numFmtId="0" fontId="29" fillId="2" borderId="1" xfId="0" applyFont="1" applyFill="1" applyBorder="1" applyAlignment="1" applyProtection="1">
      <alignment horizontal="center" vertical="center" wrapText="1"/>
      <protection locked="0"/>
    </xf>
    <xf numFmtId="49" fontId="29" fillId="2" borderId="6" xfId="0" quotePrefix="1" applyNumberFormat="1" applyFont="1" applyFill="1" applyBorder="1" applyAlignment="1" applyProtection="1">
      <alignment horizontal="center" vertical="center" wrapText="1"/>
      <protection locked="0"/>
    </xf>
    <xf numFmtId="49" fontId="18" fillId="2" borderId="7" xfId="0" applyNumberFormat="1" applyFont="1" applyFill="1" applyBorder="1" applyAlignment="1">
      <alignment horizontal="right" vertical="center" wrapText="1"/>
    </xf>
    <xf numFmtId="49" fontId="18" fillId="2" borderId="0" xfId="0" applyNumberFormat="1" applyFont="1" applyFill="1" applyAlignment="1">
      <alignment horizontal="right" vertical="center"/>
    </xf>
    <xf numFmtId="186" fontId="9" fillId="2" borderId="0" xfId="44" applyNumberFormat="1" applyFont="1" applyFill="1" applyAlignment="1">
      <alignment horizontal="right" vertical="center"/>
    </xf>
    <xf numFmtId="182" fontId="9" fillId="2" borderId="0" xfId="44" applyNumberFormat="1" applyFont="1" applyFill="1" applyAlignment="1">
      <alignment horizontal="right" vertical="center"/>
    </xf>
    <xf numFmtId="176" fontId="13" fillId="2" borderId="1" xfId="0" applyNumberFormat="1" applyFont="1" applyFill="1" applyBorder="1" applyProtection="1">
      <alignment vertical="center"/>
      <protection locked="0"/>
    </xf>
    <xf numFmtId="176" fontId="13" fillId="2" borderId="3" xfId="0" applyNumberFormat="1" applyFont="1" applyFill="1" applyBorder="1" applyProtection="1">
      <alignment vertical="center"/>
      <protection locked="0"/>
    </xf>
    <xf numFmtId="176" fontId="13" fillId="2" borderId="5" xfId="0" applyNumberFormat="1" applyFont="1" applyFill="1" applyBorder="1" applyProtection="1">
      <alignment vertical="center"/>
      <protection locked="0"/>
    </xf>
    <xf numFmtId="176" fontId="13" fillId="2" borderId="7" xfId="0" applyNumberFormat="1" applyFont="1" applyFill="1" applyBorder="1" applyAlignment="1">
      <alignment vertical="center" wrapText="1"/>
    </xf>
    <xf numFmtId="0" fontId="10" fillId="2" borderId="0" xfId="0" applyFont="1" applyFill="1" applyAlignment="1" applyProtection="1">
      <alignment horizontal="center" vertical="center"/>
      <protection locked="0"/>
    </xf>
    <xf numFmtId="49" fontId="18" fillId="2" borderId="12" xfId="0" quotePrefix="1" applyNumberFormat="1" applyFont="1" applyFill="1" applyBorder="1" applyAlignment="1" applyProtection="1">
      <alignment horizontal="center" vertical="center" wrapText="1"/>
      <protection locked="0"/>
    </xf>
    <xf numFmtId="176" fontId="13" fillId="2" borderId="3" xfId="0" applyNumberFormat="1" applyFont="1" applyFill="1" applyBorder="1" applyAlignment="1">
      <alignment vertical="center" wrapText="1"/>
    </xf>
    <xf numFmtId="176" fontId="13" fillId="2" borderId="4" xfId="0" applyNumberFormat="1" applyFont="1" applyFill="1" applyBorder="1" applyAlignment="1">
      <alignment vertical="center" wrapText="1"/>
    </xf>
    <xf numFmtId="49" fontId="18" fillId="2" borderId="14" xfId="0" quotePrefix="1" applyNumberFormat="1" applyFont="1" applyFill="1" applyBorder="1" applyAlignment="1" applyProtection="1">
      <alignment horizontal="center" vertical="center" wrapText="1"/>
      <protection locked="0"/>
    </xf>
    <xf numFmtId="176" fontId="13" fillId="2" borderId="0" xfId="0" applyNumberFormat="1" applyFont="1" applyFill="1" applyProtection="1">
      <alignment vertical="center"/>
      <protection locked="0"/>
    </xf>
    <xf numFmtId="49" fontId="29" fillId="2" borderId="12" xfId="0" quotePrefix="1" applyNumberFormat="1" applyFont="1" applyFill="1" applyBorder="1" applyAlignment="1" applyProtection="1">
      <alignment horizontal="center" vertical="center" wrapText="1"/>
      <protection locked="0"/>
    </xf>
    <xf numFmtId="49" fontId="29" fillId="2" borderId="14" xfId="0" quotePrefix="1" applyNumberFormat="1" applyFont="1" applyFill="1" applyBorder="1" applyAlignment="1" applyProtection="1">
      <alignment horizontal="center" vertical="center" wrapText="1"/>
      <protection locked="0"/>
    </xf>
    <xf numFmtId="3" fontId="13" fillId="2" borderId="14" xfId="0" applyNumberFormat="1" applyFont="1" applyFill="1" applyBorder="1">
      <alignment vertical="center"/>
    </xf>
    <xf numFmtId="3" fontId="13" fillId="2" borderId="12" xfId="0" applyNumberFormat="1" applyFont="1" applyFill="1" applyBorder="1" applyAlignment="1">
      <alignment vertical="center" wrapText="1"/>
    </xf>
    <xf numFmtId="3" fontId="13" fillId="2" borderId="6" xfId="0" applyNumberFormat="1" applyFont="1" applyFill="1" applyBorder="1" applyAlignment="1">
      <alignment vertical="center" wrapText="1"/>
    </xf>
    <xf numFmtId="185" fontId="13" fillId="2" borderId="0" xfId="0" applyNumberFormat="1" applyFont="1" applyFill="1" applyAlignment="1">
      <alignment horizontal="right" vertical="center" wrapText="1"/>
    </xf>
    <xf numFmtId="185" fontId="13" fillId="2" borderId="7" xfId="0" applyNumberFormat="1" applyFont="1" applyFill="1" applyBorder="1" applyAlignment="1">
      <alignment horizontal="right" vertical="center" wrapText="1"/>
    </xf>
    <xf numFmtId="41" fontId="13" fillId="2" borderId="12" xfId="0" applyNumberFormat="1" applyFont="1" applyFill="1" applyBorder="1" applyAlignment="1">
      <alignment horizontal="right" vertical="center"/>
    </xf>
    <xf numFmtId="41" fontId="13" fillId="2" borderId="14" xfId="0" applyNumberFormat="1" applyFont="1" applyFill="1" applyBorder="1" applyAlignment="1">
      <alignment horizontal="right" vertical="center"/>
    </xf>
    <xf numFmtId="176" fontId="13" fillId="2" borderId="1" xfId="0" applyNumberFormat="1" applyFont="1" applyFill="1" applyBorder="1" applyAlignment="1">
      <alignment vertical="center" wrapText="1"/>
    </xf>
    <xf numFmtId="49" fontId="18" fillId="2" borderId="7" xfId="46" applyNumberFormat="1" applyFont="1" applyFill="1" applyBorder="1" applyAlignment="1">
      <alignment horizontal="center" vertical="center"/>
    </xf>
    <xf numFmtId="182" fontId="13" fillId="2" borderId="3" xfId="48" applyNumberFormat="1" applyFont="1" applyFill="1" applyBorder="1" applyAlignment="1">
      <alignment horizontal="left" vertical="center"/>
    </xf>
    <xf numFmtId="182" fontId="13" fillId="2" borderId="16" xfId="48" applyNumberFormat="1" applyFont="1" applyFill="1" applyBorder="1" applyAlignment="1">
      <alignment horizontal="left" vertical="center"/>
    </xf>
    <xf numFmtId="0" fontId="9" fillId="2" borderId="0" xfId="48" applyFill="1" applyAlignment="1">
      <alignment horizontal="left" vertical="center"/>
    </xf>
    <xf numFmtId="49" fontId="18" fillId="2" borderId="3" xfId="46" applyNumberFormat="1" applyFont="1" applyFill="1" applyBorder="1" applyAlignment="1">
      <alignment horizontal="left" vertical="center"/>
    </xf>
    <xf numFmtId="49" fontId="18" fillId="2" borderId="3" xfId="48" quotePrefix="1" applyNumberFormat="1" applyFont="1" applyFill="1" applyBorder="1" applyAlignment="1">
      <alignment horizontal="center" vertical="center"/>
    </xf>
    <xf numFmtId="49" fontId="18" fillId="2" borderId="4" xfId="48" quotePrefix="1" applyNumberFormat="1" applyFont="1" applyFill="1" applyBorder="1" applyAlignment="1">
      <alignment horizontal="center" vertical="center"/>
    </xf>
    <xf numFmtId="49" fontId="29" fillId="2" borderId="7" xfId="0" quotePrefix="1" applyNumberFormat="1" applyFont="1" applyFill="1" applyBorder="1" applyAlignment="1" applyProtection="1">
      <alignment horizontal="center" vertical="center" wrapText="1"/>
      <protection locked="0"/>
    </xf>
    <xf numFmtId="177" fontId="12" fillId="2" borderId="1" xfId="0" quotePrefix="1" applyNumberFormat="1" applyFont="1" applyFill="1" applyBorder="1" applyAlignment="1" applyProtection="1">
      <alignment horizontal="center" vertical="center" wrapText="1"/>
      <protection locked="0"/>
    </xf>
    <xf numFmtId="177" fontId="12" fillId="2" borderId="0" xfId="0" quotePrefix="1" applyNumberFormat="1" applyFont="1" applyFill="1" applyAlignment="1" applyProtection="1">
      <alignment horizontal="center" vertical="center" wrapText="1"/>
      <protection locked="0"/>
    </xf>
    <xf numFmtId="0" fontId="12" fillId="2" borderId="0" xfId="0" quotePrefix="1" applyFont="1" applyFill="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12" fillId="2" borderId="7" xfId="0" quotePrefix="1" applyFont="1" applyFill="1" applyBorder="1" applyAlignment="1" applyProtection="1">
      <alignment horizontal="center" vertical="center" wrapText="1"/>
      <protection locked="0"/>
    </xf>
    <xf numFmtId="0" fontId="18" fillId="2" borderId="0" xfId="32" applyFont="1" applyFill="1">
      <alignment vertical="center"/>
    </xf>
    <xf numFmtId="0" fontId="10" fillId="2" borderId="1" xfId="32" applyFont="1" applyFill="1" applyBorder="1" applyAlignment="1">
      <alignment horizontal="center" vertical="center"/>
    </xf>
    <xf numFmtId="0" fontId="9" fillId="2" borderId="0" xfId="32" applyFont="1" applyFill="1">
      <alignment vertical="center"/>
    </xf>
    <xf numFmtId="0" fontId="13" fillId="2" borderId="0" xfId="32" applyFont="1" applyFill="1">
      <alignment vertical="center"/>
    </xf>
    <xf numFmtId="3" fontId="10" fillId="2" borderId="7" xfId="0" applyNumberFormat="1" applyFont="1" applyFill="1" applyBorder="1" applyAlignment="1">
      <alignment horizontal="center" vertical="center"/>
    </xf>
    <xf numFmtId="41" fontId="13" fillId="2" borderId="6" xfId="0" applyNumberFormat="1" applyFont="1" applyFill="1" applyBorder="1" applyAlignment="1">
      <alignment horizontal="right" vertical="center"/>
    </xf>
    <xf numFmtId="0" fontId="9" fillId="2" borderId="0" xfId="47" quotePrefix="1" applyFont="1" applyFill="1" applyAlignment="1">
      <alignment horizontal="center" vertical="center"/>
    </xf>
    <xf numFmtId="0" fontId="9" fillId="2" borderId="0" xfId="48" quotePrefix="1" applyFill="1" applyAlignment="1">
      <alignment horizontal="center" vertical="center"/>
    </xf>
    <xf numFmtId="0" fontId="18" fillId="2" borderId="1" xfId="0" quotePrefix="1" applyFont="1" applyFill="1" applyBorder="1" applyAlignment="1">
      <alignment horizontal="center" vertical="center" wrapText="1"/>
    </xf>
    <xf numFmtId="184" fontId="13" fillId="2" borderId="1" xfId="0" applyNumberFormat="1" applyFont="1" applyFill="1" applyBorder="1" applyAlignment="1">
      <alignment horizontal="right" vertical="center" wrapText="1"/>
    </xf>
    <xf numFmtId="185" fontId="13" fillId="2" borderId="1" xfId="0" applyNumberFormat="1" applyFont="1" applyFill="1" applyBorder="1" applyAlignment="1">
      <alignment horizontal="right" vertical="center" wrapText="1"/>
    </xf>
    <xf numFmtId="49" fontId="18" fillId="2" borderId="0" xfId="46" applyNumberFormat="1" applyFont="1" applyFill="1" applyAlignment="1">
      <alignment horizontal="center" vertical="center"/>
    </xf>
    <xf numFmtId="186" fontId="9" fillId="2" borderId="12" xfId="44" applyNumberFormat="1" applyFont="1" applyFill="1" applyBorder="1" applyAlignment="1">
      <alignment horizontal="right" vertical="center"/>
    </xf>
    <xf numFmtId="186" fontId="9" fillId="2" borderId="6" xfId="0" applyNumberFormat="1" applyFont="1" applyFill="1" applyBorder="1">
      <alignment vertical="center"/>
    </xf>
    <xf numFmtId="186" fontId="9" fillId="2" borderId="7" xfId="0" applyNumberFormat="1" applyFont="1" applyFill="1" applyBorder="1" applyAlignment="1">
      <alignment horizontal="right" vertical="center"/>
    </xf>
    <xf numFmtId="0" fontId="9" fillId="2" borderId="3" xfId="0" applyFont="1" applyFill="1" applyBorder="1" applyAlignment="1" applyProtection="1">
      <alignment horizontal="center" vertical="center"/>
      <protection locked="0"/>
    </xf>
    <xf numFmtId="3" fontId="9" fillId="2" borderId="0" xfId="0" applyNumberFormat="1" applyFont="1" applyFill="1">
      <alignment vertical="center"/>
    </xf>
    <xf numFmtId="176" fontId="9" fillId="2" borderId="0" xfId="0" applyNumberFormat="1" applyFont="1" applyFill="1" applyProtection="1">
      <alignment vertical="center"/>
      <protection locked="0"/>
    </xf>
    <xf numFmtId="176" fontId="9" fillId="2" borderId="3" xfId="0" applyNumberFormat="1" applyFont="1" applyFill="1" applyBorder="1" applyProtection="1">
      <alignment vertical="center"/>
      <protection locked="0"/>
    </xf>
    <xf numFmtId="176" fontId="9" fillId="3" borderId="0" xfId="0" applyNumberFormat="1" applyFont="1" applyFill="1" applyProtection="1">
      <alignment vertical="center"/>
      <protection locked="0"/>
    </xf>
    <xf numFmtId="185" fontId="9" fillId="2" borderId="5" xfId="40" applyNumberFormat="1" applyFont="1" applyFill="1" applyBorder="1" applyAlignment="1">
      <alignment vertical="center"/>
    </xf>
    <xf numFmtId="193" fontId="9" fillId="2" borderId="0" xfId="40" applyNumberFormat="1" applyFont="1" applyFill="1" applyAlignment="1">
      <alignment horizontal="right" vertical="center"/>
    </xf>
    <xf numFmtId="185" fontId="9" fillId="2" borderId="3" xfId="40" applyNumberFormat="1" applyFont="1" applyFill="1" applyBorder="1" applyAlignment="1">
      <alignment vertical="center"/>
    </xf>
    <xf numFmtId="176" fontId="9" fillId="4" borderId="0" xfId="0" applyNumberFormat="1" applyFont="1" applyFill="1" applyProtection="1">
      <alignment vertical="center"/>
      <protection locked="0"/>
    </xf>
    <xf numFmtId="3" fontId="9" fillId="2" borderId="0" xfId="0" applyNumberFormat="1" applyFont="1" applyFill="1" applyProtection="1">
      <alignment vertical="center"/>
      <protection locked="0"/>
    </xf>
    <xf numFmtId="176" fontId="9" fillId="2" borderId="4" xfId="0" applyNumberFormat="1" applyFont="1" applyFill="1" applyBorder="1" applyProtection="1">
      <alignment vertical="center"/>
      <protection locked="0"/>
    </xf>
    <xf numFmtId="176" fontId="9" fillId="4" borderId="7" xfId="0" applyNumberFormat="1" applyFont="1" applyFill="1" applyBorder="1" applyProtection="1">
      <alignment vertical="center"/>
      <protection locked="0"/>
    </xf>
    <xf numFmtId="185" fontId="9" fillId="2" borderId="4" xfId="40" applyNumberFormat="1" applyFont="1" applyFill="1" applyBorder="1" applyAlignment="1">
      <alignment vertical="center"/>
    </xf>
    <xf numFmtId="0" fontId="9" fillId="2" borderId="5" xfId="0" applyFont="1" applyFill="1" applyBorder="1" applyAlignment="1" applyProtection="1">
      <alignment horizontal="center" vertical="center"/>
      <protection locked="0"/>
    </xf>
    <xf numFmtId="3" fontId="9" fillId="2" borderId="1" xfId="0" applyNumberFormat="1" applyFont="1" applyFill="1" applyBorder="1" applyProtection="1">
      <alignment vertical="center"/>
      <protection locked="0"/>
    </xf>
    <xf numFmtId="176" fontId="9" fillId="2" borderId="1" xfId="0" applyNumberFormat="1" applyFont="1" applyFill="1" applyBorder="1" applyProtection="1">
      <alignment vertical="center"/>
      <protection locked="0"/>
    </xf>
    <xf numFmtId="176" fontId="9" fillId="2" borderId="5" xfId="0" applyNumberFormat="1" applyFont="1" applyFill="1" applyBorder="1" applyProtection="1">
      <alignment vertical="center"/>
      <protection locked="0"/>
    </xf>
    <xf numFmtId="193" fontId="9" fillId="2" borderId="14" xfId="40" applyNumberFormat="1" applyFont="1" applyFill="1" applyBorder="1" applyAlignment="1">
      <alignment horizontal="right" vertical="center"/>
    </xf>
    <xf numFmtId="193" fontId="9" fillId="2" borderId="1" xfId="40" applyNumberFormat="1" applyFont="1" applyFill="1" applyBorder="1" applyAlignment="1">
      <alignment horizontal="right" vertical="center"/>
    </xf>
    <xf numFmtId="193" fontId="9" fillId="2" borderId="12" xfId="40" applyNumberFormat="1" applyFont="1" applyFill="1" applyBorder="1" applyAlignment="1">
      <alignment horizontal="right" vertical="center"/>
    </xf>
    <xf numFmtId="0" fontId="9" fillId="2" borderId="4" xfId="0" applyFont="1" applyFill="1" applyBorder="1" applyAlignment="1" applyProtection="1">
      <alignment horizontal="center" vertical="center"/>
      <protection locked="0"/>
    </xf>
    <xf numFmtId="3" fontId="9" fillId="2" borderId="6" xfId="0" applyNumberFormat="1" applyFont="1" applyFill="1" applyBorder="1">
      <alignment vertical="center"/>
    </xf>
    <xf numFmtId="176" fontId="9" fillId="2" borderId="7" xfId="0" applyNumberFormat="1" applyFont="1" applyFill="1" applyBorder="1" applyProtection="1">
      <alignment vertical="center"/>
      <protection locked="0"/>
    </xf>
    <xf numFmtId="193" fontId="9" fillId="2" borderId="6" xfId="40" applyNumberFormat="1" applyFont="1" applyFill="1" applyBorder="1" applyAlignment="1">
      <alignment horizontal="right" vertical="center"/>
    </xf>
    <xf numFmtId="193" fontId="9" fillId="2" borderId="7" xfId="40" applyNumberFormat="1" applyFont="1" applyFill="1" applyBorder="1" applyAlignment="1">
      <alignment horizontal="right" vertical="center"/>
    </xf>
    <xf numFmtId="3" fontId="9" fillId="2" borderId="7" xfId="0" applyNumberFormat="1" applyFont="1" applyFill="1" applyBorder="1">
      <alignment vertical="center"/>
    </xf>
    <xf numFmtId="3" fontId="9" fillId="2" borderId="14" xfId="0" applyNumberFormat="1" applyFont="1" applyFill="1" applyBorder="1" applyAlignment="1">
      <alignment vertical="center" wrapText="1"/>
    </xf>
    <xf numFmtId="192" fontId="9" fillId="2" borderId="1" xfId="0" applyNumberFormat="1" applyFont="1" applyFill="1" applyBorder="1" applyAlignment="1">
      <alignment vertical="center" wrapText="1"/>
    </xf>
    <xf numFmtId="176" fontId="9" fillId="2" borderId="1" xfId="0" applyNumberFormat="1" applyFont="1" applyFill="1" applyBorder="1" applyAlignment="1">
      <alignment vertical="center" wrapText="1"/>
    </xf>
    <xf numFmtId="49" fontId="9" fillId="2" borderId="1" xfId="0" applyNumberFormat="1" applyFont="1" applyFill="1" applyBorder="1" applyAlignment="1">
      <alignment vertical="center" wrapText="1"/>
    </xf>
    <xf numFmtId="178" fontId="9" fillId="2" borderId="1" xfId="0" quotePrefix="1" applyNumberFormat="1" applyFont="1" applyFill="1" applyBorder="1" applyAlignment="1" applyProtection="1">
      <alignment vertical="center" wrapText="1"/>
      <protection locked="0"/>
    </xf>
    <xf numFmtId="185" fontId="9" fillId="2" borderId="1" xfId="40" applyNumberFormat="1" applyFont="1" applyFill="1" applyBorder="1" applyAlignment="1">
      <alignment vertical="center"/>
    </xf>
    <xf numFmtId="0" fontId="9" fillId="2" borderId="12" xfId="0" applyFont="1" applyFill="1" applyBorder="1" applyAlignment="1" applyProtection="1">
      <alignment horizontal="center" vertical="center"/>
      <protection locked="0"/>
    </xf>
    <xf numFmtId="3" fontId="9" fillId="2" borderId="12" xfId="0" applyNumberFormat="1" applyFont="1" applyFill="1" applyBorder="1" applyAlignment="1">
      <alignment vertical="center" wrapText="1"/>
    </xf>
    <xf numFmtId="192" fontId="9" fillId="2" borderId="0" xfId="0" applyNumberFormat="1" applyFont="1" applyFill="1" applyAlignment="1">
      <alignment vertical="center" wrapText="1"/>
    </xf>
    <xf numFmtId="176" fontId="9" fillId="2" borderId="0" xfId="0" applyNumberFormat="1" applyFont="1" applyFill="1" applyAlignment="1">
      <alignment vertical="center" wrapText="1"/>
    </xf>
    <xf numFmtId="49" fontId="9" fillId="2" borderId="0" xfId="0" applyNumberFormat="1" applyFont="1" applyFill="1" applyAlignment="1">
      <alignment vertical="center" wrapText="1"/>
    </xf>
    <xf numFmtId="178" fontId="9" fillId="2" borderId="0" xfId="0" quotePrefix="1" applyNumberFormat="1" applyFont="1" applyFill="1" applyAlignment="1" applyProtection="1">
      <alignment vertical="center" wrapText="1"/>
      <protection locked="0"/>
    </xf>
    <xf numFmtId="0" fontId="9" fillId="2" borderId="6" xfId="0" applyFont="1" applyFill="1" applyBorder="1" applyAlignment="1" applyProtection="1">
      <alignment horizontal="center" vertical="center"/>
      <protection locked="0"/>
    </xf>
    <xf numFmtId="3" fontId="9" fillId="2" borderId="6" xfId="0" applyNumberFormat="1" applyFont="1" applyFill="1" applyBorder="1" applyAlignment="1">
      <alignment vertical="center" wrapText="1"/>
    </xf>
    <xf numFmtId="192" fontId="9" fillId="2" borderId="7" xfId="0" applyNumberFormat="1" applyFont="1" applyFill="1" applyBorder="1" applyAlignment="1">
      <alignment vertical="center" wrapText="1"/>
    </xf>
    <xf numFmtId="176" fontId="9" fillId="2" borderId="7" xfId="0" applyNumberFormat="1" applyFont="1" applyFill="1" applyBorder="1" applyAlignment="1">
      <alignment vertical="center" wrapText="1"/>
    </xf>
    <xf numFmtId="49" fontId="9" fillId="2" borderId="7" xfId="0" applyNumberFormat="1" applyFont="1" applyFill="1" applyBorder="1" applyAlignment="1">
      <alignment vertical="center" wrapText="1"/>
    </xf>
    <xf numFmtId="178" fontId="9" fillId="2" borderId="7" xfId="0" applyNumberFormat="1" applyFont="1" applyFill="1" applyBorder="1" applyAlignment="1" applyProtection="1">
      <alignment vertical="center" wrapText="1"/>
      <protection locked="0"/>
    </xf>
    <xf numFmtId="178" fontId="9" fillId="2" borderId="7" xfId="0" quotePrefix="1" applyNumberFormat="1" applyFont="1" applyFill="1" applyBorder="1" applyAlignment="1" applyProtection="1">
      <alignment vertical="center" wrapText="1"/>
      <protection locked="0"/>
    </xf>
    <xf numFmtId="178" fontId="9" fillId="2" borderId="1" xfId="0" quotePrefix="1" applyNumberFormat="1" applyFont="1" applyFill="1" applyBorder="1" applyAlignment="1" applyProtection="1">
      <alignment horizontal="right" vertical="center" wrapText="1"/>
      <protection locked="0"/>
    </xf>
    <xf numFmtId="178" fontId="9" fillId="2" borderId="0" xfId="0" quotePrefix="1" applyNumberFormat="1" applyFont="1" applyFill="1" applyAlignment="1" applyProtection="1">
      <alignment horizontal="right" vertical="center" wrapText="1"/>
      <protection locked="0"/>
    </xf>
    <xf numFmtId="178" fontId="9" fillId="2" borderId="7" xfId="0" applyNumberFormat="1" applyFont="1" applyFill="1" applyBorder="1" applyAlignment="1" applyProtection="1">
      <alignment horizontal="right" vertical="center" wrapText="1"/>
      <protection locked="0"/>
    </xf>
    <xf numFmtId="178" fontId="9" fillId="2" borderId="7" xfId="0" quotePrefix="1" applyNumberFormat="1" applyFont="1" applyFill="1" applyBorder="1" applyAlignment="1" applyProtection="1">
      <alignment horizontal="right" vertical="center" wrapText="1"/>
      <protection locked="0"/>
    </xf>
    <xf numFmtId="3" fontId="9" fillId="3" borderId="14" xfId="0" applyNumberFormat="1" applyFont="1" applyFill="1" applyBorder="1">
      <alignment vertical="center"/>
    </xf>
    <xf numFmtId="3" fontId="9" fillId="3" borderId="12" xfId="0" applyNumberFormat="1" applyFont="1" applyFill="1" applyBorder="1">
      <alignment vertical="center"/>
    </xf>
    <xf numFmtId="3" fontId="9" fillId="4" borderId="12" xfId="0" applyNumberFormat="1" applyFont="1" applyFill="1" applyBorder="1">
      <alignment vertical="center"/>
    </xf>
    <xf numFmtId="3" fontId="9" fillId="2" borderId="12" xfId="40" applyNumberFormat="1" applyFont="1" applyFill="1" applyBorder="1" applyAlignment="1">
      <alignment vertical="center"/>
    </xf>
    <xf numFmtId="3" fontId="9" fillId="4" borderId="6" xfId="0" applyNumberFormat="1" applyFont="1" applyFill="1" applyBorder="1" applyProtection="1">
      <alignment vertical="center"/>
      <protection locked="0"/>
    </xf>
    <xf numFmtId="3" fontId="9" fillId="2" borderId="14" xfId="40" applyNumberFormat="1" applyFont="1" applyFill="1" applyBorder="1" applyAlignment="1">
      <alignment vertical="center"/>
    </xf>
    <xf numFmtId="3" fontId="9" fillId="4" borderId="12" xfId="0" applyNumberFormat="1" applyFont="1" applyFill="1" applyBorder="1" applyProtection="1">
      <alignment vertical="center"/>
      <protection locked="0"/>
    </xf>
    <xf numFmtId="3" fontId="9" fillId="4" borderId="6" xfId="0" applyNumberFormat="1" applyFont="1" applyFill="1" applyBorder="1">
      <alignment vertical="center"/>
    </xf>
    <xf numFmtId="3" fontId="9" fillId="2" borderId="14" xfId="0" applyNumberFormat="1" applyFont="1" applyFill="1" applyBorder="1">
      <alignment vertical="center"/>
    </xf>
    <xf numFmtId="3" fontId="9" fillId="2" borderId="12" xfId="0" applyNumberFormat="1" applyFont="1" applyFill="1" applyBorder="1">
      <alignment vertical="center"/>
    </xf>
    <xf numFmtId="3" fontId="9" fillId="2" borderId="12" xfId="0" applyNumberFormat="1" applyFont="1" applyFill="1" applyBorder="1" applyProtection="1">
      <alignment vertical="center"/>
      <protection locked="0"/>
    </xf>
    <xf numFmtId="3" fontId="9" fillId="2" borderId="14" xfId="0" applyNumberFormat="1" applyFont="1" applyFill="1" applyBorder="1" applyProtection="1">
      <alignment vertical="center"/>
      <protection locked="0"/>
    </xf>
    <xf numFmtId="0" fontId="4" fillId="2" borderId="0" xfId="0" applyFont="1" applyFill="1" applyAlignment="1">
      <alignment horizontal="centerContinuous" vertical="center"/>
    </xf>
    <xf numFmtId="0" fontId="18" fillId="2" borderId="0" xfId="0" applyFont="1" applyFill="1" applyAlignment="1">
      <alignment horizontal="centerContinuous" vertical="center"/>
    </xf>
    <xf numFmtId="0" fontId="9" fillId="2" borderId="0" xfId="0" applyFont="1" applyFill="1" applyAlignment="1">
      <alignment horizontal="centerContinuous" vertical="center"/>
    </xf>
    <xf numFmtId="49" fontId="9" fillId="2" borderId="0" xfId="0" applyNumberFormat="1" applyFont="1" applyFill="1" applyAlignment="1" applyProtection="1">
      <alignment horizontal="centerContinuous"/>
      <protection locked="0"/>
    </xf>
    <xf numFmtId="0" fontId="13" fillId="2" borderId="0" xfId="0" applyFont="1" applyFill="1" applyAlignment="1">
      <alignment horizontal="centerContinuous" vertical="center"/>
    </xf>
    <xf numFmtId="2" fontId="13" fillId="2" borderId="0" xfId="0" applyNumberFormat="1" applyFont="1" applyFill="1" applyAlignment="1">
      <alignment horizontal="right" vertical="center"/>
    </xf>
    <xf numFmtId="178" fontId="9" fillId="2" borderId="0" xfId="0" applyNumberFormat="1" applyFont="1" applyFill="1" applyAlignment="1">
      <alignment horizontal="centerContinuous" vertical="center"/>
    </xf>
    <xf numFmtId="0" fontId="18" fillId="2" borderId="0" xfId="0" applyFont="1" applyFill="1" applyAlignment="1">
      <alignment horizontal="right" vertical="center"/>
    </xf>
    <xf numFmtId="0" fontId="18" fillId="2" borderId="0" xfId="0" applyFont="1" applyFill="1" applyAlignment="1">
      <alignment horizontal="centerContinuous"/>
    </xf>
    <xf numFmtId="2" fontId="4" fillId="2" borderId="0" xfId="46" applyNumberFormat="1" applyFont="1" applyFill="1" applyAlignment="1">
      <alignment horizontal="left" vertical="center"/>
    </xf>
    <xf numFmtId="0" fontId="9" fillId="2" borderId="0" xfId="46" applyFill="1"/>
    <xf numFmtId="0" fontId="9" fillId="2" borderId="0" xfId="45" applyFill="1"/>
    <xf numFmtId="0" fontId="10" fillId="2" borderId="0" xfId="45" applyFont="1" applyFill="1" applyAlignment="1">
      <alignment horizontal="right"/>
    </xf>
    <xf numFmtId="0" fontId="9" fillId="2" borderId="0" xfId="44" applyFont="1" applyFill="1" applyAlignment="1">
      <alignment horizontal="centerContinuous"/>
    </xf>
    <xf numFmtId="0" fontId="30" fillId="2" borderId="0" xfId="44" applyFont="1" applyFill="1" applyAlignment="1">
      <alignment horizontal="centerContinuous" vertical="center"/>
    </xf>
    <xf numFmtId="0" fontId="9" fillId="2" borderId="0" xfId="44" applyFont="1" applyFill="1" applyAlignment="1">
      <alignment horizontal="centerContinuous" vertical="center"/>
    </xf>
    <xf numFmtId="0" fontId="18" fillId="2" borderId="0" xfId="44" applyFont="1" applyFill="1" applyAlignment="1">
      <alignment horizontal="centerContinuous" vertical="center"/>
    </xf>
    <xf numFmtId="0" fontId="9" fillId="2" borderId="0" xfId="44" applyFont="1" applyFill="1"/>
    <xf numFmtId="49" fontId="9" fillId="2" borderId="0" xfId="44" applyNumberFormat="1" applyFont="1" applyFill="1" applyAlignment="1">
      <alignment horizontal="left" vertical="center"/>
    </xf>
    <xf numFmtId="0" fontId="18" fillId="2" borderId="0" xfId="44" applyFont="1" applyFill="1" applyAlignment="1">
      <alignment vertical="center"/>
    </xf>
    <xf numFmtId="0" fontId="16" fillId="2" borderId="0" xfId="0" applyFont="1" applyFill="1">
      <alignment vertical="center"/>
    </xf>
    <xf numFmtId="0" fontId="9" fillId="2" borderId="0" xfId="0" applyFont="1" applyFill="1" applyAlignment="1">
      <alignment horizontal="centerContinuous"/>
    </xf>
    <xf numFmtId="0" fontId="9" fillId="2" borderId="0" xfId="0" applyFont="1" applyFill="1" applyAlignment="1">
      <alignment horizontal="left" vertical="center"/>
    </xf>
    <xf numFmtId="0" fontId="10" fillId="2" borderId="0" xfId="0" applyFont="1" applyFill="1" applyAlignment="1">
      <alignment horizontal="right" vertical="center"/>
    </xf>
    <xf numFmtId="0" fontId="4" fillId="2" borderId="0" xfId="40" applyFont="1" applyFill="1" applyAlignment="1">
      <alignment horizontal="centerContinuous"/>
    </xf>
    <xf numFmtId="0" fontId="9" fillId="2" borderId="0" xfId="40" applyFont="1" applyFill="1" applyAlignment="1">
      <alignment horizontal="centerContinuous"/>
    </xf>
    <xf numFmtId="0" fontId="9" fillId="2" borderId="0" xfId="40" applyFont="1" applyFill="1" applyAlignment="1">
      <alignment horizontal="centerContinuous" vertical="center"/>
    </xf>
    <xf numFmtId="0" fontId="11" fillId="2" borderId="0" xfId="40" applyFont="1" applyFill="1" applyAlignment="1">
      <alignment horizontal="centerContinuous" vertical="center"/>
    </xf>
    <xf numFmtId="0" fontId="10" fillId="2" borderId="0" xfId="40" applyFont="1" applyFill="1" applyAlignment="1">
      <alignment horizontal="centerContinuous" vertical="center"/>
    </xf>
    <xf numFmtId="0" fontId="13" fillId="2" borderId="0" xfId="40" applyFont="1" applyFill="1" applyAlignment="1">
      <alignment horizontal="centerContinuous" vertical="center"/>
    </xf>
    <xf numFmtId="0" fontId="9" fillId="2" borderId="0" xfId="40" applyFont="1" applyFill="1" applyAlignment="1">
      <alignment horizontal="left" indent="36"/>
    </xf>
    <xf numFmtId="0" fontId="9" fillId="0" borderId="0" xfId="0" applyFont="1">
      <alignment vertical="center"/>
    </xf>
    <xf numFmtId="0" fontId="4" fillId="2" borderId="0" xfId="40" applyFont="1" applyFill="1" applyAlignment="1">
      <alignment horizontal="center"/>
    </xf>
    <xf numFmtId="0" fontId="9" fillId="2" borderId="0" xfId="40" applyFont="1" applyFill="1" applyAlignment="1">
      <alignment horizontal="center"/>
    </xf>
    <xf numFmtId="0" fontId="9" fillId="2" borderId="0" xfId="40" applyFont="1" applyFill="1" applyAlignment="1">
      <alignment horizontal="center" vertical="center"/>
    </xf>
    <xf numFmtId="0" fontId="11" fillId="2" borderId="0" xfId="40" applyFont="1" applyFill="1" applyAlignment="1">
      <alignment horizontal="center" vertical="center"/>
    </xf>
    <xf numFmtId="0" fontId="10" fillId="2" borderId="0" xfId="40" applyFont="1" applyFill="1" applyAlignment="1">
      <alignment horizontal="center" vertical="center"/>
    </xf>
    <xf numFmtId="0" fontId="13" fillId="2" borderId="0" xfId="40" applyFont="1" applyFill="1" applyAlignment="1">
      <alignment horizontal="center" vertical="center"/>
    </xf>
    <xf numFmtId="0" fontId="4" fillId="2" borderId="0" xfId="40" applyFont="1" applyFill="1" applyAlignment="1">
      <alignment horizontal="left" indent="31"/>
    </xf>
    <xf numFmtId="49" fontId="12" fillId="2" borderId="0" xfId="40" applyNumberFormat="1" applyFont="1" applyFill="1" applyAlignment="1">
      <alignment horizontal="center" vertical="center"/>
    </xf>
    <xf numFmtId="0" fontId="9" fillId="2" borderId="0" xfId="40" applyFont="1" applyFill="1" applyAlignment="1">
      <alignment horizontal="left" indent="38"/>
    </xf>
    <xf numFmtId="0" fontId="4" fillId="2" borderId="0" xfId="42" applyFont="1" applyFill="1" applyAlignment="1" applyProtection="1">
      <alignment horizontal="centerContinuous" vertical="center"/>
      <protection locked="0"/>
    </xf>
    <xf numFmtId="0" fontId="9" fillId="2" borderId="0" xfId="42" quotePrefix="1" applyFill="1" applyAlignment="1" applyProtection="1">
      <alignment horizontal="left"/>
      <protection locked="0"/>
    </xf>
    <xf numFmtId="0" fontId="9" fillId="2" borderId="0" xfId="41" applyFont="1" applyFill="1" applyAlignment="1">
      <alignment horizontal="center" vertical="center"/>
    </xf>
    <xf numFmtId="0" fontId="9" fillId="2" borderId="7" xfId="41" applyFont="1" applyFill="1" applyBorder="1" applyAlignment="1">
      <alignment horizontal="center" vertical="center"/>
    </xf>
    <xf numFmtId="2" fontId="4" fillId="2" borderId="0" xfId="0" applyNumberFormat="1" applyFont="1" applyFill="1" applyAlignment="1">
      <alignment horizontal="centerContinuous" vertical="center"/>
    </xf>
    <xf numFmtId="2" fontId="9" fillId="2" borderId="0" xfId="0" applyNumberFormat="1" applyFont="1" applyFill="1" applyAlignment="1">
      <alignment horizontal="centerContinuous" vertical="center"/>
    </xf>
    <xf numFmtId="2" fontId="9" fillId="2" borderId="0" xfId="0" applyNumberFormat="1" applyFont="1" applyFill="1">
      <alignment vertical="center"/>
    </xf>
    <xf numFmtId="2" fontId="9" fillId="2" borderId="0" xfId="0" applyNumberFormat="1" applyFont="1" applyFill="1" applyAlignment="1">
      <alignment horizontal="center" vertical="center"/>
    </xf>
    <xf numFmtId="49" fontId="9" fillId="2" borderId="0" xfId="0" applyNumberFormat="1" applyFont="1" applyFill="1" applyAlignment="1">
      <alignment horizontal="centerContinuous" vertical="center"/>
    </xf>
    <xf numFmtId="49" fontId="9" fillId="2" borderId="0" xfId="0" applyNumberFormat="1" applyFont="1" applyFill="1" applyAlignment="1">
      <alignment horizontal="left" vertical="center" indent="39"/>
    </xf>
    <xf numFmtId="0" fontId="18" fillId="2" borderId="0" xfId="32" applyFont="1" applyFill="1" applyAlignment="1">
      <alignment horizontal="centerContinuous" vertical="center"/>
    </xf>
    <xf numFmtId="0" fontId="13" fillId="2" borderId="0" xfId="32" applyFont="1" applyFill="1" applyAlignment="1">
      <alignment horizontal="centerContinuous" vertical="center"/>
    </xf>
    <xf numFmtId="0" fontId="9" fillId="2" borderId="0" xfId="32" applyFont="1" applyFill="1" applyAlignment="1">
      <alignment horizontal="centerContinuous" vertical="center"/>
    </xf>
    <xf numFmtId="0" fontId="38" fillId="2" borderId="0" xfId="32" applyFont="1" applyFill="1">
      <alignment vertical="center"/>
    </xf>
    <xf numFmtId="2" fontId="13" fillId="2" borderId="0" xfId="32" applyNumberFormat="1" applyFont="1" applyFill="1" applyAlignment="1">
      <alignment horizontal="right" vertical="center"/>
    </xf>
    <xf numFmtId="3" fontId="9" fillId="2" borderId="0" xfId="0" applyNumberFormat="1" applyFont="1" applyFill="1" applyAlignment="1">
      <alignment horizontal="centerContinuous" vertical="center"/>
    </xf>
    <xf numFmtId="0" fontId="10" fillId="2" borderId="5" xfId="0" applyFont="1" applyFill="1" applyBorder="1" applyAlignment="1">
      <alignment horizontal="center" vertical="center"/>
    </xf>
    <xf numFmtId="0" fontId="10" fillId="2" borderId="3" xfId="0" applyFont="1" applyFill="1" applyBorder="1" applyAlignment="1">
      <alignment horizontal="centerContinuous" vertical="center"/>
    </xf>
    <xf numFmtId="0" fontId="10" fillId="2" borderId="0" xfId="0" applyFont="1" applyFill="1" applyAlignment="1">
      <alignment horizontal="centerContinuous" vertical="center"/>
    </xf>
    <xf numFmtId="1" fontId="10" fillId="2" borderId="3" xfId="0" applyNumberFormat="1" applyFont="1" applyFill="1" applyBorder="1" applyAlignment="1">
      <alignment horizontal="centerContinuous" vertical="center"/>
    </xf>
    <xf numFmtId="3" fontId="10" fillId="2" borderId="3" xfId="0" applyNumberFormat="1" applyFont="1" applyFill="1" applyBorder="1" applyAlignment="1">
      <alignment horizontal="centerContinuous" vertical="center"/>
    </xf>
    <xf numFmtId="3" fontId="10" fillId="2" borderId="0" xfId="0" applyNumberFormat="1" applyFont="1" applyFill="1" applyAlignment="1">
      <alignment horizontal="centerContinuous" vertical="center"/>
    </xf>
    <xf numFmtId="0" fontId="10" fillId="2" borderId="16" xfId="0" applyFont="1" applyFill="1" applyBorder="1" applyAlignment="1">
      <alignment horizontal="center" vertical="center"/>
    </xf>
    <xf numFmtId="3" fontId="10" fillId="2" borderId="5" xfId="0" applyNumberFormat="1" applyFont="1" applyFill="1" applyBorder="1" applyAlignment="1">
      <alignment horizontal="center" vertical="center"/>
    </xf>
    <xf numFmtId="1" fontId="10" fillId="2" borderId="5" xfId="0" applyNumberFormat="1" applyFont="1" applyFill="1" applyBorder="1" applyAlignment="1">
      <alignment horizontal="center" vertical="center"/>
    </xf>
    <xf numFmtId="3" fontId="10" fillId="2" borderId="1" xfId="0" applyNumberFormat="1" applyFont="1" applyFill="1" applyBorder="1" applyAlignment="1">
      <alignment horizontal="center" vertical="center"/>
    </xf>
    <xf numFmtId="3" fontId="10" fillId="2" borderId="3" xfId="0" applyNumberFormat="1" applyFont="1" applyFill="1" applyBorder="1" applyAlignment="1">
      <alignment horizontal="center" vertical="center"/>
    </xf>
    <xf numFmtId="1" fontId="10" fillId="2" borderId="3" xfId="0" applyNumberFormat="1" applyFont="1" applyFill="1" applyBorder="1" applyAlignment="1">
      <alignment horizontal="center" vertical="center"/>
    </xf>
    <xf numFmtId="3" fontId="10" fillId="2" borderId="0" xfId="0" applyNumberFormat="1" applyFont="1" applyFill="1" applyAlignment="1">
      <alignment horizontal="center" vertical="center"/>
    </xf>
    <xf numFmtId="0" fontId="10" fillId="2" borderId="15" xfId="0" applyFont="1" applyFill="1" applyBorder="1">
      <alignment vertical="center"/>
    </xf>
    <xf numFmtId="0" fontId="10" fillId="2" borderId="5" xfId="0" applyFont="1" applyFill="1" applyBorder="1" applyAlignment="1">
      <alignment horizontal="right" vertical="center"/>
    </xf>
    <xf numFmtId="49" fontId="18" fillId="2" borderId="11" xfId="0" applyNumberFormat="1" applyFont="1" applyFill="1" applyBorder="1" applyAlignment="1">
      <alignment horizontal="right" vertical="center"/>
    </xf>
    <xf numFmtId="49" fontId="18" fillId="2" borderId="10" xfId="0" applyNumberFormat="1" applyFont="1" applyFill="1" applyBorder="1" applyAlignment="1">
      <alignment horizontal="right" vertical="center"/>
    </xf>
    <xf numFmtId="0" fontId="10" fillId="2" borderId="14" xfId="0" applyFont="1" applyFill="1" applyBorder="1" applyAlignment="1">
      <alignment horizontal="center" vertical="center"/>
    </xf>
    <xf numFmtId="0" fontId="10" fillId="2" borderId="3" xfId="0" applyFont="1" applyFill="1" applyBorder="1" applyAlignment="1">
      <alignment horizontal="right" vertical="center"/>
    </xf>
    <xf numFmtId="0" fontId="10" fillId="2" borderId="0" xfId="0" applyFont="1" applyFill="1" applyAlignment="1">
      <alignment horizontal="center" vertical="center"/>
    </xf>
    <xf numFmtId="0" fontId="10" fillId="2" borderId="16" xfId="0" applyFont="1" applyFill="1" applyBorder="1">
      <alignment vertical="center"/>
    </xf>
    <xf numFmtId="178" fontId="10" fillId="2" borderId="3" xfId="0" applyNumberFormat="1" applyFont="1" applyFill="1" applyBorder="1" applyAlignment="1">
      <alignment horizontal="center" vertical="center"/>
    </xf>
    <xf numFmtId="178" fontId="10" fillId="2" borderId="0" xfId="0" applyNumberFormat="1" applyFont="1" applyFill="1" applyAlignment="1">
      <alignment horizontal="center" vertical="center"/>
    </xf>
    <xf numFmtId="0" fontId="10" fillId="2" borderId="4" xfId="0" applyFont="1" applyFill="1" applyBorder="1" applyAlignment="1">
      <alignment horizontal="right" vertical="center"/>
    </xf>
    <xf numFmtId="0" fontId="10" fillId="2" borderId="7" xfId="0" applyFont="1" applyFill="1" applyBorder="1" applyAlignment="1">
      <alignment horizontal="center" vertical="center"/>
    </xf>
    <xf numFmtId="0" fontId="10" fillId="2" borderId="4" xfId="0" applyFont="1" applyFill="1" applyBorder="1" applyAlignment="1">
      <alignment horizontal="center" vertical="center"/>
    </xf>
    <xf numFmtId="178" fontId="10" fillId="2" borderId="4" xfId="0" applyNumberFormat="1" applyFont="1" applyFill="1" applyBorder="1" applyAlignment="1">
      <alignment horizontal="center" vertical="center"/>
    </xf>
    <xf numFmtId="14" fontId="10" fillId="2" borderId="3" xfId="0" applyNumberFormat="1" applyFont="1" applyFill="1" applyBorder="1" applyAlignment="1">
      <alignment horizontal="center" vertical="center"/>
    </xf>
    <xf numFmtId="0" fontId="10" fillId="2" borderId="3" xfId="0" applyFont="1" applyFill="1" applyBorder="1" applyAlignment="1">
      <alignment horizontal="center" vertical="center"/>
    </xf>
    <xf numFmtId="0" fontId="9" fillId="2" borderId="14" xfId="40" applyFont="1" applyFill="1" applyBorder="1" applyAlignment="1">
      <alignment horizontal="center" vertical="center"/>
    </xf>
    <xf numFmtId="0" fontId="9" fillId="2" borderId="12" xfId="40" applyFont="1" applyFill="1" applyBorder="1" applyAlignment="1">
      <alignment horizontal="center" vertical="center"/>
    </xf>
    <xf numFmtId="0" fontId="9" fillId="2" borderId="6" xfId="40" applyFont="1" applyFill="1" applyBorder="1" applyAlignment="1">
      <alignment horizontal="center" vertical="center"/>
    </xf>
    <xf numFmtId="49" fontId="12" fillId="2" borderId="0" xfId="0" applyNumberFormat="1" applyFont="1" applyFill="1" applyAlignment="1" applyProtection="1">
      <alignment horizontal="center" vertical="center" wrapText="1"/>
      <protection locked="0"/>
    </xf>
    <xf numFmtId="0" fontId="13" fillId="2" borderId="3" xfId="0" applyFont="1" applyFill="1" applyBorder="1" applyAlignment="1">
      <alignment horizontal="center" vertical="center"/>
    </xf>
    <xf numFmtId="49" fontId="12" fillId="2" borderId="0" xfId="0" quotePrefix="1" applyNumberFormat="1" applyFont="1" applyFill="1" applyAlignment="1" applyProtection="1">
      <alignment horizontal="center" vertical="center" wrapText="1"/>
      <protection locked="0"/>
    </xf>
    <xf numFmtId="0" fontId="13" fillId="2" borderId="4" xfId="0" applyFont="1" applyFill="1" applyBorder="1" applyAlignment="1">
      <alignment horizontal="center" vertical="center"/>
    </xf>
    <xf numFmtId="49" fontId="12" fillId="2" borderId="7" xfId="0" applyNumberFormat="1" applyFont="1" applyFill="1" applyBorder="1" applyAlignment="1">
      <alignment horizontal="center" vertical="center" wrapText="1"/>
    </xf>
    <xf numFmtId="2" fontId="12" fillId="2" borderId="7" xfId="0" applyNumberFormat="1" applyFont="1" applyFill="1" applyBorder="1" applyAlignment="1">
      <alignment horizontal="center" vertical="center" wrapText="1"/>
    </xf>
    <xf numFmtId="176" fontId="39" fillId="2" borderId="0" xfId="0" applyNumberFormat="1" applyFont="1" applyFill="1" applyProtection="1">
      <alignment vertical="center"/>
      <protection locked="0"/>
    </xf>
    <xf numFmtId="176" fontId="39" fillId="2" borderId="4" xfId="0" applyNumberFormat="1" applyFont="1" applyFill="1" applyBorder="1" applyProtection="1">
      <alignment vertical="center"/>
      <protection locked="0"/>
    </xf>
    <xf numFmtId="0" fontId="18" fillId="2" borderId="1" xfId="0" applyFont="1" applyFill="1" applyBorder="1" applyAlignment="1" applyProtection="1">
      <alignment horizontal="center" vertical="center" wrapText="1"/>
      <protection locked="0"/>
    </xf>
    <xf numFmtId="3" fontId="10" fillId="2" borderId="0" xfId="32" applyNumberFormat="1" applyFont="1" applyFill="1">
      <alignment vertical="center"/>
    </xf>
    <xf numFmtId="188" fontId="10" fillId="2" borderId="0" xfId="32" applyNumberFormat="1" applyFont="1" applyFill="1" applyProtection="1">
      <alignment vertical="center"/>
      <protection locked="0"/>
    </xf>
    <xf numFmtId="176" fontId="13" fillId="2" borderId="3" xfId="32" applyNumberFormat="1" applyFont="1" applyFill="1" applyBorder="1" applyProtection="1">
      <alignment vertical="center"/>
      <protection locked="0"/>
    </xf>
    <xf numFmtId="49" fontId="18" fillId="2" borderId="0" xfId="32" applyNumberFormat="1" applyFont="1" applyFill="1" applyAlignment="1" applyProtection="1">
      <alignment horizontal="center" vertical="center" wrapText="1"/>
      <protection locked="0"/>
    </xf>
    <xf numFmtId="0" fontId="10" fillId="2" borderId="0" xfId="32" applyFont="1" applyFill="1" applyAlignment="1" applyProtection="1">
      <alignment horizontal="center" vertical="center"/>
      <protection locked="0"/>
    </xf>
    <xf numFmtId="0" fontId="18" fillId="2" borderId="12" xfId="32" applyFont="1" applyFill="1" applyBorder="1" applyAlignment="1" applyProtection="1">
      <alignment horizontal="center" vertical="center" wrapText="1"/>
      <protection locked="0"/>
    </xf>
    <xf numFmtId="0" fontId="18" fillId="2" borderId="0" xfId="32" applyFont="1" applyFill="1" applyAlignment="1" applyProtection="1">
      <alignment horizontal="center" vertical="center" wrapText="1"/>
      <protection locked="0"/>
    </xf>
    <xf numFmtId="0" fontId="18" fillId="2" borderId="6" xfId="32" applyFont="1" applyFill="1" applyBorder="1" applyAlignment="1" applyProtection="1">
      <alignment horizontal="center" vertical="center" wrapText="1"/>
      <protection locked="0"/>
    </xf>
    <xf numFmtId="3" fontId="10" fillId="2" borderId="0" xfId="32" applyNumberFormat="1" applyFont="1" applyFill="1" applyProtection="1">
      <alignment vertical="center"/>
      <protection locked="0"/>
    </xf>
    <xf numFmtId="188" fontId="10" fillId="2" borderId="7" xfId="32" applyNumberFormat="1" applyFont="1" applyFill="1" applyBorder="1" applyProtection="1">
      <alignment vertical="center"/>
      <protection locked="0"/>
    </xf>
    <xf numFmtId="176" fontId="13" fillId="2" borderId="4" xfId="32" applyNumberFormat="1" applyFont="1" applyFill="1" applyBorder="1" applyProtection="1">
      <alignment vertical="center"/>
      <protection locked="0"/>
    </xf>
    <xf numFmtId="0" fontId="10" fillId="2" borderId="5" xfId="32" applyFont="1" applyFill="1" applyBorder="1" applyAlignment="1" applyProtection="1">
      <alignment horizontal="center" vertical="center"/>
      <protection locked="0"/>
    </xf>
    <xf numFmtId="0" fontId="18" fillId="2" borderId="14" xfId="32" applyFont="1" applyFill="1" applyBorder="1" applyAlignment="1" applyProtection="1">
      <alignment horizontal="center" vertical="center" wrapText="1"/>
      <protection locked="0"/>
    </xf>
    <xf numFmtId="3" fontId="10" fillId="2" borderId="1" xfId="32" applyNumberFormat="1" applyFont="1" applyFill="1" applyBorder="1" applyProtection="1">
      <alignment vertical="center"/>
      <protection locked="0"/>
    </xf>
    <xf numFmtId="0" fontId="10" fillId="2" borderId="3" xfId="32" applyFont="1" applyFill="1" applyBorder="1" applyAlignment="1" applyProtection="1">
      <alignment horizontal="center" vertical="center"/>
      <protection locked="0"/>
    </xf>
    <xf numFmtId="0" fontId="10" fillId="2" borderId="4" xfId="32" applyFont="1" applyFill="1" applyBorder="1" applyAlignment="1" applyProtection="1">
      <alignment horizontal="center" vertical="center"/>
      <protection locked="0"/>
    </xf>
    <xf numFmtId="3" fontId="10" fillId="2" borderId="6" xfId="32" applyNumberFormat="1" applyFont="1" applyFill="1" applyBorder="1">
      <alignment vertical="center"/>
    </xf>
    <xf numFmtId="3" fontId="10" fillId="2" borderId="7" xfId="32" applyNumberFormat="1" applyFont="1" applyFill="1" applyBorder="1">
      <alignment vertical="center"/>
    </xf>
    <xf numFmtId="188" fontId="10" fillId="2" borderId="1" xfId="32" applyNumberFormat="1" applyFont="1" applyFill="1" applyBorder="1" applyProtection="1">
      <alignment vertical="center"/>
      <protection locked="0"/>
    </xf>
    <xf numFmtId="0" fontId="18" fillId="2" borderId="12" xfId="0" applyFont="1" applyFill="1" applyBorder="1" applyAlignment="1" applyProtection="1">
      <alignment horizontal="center" vertical="center" wrapText="1"/>
      <protection locked="0"/>
    </xf>
    <xf numFmtId="176" fontId="13" fillId="2" borderId="4" xfId="0" applyNumberFormat="1" applyFont="1" applyFill="1" applyBorder="1" applyProtection="1">
      <alignment vertical="center"/>
      <protection locked="0"/>
    </xf>
    <xf numFmtId="0" fontId="18" fillId="2" borderId="14" xfId="0" applyFont="1" applyFill="1" applyBorder="1" applyAlignment="1" applyProtection="1">
      <alignment horizontal="center" vertical="center" wrapText="1"/>
      <protection locked="0"/>
    </xf>
    <xf numFmtId="3" fontId="10" fillId="2" borderId="7" xfId="0" applyNumberFormat="1" applyFont="1" applyFill="1" applyBorder="1" applyProtection="1">
      <alignment vertical="center"/>
      <protection locked="0"/>
    </xf>
    <xf numFmtId="0" fontId="18" fillId="2" borderId="7" xfId="0" applyFont="1" applyFill="1" applyBorder="1" applyAlignment="1" applyProtection="1">
      <alignment horizontal="center" vertical="center" wrapText="1"/>
      <protection locked="0"/>
    </xf>
    <xf numFmtId="176" fontId="13" fillId="2" borderId="7" xfId="0" applyNumberFormat="1" applyFont="1" applyFill="1" applyBorder="1" applyProtection="1">
      <alignment vertical="center"/>
      <protection locked="0"/>
    </xf>
    <xf numFmtId="192" fontId="10" fillId="2" borderId="0" xfId="0" applyNumberFormat="1" applyFont="1" applyFill="1" applyAlignment="1">
      <alignment vertical="center" wrapText="1"/>
    </xf>
    <xf numFmtId="176" fontId="10" fillId="2" borderId="0" xfId="0" applyNumberFormat="1" applyFont="1" applyFill="1" applyAlignment="1">
      <alignment vertical="center" wrapText="1"/>
    </xf>
    <xf numFmtId="49" fontId="18" fillId="2" borderId="0" xfId="0" applyNumberFormat="1" applyFont="1" applyFill="1" applyAlignment="1">
      <alignment vertical="center" wrapText="1"/>
    </xf>
    <xf numFmtId="178" fontId="10" fillId="2" borderId="0" xfId="0" quotePrefix="1" applyNumberFormat="1" applyFont="1" applyFill="1" applyAlignment="1" applyProtection="1">
      <alignment vertical="center" wrapText="1"/>
      <protection locked="0"/>
    </xf>
    <xf numFmtId="178" fontId="10" fillId="2" borderId="0" xfId="0" quotePrefix="1" applyNumberFormat="1" applyFont="1" applyFill="1" applyAlignment="1" applyProtection="1">
      <alignment horizontal="right" vertical="center" wrapText="1"/>
      <protection locked="0"/>
    </xf>
    <xf numFmtId="0" fontId="12" fillId="2" borderId="12" xfId="0" quotePrefix="1" applyFont="1" applyFill="1" applyBorder="1" applyAlignment="1" applyProtection="1">
      <alignment horizontal="center" vertical="center" wrapText="1"/>
      <protection locked="0"/>
    </xf>
    <xf numFmtId="0" fontId="12" fillId="2" borderId="6" xfId="0" quotePrefix="1" applyFont="1" applyFill="1" applyBorder="1" applyAlignment="1" applyProtection="1">
      <alignment horizontal="center" vertical="center" wrapText="1"/>
      <protection locked="0"/>
    </xf>
    <xf numFmtId="41" fontId="13" fillId="2" borderId="0" xfId="0" applyNumberFormat="1" applyFont="1" applyFill="1">
      <alignment vertical="center"/>
    </xf>
    <xf numFmtId="41" fontId="13" fillId="2" borderId="6" xfId="0" applyNumberFormat="1" applyFont="1" applyFill="1" applyBorder="1">
      <alignment vertical="center"/>
    </xf>
    <xf numFmtId="41" fontId="13" fillId="2" borderId="7" xfId="0" applyNumberFormat="1" applyFont="1" applyFill="1" applyBorder="1">
      <alignment vertical="center"/>
    </xf>
    <xf numFmtId="41" fontId="13" fillId="2" borderId="14" xfId="0" applyNumberFormat="1" applyFont="1" applyFill="1" applyBorder="1">
      <alignment vertical="center"/>
    </xf>
    <xf numFmtId="41" fontId="13" fillId="2" borderId="1" xfId="0" applyNumberFormat="1" applyFont="1" applyFill="1" applyBorder="1">
      <alignment vertical="center"/>
    </xf>
    <xf numFmtId="41" fontId="13" fillId="2" borderId="12" xfId="0" applyNumberFormat="1" applyFont="1" applyFill="1" applyBorder="1">
      <alignment vertical="center"/>
    </xf>
    <xf numFmtId="197" fontId="13" fillId="2" borderId="12" xfId="0" applyNumberFormat="1" applyFont="1" applyFill="1" applyBorder="1">
      <alignment vertical="center"/>
    </xf>
    <xf numFmtId="0" fontId="9" fillId="2" borderId="3" xfId="42" quotePrefix="1" applyFill="1" applyBorder="1" applyAlignment="1" applyProtection="1">
      <alignment horizontal="center" vertical="center"/>
      <protection locked="0"/>
    </xf>
    <xf numFmtId="0" fontId="9" fillId="2" borderId="3" xfId="42" applyFill="1" applyBorder="1" applyAlignment="1" applyProtection="1">
      <alignment horizontal="center" vertical="center"/>
      <protection locked="0"/>
    </xf>
    <xf numFmtId="0" fontId="9" fillId="2" borderId="4" xfId="42" quotePrefix="1" applyFill="1" applyBorder="1" applyAlignment="1" applyProtection="1">
      <alignment horizontal="center" vertical="center"/>
      <protection locked="0"/>
    </xf>
    <xf numFmtId="176" fontId="39" fillId="2" borderId="7" xfId="0" applyNumberFormat="1" applyFont="1" applyFill="1" applyBorder="1" applyProtection="1">
      <alignment vertical="center"/>
      <protection locked="0"/>
    </xf>
    <xf numFmtId="0" fontId="10" fillId="2" borderId="5" xfId="40" applyFont="1" applyFill="1" applyBorder="1" applyAlignment="1">
      <alignment horizontal="center" vertical="center"/>
    </xf>
    <xf numFmtId="0" fontId="10" fillId="2" borderId="4" xfId="40" applyFont="1" applyFill="1" applyBorder="1" applyAlignment="1">
      <alignment horizontal="center" vertical="center"/>
    </xf>
    <xf numFmtId="14" fontId="10" fillId="2" borderId="9"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wrapText="1"/>
    </xf>
    <xf numFmtId="0" fontId="39" fillId="2" borderId="14" xfId="40" applyFont="1" applyFill="1" applyBorder="1" applyAlignment="1">
      <alignment horizontal="center" vertical="center"/>
    </xf>
    <xf numFmtId="0" fontId="39" fillId="2" borderId="12" xfId="40" applyFont="1" applyFill="1" applyBorder="1" applyAlignment="1">
      <alignment horizontal="center" vertical="center"/>
    </xf>
    <xf numFmtId="0" fontId="39" fillId="2" borderId="6" xfId="40" applyFont="1" applyFill="1" applyBorder="1" applyAlignment="1">
      <alignment horizontal="center" vertical="center"/>
    </xf>
    <xf numFmtId="3" fontId="39" fillId="2" borderId="12" xfId="0" applyNumberFormat="1" applyFont="1" applyFill="1" applyBorder="1" applyProtection="1">
      <alignment vertical="center"/>
      <protection locked="0"/>
    </xf>
    <xf numFmtId="3" fontId="39" fillId="2" borderId="6" xfId="0" applyNumberFormat="1" applyFont="1" applyFill="1" applyBorder="1" applyProtection="1">
      <alignment vertical="center"/>
      <protection locked="0"/>
    </xf>
    <xf numFmtId="3" fontId="39" fillId="2" borderId="12" xfId="0" applyNumberFormat="1" applyFont="1" applyFill="1" applyBorder="1" applyAlignment="1">
      <alignment vertical="center" wrapText="1"/>
    </xf>
    <xf numFmtId="192" fontId="39" fillId="2" borderId="0" xfId="0" applyNumberFormat="1" applyFont="1" applyFill="1" applyAlignment="1">
      <alignment vertical="center" wrapText="1"/>
    </xf>
    <xf numFmtId="176" fontId="39" fillId="2" borderId="0" xfId="0" applyNumberFormat="1" applyFont="1" applyFill="1" applyAlignment="1">
      <alignment vertical="center" wrapText="1"/>
    </xf>
    <xf numFmtId="3" fontId="39" fillId="2" borderId="6" xfId="0" applyNumberFormat="1" applyFont="1" applyFill="1" applyBorder="1" applyAlignment="1">
      <alignment vertical="center" wrapText="1"/>
    </xf>
    <xf numFmtId="192" fontId="39" fillId="2" borderId="7" xfId="0" applyNumberFormat="1" applyFont="1" applyFill="1" applyBorder="1" applyAlignment="1">
      <alignment vertical="center" wrapText="1"/>
    </xf>
    <xf numFmtId="176" fontId="39" fillId="2" borderId="7" xfId="0" applyNumberFormat="1" applyFont="1" applyFill="1" applyBorder="1" applyAlignment="1">
      <alignment vertical="center" wrapText="1"/>
    </xf>
    <xf numFmtId="3" fontId="10" fillId="2" borderId="14" xfId="0" applyNumberFormat="1" applyFont="1" applyFill="1" applyBorder="1">
      <alignment vertical="center"/>
    </xf>
    <xf numFmtId="49" fontId="18" fillId="2" borderId="0" xfId="0" applyNumberFormat="1" applyFont="1" applyFill="1" applyAlignment="1">
      <alignment horizontal="right" vertical="center" wrapText="1"/>
    </xf>
    <xf numFmtId="0" fontId="18" fillId="2" borderId="12" xfId="0" quotePrefix="1" applyFont="1" applyFill="1" applyBorder="1" applyAlignment="1" applyProtection="1">
      <alignment horizontal="center" vertical="center" wrapText="1"/>
      <protection locked="0"/>
    </xf>
    <xf numFmtId="3" fontId="10" fillId="2" borderId="0" xfId="0" applyNumberFormat="1" applyFont="1" applyFill="1" applyAlignment="1">
      <alignment vertical="center" wrapText="1"/>
    </xf>
    <xf numFmtId="0" fontId="18" fillId="2" borderId="6" xfId="0" quotePrefix="1" applyFont="1" applyFill="1" applyBorder="1" applyAlignment="1" applyProtection="1">
      <alignment horizontal="center" vertical="center" wrapText="1"/>
      <protection locked="0"/>
    </xf>
    <xf numFmtId="176" fontId="9" fillId="2" borderId="0" xfId="46" applyNumberFormat="1" applyFill="1" applyAlignment="1">
      <alignment horizontal="right" vertical="center"/>
    </xf>
    <xf numFmtId="176" fontId="9" fillId="2" borderId="13" xfId="46" applyNumberFormat="1" applyFill="1" applyBorder="1" applyAlignment="1">
      <alignment horizontal="right" vertical="center"/>
    </xf>
    <xf numFmtId="176" fontId="9" fillId="2" borderId="7" xfId="46" applyNumberFormat="1" applyFill="1" applyBorder="1" applyAlignment="1">
      <alignment horizontal="right" vertical="center"/>
    </xf>
    <xf numFmtId="176" fontId="9" fillId="2" borderId="17" xfId="46" applyNumberFormat="1" applyFill="1" applyBorder="1" applyAlignment="1">
      <alignment horizontal="right" vertical="center"/>
    </xf>
    <xf numFmtId="176" fontId="13" fillId="2" borderId="0" xfId="47" applyNumberFormat="1" applyFont="1" applyFill="1" applyAlignment="1">
      <alignment horizontal="right" vertical="center"/>
    </xf>
    <xf numFmtId="176" fontId="13" fillId="2" borderId="7" xfId="47" applyNumberFormat="1" applyFont="1" applyFill="1" applyBorder="1" applyAlignment="1">
      <alignment horizontal="right" vertical="center"/>
    </xf>
    <xf numFmtId="176" fontId="13" fillId="2" borderId="17" xfId="47" applyNumberFormat="1" applyFont="1" applyFill="1" applyBorder="1" applyAlignment="1">
      <alignment horizontal="right" vertical="center"/>
    </xf>
    <xf numFmtId="3" fontId="13" fillId="2" borderId="0" xfId="47" applyNumberFormat="1" applyFont="1" applyFill="1" applyAlignment="1">
      <alignment horizontal="right" vertical="center"/>
    </xf>
    <xf numFmtId="3" fontId="13" fillId="2" borderId="18" xfId="47" applyNumberFormat="1" applyFont="1" applyFill="1" applyBorder="1" applyAlignment="1">
      <alignment horizontal="right" vertical="center"/>
    </xf>
    <xf numFmtId="176" fontId="13" fillId="2" borderId="13" xfId="47" applyNumberFormat="1" applyFont="1" applyFill="1" applyBorder="1" applyAlignment="1">
      <alignment horizontal="right" vertical="center"/>
    </xf>
    <xf numFmtId="3" fontId="13" fillId="2" borderId="12" xfId="47" applyNumberFormat="1" applyFont="1" applyFill="1" applyBorder="1" applyAlignment="1">
      <alignment horizontal="right" vertical="center"/>
    </xf>
    <xf numFmtId="3" fontId="13" fillId="2" borderId="7" xfId="47" applyNumberFormat="1" applyFont="1" applyFill="1" applyBorder="1" applyAlignment="1">
      <alignment horizontal="right" vertical="center"/>
    </xf>
    <xf numFmtId="3" fontId="13" fillId="2" borderId="19" xfId="47" applyNumberFormat="1" applyFont="1" applyFill="1" applyBorder="1" applyAlignment="1">
      <alignment horizontal="right" vertical="center"/>
    </xf>
    <xf numFmtId="0" fontId="10" fillId="2" borderId="3" xfId="47" quotePrefix="1" applyFont="1" applyFill="1" applyBorder="1" applyAlignment="1">
      <alignment horizontal="left" vertical="center" indent="1"/>
    </xf>
    <xf numFmtId="176" fontId="13" fillId="2" borderId="0" xfId="47" applyNumberFormat="1" applyFont="1" applyFill="1" applyAlignment="1" applyProtection="1">
      <alignment horizontal="right" vertical="center"/>
      <protection locked="0"/>
    </xf>
    <xf numFmtId="0" fontId="13" fillId="2" borderId="10" xfId="47" quotePrefix="1" applyFont="1" applyFill="1" applyBorder="1" applyAlignment="1">
      <alignment horizontal="center" vertical="center"/>
    </xf>
    <xf numFmtId="49" fontId="18" fillId="2" borderId="11" xfId="46" applyNumberFormat="1" applyFont="1" applyFill="1" applyBorder="1" applyAlignment="1">
      <alignment horizontal="left" vertical="center"/>
    </xf>
    <xf numFmtId="182" fontId="13" fillId="2" borderId="15" xfId="48" applyNumberFormat="1" applyFont="1" applyFill="1" applyBorder="1" applyAlignment="1">
      <alignment horizontal="left" vertical="center"/>
    </xf>
    <xf numFmtId="182" fontId="13" fillId="2" borderId="4" xfId="48" applyNumberFormat="1" applyFont="1" applyFill="1" applyBorder="1" applyAlignment="1">
      <alignment horizontal="left" vertical="center"/>
    </xf>
    <xf numFmtId="178" fontId="13" fillId="2" borderId="0" xfId="48" applyNumberFormat="1" applyFont="1" applyFill="1" applyAlignment="1">
      <alignment horizontal="right" vertical="center"/>
    </xf>
    <xf numFmtId="178" fontId="13" fillId="2" borderId="16" xfId="48" applyNumberFormat="1" applyFont="1" applyFill="1" applyBorder="1" applyAlignment="1">
      <alignment horizontal="right" vertical="center"/>
    </xf>
    <xf numFmtId="0" fontId="10" fillId="2" borderId="0" xfId="46" applyFont="1" applyFill="1" applyAlignment="1">
      <alignment horizontal="right" vertical="center"/>
    </xf>
    <xf numFmtId="176" fontId="9" fillId="2" borderId="18" xfId="46" applyNumberFormat="1" applyFill="1" applyBorder="1" applyAlignment="1">
      <alignment vertical="center"/>
    </xf>
    <xf numFmtId="0" fontId="9" fillId="2" borderId="3" xfId="47" quotePrefix="1" applyFont="1" applyFill="1" applyBorder="1" applyAlignment="1">
      <alignment horizontal="left" vertical="center" indent="1"/>
    </xf>
    <xf numFmtId="0" fontId="9" fillId="2" borderId="3" xfId="45" quotePrefix="1" applyFill="1" applyBorder="1" applyAlignment="1">
      <alignment horizontal="center" vertical="center"/>
    </xf>
    <xf numFmtId="0" fontId="9" fillId="2" borderId="15" xfId="0" applyFont="1" applyFill="1" applyBorder="1">
      <alignment vertical="center"/>
    </xf>
    <xf numFmtId="3" fontId="9" fillId="2" borderId="0" xfId="42" applyNumberFormat="1" applyFill="1" applyAlignment="1">
      <alignment vertical="center"/>
    </xf>
    <xf numFmtId="0" fontId="13" fillId="0" borderId="0" xfId="0" applyFont="1">
      <alignment vertical="center"/>
    </xf>
    <xf numFmtId="0" fontId="19" fillId="0" borderId="0" xfId="56" applyFill="1" applyAlignment="1" applyProtection="1">
      <alignment vertical="center"/>
    </xf>
    <xf numFmtId="180" fontId="9" fillId="0" borderId="0" xfId="54" applyFont="1" applyAlignment="1">
      <alignment vertical="center"/>
    </xf>
    <xf numFmtId="0" fontId="12" fillId="2" borderId="0" xfId="0" applyFont="1" applyFill="1">
      <alignment vertical="center"/>
    </xf>
    <xf numFmtId="0" fontId="4" fillId="2" borderId="0" xfId="48" applyFont="1" applyFill="1" applyAlignment="1">
      <alignment vertical="center"/>
    </xf>
    <xf numFmtId="0" fontId="9" fillId="2" borderId="0" xfId="48" applyFill="1"/>
    <xf numFmtId="0" fontId="13" fillId="2" borderId="1" xfId="48" applyFont="1" applyFill="1" applyBorder="1" applyAlignment="1">
      <alignment horizontal="center" vertical="center"/>
    </xf>
    <xf numFmtId="0" fontId="13" fillId="2" borderId="5" xfId="48" quotePrefix="1" applyFont="1" applyFill="1" applyBorder="1" applyAlignment="1">
      <alignment horizontal="center" vertical="center"/>
    </xf>
    <xf numFmtId="0" fontId="13" fillId="2" borderId="7" xfId="48" applyFont="1" applyFill="1" applyBorder="1" applyAlignment="1">
      <alignment horizontal="center" vertical="center"/>
    </xf>
    <xf numFmtId="0" fontId="13" fillId="2" borderId="4" xfId="48" applyFont="1" applyFill="1" applyBorder="1" applyAlignment="1">
      <alignment vertical="center"/>
    </xf>
    <xf numFmtId="0" fontId="13" fillId="2" borderId="15" xfId="48" applyFont="1" applyFill="1" applyBorder="1" applyAlignment="1">
      <alignment horizontal="center" vertical="center"/>
    </xf>
    <xf numFmtId="178" fontId="13" fillId="2" borderId="12" xfId="48" applyNumberFormat="1" applyFont="1" applyFill="1" applyBorder="1" applyAlignment="1">
      <alignment horizontal="right" vertical="center"/>
    </xf>
    <xf numFmtId="178" fontId="13" fillId="2" borderId="3" xfId="48" applyNumberFormat="1" applyFont="1" applyFill="1" applyBorder="1" applyAlignment="1">
      <alignment horizontal="right" vertical="center"/>
    </xf>
    <xf numFmtId="0" fontId="13" fillId="2" borderId="0" xfId="44" applyFont="1" applyFill="1" applyAlignment="1">
      <alignment vertical="center"/>
    </xf>
    <xf numFmtId="178" fontId="13" fillId="2" borderId="7" xfId="48" applyNumberFormat="1" applyFont="1" applyFill="1" applyBorder="1" applyAlignment="1">
      <alignment horizontal="right" vertical="center"/>
    </xf>
    <xf numFmtId="178" fontId="13" fillId="2" borderId="15" xfId="48" applyNumberFormat="1" applyFont="1" applyFill="1" applyBorder="1" applyAlignment="1">
      <alignment horizontal="right" vertical="center"/>
    </xf>
    <xf numFmtId="0" fontId="13" fillId="2" borderId="0" xfId="47" applyFont="1" applyFill="1" applyAlignment="1">
      <alignment horizontal="center" vertical="center"/>
    </xf>
    <xf numFmtId="178" fontId="13" fillId="2" borderId="6" xfId="48" applyNumberFormat="1" applyFont="1" applyFill="1" applyBorder="1" applyAlignment="1">
      <alignment horizontal="right" vertical="center"/>
    </xf>
    <xf numFmtId="0" fontId="18" fillId="5" borderId="0" xfId="40" applyFont="1" applyFill="1"/>
    <xf numFmtId="0" fontId="9" fillId="5" borderId="0" xfId="40" applyFont="1" applyFill="1"/>
    <xf numFmtId="0" fontId="4" fillId="2" borderId="0" xfId="47" applyFont="1" applyFill="1" applyAlignment="1">
      <alignment horizontal="centerContinuous" vertical="center"/>
    </xf>
    <xf numFmtId="0" fontId="9" fillId="2" borderId="0" xfId="47" applyFont="1" applyFill="1" applyAlignment="1">
      <alignment horizontal="centerContinuous" vertical="center"/>
    </xf>
    <xf numFmtId="0" fontId="9" fillId="2" borderId="0" xfId="47" applyFont="1" applyFill="1" applyAlignment="1">
      <alignment horizontal="centerContinuous"/>
    </xf>
    <xf numFmtId="0" fontId="10" fillId="2" borderId="0" xfId="46" applyFont="1" applyFill="1" applyAlignment="1">
      <alignment horizontal="right"/>
    </xf>
    <xf numFmtId="0" fontId="10" fillId="2" borderId="0" xfId="47" applyFont="1" applyFill="1"/>
    <xf numFmtId="0" fontId="10" fillId="2" borderId="3" xfId="47" applyFont="1" applyFill="1" applyBorder="1"/>
    <xf numFmtId="0" fontId="12" fillId="2" borderId="20" xfId="47" applyFont="1" applyFill="1" applyBorder="1" applyAlignment="1">
      <alignment horizontal="center" vertical="center" wrapText="1"/>
    </xf>
    <xf numFmtId="0" fontId="12" fillId="2" borderId="9" xfId="47" applyFont="1" applyFill="1" applyBorder="1" applyAlignment="1">
      <alignment horizontal="center" vertical="center" wrapText="1"/>
    </xf>
    <xf numFmtId="0" fontId="13" fillId="2" borderId="0" xfId="47" applyFont="1" applyFill="1" applyAlignment="1">
      <alignment horizontal="right" vertical="center"/>
    </xf>
    <xf numFmtId="0" fontId="10" fillId="2" borderId="9" xfId="47" applyFont="1" applyFill="1" applyBorder="1" applyAlignment="1">
      <alignment horizontal="centerContinuous" vertical="center"/>
    </xf>
    <xf numFmtId="0" fontId="10" fillId="2" borderId="9" xfId="47" applyFont="1" applyFill="1" applyBorder="1" applyAlignment="1">
      <alignment horizontal="centerContinuous" vertical="center" wrapText="1"/>
    </xf>
    <xf numFmtId="0" fontId="10" fillId="2" borderId="20" xfId="47" applyFont="1" applyFill="1" applyBorder="1" applyAlignment="1">
      <alignment horizontal="centerContinuous" vertical="center" wrapText="1"/>
    </xf>
    <xf numFmtId="49" fontId="18" fillId="2" borderId="0" xfId="46" applyNumberFormat="1" applyFont="1" applyFill="1" applyAlignment="1">
      <alignment horizontal="left" vertical="center"/>
    </xf>
    <xf numFmtId="0" fontId="9" fillId="2" borderId="0" xfId="45" quotePrefix="1" applyFill="1" applyAlignment="1">
      <alignment horizontal="center" vertical="center"/>
    </xf>
    <xf numFmtId="0" fontId="10" fillId="2" borderId="6" xfId="44" quotePrefix="1" applyFont="1" applyFill="1" applyBorder="1" applyAlignment="1">
      <alignment horizontal="center" vertical="center"/>
    </xf>
    <xf numFmtId="0" fontId="10" fillId="2" borderId="0" xfId="40" applyFont="1" applyFill="1"/>
    <xf numFmtId="0" fontId="9" fillId="2" borderId="14" xfId="0" applyFont="1" applyFill="1" applyBorder="1" applyAlignment="1" applyProtection="1">
      <alignment horizontal="center" vertical="center"/>
      <protection locked="0"/>
    </xf>
    <xf numFmtId="3" fontId="9" fillId="2" borderId="0" xfId="40" applyNumberFormat="1" applyFont="1" applyFill="1" applyAlignment="1">
      <alignment vertical="center"/>
    </xf>
    <xf numFmtId="0" fontId="39" fillId="2" borderId="0" xfId="40" applyFont="1" applyFill="1" applyAlignment="1">
      <alignment vertical="center"/>
    </xf>
    <xf numFmtId="49" fontId="13" fillId="2" borderId="0" xfId="43" applyNumberFormat="1" applyFont="1" applyFill="1" applyAlignment="1">
      <alignment horizontal="justify" vertical="center"/>
    </xf>
    <xf numFmtId="49" fontId="10" fillId="2" borderId="0" xfId="43" applyNumberFormat="1" applyFont="1" applyFill="1" applyAlignment="1">
      <alignment vertical="center"/>
    </xf>
    <xf numFmtId="0" fontId="9" fillId="2" borderId="0" xfId="42" applyFill="1" applyAlignment="1" applyProtection="1">
      <alignment horizontal="center" vertical="center"/>
      <protection locked="0"/>
    </xf>
    <xf numFmtId="0" fontId="9" fillId="2" borderId="4" xfId="42" applyFill="1" applyBorder="1" applyAlignment="1" applyProtection="1">
      <alignment horizontal="center" vertical="center"/>
      <protection locked="0"/>
    </xf>
    <xf numFmtId="187" fontId="9" fillId="2" borderId="0" xfId="42" applyNumberFormat="1" applyFill="1" applyAlignment="1">
      <alignment vertical="center"/>
    </xf>
    <xf numFmtId="176" fontId="9" fillId="2" borderId="3" xfId="42" applyNumberFormat="1" applyFill="1" applyBorder="1" applyAlignment="1">
      <alignment vertical="center"/>
    </xf>
    <xf numFmtId="176" fontId="9" fillId="2" borderId="0" xfId="42" applyNumberFormat="1" applyFill="1" applyAlignment="1">
      <alignment vertical="center"/>
    </xf>
    <xf numFmtId="3" fontId="9" fillId="2" borderId="6" xfId="42" applyNumberFormat="1" applyFill="1" applyBorder="1" applyAlignment="1">
      <alignment vertical="center"/>
    </xf>
    <xf numFmtId="187" fontId="9" fillId="2" borderId="7" xfId="42" applyNumberFormat="1" applyFill="1" applyBorder="1" applyAlignment="1">
      <alignment vertical="center"/>
    </xf>
    <xf numFmtId="176" fontId="9" fillId="2" borderId="4" xfId="42" applyNumberFormat="1" applyFill="1" applyBorder="1" applyAlignment="1">
      <alignment vertical="center"/>
    </xf>
    <xf numFmtId="176" fontId="9" fillId="2" borderId="7" xfId="42" applyNumberFormat="1" applyFill="1" applyBorder="1" applyAlignment="1">
      <alignment vertical="center"/>
    </xf>
    <xf numFmtId="0" fontId="13" fillId="2" borderId="0" xfId="42" applyFont="1" applyFill="1" applyAlignment="1" applyProtection="1">
      <alignment horizontal="center" vertical="center"/>
      <protection locked="0"/>
    </xf>
    <xf numFmtId="0" fontId="9" fillId="2" borderId="0" xfId="42" applyFill="1" applyAlignment="1" applyProtection="1">
      <alignment horizontal="center"/>
      <protection locked="0"/>
    </xf>
    <xf numFmtId="0" fontId="13" fillId="2" borderId="0" xfId="41" applyFont="1" applyFill="1"/>
    <xf numFmtId="0" fontId="10" fillId="2" borderId="6" xfId="41" quotePrefix="1" applyFont="1" applyFill="1" applyBorder="1" applyAlignment="1">
      <alignment horizontal="center" vertical="center"/>
    </xf>
    <xf numFmtId="0" fontId="10" fillId="2" borderId="0" xfId="41" applyFont="1" applyFill="1"/>
    <xf numFmtId="0" fontId="9" fillId="2" borderId="0" xfId="41" applyFont="1" applyFill="1" applyAlignment="1">
      <alignment vertical="center"/>
    </xf>
    <xf numFmtId="0" fontId="13" fillId="2" borderId="0" xfId="0" applyFont="1" applyFill="1" applyAlignment="1">
      <alignment horizontal="center" vertical="center"/>
    </xf>
    <xf numFmtId="0" fontId="13" fillId="2" borderId="9" xfId="0" applyFont="1" applyFill="1" applyBorder="1" applyAlignment="1">
      <alignment horizontal="center" vertical="center"/>
    </xf>
    <xf numFmtId="2" fontId="13" fillId="2" borderId="9" xfId="0" applyNumberFormat="1" applyFont="1" applyFill="1" applyBorder="1" applyAlignment="1">
      <alignment horizontal="center" vertical="center"/>
    </xf>
    <xf numFmtId="2" fontId="13" fillId="2" borderId="9" xfId="0" applyNumberFormat="1" applyFont="1" applyFill="1" applyBorder="1" applyAlignment="1">
      <alignment horizontal="center" vertical="center" wrapText="1"/>
    </xf>
    <xf numFmtId="2" fontId="13" fillId="2" borderId="20" xfId="0" applyNumberFormat="1" applyFont="1" applyFill="1" applyBorder="1" applyAlignment="1">
      <alignment horizontal="center" vertical="center"/>
    </xf>
    <xf numFmtId="2" fontId="13" fillId="2" borderId="20" xfId="0" applyNumberFormat="1" applyFont="1" applyFill="1" applyBorder="1" applyAlignment="1">
      <alignment horizontal="center" vertical="center" wrapText="1"/>
    </xf>
    <xf numFmtId="2" fontId="9" fillId="2" borderId="0" xfId="0" applyNumberFormat="1" applyFont="1" applyFill="1" applyAlignment="1">
      <alignment horizontal="right" vertical="center"/>
    </xf>
    <xf numFmtId="2" fontId="10" fillId="2" borderId="0" xfId="0" applyNumberFormat="1" applyFont="1" applyFill="1" applyAlignment="1">
      <alignment horizontal="center" vertical="center"/>
    </xf>
    <xf numFmtId="2" fontId="10" fillId="2" borderId="0" xfId="0" applyNumberFormat="1" applyFont="1" applyFill="1" applyAlignment="1">
      <alignment horizontal="right" vertical="center"/>
    </xf>
    <xf numFmtId="49" fontId="10" fillId="2" borderId="11" xfId="0" applyNumberFormat="1" applyFont="1" applyFill="1" applyBorder="1" applyAlignment="1">
      <alignment horizontal="centerContinuous" vertical="center"/>
    </xf>
    <xf numFmtId="14" fontId="10" fillId="2" borderId="0" xfId="0" applyNumberFormat="1" applyFont="1" applyFill="1" applyAlignment="1">
      <alignment horizontal="right" vertical="center"/>
    </xf>
    <xf numFmtId="49" fontId="10" fillId="2" borderId="3" xfId="0" applyNumberFormat="1" applyFont="1" applyFill="1" applyBorder="1" applyAlignment="1">
      <alignment horizontal="centerContinuous" vertical="center"/>
    </xf>
    <xf numFmtId="14" fontId="10" fillId="2" borderId="7" xfId="0" applyNumberFormat="1" applyFont="1" applyFill="1" applyBorder="1" applyAlignment="1">
      <alignment horizontal="right" vertical="center"/>
    </xf>
    <xf numFmtId="49" fontId="10" fillId="2" borderId="4" xfId="0" applyNumberFormat="1" applyFont="1" applyFill="1" applyBorder="1" applyAlignment="1">
      <alignment horizontal="centerContinuous" vertical="center"/>
    </xf>
    <xf numFmtId="178" fontId="10" fillId="2" borderId="7" xfId="0" applyNumberFormat="1" applyFont="1" applyFill="1" applyBorder="1" applyAlignment="1">
      <alignment horizontal="center" vertical="center"/>
    </xf>
    <xf numFmtId="49" fontId="9" fillId="2" borderId="0" xfId="0" applyNumberFormat="1" applyFont="1" applyFill="1">
      <alignment vertical="center"/>
    </xf>
    <xf numFmtId="14" fontId="10" fillId="2" borderId="1" xfId="0" applyNumberFormat="1" applyFont="1" applyFill="1" applyBorder="1" applyAlignment="1">
      <alignment horizontal="center" vertical="center"/>
    </xf>
    <xf numFmtId="0" fontId="10" fillId="2" borderId="5" xfId="32" applyFont="1" applyFill="1" applyBorder="1" applyAlignment="1">
      <alignment horizontal="center" vertical="center"/>
    </xf>
    <xf numFmtId="0" fontId="10" fillId="2" borderId="3" xfId="32" applyFont="1" applyFill="1" applyBorder="1">
      <alignment vertical="center"/>
    </xf>
    <xf numFmtId="0" fontId="10" fillId="2" borderId="8" xfId="32" applyFont="1" applyFill="1" applyBorder="1">
      <alignment vertical="center"/>
    </xf>
    <xf numFmtId="14" fontId="10" fillId="2" borderId="5" xfId="32" applyNumberFormat="1" applyFont="1" applyFill="1" applyBorder="1" applyAlignment="1">
      <alignment horizontal="center" vertical="center"/>
    </xf>
    <xf numFmtId="14" fontId="10" fillId="2" borderId="1" xfId="32" applyNumberFormat="1" applyFont="1" applyFill="1" applyBorder="1" applyAlignment="1">
      <alignment horizontal="center" vertical="center"/>
    </xf>
    <xf numFmtId="0" fontId="10" fillId="2" borderId="14" xfId="32" applyFont="1" applyFill="1" applyBorder="1" applyAlignment="1">
      <alignment horizontal="center" vertical="center"/>
    </xf>
    <xf numFmtId="0" fontId="10" fillId="2" borderId="0" xfId="32" applyFont="1" applyFill="1" applyAlignment="1">
      <alignment horizontal="center" vertical="center"/>
    </xf>
    <xf numFmtId="0" fontId="10" fillId="2" borderId="16" xfId="32" applyFont="1" applyFill="1" applyBorder="1" applyAlignment="1">
      <alignment horizontal="center" vertical="center"/>
    </xf>
    <xf numFmtId="0" fontId="10" fillId="2" borderId="3" xfId="32" applyFont="1" applyFill="1" applyBorder="1" applyAlignment="1">
      <alignment horizontal="center" vertical="center"/>
    </xf>
    <xf numFmtId="14" fontId="10" fillId="2" borderId="3" xfId="32" applyNumberFormat="1" applyFont="1" applyFill="1" applyBorder="1" applyAlignment="1">
      <alignment horizontal="center" vertical="center"/>
    </xf>
    <xf numFmtId="0" fontId="10" fillId="2" borderId="4" xfId="32" applyFont="1" applyFill="1" applyBorder="1" applyAlignment="1">
      <alignment horizontal="center" vertical="center"/>
    </xf>
    <xf numFmtId="0" fontId="10" fillId="2" borderId="7" xfId="32" applyFont="1" applyFill="1" applyBorder="1" applyAlignment="1">
      <alignment horizontal="center" vertical="center"/>
    </xf>
    <xf numFmtId="0" fontId="10" fillId="2" borderId="15" xfId="32" applyFont="1" applyFill="1" applyBorder="1">
      <alignment vertical="center"/>
    </xf>
    <xf numFmtId="14" fontId="10" fillId="2" borderId="4" xfId="32" applyNumberFormat="1" applyFont="1" applyFill="1" applyBorder="1" applyAlignment="1">
      <alignment horizontal="center" vertical="center"/>
    </xf>
    <xf numFmtId="0" fontId="13" fillId="2" borderId="3"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10" fillId="2" borderId="1" xfId="0" applyFont="1" applyFill="1" applyBorder="1" applyAlignment="1">
      <alignment horizontal="center" vertical="center"/>
    </xf>
    <xf numFmtId="0" fontId="10" fillId="2" borderId="4" xfId="40" applyFont="1" applyFill="1" applyBorder="1" applyAlignment="1">
      <alignment horizontal="center" vertical="center" wrapText="1"/>
    </xf>
    <xf numFmtId="0" fontId="10" fillId="2" borderId="1" xfId="47" applyFont="1" applyFill="1" applyBorder="1" applyAlignment="1">
      <alignment horizontal="center" vertical="center"/>
    </xf>
    <xf numFmtId="0" fontId="10" fillId="2" borderId="5" xfId="47"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xf numFmtId="49" fontId="18" fillId="2" borderId="14" xfId="32" applyNumberFormat="1" applyFont="1" applyFill="1" applyBorder="1" applyAlignment="1" applyProtection="1">
      <alignment horizontal="center" vertical="center" wrapText="1"/>
      <protection locked="0"/>
    </xf>
    <xf numFmtId="0" fontId="13" fillId="2" borderId="0" xfId="45" applyFont="1" applyFill="1" applyAlignment="1">
      <alignment horizontal="center" vertical="center" wrapText="1"/>
    </xf>
    <xf numFmtId="187" fontId="13" fillId="2" borderId="12" xfId="45" applyNumberFormat="1" applyFont="1" applyFill="1" applyBorder="1" applyAlignment="1">
      <alignment horizontal="right" vertical="center"/>
    </xf>
    <xf numFmtId="0" fontId="13" fillId="2" borderId="4" xfId="45" applyFont="1" applyFill="1" applyBorder="1" applyAlignment="1">
      <alignment horizontal="center" vertical="center" wrapText="1"/>
    </xf>
    <xf numFmtId="2" fontId="4" fillId="2" borderId="0" xfId="46" applyNumberFormat="1" applyFont="1" applyFill="1" applyAlignment="1">
      <alignment horizontal="center" vertical="center"/>
    </xf>
    <xf numFmtId="2" fontId="4" fillId="2" borderId="7" xfId="46" applyNumberFormat="1" applyFont="1" applyFill="1" applyBorder="1" applyAlignment="1">
      <alignment horizontal="left" vertical="center" indent="23"/>
    </xf>
    <xf numFmtId="176" fontId="9" fillId="2" borderId="14" xfId="46" applyNumberFormat="1" applyFill="1" applyBorder="1" applyAlignment="1">
      <alignment vertical="center"/>
    </xf>
    <xf numFmtId="176" fontId="9" fillId="2" borderId="21" xfId="46" applyNumberFormat="1" applyFill="1" applyBorder="1" applyAlignment="1">
      <alignment vertical="center"/>
    </xf>
    <xf numFmtId="198" fontId="9" fillId="2" borderId="0" xfId="46" applyNumberFormat="1" applyFill="1" applyAlignment="1">
      <alignment vertical="center"/>
    </xf>
    <xf numFmtId="198" fontId="9" fillId="2" borderId="18" xfId="46" applyNumberFormat="1" applyFill="1" applyBorder="1" applyAlignment="1">
      <alignment vertical="center"/>
    </xf>
    <xf numFmtId="198" fontId="9" fillId="2" borderId="7" xfId="46" applyNumberFormat="1" applyFill="1" applyBorder="1" applyAlignment="1">
      <alignment horizontal="right" vertical="center"/>
    </xf>
    <xf numFmtId="198" fontId="9" fillId="2" borderId="19" xfId="46" applyNumberFormat="1" applyFill="1" applyBorder="1" applyAlignment="1">
      <alignment horizontal="right" vertical="center"/>
    </xf>
    <xf numFmtId="200" fontId="9" fillId="2" borderId="7" xfId="46" applyNumberFormat="1" applyFill="1" applyBorder="1" applyAlignment="1">
      <alignment horizontal="right" vertical="center"/>
    </xf>
    <xf numFmtId="195" fontId="9" fillId="2" borderId="17" xfId="46" applyNumberFormat="1" applyFill="1" applyBorder="1" applyAlignment="1">
      <alignment horizontal="right" vertical="center"/>
    </xf>
    <xf numFmtId="195" fontId="9" fillId="2" borderId="7" xfId="46" applyNumberFormat="1" applyFill="1" applyBorder="1" applyAlignment="1">
      <alignment horizontal="right" vertical="center"/>
    </xf>
    <xf numFmtId="201" fontId="9" fillId="2" borderId="7" xfId="46" applyNumberFormat="1" applyFill="1" applyBorder="1" applyAlignment="1">
      <alignment horizontal="right" vertical="center"/>
    </xf>
    <xf numFmtId="199" fontId="9" fillId="2" borderId="0" xfId="46" applyNumberFormat="1" applyFill="1" applyAlignment="1">
      <alignment horizontal="right" vertical="center"/>
    </xf>
    <xf numFmtId="201" fontId="9" fillId="2" borderId="19" xfId="46" applyNumberFormat="1" applyFill="1" applyBorder="1" applyAlignment="1">
      <alignment horizontal="right" vertical="center"/>
    </xf>
    <xf numFmtId="198" fontId="9" fillId="2" borderId="21" xfId="46" applyNumberFormat="1" applyFill="1" applyBorder="1" applyAlignment="1">
      <alignment vertical="center"/>
    </xf>
    <xf numFmtId="176" fontId="9" fillId="2" borderId="1" xfId="46" applyNumberFormat="1" applyFill="1" applyBorder="1" applyAlignment="1">
      <alignment vertical="center"/>
    </xf>
    <xf numFmtId="176" fontId="39" fillId="2" borderId="1" xfId="46" applyNumberFormat="1" applyFont="1" applyFill="1" applyBorder="1" applyAlignment="1">
      <alignment vertical="center"/>
    </xf>
    <xf numFmtId="198" fontId="39" fillId="2" borderId="21" xfId="46" applyNumberFormat="1" applyFont="1" applyFill="1" applyBorder="1" applyAlignment="1">
      <alignment vertical="center"/>
    </xf>
    <xf numFmtId="176" fontId="39" fillId="2" borderId="0" xfId="46" applyNumberFormat="1" applyFont="1" applyFill="1" applyAlignment="1">
      <alignment vertical="center"/>
    </xf>
    <xf numFmtId="198" fontId="9" fillId="2" borderId="0" xfId="46" applyNumberFormat="1" applyFill="1" applyAlignment="1">
      <alignment horizontal="right" vertical="center"/>
    </xf>
    <xf numFmtId="198" fontId="9" fillId="2" borderId="18" xfId="46" applyNumberFormat="1" applyFill="1" applyBorder="1" applyAlignment="1">
      <alignment horizontal="right" vertical="center"/>
    </xf>
    <xf numFmtId="176" fontId="9" fillId="2" borderId="23" xfId="46" applyNumberFormat="1" applyFill="1" applyBorder="1" applyAlignment="1">
      <alignment vertical="center"/>
    </xf>
    <xf numFmtId="0" fontId="16" fillId="2" borderId="0" xfId="46" applyFont="1" applyFill="1" applyAlignment="1">
      <alignment vertical="center"/>
    </xf>
    <xf numFmtId="199" fontId="18" fillId="2" borderId="3" xfId="46" applyNumberFormat="1" applyFont="1" applyFill="1" applyBorder="1" applyAlignment="1">
      <alignment horizontal="left" vertical="center"/>
    </xf>
    <xf numFmtId="176" fontId="39" fillId="2" borderId="23" xfId="46" applyNumberFormat="1" applyFont="1" applyFill="1" applyBorder="1" applyAlignment="1">
      <alignment vertical="center"/>
    </xf>
    <xf numFmtId="0" fontId="9" fillId="2" borderId="0" xfId="46" applyFill="1" applyAlignment="1">
      <alignment horizontal="centerContinuous" vertical="center"/>
    </xf>
    <xf numFmtId="198" fontId="39" fillId="2" borderId="1" xfId="46" applyNumberFormat="1" applyFont="1" applyFill="1" applyBorder="1" applyAlignment="1">
      <alignment vertical="center"/>
    </xf>
    <xf numFmtId="198" fontId="9" fillId="2" borderId="12" xfId="46" applyNumberFormat="1" applyFill="1" applyBorder="1" applyAlignment="1">
      <alignment horizontal="right" vertical="center"/>
    </xf>
    <xf numFmtId="0" fontId="9" fillId="2" borderId="7" xfId="47" quotePrefix="1" applyFont="1" applyFill="1" applyBorder="1" applyAlignment="1">
      <alignment horizontal="center" vertical="center"/>
    </xf>
    <xf numFmtId="2" fontId="9" fillId="2" borderId="15" xfId="46" applyNumberFormat="1" applyFill="1" applyBorder="1" applyAlignment="1">
      <alignment horizontal="center" vertical="center" wrapText="1"/>
    </xf>
    <xf numFmtId="2" fontId="9" fillId="2" borderId="4" xfId="46" applyNumberFormat="1" applyFill="1" applyBorder="1" applyAlignment="1">
      <alignment horizontal="center" vertical="center"/>
    </xf>
    <xf numFmtId="2" fontId="9" fillId="2" borderId="4" xfId="46" applyNumberFormat="1" applyFill="1" applyBorder="1" applyAlignment="1">
      <alignment horizontal="centerContinuous" vertical="distributed" wrapText="1"/>
    </xf>
    <xf numFmtId="2" fontId="9" fillId="2" borderId="7" xfId="46" applyNumberFormat="1" applyFill="1" applyBorder="1" applyAlignment="1">
      <alignment horizontal="center" vertical="distributed" wrapText="1"/>
    </xf>
    <xf numFmtId="2" fontId="9" fillId="2" borderId="0" xfId="46" applyNumberFormat="1" applyFill="1" applyAlignment="1">
      <alignment horizontal="centerContinuous" vertical="distributed" wrapText="1"/>
    </xf>
    <xf numFmtId="2" fontId="9" fillId="2" borderId="7" xfId="46" applyNumberFormat="1" applyFill="1" applyBorder="1" applyAlignment="1">
      <alignment horizontal="centerContinuous" vertical="distributed" wrapText="1"/>
    </xf>
    <xf numFmtId="199" fontId="9" fillId="2" borderId="0" xfId="46" applyNumberFormat="1" applyFill="1" applyAlignment="1">
      <alignment horizontal="left" vertical="center"/>
    </xf>
    <xf numFmtId="0" fontId="9" fillId="2" borderId="1" xfId="46" applyFill="1" applyBorder="1" applyAlignment="1">
      <alignment horizontal="left" vertical="center"/>
    </xf>
    <xf numFmtId="198" fontId="9" fillId="2" borderId="1" xfId="46" applyNumberFormat="1" applyFill="1" applyBorder="1" applyAlignment="1">
      <alignment horizontal="centerContinuous" vertical="center"/>
    </xf>
    <xf numFmtId="0" fontId="9" fillId="2" borderId="1" xfId="46" applyFill="1" applyBorder="1" applyAlignment="1">
      <alignment horizontal="centerContinuous" vertical="center"/>
    </xf>
    <xf numFmtId="2" fontId="9" fillId="2" borderId="20" xfId="46" applyNumberFormat="1" applyFill="1" applyBorder="1" applyAlignment="1">
      <alignment horizontal="center" vertical="distributed" wrapText="1"/>
    </xf>
    <xf numFmtId="198" fontId="9" fillId="2" borderId="21" xfId="46" applyNumberFormat="1" applyFill="1" applyBorder="1" applyAlignment="1">
      <alignment horizontal="centerContinuous" vertical="center"/>
    </xf>
    <xf numFmtId="0" fontId="9" fillId="2" borderId="0" xfId="43" applyFill="1" applyAlignment="1">
      <alignment vertical="center"/>
    </xf>
    <xf numFmtId="0" fontId="4" fillId="2" borderId="0" xfId="43" applyFont="1" applyFill="1" applyAlignment="1">
      <alignment horizontal="centerContinuous" vertical="center"/>
    </xf>
    <xf numFmtId="0" fontId="9" fillId="2" borderId="0" xfId="43" applyFill="1" applyAlignment="1">
      <alignment horizontal="centerContinuous" vertical="center"/>
    </xf>
    <xf numFmtId="0" fontId="10" fillId="2" borderId="0" xfId="43" applyFont="1" applyFill="1" applyAlignment="1">
      <alignment horizontal="right" vertical="center"/>
    </xf>
    <xf numFmtId="0" fontId="6" fillId="2" borderId="0" xfId="0" applyFont="1" applyFill="1">
      <alignment vertical="center"/>
    </xf>
    <xf numFmtId="0" fontId="8" fillId="2" borderId="0" xfId="0" applyFont="1" applyFill="1">
      <alignment vertical="center"/>
    </xf>
    <xf numFmtId="0" fontId="32" fillId="2" borderId="0" xfId="0" applyFont="1" applyFill="1">
      <alignment vertical="center"/>
    </xf>
    <xf numFmtId="0" fontId="7" fillId="2" borderId="0" xfId="0" applyFont="1" applyFill="1">
      <alignment vertical="center"/>
    </xf>
    <xf numFmtId="0" fontId="5" fillId="2" borderId="0" xfId="0" applyFont="1" applyFill="1" applyProtection="1">
      <alignment vertical="center"/>
      <protection locked="0"/>
    </xf>
    <xf numFmtId="0" fontId="6" fillId="2" borderId="5" xfId="0" applyFont="1" applyFill="1" applyBorder="1" applyAlignment="1">
      <alignment horizontal="center" vertical="center"/>
    </xf>
    <xf numFmtId="0" fontId="6" fillId="2" borderId="1" xfId="0" applyFont="1" applyFill="1" applyBorder="1">
      <alignment vertical="center"/>
    </xf>
    <xf numFmtId="0" fontId="6" fillId="2" borderId="1" xfId="0" applyFont="1" applyFill="1" applyBorder="1" applyAlignment="1">
      <alignment horizontal="left" vertical="center"/>
    </xf>
    <xf numFmtId="14" fontId="6" fillId="2" borderId="1" xfId="0" applyNumberFormat="1" applyFont="1" applyFill="1" applyBorder="1">
      <alignment vertical="center"/>
    </xf>
    <xf numFmtId="0" fontId="6" fillId="2" borderId="5" xfId="0" applyFont="1" applyFill="1" applyBorder="1">
      <alignment vertical="center"/>
    </xf>
    <xf numFmtId="0" fontId="33" fillId="2" borderId="1" xfId="0" applyFont="1" applyFill="1" applyBorder="1" applyAlignment="1">
      <alignment horizontal="center" vertical="center"/>
    </xf>
    <xf numFmtId="0" fontId="33" fillId="2" borderId="5" xfId="0" applyFont="1" applyFill="1" applyBorder="1" applyAlignment="1">
      <alignment horizontal="left" vertical="center"/>
    </xf>
    <xf numFmtId="0" fontId="33" fillId="2" borderId="1" xfId="0" applyFont="1" applyFill="1" applyBorder="1" applyAlignment="1">
      <alignment horizontal="left" vertical="center"/>
    </xf>
    <xf numFmtId="0" fontId="6" fillId="2" borderId="1" xfId="0" applyFont="1" applyFill="1" applyBorder="1" applyAlignment="1">
      <alignment horizontal="center" vertical="center"/>
    </xf>
    <xf numFmtId="0" fontId="5" fillId="0" borderId="0" xfId="0" applyFont="1">
      <alignment vertical="center"/>
    </xf>
    <xf numFmtId="0" fontId="6" fillId="2" borderId="0" xfId="0" applyFont="1" applyFill="1" applyAlignment="1" applyProtection="1">
      <protection locked="0"/>
    </xf>
    <xf numFmtId="49" fontId="32" fillId="2" borderId="0" xfId="0" applyNumberFormat="1" applyFont="1" applyFill="1">
      <alignment vertical="center"/>
    </xf>
    <xf numFmtId="178" fontId="32" fillId="2" borderId="0" xfId="0" applyNumberFormat="1" applyFont="1" applyFill="1">
      <alignment vertical="center"/>
    </xf>
    <xf numFmtId="178" fontId="32" fillId="2" borderId="0" xfId="0" applyNumberFormat="1" applyFont="1" applyFill="1" applyAlignment="1">
      <alignment horizontal="right" vertical="center"/>
    </xf>
    <xf numFmtId="0" fontId="40" fillId="2" borderId="0" xfId="0" applyFont="1" applyFill="1" applyAlignment="1" applyProtection="1">
      <protection locked="0"/>
    </xf>
    <xf numFmtId="0" fontId="6" fillId="2" borderId="5" xfId="0" applyFont="1" applyFill="1" applyBorder="1" applyAlignment="1">
      <alignment horizontal="right" vertical="center"/>
    </xf>
    <xf numFmtId="49" fontId="6" fillId="2" borderId="1" xfId="0" applyNumberFormat="1" applyFont="1" applyFill="1" applyBorder="1">
      <alignment vertical="center"/>
    </xf>
    <xf numFmtId="178" fontId="6" fillId="2" borderId="5" xfId="0" applyNumberFormat="1" applyFont="1" applyFill="1" applyBorder="1">
      <alignment vertical="center"/>
    </xf>
    <xf numFmtId="178" fontId="6" fillId="2" borderId="1" xfId="0" applyNumberFormat="1" applyFont="1" applyFill="1" applyBorder="1">
      <alignment vertical="center"/>
    </xf>
    <xf numFmtId="2" fontId="7" fillId="2" borderId="9" xfId="0" applyNumberFormat="1" applyFont="1" applyFill="1" applyBorder="1" applyAlignment="1">
      <alignment horizontal="centerContinuous" vertical="center"/>
    </xf>
    <xf numFmtId="0" fontId="0" fillId="2" borderId="9" xfId="0" applyFill="1" applyBorder="1" applyAlignment="1">
      <alignment horizontal="centerContinuous"/>
    </xf>
    <xf numFmtId="2" fontId="7" fillId="2" borderId="11" xfId="0" applyNumberFormat="1" applyFont="1" applyFill="1" applyBorder="1" applyAlignment="1">
      <alignment horizontal="centerContinuous" vertical="center"/>
    </xf>
    <xf numFmtId="2" fontId="7" fillId="2" borderId="20" xfId="0" applyNumberFormat="1" applyFont="1" applyFill="1" applyBorder="1" applyAlignment="1">
      <alignment horizontal="centerContinuous" vertical="center"/>
    </xf>
    <xf numFmtId="2" fontId="7" fillId="2" borderId="1" xfId="0" applyNumberFormat="1" applyFont="1" applyFill="1" applyBorder="1" applyAlignment="1">
      <alignment horizontal="centerContinuous" vertical="center"/>
    </xf>
    <xf numFmtId="0" fontId="7" fillId="2" borderId="0" xfId="0" applyFont="1" applyFill="1" applyAlignment="1">
      <alignment horizontal="center" vertical="center"/>
    </xf>
    <xf numFmtId="0" fontId="7" fillId="2" borderId="1" xfId="41" applyFont="1" applyFill="1" applyBorder="1" applyAlignment="1">
      <alignment horizontal="centerContinuous" vertical="center"/>
    </xf>
    <xf numFmtId="49" fontId="7" fillId="2" borderId="1" xfId="41" applyNumberFormat="1" applyFont="1" applyFill="1" applyBorder="1" applyAlignment="1">
      <alignment horizontal="centerContinuous" vertical="center"/>
    </xf>
    <xf numFmtId="0" fontId="7" fillId="2" borderId="10" xfId="41" applyFont="1" applyFill="1" applyBorder="1" applyAlignment="1">
      <alignment horizontal="centerContinuous" vertical="center"/>
    </xf>
    <xf numFmtId="49" fontId="7" fillId="2" borderId="20" xfId="41" applyNumberFormat="1" applyFont="1" applyFill="1" applyBorder="1" applyAlignment="1">
      <alignment horizontal="centerContinuous" vertical="center"/>
    </xf>
    <xf numFmtId="0" fontId="31" fillId="2" borderId="0" xfId="41" applyFont="1" applyFill="1"/>
    <xf numFmtId="0" fontId="5" fillId="2" borderId="5" xfId="42" applyFont="1" applyFill="1" applyBorder="1" applyAlignment="1" applyProtection="1">
      <alignment horizontal="center" vertical="center"/>
      <protection locked="0"/>
    </xf>
    <xf numFmtId="0" fontId="5" fillId="2" borderId="10" xfId="42" applyFont="1" applyFill="1" applyBorder="1" applyAlignment="1" applyProtection="1">
      <alignment horizontal="centerContinuous" vertical="center"/>
      <protection locked="0"/>
    </xf>
    <xf numFmtId="0" fontId="5" fillId="2" borderId="11" xfId="42" applyFont="1" applyFill="1" applyBorder="1" applyAlignment="1" applyProtection="1">
      <alignment horizontal="centerContinuous" vertical="center"/>
      <protection locked="0"/>
    </xf>
    <xf numFmtId="0" fontId="5" fillId="2" borderId="1" xfId="42" applyFont="1" applyFill="1" applyBorder="1" applyAlignment="1" applyProtection="1">
      <alignment horizontal="centerContinuous" vertical="center"/>
      <protection locked="0"/>
    </xf>
    <xf numFmtId="0" fontId="5" fillId="2" borderId="0" xfId="42" applyFont="1" applyFill="1" applyAlignment="1" applyProtection="1">
      <alignment horizontal="center" vertical="center"/>
      <protection locked="0"/>
    </xf>
    <xf numFmtId="0" fontId="6" fillId="2" borderId="0" xfId="40" applyFont="1" applyFill="1"/>
    <xf numFmtId="0" fontId="32" fillId="2" borderId="0" xfId="40" applyFont="1" applyFill="1"/>
    <xf numFmtId="193" fontId="7" fillId="2" borderId="0" xfId="40" applyNumberFormat="1" applyFont="1" applyFill="1" applyAlignment="1">
      <alignment horizontal="right" vertical="center"/>
    </xf>
    <xf numFmtId="0" fontId="32" fillId="2" borderId="0" xfId="40" applyFont="1" applyFill="1" applyAlignment="1">
      <alignment horizontal="right" vertical="center"/>
    </xf>
    <xf numFmtId="0" fontId="7" fillId="2" borderId="0" xfId="40" applyFont="1" applyFill="1" applyAlignment="1">
      <alignment horizontal="right" vertical="center"/>
    </xf>
    <xf numFmtId="0" fontId="7" fillId="2" borderId="0" xfId="40" applyFont="1" applyFill="1"/>
    <xf numFmtId="0" fontId="5" fillId="2" borderId="0" xfId="40" applyFont="1" applyFill="1"/>
    <xf numFmtId="0" fontId="6" fillId="2" borderId="0" xfId="40" applyFont="1" applyFill="1" applyAlignment="1">
      <alignment horizontal="right" vertical="center"/>
    </xf>
    <xf numFmtId="0" fontId="7" fillId="2" borderId="0" xfId="40" applyFont="1" applyFill="1" applyAlignment="1">
      <alignment vertical="center"/>
    </xf>
    <xf numFmtId="0" fontId="5" fillId="2" borderId="0" xfId="40" applyFont="1" applyFill="1" applyAlignment="1">
      <alignment vertical="center"/>
    </xf>
    <xf numFmtId="49" fontId="8" fillId="2" borderId="0" xfId="40" applyNumberFormat="1" applyFont="1" applyFill="1"/>
    <xf numFmtId="0" fontId="6" fillId="2" borderId="0" xfId="40" applyFont="1" applyFill="1" applyAlignment="1">
      <alignment horizontal="left"/>
    </xf>
    <xf numFmtId="0" fontId="34" fillId="2" borderId="0" xfId="40" applyFont="1" applyFill="1"/>
    <xf numFmtId="0" fontId="34" fillId="2" borderId="0" xfId="40" applyFont="1" applyFill="1" applyAlignment="1">
      <alignment vertical="center"/>
    </xf>
    <xf numFmtId="3" fontId="7" fillId="2" borderId="0" xfId="40" applyNumberFormat="1" applyFont="1" applyFill="1" applyAlignment="1">
      <alignment vertical="center"/>
    </xf>
    <xf numFmtId="2" fontId="7" fillId="2" borderId="0" xfId="40" applyNumberFormat="1" applyFont="1" applyFill="1" applyAlignment="1">
      <alignment vertical="center"/>
    </xf>
    <xf numFmtId="184" fontId="13" fillId="2" borderId="14" xfId="0" applyNumberFormat="1" applyFont="1" applyFill="1" applyBorder="1" applyAlignment="1">
      <alignment horizontal="right" vertical="center" wrapText="1"/>
    </xf>
    <xf numFmtId="183" fontId="13" fillId="2" borderId="0" xfId="0" applyNumberFormat="1" applyFont="1" applyFill="1" applyAlignment="1">
      <alignment horizontal="right" vertical="center" wrapText="1"/>
    </xf>
    <xf numFmtId="184" fontId="13" fillId="2" borderId="12" xfId="0" applyNumberFormat="1" applyFont="1" applyFill="1" applyBorder="1" applyAlignment="1">
      <alignment horizontal="right" vertical="center" wrapText="1"/>
    </xf>
    <xf numFmtId="183" fontId="13" fillId="2" borderId="1" xfId="0" applyNumberFormat="1" applyFont="1" applyFill="1" applyBorder="1" applyAlignment="1">
      <alignment horizontal="right" vertical="center" wrapText="1"/>
    </xf>
    <xf numFmtId="184" fontId="13" fillId="2" borderId="6" xfId="0" applyNumberFormat="1" applyFont="1" applyFill="1" applyBorder="1" applyAlignment="1">
      <alignment horizontal="right" vertical="center" wrapText="1"/>
    </xf>
    <xf numFmtId="183" fontId="13" fillId="2" borderId="7" xfId="0" applyNumberFormat="1" applyFont="1" applyFill="1" applyBorder="1" applyAlignment="1">
      <alignment horizontal="right" vertical="center" wrapText="1"/>
    </xf>
    <xf numFmtId="0" fontId="5" fillId="2" borderId="0" xfId="44" applyFont="1" applyFill="1" applyAlignment="1">
      <alignment vertical="center"/>
    </xf>
    <xf numFmtId="0" fontId="6" fillId="2" borderId="0" xfId="0" applyFont="1" applyFill="1" applyAlignment="1" applyProtection="1">
      <alignment horizontal="left" vertical="center" indent="5"/>
      <protection locked="0"/>
    </xf>
    <xf numFmtId="0" fontId="5" fillId="2" borderId="0" xfId="0" applyFont="1" applyFill="1">
      <alignment vertical="center"/>
    </xf>
    <xf numFmtId="49" fontId="32" fillId="2" borderId="0" xfId="0" applyNumberFormat="1" applyFont="1" applyFill="1" applyAlignment="1">
      <alignment horizontal="right" vertical="center"/>
    </xf>
    <xf numFmtId="188" fontId="13" fillId="2" borderId="5" xfId="0" applyNumberFormat="1" applyFont="1" applyFill="1" applyBorder="1" applyAlignment="1">
      <alignment horizontal="center" vertical="center"/>
    </xf>
    <xf numFmtId="188" fontId="13" fillId="2" borderId="1" xfId="0" applyNumberFormat="1" applyFont="1" applyFill="1" applyBorder="1" applyAlignment="1">
      <alignment horizontal="center" vertical="center"/>
    </xf>
    <xf numFmtId="188" fontId="13" fillId="2" borderId="3" xfId="0" applyNumberFormat="1" applyFont="1" applyFill="1" applyBorder="1" applyAlignment="1">
      <alignment horizontal="center" vertical="center"/>
    </xf>
    <xf numFmtId="188" fontId="13" fillId="2" borderId="0" xfId="0" applyNumberFormat="1" applyFont="1" applyFill="1" applyAlignment="1">
      <alignment horizontal="center" vertical="center"/>
    </xf>
    <xf numFmtId="196" fontId="9" fillId="2" borderId="7" xfId="0" applyNumberFormat="1" applyFont="1" applyFill="1" applyBorder="1" applyAlignment="1">
      <alignment horizontal="right" vertical="center"/>
    </xf>
    <xf numFmtId="0" fontId="8" fillId="2" borderId="3" xfId="0" applyFont="1" applyFill="1" applyBorder="1" applyAlignment="1" applyProtection="1">
      <alignment vertical="center" wrapText="1"/>
      <protection locked="0"/>
    </xf>
    <xf numFmtId="0" fontId="8" fillId="2" borderId="5" xfId="0"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8" fillId="2" borderId="3" xfId="0" applyFont="1" applyFill="1" applyBorder="1" applyAlignment="1">
      <alignment vertical="center" wrapText="1"/>
    </xf>
    <xf numFmtId="0" fontId="8" fillId="2" borderId="4" xfId="0" applyFont="1" applyFill="1" applyBorder="1" applyAlignment="1">
      <alignment vertical="center" wrapText="1"/>
    </xf>
    <xf numFmtId="0" fontId="8" fillId="2" borderId="3" xfId="32" applyFont="1" applyFill="1" applyBorder="1" applyAlignment="1" applyProtection="1">
      <alignment vertical="center" wrapText="1"/>
      <protection locked="0"/>
    </xf>
    <xf numFmtId="0" fontId="8" fillId="2" borderId="4" xfId="32" applyFont="1" applyFill="1" applyBorder="1" applyAlignment="1" applyProtection="1">
      <alignment vertical="center" wrapText="1"/>
      <protection locked="0"/>
    </xf>
    <xf numFmtId="0" fontId="8" fillId="2" borderId="0" xfId="0" applyFont="1" applyFill="1" applyAlignment="1">
      <alignment vertical="center" wrapText="1"/>
    </xf>
    <xf numFmtId="0" fontId="8" fillId="2" borderId="7" xfId="0" applyFont="1" applyFill="1" applyBorder="1" applyAlignment="1">
      <alignment vertical="center" wrapText="1"/>
    </xf>
    <xf numFmtId="0" fontId="8" fillId="2" borderId="0" xfId="0" applyFont="1" applyFill="1" applyAlignment="1" applyProtection="1">
      <alignment vertical="center" wrapText="1"/>
      <protection locked="0"/>
    </xf>
    <xf numFmtId="0" fontId="5" fillId="2" borderId="0" xfId="43" applyFont="1" applyFill="1" applyAlignment="1">
      <alignment horizontal="center" vertical="center"/>
    </xf>
    <xf numFmtId="0" fontId="7" fillId="2" borderId="3" xfId="0" applyFont="1" applyFill="1" applyBorder="1" applyAlignment="1" applyProtection="1">
      <alignment vertical="center" wrapText="1"/>
      <protection locked="0"/>
    </xf>
    <xf numFmtId="0" fontId="5" fillId="2" borderId="3" xfId="0" applyFont="1" applyFill="1" applyBorder="1" applyAlignment="1" applyProtection="1">
      <alignment vertical="center" wrapText="1"/>
      <protection locked="0"/>
    </xf>
    <xf numFmtId="0" fontId="7" fillId="2" borderId="5" xfId="0" applyFont="1" applyFill="1" applyBorder="1" applyAlignment="1" applyProtection="1">
      <alignment vertical="center" wrapText="1"/>
      <protection locked="0"/>
    </xf>
    <xf numFmtId="0" fontId="7" fillId="2" borderId="4" xfId="0" applyFont="1" applyFill="1" applyBorder="1" applyAlignment="1" applyProtection="1">
      <alignment vertical="center" wrapText="1"/>
      <protection locked="0"/>
    </xf>
    <xf numFmtId="0" fontId="7" fillId="2" borderId="1" xfId="0" applyFont="1" applyFill="1" applyBorder="1" applyAlignment="1">
      <alignment vertical="center" wrapText="1"/>
    </xf>
    <xf numFmtId="0" fontId="5" fillId="2" borderId="0" xfId="0" applyFont="1" applyFill="1" applyAlignment="1">
      <alignment vertical="center" wrapText="1"/>
    </xf>
    <xf numFmtId="0" fontId="7" fillId="2" borderId="0" xfId="0" applyFont="1" applyFill="1" applyAlignment="1">
      <alignment vertical="center" wrapText="1"/>
    </xf>
    <xf numFmtId="0" fontId="7" fillId="2" borderId="7" xfId="0" applyFont="1" applyFill="1" applyBorder="1" applyAlignment="1">
      <alignment vertical="center" wrapText="1"/>
    </xf>
    <xf numFmtId="0" fontId="7" fillId="2" borderId="0" xfId="0" applyFont="1" applyFill="1" applyAlignment="1" applyProtection="1">
      <alignment vertical="center" wrapText="1"/>
      <protection locked="0"/>
    </xf>
    <xf numFmtId="0" fontId="7" fillId="2" borderId="3" xfId="0" applyFont="1" applyFill="1" applyBorder="1" applyAlignment="1">
      <alignment vertical="center" wrapText="1"/>
    </xf>
    <xf numFmtId="0" fontId="7" fillId="2" borderId="5" xfId="0" applyFont="1" applyFill="1" applyBorder="1" applyAlignment="1">
      <alignment vertical="center" wrapText="1"/>
    </xf>
    <xf numFmtId="0" fontId="7" fillId="2" borderId="4" xfId="0" applyFont="1" applyFill="1" applyBorder="1" applyAlignment="1">
      <alignment vertical="center" wrapText="1"/>
    </xf>
    <xf numFmtId="49" fontId="5" fillId="2" borderId="0" xfId="0" applyNumberFormat="1" applyFont="1" applyFill="1" applyAlignment="1">
      <alignment horizontal="left" vertical="center" indent="43"/>
    </xf>
    <xf numFmtId="181" fontId="7" fillId="2" borderId="3" xfId="0" applyNumberFormat="1" applyFont="1" applyFill="1" applyBorder="1" applyAlignment="1">
      <alignment horizontal="center" vertical="center"/>
    </xf>
    <xf numFmtId="181" fontId="7" fillId="2" borderId="4" xfId="0" applyNumberFormat="1" applyFont="1" applyFill="1" applyBorder="1" applyAlignment="1">
      <alignment horizontal="center" vertical="center"/>
    </xf>
    <xf numFmtId="0" fontId="6" fillId="2" borderId="9" xfId="43" applyFont="1" applyFill="1" applyBorder="1" applyAlignment="1">
      <alignment horizontal="center" vertical="center" wrapText="1"/>
    </xf>
    <xf numFmtId="0" fontId="6" fillId="2" borderId="9" xfId="43" quotePrefix="1" applyFont="1" applyFill="1" applyBorder="1" applyAlignment="1">
      <alignment horizontal="center" vertical="center" wrapText="1"/>
    </xf>
    <xf numFmtId="0" fontId="5" fillId="2" borderId="0" xfId="45" applyFont="1" applyFill="1" applyAlignment="1">
      <alignment vertical="center"/>
    </xf>
    <xf numFmtId="0" fontId="17" fillId="0" borderId="0" xfId="0" applyFont="1" applyAlignment="1">
      <alignment horizontal="left" vertical="center"/>
    </xf>
    <xf numFmtId="0" fontId="41" fillId="2" borderId="0" xfId="0" applyFont="1" applyFill="1">
      <alignment vertical="center"/>
    </xf>
    <xf numFmtId="0" fontId="13" fillId="2" borderId="3" xfId="45" applyFont="1" applyFill="1" applyBorder="1" applyAlignment="1">
      <alignment horizontal="center" vertical="center" wrapText="1"/>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0" fontId="9" fillId="2" borderId="7" xfId="46" applyFill="1" applyBorder="1" applyAlignment="1">
      <alignment horizontal="center" vertical="center"/>
    </xf>
    <xf numFmtId="49" fontId="9" fillId="2" borderId="0" xfId="0" applyNumberFormat="1" applyFont="1" applyFill="1" applyAlignment="1" applyProtection="1">
      <alignment horizontal="left" vertical="center" indent="44"/>
      <protection locked="0"/>
    </xf>
    <xf numFmtId="49" fontId="9" fillId="2" borderId="0" xfId="0" applyNumberFormat="1" applyFont="1" applyFill="1" applyAlignment="1">
      <alignment horizontal="left" vertical="center" indent="43"/>
    </xf>
    <xf numFmtId="2" fontId="9" fillId="2" borderId="9" xfId="46" applyNumberFormat="1" applyFill="1" applyBorder="1" applyAlignment="1">
      <alignment horizontal="center" vertical="center"/>
    </xf>
    <xf numFmtId="41" fontId="9" fillId="2" borderId="0" xfId="46" applyNumberFormat="1" applyFill="1" applyAlignment="1">
      <alignment vertical="center"/>
    </xf>
    <xf numFmtId="41" fontId="9" fillId="2" borderId="13" xfId="46" applyNumberFormat="1" applyFill="1" applyBorder="1" applyAlignment="1">
      <alignment vertical="center"/>
    </xf>
    <xf numFmtId="195" fontId="9" fillId="2" borderId="0" xfId="46" applyNumberFormat="1" applyFill="1" applyAlignment="1">
      <alignment horizontal="right" vertical="center"/>
    </xf>
    <xf numFmtId="200" fontId="9" fillId="2" borderId="7" xfId="46" applyNumberFormat="1" applyFill="1" applyBorder="1" applyAlignment="1">
      <alignment horizontal="left" vertical="center"/>
    </xf>
    <xf numFmtId="200" fontId="18" fillId="2" borderId="4" xfId="46" applyNumberFormat="1" applyFont="1" applyFill="1" applyBorder="1" applyAlignment="1">
      <alignment horizontal="left" vertical="center"/>
    </xf>
    <xf numFmtId="200" fontId="9" fillId="2" borderId="19" xfId="46" applyNumberFormat="1" applyFill="1" applyBorder="1" applyAlignment="1">
      <alignment horizontal="right" vertical="center"/>
    </xf>
    <xf numFmtId="41" fontId="9" fillId="2" borderId="22" xfId="46" applyNumberFormat="1" applyFill="1" applyBorder="1" applyAlignment="1">
      <alignment vertical="center"/>
    </xf>
    <xf numFmtId="41" fontId="9" fillId="2" borderId="10" xfId="46" applyNumberFormat="1" applyFill="1" applyBorder="1" applyAlignment="1">
      <alignment vertical="center"/>
    </xf>
    <xf numFmtId="41" fontId="9" fillId="2" borderId="24" xfId="46" applyNumberFormat="1" applyFill="1" applyBorder="1" applyAlignment="1">
      <alignment vertical="center"/>
    </xf>
    <xf numFmtId="176" fontId="39" fillId="2" borderId="21" xfId="46" applyNumberFormat="1" applyFont="1" applyFill="1" applyBorder="1" applyAlignment="1">
      <alignment vertical="center"/>
    </xf>
    <xf numFmtId="0" fontId="9" fillId="2" borderId="21" xfId="46" applyFill="1" applyBorder="1" applyAlignment="1">
      <alignment horizontal="centerContinuous" vertical="center"/>
    </xf>
    <xf numFmtId="0" fontId="9" fillId="2" borderId="23" xfId="46" applyFill="1" applyBorder="1" applyAlignment="1">
      <alignment horizontal="centerContinuous" vertical="center"/>
    </xf>
    <xf numFmtId="41" fontId="9" fillId="2" borderId="18" xfId="46" applyNumberFormat="1" applyFill="1" applyBorder="1" applyAlignment="1">
      <alignment vertical="center"/>
    </xf>
    <xf numFmtId="198" fontId="9" fillId="2" borderId="6" xfId="46" applyNumberFormat="1" applyFill="1" applyBorder="1" applyAlignment="1">
      <alignment vertical="center"/>
    </xf>
    <xf numFmtId="198" fontId="9" fillId="2" borderId="7" xfId="46" applyNumberFormat="1" applyFill="1" applyBorder="1" applyAlignment="1">
      <alignment vertical="center"/>
    </xf>
    <xf numFmtId="198" fontId="9" fillId="2" borderId="19" xfId="46" applyNumberFormat="1" applyFill="1" applyBorder="1" applyAlignment="1">
      <alignment vertical="center"/>
    </xf>
    <xf numFmtId="41" fontId="9" fillId="2" borderId="19" xfId="46" applyNumberFormat="1" applyFill="1" applyBorder="1" applyAlignment="1">
      <alignment vertical="center"/>
    </xf>
    <xf numFmtId="41" fontId="9" fillId="2" borderId="7" xfId="46" applyNumberFormat="1" applyFill="1" applyBorder="1" applyAlignment="1">
      <alignment vertical="center"/>
    </xf>
    <xf numFmtId="41" fontId="9" fillId="2" borderId="17" xfId="46" applyNumberFormat="1" applyFill="1" applyBorder="1" applyAlignment="1">
      <alignment vertical="center"/>
    </xf>
    <xf numFmtId="184" fontId="9" fillId="2" borderId="0" xfId="46" applyNumberFormat="1" applyFill="1" applyAlignment="1">
      <alignment vertical="center"/>
    </xf>
    <xf numFmtId="184" fontId="9" fillId="2" borderId="7" xfId="46" applyNumberFormat="1" applyFill="1" applyBorder="1" applyAlignment="1">
      <alignment horizontal="right" vertical="center"/>
    </xf>
    <xf numFmtId="184" fontId="9" fillId="2" borderId="1" xfId="46" applyNumberFormat="1" applyFill="1" applyBorder="1" applyAlignment="1">
      <alignment horizontal="centerContinuous" vertical="center"/>
    </xf>
    <xf numFmtId="184" fontId="9" fillId="2" borderId="0" xfId="46" applyNumberFormat="1" applyFill="1" applyAlignment="1">
      <alignment horizontal="right" vertical="center"/>
    </xf>
    <xf numFmtId="2" fontId="9" fillId="2" borderId="0" xfId="46" applyNumberFormat="1" applyFill="1" applyAlignment="1">
      <alignment vertical="center"/>
    </xf>
    <xf numFmtId="195" fontId="9" fillId="2" borderId="0" xfId="46" applyNumberFormat="1" applyFill="1" applyAlignment="1">
      <alignment horizontal="left" vertical="center"/>
    </xf>
    <xf numFmtId="195" fontId="18" fillId="2" borderId="3" xfId="46" applyNumberFormat="1" applyFont="1" applyFill="1" applyBorder="1" applyAlignment="1">
      <alignment horizontal="left" vertical="center"/>
    </xf>
    <xf numFmtId="0" fontId="5" fillId="2" borderId="0" xfId="47" applyFont="1" applyFill="1" applyAlignment="1">
      <alignment vertical="center"/>
    </xf>
    <xf numFmtId="0" fontId="6" fillId="2" borderId="7" xfId="45" applyFont="1" applyFill="1" applyBorder="1" applyAlignment="1">
      <alignment horizontal="center" vertical="center" wrapText="1"/>
    </xf>
    <xf numFmtId="0" fontId="10" fillId="0" borderId="0" xfId="45" applyFont="1" applyAlignment="1">
      <alignment vertical="center"/>
    </xf>
    <xf numFmtId="0" fontId="9" fillId="0" borderId="0" xfId="45" applyAlignment="1">
      <alignment vertical="center"/>
    </xf>
    <xf numFmtId="2" fontId="9" fillId="2" borderId="7" xfId="46" applyNumberFormat="1" applyFill="1" applyBorder="1" applyAlignment="1">
      <alignment horizontal="center" vertical="center" wrapText="1"/>
    </xf>
    <xf numFmtId="194" fontId="9" fillId="2" borderId="0" xfId="46" applyNumberFormat="1" applyFill="1" applyAlignment="1">
      <alignment vertical="center"/>
    </xf>
    <xf numFmtId="194" fontId="9" fillId="2" borderId="7" xfId="46" applyNumberFormat="1" applyFill="1" applyBorder="1" applyAlignment="1">
      <alignment vertical="center"/>
    </xf>
    <xf numFmtId="195" fontId="9" fillId="2" borderId="7" xfId="46" applyNumberFormat="1" applyFill="1" applyBorder="1" applyAlignment="1">
      <alignment horizontal="center" vertical="center"/>
    </xf>
    <xf numFmtId="187" fontId="9" fillId="2" borderId="0" xfId="46" applyNumberFormat="1" applyFill="1" applyAlignment="1">
      <alignment horizontal="right" vertical="center"/>
    </xf>
    <xf numFmtId="187" fontId="9" fillId="2" borderId="7" xfId="46" applyNumberFormat="1" applyFill="1" applyBorder="1" applyAlignment="1">
      <alignment horizontal="right" vertical="center"/>
    </xf>
    <xf numFmtId="2" fontId="9" fillId="2" borderId="7" xfId="46" applyNumberFormat="1" applyFill="1" applyBorder="1" applyAlignment="1">
      <alignment horizontal="center" vertical="distributed"/>
    </xf>
    <xf numFmtId="187" fontId="9" fillId="2" borderId="0" xfId="40" applyNumberFormat="1" applyFont="1" applyFill="1" applyAlignment="1">
      <alignment horizontal="right" vertical="center"/>
    </xf>
    <xf numFmtId="187" fontId="9" fillId="2" borderId="14" xfId="40" applyNumberFormat="1" applyFont="1" applyFill="1" applyBorder="1" applyAlignment="1">
      <alignment horizontal="right" vertical="center"/>
    </xf>
    <xf numFmtId="187" fontId="9" fillId="2" borderId="1" xfId="40" applyNumberFormat="1" applyFont="1" applyFill="1" applyBorder="1" applyAlignment="1">
      <alignment horizontal="right" vertical="center"/>
    </xf>
    <xf numFmtId="187" fontId="9" fillId="2" borderId="12" xfId="40" applyNumberFormat="1" applyFont="1" applyFill="1" applyBorder="1" applyAlignment="1">
      <alignment horizontal="right" vertical="center"/>
    </xf>
    <xf numFmtId="187" fontId="9" fillId="2" borderId="6" xfId="40" applyNumberFormat="1" applyFont="1" applyFill="1" applyBorder="1" applyAlignment="1">
      <alignment horizontal="right" vertical="center"/>
    </xf>
    <xf numFmtId="187" fontId="9" fillId="2" borderId="7" xfId="40" applyNumberFormat="1" applyFont="1" applyFill="1" applyBorder="1" applyAlignment="1">
      <alignment horizontal="right" vertical="center"/>
    </xf>
    <xf numFmtId="187" fontId="10" fillId="2" borderId="0" xfId="0" applyNumberFormat="1" applyFont="1" applyFill="1" applyProtection="1">
      <alignment vertical="center"/>
      <protection locked="0"/>
    </xf>
    <xf numFmtId="187" fontId="10" fillId="2" borderId="1" xfId="0" applyNumberFormat="1" applyFont="1" applyFill="1" applyBorder="1" applyProtection="1">
      <alignment vertical="center"/>
      <protection locked="0"/>
    </xf>
    <xf numFmtId="187" fontId="10" fillId="2" borderId="7" xfId="0" applyNumberFormat="1" applyFont="1" applyFill="1" applyBorder="1" applyProtection="1">
      <alignment vertical="center"/>
      <protection locked="0"/>
    </xf>
    <xf numFmtId="187" fontId="9" fillId="2" borderId="0" xfId="0" applyNumberFormat="1" applyFont="1" applyFill="1" applyProtection="1">
      <alignment vertical="center"/>
      <protection locked="0"/>
    </xf>
    <xf numFmtId="187" fontId="9" fillId="2" borderId="1" xfId="0" applyNumberFormat="1" applyFont="1" applyFill="1" applyBorder="1" applyProtection="1">
      <alignment vertical="center"/>
      <protection locked="0"/>
    </xf>
    <xf numFmtId="187" fontId="9" fillId="2" borderId="7" xfId="0" applyNumberFormat="1" applyFont="1" applyFill="1" applyBorder="1" applyProtection="1">
      <alignment vertical="center"/>
      <protection locked="0"/>
    </xf>
    <xf numFmtId="186" fontId="9" fillId="2" borderId="6" xfId="44" applyNumberFormat="1" applyFont="1" applyFill="1" applyBorder="1" applyAlignment="1">
      <alignment horizontal="right" vertical="center"/>
    </xf>
    <xf numFmtId="0" fontId="5" fillId="2" borderId="0" xfId="0" applyFont="1" applyFill="1" applyAlignment="1">
      <alignment horizontal="centerContinuous" vertical="center"/>
    </xf>
    <xf numFmtId="0" fontId="5" fillId="2" borderId="0" xfId="32" applyFont="1" applyFill="1" applyAlignment="1">
      <alignment horizontal="centerContinuous" vertical="center"/>
    </xf>
    <xf numFmtId="2" fontId="5" fillId="2" borderId="0" xfId="0" applyNumberFormat="1" applyFont="1" applyFill="1" applyAlignment="1">
      <alignment horizontal="left" vertical="center"/>
    </xf>
    <xf numFmtId="49" fontId="5" fillId="2" borderId="0" xfId="0" applyNumberFormat="1" applyFont="1" applyFill="1" applyAlignment="1" applyProtection="1">
      <alignment horizontal="centerContinuous"/>
      <protection locked="0"/>
    </xf>
    <xf numFmtId="49" fontId="5" fillId="2" borderId="0" xfId="32" applyNumberFormat="1" applyFont="1" applyFill="1" applyAlignment="1" applyProtection="1">
      <alignment horizontal="centerContinuous"/>
      <protection locked="0"/>
    </xf>
    <xf numFmtId="41" fontId="13" fillId="2" borderId="0" xfId="48" applyNumberFormat="1" applyFont="1" applyFill="1" applyAlignment="1">
      <alignment horizontal="right" vertical="center"/>
    </xf>
    <xf numFmtId="41" fontId="13" fillId="2" borderId="7" xfId="48" applyNumberFormat="1" applyFont="1" applyFill="1" applyBorder="1" applyAlignment="1">
      <alignment horizontal="right" vertical="center"/>
    </xf>
    <xf numFmtId="41" fontId="13" fillId="2" borderId="12" xfId="48" applyNumberFormat="1" applyFont="1" applyFill="1" applyBorder="1" applyAlignment="1">
      <alignment horizontal="right" vertical="center"/>
    </xf>
    <xf numFmtId="186" fontId="9" fillId="2" borderId="0" xfId="0" applyNumberFormat="1" applyFont="1" applyFill="1" applyAlignment="1">
      <alignment horizontal="right" vertical="center"/>
    </xf>
    <xf numFmtId="196" fontId="9" fillId="2" borderId="0" xfId="0" applyNumberFormat="1" applyFont="1" applyFill="1" applyAlignment="1">
      <alignment horizontal="right" vertical="center"/>
    </xf>
    <xf numFmtId="186" fontId="9" fillId="2" borderId="12" xfId="0" applyNumberFormat="1" applyFont="1" applyFill="1" applyBorder="1">
      <alignment vertical="center"/>
    </xf>
    <xf numFmtId="0" fontId="6" fillId="2" borderId="0" xfId="45" applyFont="1" applyFill="1" applyAlignment="1">
      <alignment horizontal="center" vertical="center" wrapText="1"/>
    </xf>
    <xf numFmtId="0" fontId="10" fillId="2" borderId="3" xfId="45" applyFont="1" applyFill="1" applyBorder="1" applyAlignment="1">
      <alignment horizontal="center" vertical="center" wrapText="1"/>
    </xf>
    <xf numFmtId="0" fontId="9" fillId="2" borderId="4" xfId="45" applyFill="1" applyBorder="1" applyAlignment="1">
      <alignment horizontal="center" vertical="center"/>
    </xf>
    <xf numFmtId="187" fontId="13" fillId="2" borderId="6" xfId="45" applyNumberFormat="1" applyFont="1" applyFill="1" applyBorder="1" applyAlignment="1">
      <alignment horizontal="right" vertical="center"/>
    </xf>
    <xf numFmtId="0" fontId="42" fillId="2" borderId="7" xfId="46" applyFont="1" applyFill="1" applyBorder="1" applyAlignment="1">
      <alignment horizontal="center" vertical="center"/>
    </xf>
    <xf numFmtId="0" fontId="42" fillId="2" borderId="0" xfId="46" applyFont="1" applyFill="1" applyAlignment="1">
      <alignment horizontal="center" vertical="center"/>
    </xf>
    <xf numFmtId="2" fontId="5" fillId="2" borderId="15" xfId="46" applyNumberFormat="1" applyFont="1" applyFill="1" applyBorder="1" applyAlignment="1">
      <alignment horizontal="center" vertical="center" wrapText="1"/>
    </xf>
    <xf numFmtId="195" fontId="9" fillId="2" borderId="24" xfId="46" applyNumberFormat="1" applyFill="1" applyBorder="1" applyAlignment="1">
      <alignment horizontal="right" vertical="center"/>
    </xf>
    <xf numFmtId="176" fontId="9" fillId="2" borderId="5" xfId="46" applyNumberFormat="1" applyFill="1" applyBorder="1" applyAlignment="1">
      <alignment vertical="center"/>
    </xf>
    <xf numFmtId="198" fontId="9" fillId="2" borderId="1" xfId="46" applyNumberFormat="1" applyFill="1" applyBorder="1" applyAlignment="1">
      <alignment vertical="center"/>
    </xf>
    <xf numFmtId="0" fontId="43" fillId="2" borderId="0" xfId="0" applyFont="1" applyFill="1">
      <alignment vertical="center"/>
    </xf>
    <xf numFmtId="176" fontId="13" fillId="2" borderId="0" xfId="0" applyNumberFormat="1" applyFont="1" applyFill="1" applyAlignment="1" applyProtection="1">
      <alignment horizontal="right" vertical="center"/>
      <protection locked="0"/>
    </xf>
    <xf numFmtId="41" fontId="10" fillId="2" borderId="0" xfId="0" applyNumberFormat="1" applyFont="1" applyFill="1" applyAlignment="1" applyProtection="1">
      <alignment horizontal="right" vertical="center"/>
      <protection locked="0"/>
    </xf>
    <xf numFmtId="41" fontId="10" fillId="2" borderId="1" xfId="0" applyNumberFormat="1" applyFont="1" applyFill="1" applyBorder="1" applyAlignment="1" applyProtection="1">
      <alignment horizontal="right" vertical="center"/>
      <protection locked="0"/>
    </xf>
    <xf numFmtId="41" fontId="10" fillId="2" borderId="7" xfId="0" applyNumberFormat="1" applyFont="1" applyFill="1" applyBorder="1" applyAlignment="1" applyProtection="1">
      <alignment horizontal="right" vertical="center"/>
      <protection locked="0"/>
    </xf>
    <xf numFmtId="188" fontId="13" fillId="2" borderId="3" xfId="32" applyNumberFormat="1" applyFont="1" applyFill="1" applyBorder="1" applyProtection="1">
      <alignment vertical="center"/>
      <protection locked="0"/>
    </xf>
    <xf numFmtId="188" fontId="13" fillId="2" borderId="0" xfId="43" applyNumberFormat="1" applyFont="1" applyFill="1" applyAlignment="1">
      <alignment horizontal="right" vertical="center"/>
    </xf>
    <xf numFmtId="188" fontId="13" fillId="2" borderId="0" xfId="43" applyNumberFormat="1" applyFont="1" applyFill="1" applyAlignment="1">
      <alignment vertical="center"/>
    </xf>
    <xf numFmtId="188" fontId="13" fillId="2" borderId="7" xfId="43" applyNumberFormat="1" applyFont="1" applyFill="1" applyBorder="1" applyAlignment="1">
      <alignment horizontal="right" vertical="center"/>
    </xf>
    <xf numFmtId="188" fontId="13" fillId="2" borderId="7" xfId="43" applyNumberFormat="1" applyFont="1" applyFill="1" applyBorder="1" applyAlignment="1">
      <alignment vertical="center"/>
    </xf>
    <xf numFmtId="0" fontId="41" fillId="2" borderId="0" xfId="40" applyFont="1" applyFill="1"/>
    <xf numFmtId="182" fontId="9" fillId="2" borderId="7" xfId="44" applyNumberFormat="1" applyFont="1" applyFill="1" applyBorder="1" applyAlignment="1">
      <alignment horizontal="right" vertical="center"/>
    </xf>
    <xf numFmtId="0" fontId="45" fillId="2" borderId="0" xfId="0" applyFont="1" applyFill="1">
      <alignment vertical="center"/>
    </xf>
    <xf numFmtId="0" fontId="46" fillId="2" borderId="0" xfId="0" applyFont="1" applyFill="1">
      <alignment vertical="center"/>
    </xf>
    <xf numFmtId="41" fontId="13" fillId="2" borderId="6" xfId="48" applyNumberFormat="1" applyFont="1" applyFill="1" applyBorder="1" applyAlignment="1">
      <alignment horizontal="right" vertical="center"/>
    </xf>
    <xf numFmtId="182" fontId="13" fillId="2" borderId="0" xfId="48" applyNumberFormat="1" applyFont="1" applyFill="1" applyAlignment="1">
      <alignment horizontal="left" vertical="center"/>
    </xf>
    <xf numFmtId="176" fontId="10" fillId="2" borderId="7" xfId="0" applyNumberFormat="1" applyFont="1" applyFill="1" applyBorder="1" applyAlignment="1" applyProtection="1">
      <alignment horizontal="right" vertical="center"/>
      <protection locked="0"/>
    </xf>
    <xf numFmtId="176" fontId="10" fillId="2" borderId="0" xfId="0" applyNumberFormat="1" applyFont="1" applyFill="1" applyAlignment="1" applyProtection="1">
      <alignment horizontal="right" vertical="center"/>
      <protection locked="0"/>
    </xf>
    <xf numFmtId="185" fontId="13" fillId="2" borderId="3" xfId="32" applyNumberFormat="1" applyFont="1" applyFill="1" applyBorder="1" applyProtection="1">
      <alignment vertical="center"/>
      <protection locked="0"/>
    </xf>
    <xf numFmtId="185" fontId="13" fillId="2" borderId="4" xfId="32" applyNumberFormat="1" applyFont="1" applyFill="1" applyBorder="1" applyProtection="1">
      <alignment vertical="center"/>
      <protection locked="0"/>
    </xf>
    <xf numFmtId="188" fontId="13" fillId="2" borderId="0" xfId="32" applyNumberFormat="1" applyFont="1" applyFill="1" applyProtection="1">
      <alignment vertical="center"/>
      <protection locked="0"/>
    </xf>
    <xf numFmtId="188" fontId="13" fillId="2" borderId="7" xfId="32" applyNumberFormat="1" applyFont="1" applyFill="1" applyBorder="1" applyProtection="1">
      <alignment vertical="center"/>
      <protection locked="0"/>
    </xf>
    <xf numFmtId="188" fontId="13" fillId="2" borderId="1" xfId="32" applyNumberFormat="1" applyFont="1" applyFill="1" applyBorder="1" applyProtection="1">
      <alignment vertical="center"/>
      <protection locked="0"/>
    </xf>
    <xf numFmtId="188" fontId="13" fillId="2" borderId="0" xfId="0" applyNumberFormat="1" applyFont="1" applyFill="1" applyProtection="1">
      <alignment vertical="center"/>
      <protection locked="0"/>
    </xf>
    <xf numFmtId="188" fontId="13" fillId="2" borderId="7" xfId="0" applyNumberFormat="1" applyFont="1" applyFill="1" applyBorder="1" applyProtection="1">
      <alignment vertical="center"/>
      <protection locked="0"/>
    </xf>
    <xf numFmtId="41" fontId="13" fillId="2" borderId="4" xfId="0" applyNumberFormat="1" applyFont="1" applyFill="1" applyBorder="1">
      <alignment vertical="center"/>
    </xf>
    <xf numFmtId="41" fontId="13" fillId="2" borderId="0" xfId="0" applyNumberFormat="1" applyFont="1" applyFill="1" applyAlignment="1">
      <alignment horizontal="right" vertical="center"/>
    </xf>
    <xf numFmtId="41" fontId="13" fillId="2" borderId="7" xfId="0" applyNumberFormat="1" applyFont="1" applyFill="1" applyBorder="1" applyAlignment="1">
      <alignment horizontal="right" vertical="center"/>
    </xf>
    <xf numFmtId="188" fontId="10" fillId="2" borderId="1" xfId="0" applyNumberFormat="1" applyFont="1" applyFill="1" applyBorder="1" applyProtection="1">
      <alignment vertical="center"/>
      <protection locked="0"/>
    </xf>
    <xf numFmtId="188" fontId="10" fillId="2" borderId="7" xfId="0" applyNumberFormat="1" applyFont="1" applyFill="1" applyBorder="1" applyAlignment="1" applyProtection="1">
      <alignment horizontal="right" vertical="center"/>
      <protection locked="0"/>
    </xf>
    <xf numFmtId="188" fontId="13" fillId="2" borderId="0" xfId="48" applyNumberFormat="1" applyFont="1" applyFill="1" applyAlignment="1">
      <alignment horizontal="right" vertical="center"/>
    </xf>
    <xf numFmtId="188" fontId="13" fillId="2" borderId="0" xfId="48" applyNumberFormat="1" applyFont="1" applyFill="1" applyAlignment="1">
      <alignment horizontal="left" vertical="center"/>
    </xf>
    <xf numFmtId="188" fontId="13" fillId="2" borderId="16" xfId="48" applyNumberFormat="1" applyFont="1" applyFill="1" applyBorder="1" applyAlignment="1">
      <alignment horizontal="left" vertical="center"/>
    </xf>
    <xf numFmtId="188" fontId="13" fillId="2" borderId="12" xfId="48" applyNumberFormat="1" applyFont="1" applyFill="1" applyBorder="1" applyAlignment="1">
      <alignment horizontal="left" vertical="center"/>
    </xf>
    <xf numFmtId="188" fontId="13" fillId="2" borderId="3" xfId="48" applyNumberFormat="1" applyFont="1" applyFill="1" applyBorder="1" applyAlignment="1">
      <alignment horizontal="left" vertical="center"/>
    </xf>
    <xf numFmtId="188" fontId="13" fillId="2" borderId="7" xfId="48" applyNumberFormat="1" applyFont="1" applyFill="1" applyBorder="1" applyAlignment="1">
      <alignment horizontal="left" vertical="center"/>
    </xf>
    <xf numFmtId="188" fontId="13" fillId="2" borderId="4" xfId="48" applyNumberFormat="1" applyFont="1" applyFill="1" applyBorder="1" applyAlignment="1">
      <alignment horizontal="left" vertical="center"/>
    </xf>
    <xf numFmtId="188" fontId="13" fillId="2" borderId="15" xfId="48" applyNumberFormat="1" applyFont="1" applyFill="1" applyBorder="1" applyAlignment="1">
      <alignment horizontal="left" vertical="center"/>
    </xf>
    <xf numFmtId="2" fontId="4" fillId="2" borderId="0" xfId="41" applyNumberFormat="1" applyFont="1" applyFill="1" applyAlignment="1">
      <alignment horizontal="center" vertical="center"/>
    </xf>
    <xf numFmtId="0" fontId="4" fillId="2" borderId="0" xfId="44" applyFont="1" applyFill="1" applyAlignment="1">
      <alignment horizontal="center" vertical="center"/>
    </xf>
    <xf numFmtId="49" fontId="7" fillId="2" borderId="14" xfId="41" applyNumberFormat="1" applyFont="1" applyFill="1" applyBorder="1" applyAlignment="1">
      <alignment vertical="center"/>
    </xf>
    <xf numFmtId="49" fontId="7" fillId="2" borderId="1" xfId="41" applyNumberFormat="1" applyFont="1" applyFill="1" applyBorder="1" applyAlignment="1">
      <alignment vertical="center"/>
    </xf>
    <xf numFmtId="49" fontId="7" fillId="2" borderId="10" xfId="41" applyNumberFormat="1" applyFont="1" applyFill="1" applyBorder="1" applyAlignment="1">
      <alignment vertical="center"/>
    </xf>
    <xf numFmtId="49" fontId="7" fillId="2" borderId="11" xfId="41" applyNumberFormat="1" applyFont="1" applyFill="1" applyBorder="1" applyAlignment="1">
      <alignment vertical="center"/>
    </xf>
    <xf numFmtId="0" fontId="7" fillId="2" borderId="14" xfId="41" applyFont="1" applyFill="1" applyBorder="1" applyAlignment="1">
      <alignment horizontal="center" vertical="center" wrapText="1"/>
    </xf>
    <xf numFmtId="0" fontId="10" fillId="2" borderId="6" xfId="41" applyFont="1" applyFill="1" applyBorder="1" applyAlignment="1">
      <alignment horizontal="center" vertical="center"/>
    </xf>
    <xf numFmtId="41" fontId="13" fillId="2" borderId="3" xfId="0" applyNumberFormat="1" applyFont="1" applyFill="1" applyBorder="1">
      <alignment vertical="center"/>
    </xf>
    <xf numFmtId="197" fontId="13" fillId="2" borderId="0" xfId="0" applyNumberFormat="1" applyFont="1" applyFill="1" applyAlignment="1">
      <alignment horizontal="right" vertical="center"/>
    </xf>
    <xf numFmtId="0" fontId="6" fillId="2" borderId="6" xfId="41" quotePrefix="1" applyFont="1" applyFill="1" applyBorder="1" applyAlignment="1">
      <alignment horizontal="center" vertical="center"/>
    </xf>
    <xf numFmtId="14" fontId="10" fillId="2" borderId="20" xfId="0" applyNumberFormat="1" applyFont="1" applyFill="1" applyBorder="1" applyAlignment="1">
      <alignment horizontal="center" vertical="center"/>
    </xf>
    <xf numFmtId="0" fontId="10" fillId="0" borderId="11" xfId="0" applyFont="1" applyBorder="1" applyAlignment="1">
      <alignment horizontal="center" vertical="center"/>
    </xf>
    <xf numFmtId="14" fontId="10" fillId="2" borderId="8" xfId="0" applyNumberFormat="1" applyFont="1" applyFill="1" applyBorder="1" applyAlignment="1">
      <alignment horizontal="center" vertical="center"/>
    </xf>
    <xf numFmtId="14" fontId="10" fillId="2" borderId="15" xfId="0" applyNumberFormat="1" applyFont="1" applyFill="1" applyBorder="1" applyAlignment="1">
      <alignment horizontal="center" vertical="center"/>
    </xf>
    <xf numFmtId="0" fontId="10" fillId="0" borderId="10" xfId="0" applyFont="1" applyBorder="1" applyAlignment="1">
      <alignment horizontal="center"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2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11"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0" xfId="0" applyFont="1" applyFill="1" applyAlignment="1" applyProtection="1">
      <alignment horizontal="center"/>
      <protection locked="0"/>
    </xf>
    <xf numFmtId="0" fontId="4" fillId="2" borderId="0" xfId="32" applyFont="1" applyFill="1" applyAlignment="1">
      <alignment horizontal="center" vertical="center"/>
    </xf>
    <xf numFmtId="14" fontId="10" fillId="2" borderId="20" xfId="0" applyNumberFormat="1" applyFont="1" applyFill="1" applyBorder="1" applyAlignment="1">
      <alignment horizontal="right" vertical="center"/>
    </xf>
    <xf numFmtId="0" fontId="10" fillId="0" borderId="10" xfId="0" applyFont="1" applyBorder="1" applyAlignment="1">
      <alignment horizontal="right" vertical="center"/>
    </xf>
    <xf numFmtId="181" fontId="13" fillId="2" borderId="5" xfId="0" applyNumberFormat="1" applyFont="1" applyFill="1" applyBorder="1" applyAlignment="1">
      <alignment horizontal="center" vertical="center"/>
    </xf>
    <xf numFmtId="181" fontId="13" fillId="2" borderId="4" xfId="0" applyNumberFormat="1" applyFont="1" applyFill="1" applyBorder="1" applyAlignment="1">
      <alignment horizontal="center" vertical="center"/>
    </xf>
    <xf numFmtId="2" fontId="4" fillId="2" borderId="0" xfId="0" applyNumberFormat="1" applyFont="1" applyFill="1" applyAlignment="1">
      <alignment horizontal="center" vertical="center"/>
    </xf>
    <xf numFmtId="2" fontId="4" fillId="2" borderId="0" xfId="41" applyNumberFormat="1" applyFont="1" applyFill="1" applyAlignment="1">
      <alignment horizontal="center" vertical="center"/>
    </xf>
    <xf numFmtId="49" fontId="5" fillId="2" borderId="0" xfId="41" applyNumberFormat="1" applyFont="1" applyFill="1" applyAlignment="1">
      <alignment horizontal="center" vertical="center"/>
    </xf>
    <xf numFmtId="181" fontId="13" fillId="2" borderId="5" xfId="41" applyNumberFormat="1" applyFont="1" applyFill="1" applyBorder="1" applyAlignment="1">
      <alignment horizontal="center" vertical="center"/>
    </xf>
    <xf numFmtId="181" fontId="13" fillId="2" borderId="3" xfId="41" applyNumberFormat="1" applyFont="1" applyFill="1" applyBorder="1" applyAlignment="1">
      <alignment horizontal="center" vertical="center"/>
    </xf>
    <xf numFmtId="181" fontId="13" fillId="2" borderId="4" xfId="41" applyNumberFormat="1" applyFont="1" applyFill="1" applyBorder="1" applyAlignment="1">
      <alignment horizontal="center" vertical="center"/>
    </xf>
    <xf numFmtId="0" fontId="7" fillId="2" borderId="6" xfId="41" applyFont="1" applyFill="1" applyBorder="1" applyAlignment="1">
      <alignment horizontal="center" vertical="top" wrapText="1"/>
    </xf>
    <xf numFmtId="0" fontId="7" fillId="2" borderId="4" xfId="41" applyFont="1" applyFill="1" applyBorder="1" applyAlignment="1">
      <alignment horizontal="center" vertical="top" wrapText="1"/>
    </xf>
    <xf numFmtId="0" fontId="13" fillId="2" borderId="20" xfId="41" applyFont="1" applyFill="1" applyBorder="1" applyAlignment="1">
      <alignment horizontal="center" vertical="center" wrapText="1"/>
    </xf>
    <xf numFmtId="0" fontId="13" fillId="2" borderId="11" xfId="41" applyFont="1" applyFill="1" applyBorder="1" applyAlignment="1">
      <alignment horizontal="center" vertical="center" wrapText="1"/>
    </xf>
    <xf numFmtId="0" fontId="7" fillId="2" borderId="14" xfId="41" applyFont="1" applyFill="1" applyBorder="1" applyAlignment="1">
      <alignment horizontal="center" vertical="center"/>
    </xf>
    <xf numFmtId="0" fontId="13" fillId="2" borderId="12" xfId="41" applyFont="1" applyFill="1" applyBorder="1" applyAlignment="1">
      <alignment horizontal="center" vertical="center"/>
    </xf>
    <xf numFmtId="0" fontId="9" fillId="2" borderId="14" xfId="42" applyFill="1" applyBorder="1" applyAlignment="1" applyProtection="1">
      <alignment horizontal="center" vertical="center"/>
      <protection locked="0"/>
    </xf>
    <xf numFmtId="0" fontId="9" fillId="2" borderId="6" xfId="42" applyFill="1" applyBorder="1" applyAlignment="1" applyProtection="1">
      <alignment horizontal="center" vertical="center"/>
      <protection locked="0"/>
    </xf>
    <xf numFmtId="0" fontId="4" fillId="2" borderId="0" xfId="42" applyFont="1" applyFill="1" applyAlignment="1" applyProtection="1">
      <alignment horizontal="center" vertical="center"/>
      <protection locked="0"/>
    </xf>
    <xf numFmtId="0" fontId="9" fillId="2" borderId="0" xfId="42" applyFill="1" applyAlignment="1">
      <alignment horizontal="center"/>
    </xf>
    <xf numFmtId="0" fontId="9" fillId="2" borderId="8" xfId="42" applyFill="1" applyBorder="1" applyAlignment="1" applyProtection="1">
      <alignment horizontal="center" vertical="center"/>
      <protection locked="0"/>
    </xf>
    <xf numFmtId="0" fontId="9" fillId="2" borderId="15" xfId="42" applyFill="1" applyBorder="1" applyAlignment="1" applyProtection="1">
      <alignment horizontal="center" vertical="center"/>
      <protection locked="0"/>
    </xf>
    <xf numFmtId="49" fontId="5" fillId="2" borderId="0" xfId="42" applyNumberFormat="1" applyFont="1" applyFill="1" applyAlignment="1" applyProtection="1">
      <alignment horizontal="center" vertical="top"/>
      <protection locked="0"/>
    </xf>
    <xf numFmtId="0" fontId="4" fillId="2" borderId="0" xfId="43" applyFont="1" applyFill="1" applyAlignment="1">
      <alignment horizontal="center" vertical="center"/>
    </xf>
    <xf numFmtId="49" fontId="13" fillId="2" borderId="5" xfId="43" applyNumberFormat="1" applyFont="1" applyFill="1" applyBorder="1" applyAlignment="1">
      <alignment horizontal="center" vertical="center"/>
    </xf>
    <xf numFmtId="0" fontId="9" fillId="2" borderId="4" xfId="43" applyFill="1" applyBorder="1" applyAlignment="1">
      <alignment horizontal="center" vertical="center"/>
    </xf>
    <xf numFmtId="49" fontId="7" fillId="2" borderId="14" xfId="43" applyNumberFormat="1" applyFont="1" applyFill="1" applyBorder="1" applyAlignment="1">
      <alignment horizontal="center" vertical="center"/>
    </xf>
    <xf numFmtId="0" fontId="5" fillId="2" borderId="6" xfId="43" applyFont="1" applyFill="1" applyBorder="1" applyAlignment="1">
      <alignment horizontal="center" vertical="center"/>
    </xf>
    <xf numFmtId="0" fontId="10" fillId="0" borderId="14" xfId="40" applyFont="1" applyBorder="1" applyAlignment="1">
      <alignment horizontal="center" vertical="center" wrapText="1"/>
    </xf>
    <xf numFmtId="0" fontId="10" fillId="0" borderId="12" xfId="40" applyFont="1" applyBorder="1" applyAlignment="1">
      <alignment horizontal="center" vertical="center" wrapText="1"/>
    </xf>
    <xf numFmtId="0" fontId="10" fillId="0" borderId="6" xfId="40" applyFont="1" applyBorder="1" applyAlignment="1">
      <alignment horizontal="center" vertical="center" wrapText="1"/>
    </xf>
    <xf numFmtId="0" fontId="10" fillId="0" borderId="8" xfId="40" applyFont="1" applyBorder="1" applyAlignment="1">
      <alignment horizontal="center" vertical="center" wrapText="1"/>
    </xf>
    <xf numFmtId="0" fontId="10" fillId="0" borderId="15" xfId="40" applyFont="1" applyBorder="1" applyAlignment="1">
      <alignment horizontal="center" vertical="center" wrapText="1"/>
    </xf>
    <xf numFmtId="0" fontId="10" fillId="2" borderId="5" xfId="40" applyFont="1" applyFill="1" applyBorder="1" applyAlignment="1">
      <alignment horizontal="center" vertical="center" wrapText="1"/>
    </xf>
    <xf numFmtId="0" fontId="10" fillId="2" borderId="3" xfId="40" applyFont="1" applyFill="1" applyBorder="1" applyAlignment="1">
      <alignment horizontal="center" vertical="center" wrapText="1"/>
    </xf>
    <xf numFmtId="0" fontId="10" fillId="2" borderId="4" xfId="40" applyFont="1" applyFill="1" applyBorder="1" applyAlignment="1">
      <alignment horizontal="center" vertical="center" wrapText="1"/>
    </xf>
    <xf numFmtId="0" fontId="4" fillId="2" borderId="0" xfId="40" applyFont="1" applyFill="1" applyAlignment="1">
      <alignment horizontal="center" vertical="center"/>
    </xf>
    <xf numFmtId="14" fontId="10" fillId="2" borderId="11" xfId="0" applyNumberFormat="1" applyFont="1" applyFill="1" applyBorder="1" applyAlignment="1">
      <alignment horizontal="center" vertical="center"/>
    </xf>
    <xf numFmtId="0" fontId="10" fillId="0" borderId="20" xfId="40" applyFont="1" applyBorder="1" applyAlignment="1">
      <alignment horizontal="center" vertical="center"/>
    </xf>
    <xf numFmtId="0" fontId="10" fillId="0" borderId="11" xfId="40" applyFont="1" applyBorder="1" applyAlignment="1">
      <alignment horizontal="center" vertical="center"/>
    </xf>
    <xf numFmtId="49" fontId="6" fillId="2" borderId="20" xfId="40" applyNumberFormat="1" applyFont="1" applyFill="1" applyBorder="1" applyAlignment="1">
      <alignment horizontal="center" vertical="center"/>
    </xf>
    <xf numFmtId="49" fontId="6" fillId="2" borderId="10" xfId="40" applyNumberFormat="1" applyFont="1" applyFill="1" applyBorder="1" applyAlignment="1">
      <alignment horizontal="center" vertical="center"/>
    </xf>
    <xf numFmtId="49" fontId="6" fillId="2" borderId="11" xfId="40" applyNumberFormat="1" applyFont="1" applyFill="1" applyBorder="1" applyAlignment="1">
      <alignment horizontal="center" vertical="center"/>
    </xf>
    <xf numFmtId="0" fontId="10" fillId="2" borderId="8" xfId="40" applyFont="1" applyFill="1" applyBorder="1" applyAlignment="1">
      <alignment horizontal="center" vertical="center"/>
    </xf>
    <xf numFmtId="0" fontId="10" fillId="2" borderId="16" xfId="40" applyFont="1" applyFill="1" applyBorder="1" applyAlignment="1">
      <alignment horizontal="center" vertical="center"/>
    </xf>
    <xf numFmtId="0" fontId="10" fillId="2" borderId="15" xfId="40" applyFont="1" applyFill="1" applyBorder="1" applyAlignment="1">
      <alignment horizontal="center" vertical="center"/>
    </xf>
    <xf numFmtId="0" fontId="10" fillId="2" borderId="8" xfId="40" applyFont="1" applyFill="1" applyBorder="1" applyAlignment="1">
      <alignment horizontal="center" vertical="center" wrapText="1"/>
    </xf>
    <xf numFmtId="0" fontId="10" fillId="2" borderId="15" xfId="40" applyFont="1" applyFill="1" applyBorder="1" applyAlignment="1">
      <alignment horizontal="center" vertical="center" wrapText="1"/>
    </xf>
    <xf numFmtId="0" fontId="10" fillId="2" borderId="20" xfId="40" applyFont="1" applyFill="1" applyBorder="1" applyAlignment="1">
      <alignment horizontal="center" vertical="center"/>
    </xf>
    <xf numFmtId="0" fontId="10" fillId="2" borderId="11" xfId="40" applyFont="1" applyFill="1" applyBorder="1" applyAlignment="1">
      <alignment horizontal="center" vertical="center"/>
    </xf>
    <xf numFmtId="0" fontId="10" fillId="2" borderId="16" xfId="40" applyFont="1" applyFill="1" applyBorder="1" applyAlignment="1">
      <alignment horizontal="center" vertical="center" wrapText="1"/>
    </xf>
    <xf numFmtId="14" fontId="10" fillId="2" borderId="10" xfId="0" applyNumberFormat="1" applyFont="1" applyFill="1" applyBorder="1" applyAlignment="1">
      <alignment horizontal="center" vertical="center"/>
    </xf>
    <xf numFmtId="14" fontId="10" fillId="2" borderId="20" xfId="0" applyNumberFormat="1" applyFont="1" applyFill="1" applyBorder="1" applyAlignment="1">
      <alignment horizontal="center" vertical="center" wrapText="1"/>
    </xf>
    <xf numFmtId="14" fontId="10" fillId="2" borderId="11" xfId="0" applyNumberFormat="1" applyFont="1" applyFill="1" applyBorder="1" applyAlignment="1">
      <alignment horizontal="center" vertical="center" wrapText="1"/>
    </xf>
    <xf numFmtId="3" fontId="6" fillId="2" borderId="20" xfId="0" applyNumberFormat="1" applyFont="1" applyFill="1" applyBorder="1" applyAlignment="1">
      <alignment horizontal="center" vertical="center"/>
    </xf>
    <xf numFmtId="3" fontId="6" fillId="2" borderId="10" xfId="0" applyNumberFormat="1" applyFont="1" applyFill="1" applyBorder="1" applyAlignment="1">
      <alignment horizontal="center" vertical="center"/>
    </xf>
    <xf numFmtId="3" fontId="6" fillId="2" borderId="11" xfId="0" applyNumberFormat="1" applyFont="1" applyFill="1" applyBorder="1" applyAlignment="1">
      <alignment horizontal="center" vertical="center"/>
    </xf>
    <xf numFmtId="0" fontId="4" fillId="2" borderId="0" xfId="44" applyFont="1" applyFill="1" applyAlignment="1">
      <alignment horizontal="center" vertical="center"/>
    </xf>
    <xf numFmtId="181" fontId="13" fillId="2" borderId="1" xfId="41" applyNumberFormat="1" applyFont="1" applyFill="1" applyBorder="1" applyAlignment="1">
      <alignment horizontal="center" vertical="center"/>
    </xf>
    <xf numFmtId="181" fontId="13" fillId="2" borderId="0" xfId="41" applyNumberFormat="1" applyFont="1" applyFill="1" applyAlignment="1">
      <alignment horizontal="center" vertical="center"/>
    </xf>
    <xf numFmtId="181" fontId="13" fillId="2" borderId="7" xfId="41" applyNumberFormat="1" applyFont="1" applyFill="1" applyBorder="1" applyAlignment="1">
      <alignment horizontal="center" vertical="center"/>
    </xf>
    <xf numFmtId="49" fontId="7" fillId="2" borderId="20" xfId="41" applyNumberFormat="1" applyFont="1" applyFill="1" applyBorder="1" applyAlignment="1">
      <alignment horizontal="center" vertical="center"/>
    </xf>
    <xf numFmtId="49" fontId="7" fillId="2" borderId="10" xfId="41" applyNumberFormat="1" applyFont="1" applyFill="1" applyBorder="1" applyAlignment="1">
      <alignment horizontal="center" vertical="center"/>
    </xf>
    <xf numFmtId="0" fontId="7" fillId="2" borderId="8" xfId="41" applyFont="1" applyFill="1" applyBorder="1" applyAlignment="1">
      <alignment horizontal="center" vertical="center"/>
    </xf>
    <xf numFmtId="0" fontId="7" fillId="2" borderId="16" xfId="41" applyFont="1" applyFill="1" applyBorder="1" applyAlignment="1">
      <alignment horizontal="center" vertical="center"/>
    </xf>
    <xf numFmtId="0" fontId="7" fillId="2" borderId="12" xfId="41" applyFont="1" applyFill="1" applyBorder="1" applyAlignment="1">
      <alignment horizontal="center" vertical="center"/>
    </xf>
    <xf numFmtId="0" fontId="4" fillId="2" borderId="0" xfId="45" applyFont="1" applyFill="1" applyAlignment="1">
      <alignment horizontal="center" vertical="center"/>
    </xf>
    <xf numFmtId="0" fontId="5" fillId="2" borderId="20" xfId="46" applyFont="1" applyFill="1" applyBorder="1" applyAlignment="1">
      <alignment horizontal="center" vertical="center" wrapText="1"/>
    </xf>
    <xf numFmtId="0" fontId="9" fillId="2" borderId="10" xfId="46" applyFill="1" applyBorder="1" applyAlignment="1">
      <alignment horizontal="center" vertical="center" wrapText="1"/>
    </xf>
    <xf numFmtId="0" fontId="9" fillId="2" borderId="11" xfId="46" applyFill="1" applyBorder="1" applyAlignment="1">
      <alignment horizontal="center" vertical="center" wrapText="1"/>
    </xf>
    <xf numFmtId="0" fontId="9" fillId="2" borderId="20" xfId="46" applyFill="1" applyBorder="1" applyAlignment="1">
      <alignment horizontal="center" vertical="center"/>
    </xf>
    <xf numFmtId="0" fontId="9" fillId="2" borderId="10" xfId="46" applyFill="1" applyBorder="1" applyAlignment="1">
      <alignment horizontal="center" vertical="center"/>
    </xf>
    <xf numFmtId="0" fontId="9" fillId="2" borderId="11" xfId="46" applyFill="1" applyBorder="1" applyAlignment="1">
      <alignment horizontal="center" vertical="center"/>
    </xf>
    <xf numFmtId="0" fontId="5" fillId="2" borderId="20" xfId="46" applyFont="1" applyFill="1" applyBorder="1" applyAlignment="1">
      <alignment horizontal="center" vertical="center"/>
    </xf>
    <xf numFmtId="0" fontId="5" fillId="2" borderId="10" xfId="46" applyFont="1" applyFill="1" applyBorder="1" applyAlignment="1">
      <alignment horizontal="center" vertical="center"/>
    </xf>
    <xf numFmtId="2" fontId="4" fillId="2" borderId="0" xfId="46" applyNumberFormat="1" applyFont="1" applyFill="1" applyAlignment="1">
      <alignment horizontal="center" vertical="center"/>
    </xf>
    <xf numFmtId="0" fontId="9" fillId="2" borderId="1" xfId="46" applyFill="1" applyBorder="1" applyAlignment="1">
      <alignment horizontal="center" vertical="center"/>
    </xf>
    <xf numFmtId="0" fontId="9" fillId="2" borderId="7" xfId="46" applyFill="1" applyBorder="1" applyAlignment="1">
      <alignment horizontal="center" vertical="center"/>
    </xf>
    <xf numFmtId="0" fontId="5" fillId="0" borderId="20" xfId="46" applyFont="1" applyBorder="1" applyAlignment="1">
      <alignment horizontal="center" vertical="center"/>
    </xf>
    <xf numFmtId="0" fontId="9" fillId="0" borderId="10" xfId="46" applyBorder="1" applyAlignment="1">
      <alignment horizontal="center" vertical="center"/>
    </xf>
    <xf numFmtId="49" fontId="18" fillId="2" borderId="5" xfId="46" applyNumberFormat="1" applyFont="1" applyFill="1" applyBorder="1" applyAlignment="1">
      <alignment horizontal="left" vertical="center"/>
    </xf>
    <xf numFmtId="49" fontId="18" fillId="2" borderId="4" xfId="46" applyNumberFormat="1" applyFont="1" applyFill="1" applyBorder="1" applyAlignment="1">
      <alignment horizontal="left" vertical="center"/>
    </xf>
    <xf numFmtId="2" fontId="9" fillId="2" borderId="20" xfId="46" applyNumberFormat="1" applyFill="1" applyBorder="1" applyAlignment="1">
      <alignment horizontal="center" vertical="center" wrapText="1"/>
    </xf>
    <xf numFmtId="2" fontId="9" fillId="2" borderId="10" xfId="46" applyNumberFormat="1" applyFill="1" applyBorder="1" applyAlignment="1">
      <alignment horizontal="center" vertical="center" wrapText="1"/>
    </xf>
    <xf numFmtId="2" fontId="9" fillId="2" borderId="11" xfId="46" applyNumberFormat="1" applyFill="1" applyBorder="1" applyAlignment="1">
      <alignment horizontal="center" vertical="center" wrapText="1"/>
    </xf>
    <xf numFmtId="0" fontId="9" fillId="2" borderId="20" xfId="46" applyFill="1" applyBorder="1" applyAlignment="1">
      <alignment horizontal="center" vertical="center" wrapText="1"/>
    </xf>
    <xf numFmtId="2" fontId="5" fillId="2" borderId="20" xfId="46" applyNumberFormat="1" applyFont="1" applyFill="1" applyBorder="1" applyAlignment="1">
      <alignment horizontal="center" vertical="center"/>
    </xf>
    <xf numFmtId="2" fontId="9" fillId="2" borderId="10" xfId="46" applyNumberFormat="1" applyFill="1" applyBorder="1" applyAlignment="1">
      <alignment horizontal="center" vertical="center"/>
    </xf>
    <xf numFmtId="2" fontId="9" fillId="2" borderId="20" xfId="46" applyNumberFormat="1" applyFill="1" applyBorder="1" applyAlignment="1">
      <alignment horizontal="center" vertical="center"/>
    </xf>
    <xf numFmtId="2" fontId="9" fillId="2" borderId="11" xfId="46" applyNumberFormat="1" applyFill="1" applyBorder="1" applyAlignment="1">
      <alignment horizontal="center" vertical="center"/>
    </xf>
    <xf numFmtId="2" fontId="5" fillId="2" borderId="20" xfId="46" applyNumberFormat="1" applyFont="1" applyFill="1" applyBorder="1" applyAlignment="1">
      <alignment horizontal="center" vertical="center" wrapText="1"/>
    </xf>
    <xf numFmtId="2" fontId="5" fillId="2" borderId="10" xfId="46" applyNumberFormat="1" applyFont="1" applyFill="1" applyBorder="1" applyAlignment="1">
      <alignment horizontal="center" vertical="center"/>
    </xf>
    <xf numFmtId="0" fontId="5" fillId="2" borderId="10" xfId="46" applyFont="1" applyFill="1" applyBorder="1" applyAlignment="1">
      <alignment horizontal="center" vertical="center" wrapText="1"/>
    </xf>
    <xf numFmtId="0" fontId="10" fillId="2" borderId="14" xfId="47" applyFont="1" applyFill="1" applyBorder="1" applyAlignment="1">
      <alignment horizontal="center" vertical="center"/>
    </xf>
    <xf numFmtId="0" fontId="10" fillId="2" borderId="1" xfId="47" applyFont="1" applyFill="1" applyBorder="1" applyAlignment="1">
      <alignment horizontal="center" vertical="center"/>
    </xf>
    <xf numFmtId="0" fontId="10" fillId="2" borderId="12" xfId="47" applyFont="1" applyFill="1" applyBorder="1" applyAlignment="1">
      <alignment horizontal="center" vertical="center"/>
    </xf>
    <xf numFmtId="0" fontId="10" fillId="2" borderId="0" xfId="47" applyFont="1" applyFill="1" applyAlignment="1">
      <alignment horizontal="center" vertical="center"/>
    </xf>
    <xf numFmtId="0" fontId="10" fillId="2" borderId="6" xfId="47" applyFont="1" applyFill="1" applyBorder="1" applyAlignment="1">
      <alignment horizontal="center" vertical="center"/>
    </xf>
    <xf numFmtId="0" fontId="10" fillId="2" borderId="7" xfId="47" applyFont="1" applyFill="1" applyBorder="1" applyAlignment="1">
      <alignment horizontal="center" vertical="center"/>
    </xf>
    <xf numFmtId="0" fontId="4" fillId="2" borderId="0" xfId="47" applyFont="1" applyFill="1" applyAlignment="1">
      <alignment horizontal="center" vertical="center"/>
    </xf>
    <xf numFmtId="0" fontId="10" fillId="2" borderId="5" xfId="47" applyFont="1" applyFill="1" applyBorder="1" applyAlignment="1">
      <alignment horizontal="center" vertical="center"/>
    </xf>
    <xf numFmtId="0" fontId="10" fillId="2" borderId="4" xfId="47" applyFont="1" applyFill="1" applyBorder="1" applyAlignment="1">
      <alignment horizontal="center" vertical="center"/>
    </xf>
    <xf numFmtId="0" fontId="10" fillId="2" borderId="20" xfId="47" quotePrefix="1" applyFont="1" applyFill="1" applyBorder="1" applyAlignment="1">
      <alignment horizontal="center" vertical="center"/>
    </xf>
    <xf numFmtId="0" fontId="10" fillId="2" borderId="11" xfId="47" quotePrefix="1" applyFont="1" applyFill="1" applyBorder="1" applyAlignment="1">
      <alignment horizontal="center" vertical="center"/>
    </xf>
    <xf numFmtId="0" fontId="4" fillId="2" borderId="0" xfId="48" applyFont="1" applyFill="1" applyAlignment="1">
      <alignment horizontal="center" vertical="center"/>
    </xf>
    <xf numFmtId="49" fontId="5" fillId="2" borderId="0" xfId="0" applyNumberFormat="1" applyFont="1" applyFill="1" applyAlignment="1">
      <alignment horizontal="center" vertical="center"/>
    </xf>
    <xf numFmtId="0" fontId="9" fillId="2" borderId="0" xfId="0" applyFont="1" applyFill="1" applyAlignment="1">
      <alignment horizontal="center" vertical="center"/>
    </xf>
    <xf numFmtId="0" fontId="10" fillId="2" borderId="20" xfId="0" applyFont="1" applyFill="1" applyBorder="1" applyAlignment="1">
      <alignment horizontal="distributed" vertical="center" indent="8"/>
    </xf>
    <xf numFmtId="0" fontId="10" fillId="2" borderId="10" xfId="0" applyFont="1" applyFill="1" applyBorder="1" applyAlignment="1">
      <alignment horizontal="distributed" vertical="center" indent="8"/>
    </xf>
    <xf numFmtId="0" fontId="10" fillId="2" borderId="11" xfId="0" applyFont="1" applyFill="1" applyBorder="1" applyAlignment="1">
      <alignment horizontal="distributed" vertical="center" indent="8"/>
    </xf>
    <xf numFmtId="0" fontId="10" fillId="2" borderId="1" xfId="0" applyFont="1" applyFill="1" applyBorder="1" applyAlignment="1">
      <alignment horizontal="distributed" vertical="center" indent="8"/>
    </xf>
    <xf numFmtId="14" fontId="10" fillId="2" borderId="14" xfId="0" applyNumberFormat="1" applyFont="1" applyFill="1" applyBorder="1" applyAlignment="1">
      <alignment horizontal="center" vertical="center"/>
    </xf>
    <xf numFmtId="14" fontId="10" fillId="2" borderId="5" xfId="0" applyNumberFormat="1" applyFont="1" applyFill="1" applyBorder="1" applyAlignment="1">
      <alignment horizontal="center" vertical="center"/>
    </xf>
    <xf numFmtId="14" fontId="10" fillId="2" borderId="6" xfId="0" applyNumberFormat="1" applyFont="1" applyFill="1" applyBorder="1" applyAlignment="1">
      <alignment horizontal="center" vertical="center"/>
    </xf>
    <xf numFmtId="14" fontId="10" fillId="2" borderId="4" xfId="0" applyNumberFormat="1" applyFont="1" applyFill="1" applyBorder="1" applyAlignment="1">
      <alignment horizontal="center" vertical="center"/>
    </xf>
  </cellXfs>
  <cellStyles count="57">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Currency0 2" xfId="5" xr:uid="{00000000-0005-0000-0000-000004000000}"/>
    <cellStyle name="Date" xfId="6" xr:uid="{00000000-0005-0000-0000-000005000000}"/>
    <cellStyle name="Fixed" xfId="7" xr:uid="{00000000-0005-0000-0000-000006000000}"/>
    <cellStyle name="Heading" xfId="8" xr:uid="{00000000-0005-0000-0000-000007000000}"/>
    <cellStyle name="Heading 1" xfId="9" xr:uid="{00000000-0005-0000-0000-000008000000}"/>
    <cellStyle name="Heading 2" xfId="10" xr:uid="{00000000-0005-0000-0000-000009000000}"/>
    <cellStyle name="Normal_~ME00001" xfId="11" xr:uid="{00000000-0005-0000-0000-00000A000000}"/>
    <cellStyle name="Percent_china.xls Chart 1" xfId="12" xr:uid="{00000000-0005-0000-0000-00000B000000}"/>
    <cellStyle name="Stub" xfId="13" xr:uid="{00000000-0005-0000-0000-00000C000000}"/>
    <cellStyle name="Top" xfId="14" xr:uid="{00000000-0005-0000-0000-00000D000000}"/>
    <cellStyle name="Total" xfId="15" xr:uid="{00000000-0005-0000-0000-00000E000000}"/>
    <cellStyle name="Totals" xfId="16" xr:uid="{00000000-0005-0000-0000-00000F000000}"/>
    <cellStyle name="一般" xfId="0" builtinId="0"/>
    <cellStyle name="一般 10 2" xfId="17" xr:uid="{00000000-0005-0000-0000-000011000000}"/>
    <cellStyle name="一般 11 2" xfId="18" xr:uid="{00000000-0005-0000-0000-000012000000}"/>
    <cellStyle name="一般 12 2" xfId="19" xr:uid="{00000000-0005-0000-0000-000013000000}"/>
    <cellStyle name="一般 12 3" xfId="20" xr:uid="{00000000-0005-0000-0000-000014000000}"/>
    <cellStyle name="一般 13" xfId="21" xr:uid="{00000000-0005-0000-0000-000015000000}"/>
    <cellStyle name="一般 14" xfId="22" xr:uid="{00000000-0005-0000-0000-000016000000}"/>
    <cellStyle name="一般 15" xfId="23" xr:uid="{00000000-0005-0000-0000-000017000000}"/>
    <cellStyle name="一般 16" xfId="24" xr:uid="{00000000-0005-0000-0000-000018000000}"/>
    <cellStyle name="一般 2" xfId="25" xr:uid="{00000000-0005-0000-0000-000019000000}"/>
    <cellStyle name="一般 2 2" xfId="26" xr:uid="{00000000-0005-0000-0000-00001A000000}"/>
    <cellStyle name="一般 2 2 2" xfId="27" xr:uid="{00000000-0005-0000-0000-00001B000000}"/>
    <cellStyle name="一般 2_修正34" xfId="28" xr:uid="{00000000-0005-0000-0000-00001C000000}"/>
    <cellStyle name="一般 3" xfId="29" xr:uid="{00000000-0005-0000-0000-00001D000000}"/>
    <cellStyle name="一般 3 2" xfId="30" xr:uid="{00000000-0005-0000-0000-00001E000000}"/>
    <cellStyle name="一般 3_99_死因統計統計表_新制行政區_(修正格式)_201108" xfId="31" xr:uid="{00000000-0005-0000-0000-00001F000000}"/>
    <cellStyle name="一般 4" xfId="32" xr:uid="{00000000-0005-0000-0000-000020000000}"/>
    <cellStyle name="一般 4 2" xfId="33" xr:uid="{00000000-0005-0000-0000-000021000000}"/>
    <cellStyle name="一般 4 3" xfId="34" xr:uid="{00000000-0005-0000-0000-000022000000}"/>
    <cellStyle name="一般 5 2" xfId="35" xr:uid="{00000000-0005-0000-0000-000023000000}"/>
    <cellStyle name="一般 6 2" xfId="36" xr:uid="{00000000-0005-0000-0000-000024000000}"/>
    <cellStyle name="一般 7 2" xfId="37" xr:uid="{00000000-0005-0000-0000-000025000000}"/>
    <cellStyle name="一般 8 2" xfId="38" xr:uid="{00000000-0005-0000-0000-000026000000}"/>
    <cellStyle name="一般 9 2" xfId="39" xr:uid="{00000000-0005-0000-0000-000027000000}"/>
    <cellStyle name="一般_97_new" xfId="40" xr:uid="{00000000-0005-0000-0000-000028000000}"/>
    <cellStyle name="一般_表16" xfId="41" xr:uid="{00000000-0005-0000-0000-000029000000}"/>
    <cellStyle name="一般_表17" xfId="42" xr:uid="{00000000-0005-0000-0000-00002A000000}"/>
    <cellStyle name="一般_表18" xfId="43" xr:uid="{00000000-0005-0000-0000-00002B000000}"/>
    <cellStyle name="一般_表26" xfId="44" xr:uid="{00000000-0005-0000-0000-00002C000000}"/>
    <cellStyle name="一般_表27" xfId="45" xr:uid="{00000000-0005-0000-0000-00002D000000}"/>
    <cellStyle name="一般_表28" xfId="46" xr:uid="{00000000-0005-0000-0000-00002E000000}"/>
    <cellStyle name="一般_表34" xfId="47" xr:uid="{00000000-0005-0000-0000-00002F000000}"/>
    <cellStyle name="一般_表35" xfId="48" xr:uid="{00000000-0005-0000-0000-000030000000}"/>
    <cellStyle name="千分位 2 2" xfId="49" xr:uid="{00000000-0005-0000-0000-000031000000}"/>
    <cellStyle name="千分位 2 2 2" xfId="50" xr:uid="{00000000-0005-0000-0000-000032000000}"/>
    <cellStyle name="千分位 3" xfId="51" xr:uid="{00000000-0005-0000-0000-000033000000}"/>
    <cellStyle name="千分位 3 2" xfId="52" xr:uid="{00000000-0005-0000-0000-000034000000}"/>
    <cellStyle name="千分位_表27" xfId="53" xr:uid="{00000000-0005-0000-0000-000035000000}"/>
    <cellStyle name="貨幣[0]" xfId="54" xr:uid="{00000000-0005-0000-0000-000036000000}"/>
    <cellStyle name="貨幣[0] 2" xfId="55" xr:uid="{00000000-0005-0000-0000-000037000000}"/>
    <cellStyle name="超連結" xfId="56" builtinId="8"/>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73CA-44BA-9EAF-7E12EBBD69B8}"/>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73CA-44BA-9EAF-7E12EBBD69B8}"/>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73CA-44BA-9EAF-7E12EBBD69B8}"/>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73CA-44BA-9EAF-7E12EBBD69B8}"/>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73CA-44BA-9EAF-7E12EBBD69B8}"/>
            </c:ext>
          </c:extLst>
        </c:ser>
        <c:dLbls>
          <c:showLegendKey val="0"/>
          <c:showVal val="0"/>
          <c:showCatName val="0"/>
          <c:showSerName val="0"/>
          <c:showPercent val="0"/>
          <c:showBubbleSize val="0"/>
        </c:dLbls>
        <c:smooth val="0"/>
        <c:axId val="626308304"/>
        <c:axId val="626310264"/>
      </c:lineChart>
      <c:catAx>
        <c:axId val="626308304"/>
        <c:scaling>
          <c:orientation val="minMax"/>
        </c:scaling>
        <c:delete val="0"/>
        <c:axPos val="b"/>
        <c:majorTickMark val="in"/>
        <c:minorTickMark val="none"/>
        <c:tickLblPos val="none"/>
        <c:spPr>
          <a:ln w="3175">
            <a:solidFill>
              <a:srgbClr val="000000"/>
            </a:solidFill>
            <a:prstDash val="solid"/>
          </a:ln>
        </c:spPr>
        <c:crossAx val="626310264"/>
        <c:crosses val="autoZero"/>
        <c:auto val="0"/>
        <c:lblAlgn val="ctr"/>
        <c:lblOffset val="100"/>
        <c:tickMarkSkip val="1"/>
        <c:noMultiLvlLbl val="0"/>
      </c:catAx>
      <c:valAx>
        <c:axId val="626310264"/>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62630830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DE6A-48E9-B35C-C289D71F4F75}"/>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DE6A-48E9-B35C-C289D71F4F75}"/>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DE6A-48E9-B35C-C289D71F4F75}"/>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DE6A-48E9-B35C-C289D71F4F75}"/>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DE6A-48E9-B35C-C289D71F4F75}"/>
            </c:ext>
          </c:extLst>
        </c:ser>
        <c:dLbls>
          <c:showLegendKey val="0"/>
          <c:showVal val="0"/>
          <c:showCatName val="0"/>
          <c:showSerName val="0"/>
          <c:showPercent val="0"/>
          <c:showBubbleSize val="0"/>
        </c:dLbls>
        <c:smooth val="0"/>
        <c:axId val="626312224"/>
        <c:axId val="626316928"/>
      </c:lineChart>
      <c:catAx>
        <c:axId val="626312224"/>
        <c:scaling>
          <c:orientation val="minMax"/>
        </c:scaling>
        <c:delete val="0"/>
        <c:axPos val="b"/>
        <c:majorTickMark val="in"/>
        <c:minorTickMark val="none"/>
        <c:tickLblPos val="none"/>
        <c:spPr>
          <a:ln w="3175">
            <a:solidFill>
              <a:srgbClr val="000000"/>
            </a:solidFill>
            <a:prstDash val="solid"/>
          </a:ln>
        </c:spPr>
        <c:crossAx val="626316928"/>
        <c:crosses val="autoZero"/>
        <c:auto val="0"/>
        <c:lblAlgn val="ctr"/>
        <c:lblOffset val="100"/>
        <c:tickMarkSkip val="1"/>
        <c:noMultiLvlLbl val="0"/>
      </c:catAx>
      <c:valAx>
        <c:axId val="626316928"/>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626312224"/>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A63E-422E-83A0-545CB21819ED}"/>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A63E-422E-83A0-545CB21819ED}"/>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A63E-422E-83A0-545CB21819ED}"/>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A63E-422E-83A0-545CB21819ED}"/>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A63E-422E-83A0-545CB21819ED}"/>
            </c:ext>
          </c:extLst>
        </c:ser>
        <c:dLbls>
          <c:showLegendKey val="0"/>
          <c:showVal val="0"/>
          <c:showCatName val="0"/>
          <c:showSerName val="0"/>
          <c:showPercent val="0"/>
          <c:showBubbleSize val="0"/>
        </c:dLbls>
        <c:smooth val="0"/>
        <c:axId val="626309872"/>
        <c:axId val="626311440"/>
      </c:lineChart>
      <c:catAx>
        <c:axId val="626309872"/>
        <c:scaling>
          <c:orientation val="minMax"/>
        </c:scaling>
        <c:delete val="0"/>
        <c:axPos val="b"/>
        <c:majorTickMark val="in"/>
        <c:minorTickMark val="none"/>
        <c:tickLblPos val="none"/>
        <c:spPr>
          <a:ln w="3175">
            <a:solidFill>
              <a:srgbClr val="000000"/>
            </a:solidFill>
            <a:prstDash val="solid"/>
          </a:ln>
        </c:spPr>
        <c:crossAx val="626311440"/>
        <c:crosses val="autoZero"/>
        <c:auto val="0"/>
        <c:lblAlgn val="ctr"/>
        <c:lblOffset val="100"/>
        <c:tickMarkSkip val="1"/>
        <c:noMultiLvlLbl val="0"/>
      </c:catAx>
      <c:valAx>
        <c:axId val="62631144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2630987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61BC-479E-806E-7982D57CCFA5}"/>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61BC-479E-806E-7982D57CCFA5}"/>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61BC-479E-806E-7982D57CCFA5}"/>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61BC-479E-806E-7982D57CCFA5}"/>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61BC-479E-806E-7982D57CCFA5}"/>
            </c:ext>
          </c:extLst>
        </c:ser>
        <c:dLbls>
          <c:showLegendKey val="0"/>
          <c:showVal val="0"/>
          <c:showCatName val="0"/>
          <c:showSerName val="0"/>
          <c:showPercent val="0"/>
          <c:showBubbleSize val="0"/>
        </c:dLbls>
        <c:smooth val="0"/>
        <c:axId val="626309088"/>
        <c:axId val="626313400"/>
      </c:lineChart>
      <c:catAx>
        <c:axId val="626309088"/>
        <c:scaling>
          <c:orientation val="minMax"/>
        </c:scaling>
        <c:delete val="0"/>
        <c:axPos val="b"/>
        <c:majorTickMark val="in"/>
        <c:minorTickMark val="none"/>
        <c:tickLblPos val="none"/>
        <c:spPr>
          <a:ln w="3175">
            <a:solidFill>
              <a:srgbClr val="000000"/>
            </a:solidFill>
            <a:prstDash val="solid"/>
          </a:ln>
        </c:spPr>
        <c:crossAx val="626313400"/>
        <c:crosses val="autoZero"/>
        <c:auto val="0"/>
        <c:lblAlgn val="ctr"/>
        <c:lblOffset val="100"/>
        <c:tickMarkSkip val="1"/>
        <c:noMultiLvlLbl val="0"/>
      </c:catAx>
      <c:valAx>
        <c:axId val="62631340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2630908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34.799999999999699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C52E-4C3B-ACFD-353DB5B90CD6}"/>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C52E-4C3B-ACFD-353DB5B90CD6}"/>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C52E-4C3B-ACFD-353DB5B90CD6}"/>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C52E-4C3B-ACFD-353DB5B90CD6}"/>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C52E-4C3B-ACFD-353DB5B90CD6}"/>
            </c:ext>
          </c:extLst>
        </c:ser>
        <c:dLbls>
          <c:showLegendKey val="0"/>
          <c:showVal val="0"/>
          <c:showCatName val="0"/>
          <c:showSerName val="0"/>
          <c:showPercent val="0"/>
          <c:showBubbleSize val="0"/>
        </c:dLbls>
        <c:smooth val="0"/>
        <c:axId val="626314576"/>
        <c:axId val="626315360"/>
      </c:lineChart>
      <c:catAx>
        <c:axId val="626314576"/>
        <c:scaling>
          <c:orientation val="minMax"/>
        </c:scaling>
        <c:delete val="0"/>
        <c:axPos val="b"/>
        <c:majorTickMark val="in"/>
        <c:minorTickMark val="none"/>
        <c:tickLblPos val="none"/>
        <c:spPr>
          <a:ln w="3175">
            <a:solidFill>
              <a:srgbClr val="000000"/>
            </a:solidFill>
            <a:prstDash val="solid"/>
          </a:ln>
        </c:spPr>
        <c:crossAx val="626315360"/>
        <c:crosses val="autoZero"/>
        <c:auto val="0"/>
        <c:lblAlgn val="ctr"/>
        <c:lblOffset val="100"/>
        <c:tickMarkSkip val="1"/>
        <c:noMultiLvlLbl val="0"/>
      </c:catAx>
      <c:valAx>
        <c:axId val="62631536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2631457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4294-4BC5-A476-0C8CB0BF7294}"/>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4294-4BC5-A476-0C8CB0BF7294}"/>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4294-4BC5-A476-0C8CB0BF7294}"/>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4294-4BC5-A476-0C8CB0BF7294}"/>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4294-4BC5-A476-0C8CB0BF7294}"/>
            </c:ext>
          </c:extLst>
        </c:ser>
        <c:dLbls>
          <c:showLegendKey val="0"/>
          <c:showVal val="0"/>
          <c:showCatName val="0"/>
          <c:showSerName val="0"/>
          <c:showPercent val="0"/>
          <c:showBubbleSize val="0"/>
        </c:dLbls>
        <c:smooth val="0"/>
        <c:axId val="626316144"/>
        <c:axId val="626316536"/>
      </c:lineChart>
      <c:catAx>
        <c:axId val="626316144"/>
        <c:scaling>
          <c:orientation val="minMax"/>
        </c:scaling>
        <c:delete val="0"/>
        <c:axPos val="b"/>
        <c:majorTickMark val="in"/>
        <c:minorTickMark val="none"/>
        <c:tickLblPos val="none"/>
        <c:spPr>
          <a:ln w="3175">
            <a:solidFill>
              <a:srgbClr val="000000"/>
            </a:solidFill>
            <a:prstDash val="solid"/>
          </a:ln>
        </c:spPr>
        <c:crossAx val="626316536"/>
        <c:crosses val="autoZero"/>
        <c:auto val="0"/>
        <c:lblAlgn val="ctr"/>
        <c:lblOffset val="100"/>
        <c:tickMarkSkip val="1"/>
        <c:noMultiLvlLbl val="0"/>
      </c:catAx>
      <c:valAx>
        <c:axId val="626316536"/>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626316144"/>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6C2B-42A4-A4C5-C25C6A15ACD2}"/>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6C2B-42A4-A4C5-C25C6A15ACD2}"/>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6C2B-42A4-A4C5-C25C6A15ACD2}"/>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6C2B-42A4-A4C5-C25C6A15ACD2}"/>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6C2B-42A4-A4C5-C25C6A15ACD2}"/>
            </c:ext>
          </c:extLst>
        </c:ser>
        <c:dLbls>
          <c:showLegendKey val="0"/>
          <c:showVal val="0"/>
          <c:showCatName val="0"/>
          <c:showSerName val="0"/>
          <c:showPercent val="0"/>
          <c:showBubbleSize val="0"/>
        </c:dLbls>
        <c:smooth val="0"/>
        <c:axId val="626317320"/>
        <c:axId val="626306736"/>
      </c:lineChart>
      <c:catAx>
        <c:axId val="626317320"/>
        <c:scaling>
          <c:orientation val="minMax"/>
        </c:scaling>
        <c:delete val="0"/>
        <c:axPos val="b"/>
        <c:majorTickMark val="in"/>
        <c:minorTickMark val="none"/>
        <c:tickLblPos val="none"/>
        <c:spPr>
          <a:ln w="3175">
            <a:solidFill>
              <a:srgbClr val="000000"/>
            </a:solidFill>
            <a:prstDash val="solid"/>
          </a:ln>
        </c:spPr>
        <c:crossAx val="626306736"/>
        <c:crosses val="autoZero"/>
        <c:auto val="0"/>
        <c:lblAlgn val="ctr"/>
        <c:lblOffset val="100"/>
        <c:tickMarkSkip val="1"/>
        <c:noMultiLvlLbl val="0"/>
      </c:catAx>
      <c:valAx>
        <c:axId val="626306736"/>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62631732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52C2-4B2D-B2CA-9AD2ECAC7801}"/>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52C2-4B2D-B2CA-9AD2ECAC7801}"/>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52C2-4B2D-B2CA-9AD2ECAC7801}"/>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52C2-4B2D-B2CA-9AD2ECAC7801}"/>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52C2-4B2D-B2CA-9AD2ECAC7801}"/>
            </c:ext>
          </c:extLst>
        </c:ser>
        <c:dLbls>
          <c:showLegendKey val="0"/>
          <c:showVal val="0"/>
          <c:showCatName val="0"/>
          <c:showSerName val="0"/>
          <c:showPercent val="0"/>
          <c:showBubbleSize val="0"/>
        </c:dLbls>
        <c:smooth val="0"/>
        <c:axId val="626319672"/>
        <c:axId val="626319280"/>
      </c:lineChart>
      <c:catAx>
        <c:axId val="626319672"/>
        <c:scaling>
          <c:orientation val="minMax"/>
        </c:scaling>
        <c:delete val="0"/>
        <c:axPos val="b"/>
        <c:majorTickMark val="in"/>
        <c:minorTickMark val="none"/>
        <c:tickLblPos val="none"/>
        <c:spPr>
          <a:ln w="3175">
            <a:solidFill>
              <a:srgbClr val="000000"/>
            </a:solidFill>
            <a:prstDash val="solid"/>
          </a:ln>
        </c:spPr>
        <c:crossAx val="626319280"/>
        <c:crosses val="autoZero"/>
        <c:auto val="0"/>
        <c:lblAlgn val="ctr"/>
        <c:lblOffset val="100"/>
        <c:tickMarkSkip val="1"/>
        <c:noMultiLvlLbl val="0"/>
      </c:catAx>
      <c:valAx>
        <c:axId val="62631928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2631967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5ACD-4079-B71B-7BD34DABB2C5}"/>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5ACD-4079-B71B-7BD34DABB2C5}"/>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5ACD-4079-B71B-7BD34DABB2C5}"/>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5ACD-4079-B71B-7BD34DABB2C5}"/>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5ACD-4079-B71B-7BD34DABB2C5}"/>
            </c:ext>
          </c:extLst>
        </c:ser>
        <c:dLbls>
          <c:showLegendKey val="0"/>
          <c:showVal val="0"/>
          <c:showCatName val="0"/>
          <c:showSerName val="0"/>
          <c:showPercent val="0"/>
          <c:showBubbleSize val="0"/>
        </c:dLbls>
        <c:smooth val="0"/>
        <c:axId val="626320456"/>
        <c:axId val="626318104"/>
      </c:lineChart>
      <c:catAx>
        <c:axId val="626320456"/>
        <c:scaling>
          <c:orientation val="minMax"/>
        </c:scaling>
        <c:delete val="0"/>
        <c:axPos val="b"/>
        <c:majorTickMark val="in"/>
        <c:minorTickMark val="none"/>
        <c:tickLblPos val="none"/>
        <c:spPr>
          <a:ln w="3175">
            <a:solidFill>
              <a:srgbClr val="000000"/>
            </a:solidFill>
            <a:prstDash val="solid"/>
          </a:ln>
        </c:spPr>
        <c:crossAx val="626318104"/>
        <c:crosses val="autoZero"/>
        <c:auto val="0"/>
        <c:lblAlgn val="ctr"/>
        <c:lblOffset val="100"/>
        <c:tickMarkSkip val="1"/>
        <c:noMultiLvlLbl val="0"/>
      </c:catAx>
      <c:valAx>
        <c:axId val="626318104"/>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26320456"/>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2A87-45A1-ABF8-F919F5B2BD55}"/>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2A87-45A1-ABF8-F919F5B2BD55}"/>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2A87-45A1-ABF8-F919F5B2BD55}"/>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2A87-45A1-ABF8-F919F5B2BD55}"/>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2A87-45A1-ABF8-F919F5B2BD55}"/>
            </c:ext>
          </c:extLst>
        </c:ser>
        <c:dLbls>
          <c:showLegendKey val="0"/>
          <c:showVal val="0"/>
          <c:showCatName val="0"/>
          <c:showSerName val="0"/>
          <c:showPercent val="0"/>
          <c:showBubbleSize val="0"/>
        </c:dLbls>
        <c:smooth val="0"/>
        <c:axId val="626313792"/>
        <c:axId val="626317712"/>
      </c:lineChart>
      <c:catAx>
        <c:axId val="626313792"/>
        <c:scaling>
          <c:orientation val="minMax"/>
        </c:scaling>
        <c:delete val="0"/>
        <c:axPos val="b"/>
        <c:majorTickMark val="in"/>
        <c:minorTickMark val="none"/>
        <c:tickLblPos val="none"/>
        <c:spPr>
          <a:ln w="3175">
            <a:solidFill>
              <a:srgbClr val="000000"/>
            </a:solidFill>
            <a:prstDash val="solid"/>
          </a:ln>
        </c:spPr>
        <c:crossAx val="626317712"/>
        <c:crosses val="autoZero"/>
        <c:auto val="0"/>
        <c:lblAlgn val="ctr"/>
        <c:lblOffset val="100"/>
        <c:tickMarkSkip val="1"/>
        <c:noMultiLvlLbl val="0"/>
      </c:catAx>
      <c:valAx>
        <c:axId val="626317712"/>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62631379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450D-4174-A800-7647EE5104A8}"/>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450D-4174-A800-7647EE5104A8}"/>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450D-4174-A800-7647EE5104A8}"/>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450D-4174-A800-7647EE5104A8}"/>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450D-4174-A800-7647EE5104A8}"/>
            </c:ext>
          </c:extLst>
        </c:ser>
        <c:dLbls>
          <c:showLegendKey val="0"/>
          <c:showVal val="0"/>
          <c:showCatName val="0"/>
          <c:showSerName val="0"/>
          <c:showPercent val="0"/>
          <c:showBubbleSize val="0"/>
        </c:dLbls>
        <c:smooth val="0"/>
        <c:axId val="626318888"/>
        <c:axId val="578129280"/>
      </c:lineChart>
      <c:catAx>
        <c:axId val="626318888"/>
        <c:scaling>
          <c:orientation val="minMax"/>
        </c:scaling>
        <c:delete val="0"/>
        <c:axPos val="b"/>
        <c:majorTickMark val="in"/>
        <c:minorTickMark val="none"/>
        <c:tickLblPos val="none"/>
        <c:spPr>
          <a:ln w="3175">
            <a:solidFill>
              <a:srgbClr val="000000"/>
            </a:solidFill>
            <a:prstDash val="solid"/>
          </a:ln>
        </c:spPr>
        <c:crossAx val="578129280"/>
        <c:crosses val="autoZero"/>
        <c:auto val="0"/>
        <c:lblAlgn val="ctr"/>
        <c:lblOffset val="100"/>
        <c:tickMarkSkip val="1"/>
        <c:noMultiLvlLbl val="0"/>
      </c:catAx>
      <c:valAx>
        <c:axId val="578129280"/>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626318888"/>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表38!$E$5:$E$8</c:f>
              <c:numCache>
                <c:formatCode>0.0</c:formatCode>
                <c:ptCount val="4"/>
                <c:pt idx="1">
                  <c:v>36.778393635276444</c:v>
                </c:pt>
                <c:pt idx="2">
                  <c:v>35.773755019865121</c:v>
                </c:pt>
                <c:pt idx="3">
                  <c:v>35.358398265405</c:v>
                </c:pt>
              </c:numCache>
            </c:numRef>
          </c:val>
          <c:smooth val="0"/>
          <c:extLst>
            <c:ext xmlns:c16="http://schemas.microsoft.com/office/drawing/2014/chart" uri="{C3380CC4-5D6E-409C-BE32-E72D297353CC}">
              <c16:uniqueId val="{00000000-CD3D-4546-9B32-4A642966E998}"/>
            </c:ext>
          </c:extLst>
        </c:ser>
        <c:ser>
          <c:idx val="1"/>
          <c:order val="1"/>
          <c:spPr>
            <a:ln w="12700">
              <a:solidFill>
                <a:srgbClr val="99CC00"/>
              </a:solidFill>
              <a:prstDash val="solid"/>
            </a:ln>
          </c:spPr>
          <c:marker>
            <c:symbol val="none"/>
          </c:marker>
          <c:val>
            <c:numRef>
              <c:f>表38!$H$5:$H$8</c:f>
              <c:numCache>
                <c:formatCode>0.0</c:formatCode>
                <c:ptCount val="4"/>
                <c:pt idx="1">
                  <c:v>39.591356558086488</c:v>
                </c:pt>
                <c:pt idx="2">
                  <c:v>38.285316079079202</c:v>
                </c:pt>
                <c:pt idx="3">
                  <c:v>37.088209534583207</c:v>
                </c:pt>
              </c:numCache>
            </c:numRef>
          </c:val>
          <c:smooth val="0"/>
          <c:extLst>
            <c:ext xmlns:c16="http://schemas.microsoft.com/office/drawing/2014/chart" uri="{C3380CC4-5D6E-409C-BE32-E72D297353CC}">
              <c16:uniqueId val="{00000001-CD3D-4546-9B32-4A642966E998}"/>
            </c:ext>
          </c:extLst>
        </c:ser>
        <c:ser>
          <c:idx val="2"/>
          <c:order val="2"/>
          <c:spPr>
            <a:ln w="12700">
              <a:solidFill>
                <a:srgbClr val="FFFF00"/>
              </a:solidFill>
              <a:prstDash val="solid"/>
            </a:ln>
          </c:spPr>
          <c:marker>
            <c:symbol val="none"/>
          </c:marker>
          <c:val>
            <c:numRef>
              <c:f>表38!$K$5:$K$8</c:f>
              <c:numCache>
                <c:formatCode>0.0</c:formatCode>
                <c:ptCount val="4"/>
                <c:pt idx="1">
                  <c:v>17.898612419085513</c:v>
                </c:pt>
                <c:pt idx="2">
                  <c:v>18.058895861866301</c:v>
                </c:pt>
                <c:pt idx="3">
                  <c:v>18.43693156481935</c:v>
                </c:pt>
              </c:numCache>
            </c:numRef>
          </c:val>
          <c:smooth val="0"/>
          <c:extLst>
            <c:ext xmlns:c16="http://schemas.microsoft.com/office/drawing/2014/chart" uri="{C3380CC4-5D6E-409C-BE32-E72D297353CC}">
              <c16:uniqueId val="{00000002-CD3D-4546-9B32-4A642966E998}"/>
            </c:ext>
          </c:extLst>
        </c:ser>
        <c:ser>
          <c:idx val="3"/>
          <c:order val="3"/>
          <c:spPr>
            <a:ln w="12700">
              <a:solidFill>
                <a:srgbClr val="FF0000"/>
              </a:solidFill>
              <a:prstDash val="solid"/>
            </a:ln>
          </c:spPr>
          <c:marker>
            <c:symbol val="none"/>
          </c:marker>
          <c:val>
            <c:numRef>
              <c:f>表38!$N$5:$N$8</c:f>
              <c:numCache>
                <c:formatCode>0.0</c:formatCode>
                <c:ptCount val="4"/>
                <c:pt idx="1">
                  <c:v>15.990761154908387</c:v>
                </c:pt>
                <c:pt idx="2">
                  <c:v>15.77274260514675</c:v>
                </c:pt>
                <c:pt idx="3">
                  <c:v>16.128841737155277</c:v>
                </c:pt>
              </c:numCache>
            </c:numRef>
          </c:val>
          <c:smooth val="0"/>
          <c:extLst>
            <c:ext xmlns:c16="http://schemas.microsoft.com/office/drawing/2014/chart" uri="{C3380CC4-5D6E-409C-BE32-E72D297353CC}">
              <c16:uniqueId val="{00000003-CD3D-4546-9B32-4A642966E998}"/>
            </c:ext>
          </c:extLst>
        </c:ser>
        <c:ser>
          <c:idx val="4"/>
          <c:order val="4"/>
          <c:spPr>
            <a:ln w="12700">
              <a:solidFill>
                <a:srgbClr val="33CCCC"/>
              </a:solidFill>
              <a:prstDash val="solid"/>
            </a:ln>
          </c:spPr>
          <c:marker>
            <c:symbol val="none"/>
          </c:marker>
          <c:val>
            <c:numRef>
              <c:f>表38!$Q$5:$Q$8</c:f>
              <c:numCache>
                <c:formatCode>0.0</c:formatCode>
                <c:ptCount val="4"/>
                <c:pt idx="1">
                  <c:v>9.8210095111544842</c:v>
                </c:pt>
                <c:pt idx="2">
                  <c:v>9.9381155905772705</c:v>
                </c:pt>
                <c:pt idx="3">
                  <c:v>10.259986532804684</c:v>
                </c:pt>
              </c:numCache>
            </c:numRef>
          </c:val>
          <c:smooth val="0"/>
          <c:extLst>
            <c:ext xmlns:c16="http://schemas.microsoft.com/office/drawing/2014/chart" uri="{C3380CC4-5D6E-409C-BE32-E72D297353CC}">
              <c16:uniqueId val="{00000004-CD3D-4546-9B32-4A642966E998}"/>
            </c:ext>
          </c:extLst>
        </c:ser>
        <c:dLbls>
          <c:showLegendKey val="0"/>
          <c:showVal val="0"/>
          <c:showCatName val="0"/>
          <c:showSerName val="0"/>
          <c:showPercent val="0"/>
          <c:showBubbleSize val="0"/>
        </c:dLbls>
        <c:smooth val="0"/>
        <c:axId val="578128888"/>
        <c:axId val="578128104"/>
      </c:lineChart>
      <c:catAx>
        <c:axId val="578128888"/>
        <c:scaling>
          <c:orientation val="minMax"/>
        </c:scaling>
        <c:delete val="0"/>
        <c:axPos val="b"/>
        <c:majorTickMark val="in"/>
        <c:minorTickMark val="none"/>
        <c:tickLblPos val="none"/>
        <c:spPr>
          <a:ln w="3175">
            <a:solidFill>
              <a:srgbClr val="000000"/>
            </a:solidFill>
            <a:prstDash val="solid"/>
          </a:ln>
        </c:spPr>
        <c:crossAx val="578128104"/>
        <c:crosses val="autoZero"/>
        <c:auto val="0"/>
        <c:lblAlgn val="ctr"/>
        <c:lblOffset val="100"/>
        <c:tickMarkSkip val="1"/>
        <c:noMultiLvlLbl val="0"/>
      </c:catAx>
      <c:valAx>
        <c:axId val="578128104"/>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57812888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26.3</c:v>
              </c:pt>
              <c:pt idx="1">
                <c:v>26.2</c:v>
              </c:pt>
              <c:pt idx="2">
                <c:v>27.2</c:v>
              </c:pt>
              <c:pt idx="3">
                <c:v>28.6</c:v>
              </c:pt>
              <c:pt idx="4">
                <c:v>28.5</c:v>
              </c:pt>
              <c:pt idx="5">
                <c:v>27.8</c:v>
              </c:pt>
              <c:pt idx="6">
                <c:v>29.4</c:v>
              </c:pt>
              <c:pt idx="7">
                <c:v>32.700000000000003</c:v>
              </c:pt>
              <c:pt idx="8">
                <c:v>35.9</c:v>
              </c:pt>
              <c:pt idx="9">
                <c:v>36</c:v>
              </c:pt>
              <c:pt idx="10">
                <c:v>36.9</c:v>
              </c:pt>
              <c:pt idx="11">
                <c:v>40.5</c:v>
              </c:pt>
              <c:pt idx="12">
                <c:v>39.9</c:v>
              </c:pt>
              <c:pt idx="13">
                <c:v>40.1</c:v>
              </c:pt>
              <c:pt idx="14">
                <c:v>38.6</c:v>
              </c:pt>
            </c:numLit>
          </c:val>
          <c:smooth val="0"/>
          <c:extLst>
            <c:ext xmlns:c16="http://schemas.microsoft.com/office/drawing/2014/chart" uri="{C3380CC4-5D6E-409C-BE32-E72D297353CC}">
              <c16:uniqueId val="{00000000-77F3-4EF8-841D-A89946649761}"/>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77F3-4EF8-841D-A89946649761}"/>
            </c:ext>
          </c:extLst>
        </c:ser>
        <c:ser>
          <c:idx val="2"/>
          <c:order val="2"/>
          <c:spPr>
            <a:ln w="12700">
              <a:solidFill>
                <a:srgbClr val="FFFF00"/>
              </a:solidFill>
              <a:prstDash val="solid"/>
            </a:ln>
          </c:spPr>
          <c:marker>
            <c:symbol val="none"/>
          </c:marker>
          <c:val>
            <c:numLit>
              <c:formatCode>General</c:formatCode>
              <c:ptCount val="15"/>
              <c:pt idx="0">
                <c:v>6.8</c:v>
              </c:pt>
              <c:pt idx="1">
                <c:v>7.8</c:v>
              </c:pt>
              <c:pt idx="2">
                <c:v>7.7</c:v>
              </c:pt>
              <c:pt idx="3">
                <c:v>8.1999999999999904</c:v>
              </c:pt>
              <c:pt idx="4">
                <c:v>8.4</c:v>
              </c:pt>
              <c:pt idx="5">
                <c:v>9.1</c:v>
              </c:pt>
              <c:pt idx="6">
                <c:v>8.6999999999999904</c:v>
              </c:pt>
              <c:pt idx="7">
                <c:v>9.8000000000000007</c:v>
              </c:pt>
              <c:pt idx="8">
                <c:v>10.3</c:v>
              </c:pt>
              <c:pt idx="9">
                <c:v>11.4</c:v>
              </c:pt>
              <c:pt idx="10">
                <c:v>13</c:v>
              </c:pt>
              <c:pt idx="11">
                <c:v>14</c:v>
              </c:pt>
              <c:pt idx="12">
                <c:v>14.9</c:v>
              </c:pt>
              <c:pt idx="13">
                <c:v>15.7</c:v>
              </c:pt>
              <c:pt idx="14">
                <c:v>15.9</c:v>
              </c:pt>
            </c:numLit>
          </c:val>
          <c:smooth val="0"/>
          <c:extLst>
            <c:ext xmlns:c16="http://schemas.microsoft.com/office/drawing/2014/chart" uri="{C3380CC4-5D6E-409C-BE32-E72D297353CC}">
              <c16:uniqueId val="{00000002-77F3-4EF8-841D-A89946649761}"/>
            </c:ext>
          </c:extLst>
        </c:ser>
        <c:ser>
          <c:idx val="3"/>
          <c:order val="3"/>
          <c:spPr>
            <a:ln w="12700">
              <a:solidFill>
                <a:srgbClr val="FF0000"/>
              </a:solidFill>
              <a:prstDash val="solid"/>
            </a:ln>
          </c:spPr>
          <c:marker>
            <c:symbol val="none"/>
          </c:marker>
          <c:val>
            <c:numLit>
              <c:formatCode>General</c:formatCode>
              <c:ptCount val="15"/>
              <c:pt idx="0">
                <c:v>3.2</c:v>
              </c:pt>
              <c:pt idx="1">
                <c:v>3.5</c:v>
              </c:pt>
              <c:pt idx="2">
                <c:v>3.7</c:v>
              </c:pt>
              <c:pt idx="3">
                <c:v>4</c:v>
              </c:pt>
              <c:pt idx="4">
                <c:v>4.4000000000000004</c:v>
              </c:pt>
              <c:pt idx="5">
                <c:v>3.7</c:v>
              </c:pt>
              <c:pt idx="6">
                <c:v>4.7</c:v>
              </c:pt>
              <c:pt idx="7">
                <c:v>5.0999999999999801</c:v>
              </c:pt>
              <c:pt idx="8">
                <c:v>5.9</c:v>
              </c:pt>
              <c:pt idx="9">
                <c:v>6.3</c:v>
              </c:pt>
              <c:pt idx="10">
                <c:v>7.6</c:v>
              </c:pt>
              <c:pt idx="11">
                <c:v>8.5</c:v>
              </c:pt>
              <c:pt idx="12">
                <c:v>9.4</c:v>
              </c:pt>
              <c:pt idx="13">
                <c:v>9.6</c:v>
              </c:pt>
              <c:pt idx="14">
                <c:v>10.5</c:v>
              </c:pt>
            </c:numLit>
          </c:val>
          <c:smooth val="0"/>
          <c:extLst>
            <c:ext xmlns:c16="http://schemas.microsoft.com/office/drawing/2014/chart" uri="{C3380CC4-5D6E-409C-BE32-E72D297353CC}">
              <c16:uniqueId val="{00000003-77F3-4EF8-841D-A89946649761}"/>
            </c:ext>
          </c:extLst>
        </c:ser>
        <c:ser>
          <c:idx val="4"/>
          <c:order val="4"/>
          <c:spPr>
            <a:ln w="12700">
              <a:solidFill>
                <a:srgbClr val="33CCCC"/>
              </a:solidFill>
              <a:prstDash val="solid"/>
            </a:ln>
          </c:spPr>
          <c:marker>
            <c:symbol val="none"/>
          </c:marker>
          <c:val>
            <c:numLit>
              <c:formatCode>General</c:formatCode>
              <c:ptCount val="15"/>
              <c:pt idx="0">
                <c:v>4.7408999999999901</c:v>
              </c:pt>
              <c:pt idx="1">
                <c:v>4.7408999999999901</c:v>
              </c:pt>
              <c:pt idx="2">
                <c:v>5.1783999999999901</c:v>
              </c:pt>
              <c:pt idx="3">
                <c:v>5.2606000000000002</c:v>
              </c:pt>
              <c:pt idx="4">
                <c:v>4.8308</c:v>
              </c:pt>
              <c:pt idx="5">
                <c:v>4.9058000000000002</c:v>
              </c:pt>
              <c:pt idx="6">
                <c:v>5.6128</c:v>
              </c:pt>
              <c:pt idx="7">
                <c:v>5.0368000000000004</c:v>
              </c:pt>
              <c:pt idx="8">
                <c:v>5.3661000000000003</c:v>
              </c:pt>
              <c:pt idx="9">
                <c:v>5.5956000000000001</c:v>
              </c:pt>
              <c:pt idx="10">
                <c:v>5.9550000000000001</c:v>
              </c:pt>
              <c:pt idx="11">
                <c:v>6.1478999999999902</c:v>
              </c:pt>
              <c:pt idx="12">
                <c:v>7.0807000000000002</c:v>
              </c:pt>
              <c:pt idx="13">
                <c:v>6.7568000000000001</c:v>
              </c:pt>
              <c:pt idx="14">
                <c:v>6.9515000000000002</c:v>
              </c:pt>
            </c:numLit>
          </c:val>
          <c:smooth val="0"/>
          <c:extLst>
            <c:ext xmlns:c16="http://schemas.microsoft.com/office/drawing/2014/chart" uri="{C3380CC4-5D6E-409C-BE32-E72D297353CC}">
              <c16:uniqueId val="{00000004-77F3-4EF8-841D-A89946649761}"/>
            </c:ext>
          </c:extLst>
        </c:ser>
        <c:dLbls>
          <c:showLegendKey val="0"/>
          <c:showVal val="0"/>
          <c:showCatName val="0"/>
          <c:showSerName val="0"/>
          <c:showPercent val="0"/>
          <c:showBubbleSize val="0"/>
        </c:dLbls>
        <c:smooth val="0"/>
        <c:axId val="578127712"/>
        <c:axId val="578128496"/>
      </c:lineChart>
      <c:catAx>
        <c:axId val="578127712"/>
        <c:scaling>
          <c:orientation val="minMax"/>
        </c:scaling>
        <c:delete val="0"/>
        <c:axPos val="b"/>
        <c:majorTickMark val="in"/>
        <c:minorTickMark val="none"/>
        <c:tickLblPos val="none"/>
        <c:spPr>
          <a:ln w="3175">
            <a:solidFill>
              <a:srgbClr val="000000"/>
            </a:solidFill>
            <a:prstDash val="solid"/>
          </a:ln>
        </c:spPr>
        <c:crossAx val="578128496"/>
        <c:crosses val="autoZero"/>
        <c:auto val="0"/>
        <c:lblAlgn val="ctr"/>
        <c:lblOffset val="100"/>
        <c:tickMarkSkip val="1"/>
        <c:noMultiLvlLbl val="0"/>
      </c:catAx>
      <c:valAx>
        <c:axId val="578128496"/>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2771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6BE0-4522-A6AE-9EC9560253F4}"/>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6BE0-4522-A6AE-9EC9560253F4}"/>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6BE0-4522-A6AE-9EC9560253F4}"/>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6BE0-4522-A6AE-9EC9560253F4}"/>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6BE0-4522-A6AE-9EC9560253F4}"/>
            </c:ext>
          </c:extLst>
        </c:ser>
        <c:dLbls>
          <c:showLegendKey val="0"/>
          <c:showVal val="0"/>
          <c:showCatName val="0"/>
          <c:showSerName val="0"/>
          <c:showPercent val="0"/>
          <c:showBubbleSize val="0"/>
        </c:dLbls>
        <c:smooth val="0"/>
        <c:axId val="578127320"/>
        <c:axId val="578124576"/>
      </c:lineChart>
      <c:catAx>
        <c:axId val="578127320"/>
        <c:scaling>
          <c:orientation val="minMax"/>
        </c:scaling>
        <c:delete val="0"/>
        <c:axPos val="b"/>
        <c:majorTickMark val="in"/>
        <c:minorTickMark val="none"/>
        <c:tickLblPos val="none"/>
        <c:spPr>
          <a:ln w="3175">
            <a:solidFill>
              <a:srgbClr val="000000"/>
            </a:solidFill>
            <a:prstDash val="solid"/>
          </a:ln>
        </c:spPr>
        <c:crossAx val="578124576"/>
        <c:crosses val="autoZero"/>
        <c:auto val="0"/>
        <c:lblAlgn val="ctr"/>
        <c:lblOffset val="100"/>
        <c:tickMarkSkip val="1"/>
        <c:noMultiLvlLbl val="0"/>
      </c:catAx>
      <c:valAx>
        <c:axId val="578124576"/>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2732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EE9F-4035-9F90-2E63953BD8D3}"/>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EE9F-4035-9F90-2E63953BD8D3}"/>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EE9F-4035-9F90-2E63953BD8D3}"/>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EE9F-4035-9F90-2E63953BD8D3}"/>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EE9F-4035-9F90-2E63953BD8D3}"/>
            </c:ext>
          </c:extLst>
        </c:ser>
        <c:dLbls>
          <c:showLegendKey val="0"/>
          <c:showVal val="0"/>
          <c:showCatName val="0"/>
          <c:showSerName val="0"/>
          <c:showPercent val="0"/>
          <c:showBubbleSize val="0"/>
        </c:dLbls>
        <c:smooth val="0"/>
        <c:axId val="578121440"/>
        <c:axId val="578125752"/>
      </c:lineChart>
      <c:catAx>
        <c:axId val="578121440"/>
        <c:scaling>
          <c:orientation val="minMax"/>
        </c:scaling>
        <c:delete val="0"/>
        <c:axPos val="b"/>
        <c:majorTickMark val="in"/>
        <c:minorTickMark val="none"/>
        <c:tickLblPos val="none"/>
        <c:spPr>
          <a:ln w="3175">
            <a:solidFill>
              <a:srgbClr val="000000"/>
            </a:solidFill>
            <a:prstDash val="solid"/>
          </a:ln>
        </c:spPr>
        <c:crossAx val="578125752"/>
        <c:crosses val="autoZero"/>
        <c:auto val="0"/>
        <c:lblAlgn val="ctr"/>
        <c:lblOffset val="100"/>
        <c:tickMarkSkip val="1"/>
        <c:noMultiLvlLbl val="0"/>
      </c:catAx>
      <c:valAx>
        <c:axId val="578125752"/>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2144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Ref>
              <c:f>表38!$C$5:$C$8</c:f>
              <c:numCache>
                <c:formatCode>#,##0_);[Red]\(#,##0\)</c:formatCode>
                <c:ptCount val="4"/>
                <c:pt idx="1">
                  <c:v>5354</c:v>
                </c:pt>
                <c:pt idx="2">
                  <c:v>5384</c:v>
                </c:pt>
                <c:pt idx="3">
                  <c:v>5461</c:v>
                </c:pt>
              </c:numCache>
            </c:numRef>
          </c:val>
          <c:smooth val="0"/>
          <c:extLst>
            <c:ext xmlns:c16="http://schemas.microsoft.com/office/drawing/2014/chart" uri="{C3380CC4-5D6E-409C-BE32-E72D297353CC}">
              <c16:uniqueId val="{00000000-49C8-44D1-82AA-858825F3DF25}"/>
            </c:ext>
          </c:extLst>
        </c:ser>
        <c:ser>
          <c:idx val="1"/>
          <c:order val="1"/>
          <c:spPr>
            <a:ln w="12700">
              <a:solidFill>
                <a:srgbClr val="99CC00"/>
              </a:solidFill>
              <a:prstDash val="solid"/>
            </a:ln>
          </c:spPr>
          <c:marker>
            <c:symbol val="none"/>
          </c:marker>
          <c:val>
            <c:numRef>
              <c:f>表38!$F$5:$F$8</c:f>
              <c:numCache>
                <c:formatCode>#,##0_);[Red]\(#,##0\)</c:formatCode>
                <c:ptCount val="4"/>
                <c:pt idx="1">
                  <c:v>5531</c:v>
                </c:pt>
                <c:pt idx="2">
                  <c:v>5515</c:v>
                </c:pt>
                <c:pt idx="3">
                  <c:v>5502</c:v>
                </c:pt>
              </c:numCache>
            </c:numRef>
          </c:val>
          <c:smooth val="0"/>
          <c:extLst>
            <c:ext xmlns:c16="http://schemas.microsoft.com/office/drawing/2014/chart" uri="{C3380CC4-5D6E-409C-BE32-E72D297353CC}">
              <c16:uniqueId val="{00000001-49C8-44D1-82AA-858825F3DF25}"/>
            </c:ext>
          </c:extLst>
        </c:ser>
        <c:ser>
          <c:idx val="2"/>
          <c:order val="2"/>
          <c:spPr>
            <a:ln w="12700">
              <a:solidFill>
                <a:srgbClr val="FFFF00"/>
              </a:solidFill>
              <a:prstDash val="solid"/>
            </a:ln>
          </c:spPr>
          <c:marker>
            <c:symbol val="none"/>
          </c:marker>
          <c:val>
            <c:numRef>
              <c:f>表38!$I$5:$I$8</c:f>
              <c:numCache>
                <c:formatCode>#,##0_);[Red]\(#,##0\)</c:formatCode>
                <c:ptCount val="4"/>
                <c:pt idx="1">
                  <c:v>2605</c:v>
                </c:pt>
                <c:pt idx="2">
                  <c:v>2691</c:v>
                </c:pt>
                <c:pt idx="3">
                  <c:v>2856</c:v>
                </c:pt>
              </c:numCache>
            </c:numRef>
          </c:val>
          <c:smooth val="0"/>
          <c:extLst>
            <c:ext xmlns:c16="http://schemas.microsoft.com/office/drawing/2014/chart" uri="{C3380CC4-5D6E-409C-BE32-E72D297353CC}">
              <c16:uniqueId val="{00000002-49C8-44D1-82AA-858825F3DF25}"/>
            </c:ext>
          </c:extLst>
        </c:ser>
        <c:ser>
          <c:idx val="3"/>
          <c:order val="3"/>
          <c:spPr>
            <a:ln w="12700">
              <a:solidFill>
                <a:srgbClr val="FF0000"/>
              </a:solidFill>
              <a:prstDash val="solid"/>
            </a:ln>
          </c:spPr>
          <c:marker>
            <c:symbol val="none"/>
          </c:marker>
          <c:val>
            <c:numRef>
              <c:f>表38!$L$5:$L$8</c:f>
              <c:numCache>
                <c:formatCode>#,##0_);[Red]\(#,##0\)</c:formatCode>
                <c:ptCount val="4"/>
                <c:pt idx="1">
                  <c:v>2253</c:v>
                </c:pt>
                <c:pt idx="2">
                  <c:v>2279</c:v>
                </c:pt>
                <c:pt idx="3">
                  <c:v>2382</c:v>
                </c:pt>
              </c:numCache>
            </c:numRef>
          </c:val>
          <c:smooth val="0"/>
          <c:extLst>
            <c:ext xmlns:c16="http://schemas.microsoft.com/office/drawing/2014/chart" uri="{C3380CC4-5D6E-409C-BE32-E72D297353CC}">
              <c16:uniqueId val="{00000003-49C8-44D1-82AA-858825F3DF25}"/>
            </c:ext>
          </c:extLst>
        </c:ser>
        <c:ser>
          <c:idx val="4"/>
          <c:order val="4"/>
          <c:spPr>
            <a:ln w="12700">
              <a:solidFill>
                <a:srgbClr val="33CCCC"/>
              </a:solidFill>
              <a:prstDash val="solid"/>
            </a:ln>
          </c:spPr>
          <c:marker>
            <c:symbol val="none"/>
          </c:marker>
          <c:val>
            <c:numRef>
              <c:f>表38!$O$5:$O$8</c:f>
              <c:numCache>
                <c:formatCode>#,##0_);[Red]\(#,##0\)</c:formatCode>
                <c:ptCount val="4"/>
                <c:pt idx="1">
                  <c:v>1393</c:v>
                </c:pt>
                <c:pt idx="2">
                  <c:v>1445</c:v>
                </c:pt>
                <c:pt idx="3">
                  <c:v>1537</c:v>
                </c:pt>
              </c:numCache>
            </c:numRef>
          </c:val>
          <c:smooth val="0"/>
          <c:extLst>
            <c:ext xmlns:c16="http://schemas.microsoft.com/office/drawing/2014/chart" uri="{C3380CC4-5D6E-409C-BE32-E72D297353CC}">
              <c16:uniqueId val="{00000004-49C8-44D1-82AA-858825F3DF25}"/>
            </c:ext>
          </c:extLst>
        </c:ser>
        <c:dLbls>
          <c:showLegendKey val="0"/>
          <c:showVal val="0"/>
          <c:showCatName val="0"/>
          <c:showSerName val="0"/>
          <c:showPercent val="0"/>
          <c:showBubbleSize val="0"/>
        </c:dLbls>
        <c:smooth val="0"/>
        <c:axId val="578125360"/>
        <c:axId val="578121832"/>
      </c:lineChart>
      <c:catAx>
        <c:axId val="578125360"/>
        <c:scaling>
          <c:orientation val="minMax"/>
        </c:scaling>
        <c:delete val="0"/>
        <c:axPos val="b"/>
        <c:majorTickMark val="in"/>
        <c:minorTickMark val="none"/>
        <c:tickLblPos val="none"/>
        <c:spPr>
          <a:ln w="3175">
            <a:solidFill>
              <a:srgbClr val="000000"/>
            </a:solidFill>
            <a:prstDash val="solid"/>
          </a:ln>
        </c:spPr>
        <c:crossAx val="578121832"/>
        <c:crosses val="autoZero"/>
        <c:auto val="0"/>
        <c:lblAlgn val="ctr"/>
        <c:lblOffset val="100"/>
        <c:tickMarkSkip val="1"/>
        <c:noMultiLvlLbl val="0"/>
      </c:catAx>
      <c:valAx>
        <c:axId val="578121832"/>
        <c:scaling>
          <c:orientation val="minMax"/>
          <c:max val="41"/>
          <c:min val="0"/>
        </c:scaling>
        <c:delete val="0"/>
        <c:axPos val="l"/>
        <c:numFmt formatCode="0.0" sourceLinked="1"/>
        <c:majorTickMark val="in"/>
        <c:minorTickMark val="none"/>
        <c:tickLblPos val="none"/>
        <c:spPr>
          <a:ln w="3175">
            <a:solidFill>
              <a:srgbClr val="000000"/>
            </a:solidFill>
            <a:prstDash val="solid"/>
          </a:ln>
        </c:spPr>
        <c:crossAx val="57812536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0AB7-4217-9E68-9D18C80D7825}"/>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0AB7-4217-9E68-9D18C80D7825}"/>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0AB7-4217-9E68-9D18C80D7825}"/>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0AB7-4217-9E68-9D18C80D7825}"/>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0AB7-4217-9E68-9D18C80D7825}"/>
            </c:ext>
          </c:extLst>
        </c:ser>
        <c:dLbls>
          <c:showLegendKey val="0"/>
          <c:showVal val="0"/>
          <c:showCatName val="0"/>
          <c:showSerName val="0"/>
          <c:showPercent val="0"/>
          <c:showBubbleSize val="0"/>
        </c:dLbls>
        <c:smooth val="0"/>
        <c:axId val="578121048"/>
        <c:axId val="578119480"/>
      </c:lineChart>
      <c:catAx>
        <c:axId val="578121048"/>
        <c:scaling>
          <c:orientation val="minMax"/>
        </c:scaling>
        <c:delete val="0"/>
        <c:axPos val="b"/>
        <c:majorTickMark val="in"/>
        <c:minorTickMark val="none"/>
        <c:tickLblPos val="none"/>
        <c:spPr>
          <a:ln w="3175">
            <a:solidFill>
              <a:srgbClr val="000000"/>
            </a:solidFill>
            <a:prstDash val="solid"/>
          </a:ln>
        </c:spPr>
        <c:crossAx val="578119480"/>
        <c:crosses val="autoZero"/>
        <c:auto val="0"/>
        <c:lblAlgn val="ctr"/>
        <c:lblOffset val="100"/>
        <c:tickMarkSkip val="1"/>
        <c:noMultiLvlLbl val="0"/>
      </c:catAx>
      <c:valAx>
        <c:axId val="578119480"/>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2104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34.700000000000003</c:v>
              </c:pt>
              <c:pt idx="1">
                <c:v>34.1</c:v>
              </c:pt>
              <c:pt idx="2">
                <c:v>34.4</c:v>
              </c:pt>
              <c:pt idx="3">
                <c:v>35.9</c:v>
              </c:pt>
              <c:pt idx="4">
                <c:v>34.799999999999599</c:v>
              </c:pt>
              <c:pt idx="5">
                <c:v>33.4</c:v>
              </c:pt>
              <c:pt idx="6">
                <c:v>34.5</c:v>
              </c:pt>
              <c:pt idx="7">
                <c:v>37.9</c:v>
              </c:pt>
              <c:pt idx="8">
                <c:v>41</c:v>
              </c:pt>
              <c:pt idx="9">
                <c:v>40</c:v>
              </c:pt>
              <c:pt idx="10">
                <c:v>40.4</c:v>
              </c:pt>
              <c:pt idx="11">
                <c:v>43.8</c:v>
              </c:pt>
              <c:pt idx="12">
                <c:v>42.4</c:v>
              </c:pt>
              <c:pt idx="13">
                <c:v>41.8</c:v>
              </c:pt>
              <c:pt idx="14">
                <c:v>39.200000000000003</c:v>
              </c:pt>
            </c:numLit>
          </c:val>
          <c:smooth val="0"/>
          <c:extLst>
            <c:ext xmlns:c16="http://schemas.microsoft.com/office/drawing/2014/chart" uri="{C3380CC4-5D6E-409C-BE32-E72D297353CC}">
              <c16:uniqueId val="{00000000-E830-4298-8A4A-9028A7989B5C}"/>
            </c:ext>
          </c:extLst>
        </c:ser>
        <c:ser>
          <c:idx val="1"/>
          <c:order val="1"/>
          <c:spPr>
            <a:ln w="12700">
              <a:solidFill>
                <a:srgbClr val="99CC00"/>
              </a:solidFill>
              <a:prstDash val="solid"/>
            </a:ln>
          </c:spPr>
          <c:marker>
            <c:symbol val="none"/>
          </c:marker>
          <c:val>
            <c:numLit>
              <c:formatCode>General</c:formatCode>
              <c:ptCount val="1"/>
              <c:pt idx="0">
                <c:v>0</c:v>
              </c:pt>
            </c:numLit>
          </c:val>
          <c:smooth val="0"/>
          <c:extLst>
            <c:ext xmlns:c16="http://schemas.microsoft.com/office/drawing/2014/chart" uri="{C3380CC4-5D6E-409C-BE32-E72D297353CC}">
              <c16:uniqueId val="{00000001-E830-4298-8A4A-9028A7989B5C}"/>
            </c:ext>
          </c:extLst>
        </c:ser>
        <c:ser>
          <c:idx val="2"/>
          <c:order val="2"/>
          <c:spPr>
            <a:ln w="12700">
              <a:solidFill>
                <a:srgbClr val="FFFF00"/>
              </a:solidFill>
              <a:prstDash val="solid"/>
            </a:ln>
          </c:spPr>
          <c:marker>
            <c:symbol val="none"/>
          </c:marker>
          <c:val>
            <c:numLit>
              <c:formatCode>General</c:formatCode>
              <c:ptCount val="15"/>
              <c:pt idx="0">
                <c:v>10</c:v>
              </c:pt>
              <c:pt idx="1">
                <c:v>11.7</c:v>
              </c:pt>
              <c:pt idx="2">
                <c:v>10.9</c:v>
              </c:pt>
              <c:pt idx="3">
                <c:v>10.8</c:v>
              </c:pt>
              <c:pt idx="4">
                <c:v>11.1</c:v>
              </c:pt>
              <c:pt idx="5">
                <c:v>11.7</c:v>
              </c:pt>
              <c:pt idx="6">
                <c:v>11.1</c:v>
              </c:pt>
              <c:pt idx="7">
                <c:v>11.8</c:v>
              </c:pt>
              <c:pt idx="8">
                <c:v>12.1</c:v>
              </c:pt>
              <c:pt idx="9">
                <c:v>13.1</c:v>
              </c:pt>
              <c:pt idx="10">
                <c:v>14.7</c:v>
              </c:pt>
              <c:pt idx="11">
                <c:v>15.6</c:v>
              </c:pt>
              <c:pt idx="12">
                <c:v>16</c:v>
              </c:pt>
              <c:pt idx="13">
                <c:v>16.5</c:v>
              </c:pt>
              <c:pt idx="14">
                <c:v>16.3</c:v>
              </c:pt>
            </c:numLit>
          </c:val>
          <c:smooth val="0"/>
          <c:extLst>
            <c:ext xmlns:c16="http://schemas.microsoft.com/office/drawing/2014/chart" uri="{C3380CC4-5D6E-409C-BE32-E72D297353CC}">
              <c16:uniqueId val="{00000002-E830-4298-8A4A-9028A7989B5C}"/>
            </c:ext>
          </c:extLst>
        </c:ser>
        <c:ser>
          <c:idx val="3"/>
          <c:order val="3"/>
          <c:spPr>
            <a:ln w="12700">
              <a:solidFill>
                <a:srgbClr val="FF0000"/>
              </a:solidFill>
              <a:prstDash val="solid"/>
            </a:ln>
          </c:spPr>
          <c:marker>
            <c:symbol val="none"/>
          </c:marker>
          <c:val>
            <c:numLit>
              <c:formatCode>General</c:formatCode>
              <c:ptCount val="15"/>
              <c:pt idx="0">
                <c:v>4.5</c:v>
              </c:pt>
              <c:pt idx="1">
                <c:v>4.7</c:v>
              </c:pt>
              <c:pt idx="2">
                <c:v>4.9000000000000004</c:v>
              </c:pt>
              <c:pt idx="3">
                <c:v>5.3</c:v>
              </c:pt>
              <c:pt idx="4">
                <c:v>5.6</c:v>
              </c:pt>
              <c:pt idx="5">
                <c:v>4.5999999999999801</c:v>
              </c:pt>
              <c:pt idx="6">
                <c:v>5.5</c:v>
              </c:pt>
              <c:pt idx="7">
                <c:v>6</c:v>
              </c:pt>
              <c:pt idx="8">
                <c:v>6.7</c:v>
              </c:pt>
              <c:pt idx="9">
                <c:v>7</c:v>
              </c:pt>
              <c:pt idx="10">
                <c:v>8.4</c:v>
              </c:pt>
              <c:pt idx="11">
                <c:v>9.3000000000000007</c:v>
              </c:pt>
              <c:pt idx="12">
                <c:v>10</c:v>
              </c:pt>
              <c:pt idx="13">
                <c:v>9.9</c:v>
              </c:pt>
              <c:pt idx="14">
                <c:v>10.7</c:v>
              </c:pt>
            </c:numLit>
          </c:val>
          <c:smooth val="0"/>
          <c:extLst>
            <c:ext xmlns:c16="http://schemas.microsoft.com/office/drawing/2014/chart" uri="{C3380CC4-5D6E-409C-BE32-E72D297353CC}">
              <c16:uniqueId val="{00000003-E830-4298-8A4A-9028A7989B5C}"/>
            </c:ext>
          </c:extLst>
        </c:ser>
        <c:ser>
          <c:idx val="4"/>
          <c:order val="4"/>
          <c:spPr>
            <a:ln w="12700">
              <a:solidFill>
                <a:srgbClr val="33CCCC"/>
              </a:solidFill>
              <a:prstDash val="solid"/>
            </a:ln>
          </c:spPr>
          <c:marker>
            <c:symbol val="none"/>
          </c:marker>
          <c:val>
            <c:numLit>
              <c:formatCode>General</c:formatCode>
              <c:ptCount val="15"/>
              <c:pt idx="0">
                <c:v>6.85069999999999</c:v>
              </c:pt>
              <c:pt idx="1">
                <c:v>6.7611999999999801</c:v>
              </c:pt>
              <c:pt idx="2">
                <c:v>7.10259999999999</c:v>
              </c:pt>
              <c:pt idx="3">
                <c:v>7.20969999999999</c:v>
              </c:pt>
              <c:pt idx="4">
                <c:v>6.2739000000000003</c:v>
              </c:pt>
              <c:pt idx="5">
                <c:v>6.0778999999999801</c:v>
              </c:pt>
              <c:pt idx="6">
                <c:v>6.9603999999999902</c:v>
              </c:pt>
              <c:pt idx="7">
                <c:v>5.9443999999999901</c:v>
              </c:pt>
              <c:pt idx="8">
                <c:v>6.2438000000000002</c:v>
              </c:pt>
              <c:pt idx="9">
                <c:v>6.3639000000000001</c:v>
              </c:pt>
              <c:pt idx="10">
                <c:v>6.694</c:v>
              </c:pt>
              <c:pt idx="11">
                <c:v>6.8480999999999801</c:v>
              </c:pt>
              <c:pt idx="12">
                <c:v>7.6483999999999801</c:v>
              </c:pt>
              <c:pt idx="13">
                <c:v>7.1355000000000004</c:v>
              </c:pt>
              <c:pt idx="14">
                <c:v>7.19149999999998</c:v>
              </c:pt>
            </c:numLit>
          </c:val>
          <c:smooth val="0"/>
          <c:extLst>
            <c:ext xmlns:c16="http://schemas.microsoft.com/office/drawing/2014/chart" uri="{C3380CC4-5D6E-409C-BE32-E72D297353CC}">
              <c16:uniqueId val="{00000004-E830-4298-8A4A-9028A7989B5C}"/>
            </c:ext>
          </c:extLst>
        </c:ser>
        <c:dLbls>
          <c:showLegendKey val="0"/>
          <c:showVal val="0"/>
          <c:showCatName val="0"/>
          <c:showSerName val="0"/>
          <c:showPercent val="0"/>
          <c:showBubbleSize val="0"/>
        </c:dLbls>
        <c:smooth val="0"/>
        <c:axId val="578117912"/>
        <c:axId val="578118304"/>
      </c:lineChart>
      <c:catAx>
        <c:axId val="578117912"/>
        <c:scaling>
          <c:orientation val="minMax"/>
        </c:scaling>
        <c:delete val="0"/>
        <c:axPos val="b"/>
        <c:majorTickMark val="in"/>
        <c:minorTickMark val="none"/>
        <c:tickLblPos val="none"/>
        <c:spPr>
          <a:ln w="3175">
            <a:solidFill>
              <a:srgbClr val="000000"/>
            </a:solidFill>
            <a:prstDash val="solid"/>
          </a:ln>
        </c:spPr>
        <c:crossAx val="578118304"/>
        <c:crosses val="autoZero"/>
        <c:auto val="0"/>
        <c:lblAlgn val="ctr"/>
        <c:lblOffset val="100"/>
        <c:tickMarkSkip val="1"/>
        <c:noMultiLvlLbl val="0"/>
      </c:catAx>
      <c:valAx>
        <c:axId val="578118304"/>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17912"/>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36.944539533122999</c:v>
              </c:pt>
              <c:pt idx="11">
                <c:v>40.523282616209698</c:v>
              </c:pt>
              <c:pt idx="12">
                <c:v>39.937808941084803</c:v>
              </c:pt>
              <c:pt idx="13">
                <c:v>40.058602665253602</c:v>
              </c:pt>
              <c:pt idx="14">
                <c:v>38.5881695340018</c:v>
              </c:pt>
            </c:numLit>
          </c:val>
          <c:smooth val="0"/>
          <c:extLst>
            <c:ext xmlns:c16="http://schemas.microsoft.com/office/drawing/2014/chart" uri="{C3380CC4-5D6E-409C-BE32-E72D297353CC}">
              <c16:uniqueId val="{00000000-5191-4E62-9153-546FDA4363DB}"/>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32.414380915464299</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5191-4E62-9153-546FDA4363DB}"/>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5191-4E62-9153-546FDA4363DB}"/>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5191-4E62-9153-546FDA4363DB}"/>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5191-4E62-9153-546FDA4363DB}"/>
            </c:ext>
          </c:extLst>
        </c:ser>
        <c:dLbls>
          <c:showLegendKey val="0"/>
          <c:showVal val="0"/>
          <c:showCatName val="0"/>
          <c:showSerName val="0"/>
          <c:showPercent val="0"/>
          <c:showBubbleSize val="0"/>
        </c:dLbls>
        <c:smooth val="0"/>
        <c:axId val="578115560"/>
        <c:axId val="578122616"/>
      </c:lineChart>
      <c:catAx>
        <c:axId val="578115560"/>
        <c:scaling>
          <c:orientation val="minMax"/>
        </c:scaling>
        <c:delete val="0"/>
        <c:axPos val="b"/>
        <c:majorTickMark val="in"/>
        <c:minorTickMark val="none"/>
        <c:tickLblPos val="none"/>
        <c:spPr>
          <a:ln w="3175">
            <a:solidFill>
              <a:srgbClr val="000000"/>
            </a:solidFill>
            <a:prstDash val="solid"/>
          </a:ln>
        </c:spPr>
        <c:crossAx val="578122616"/>
        <c:crosses val="autoZero"/>
        <c:auto val="0"/>
        <c:lblAlgn val="ctr"/>
        <c:lblOffset val="100"/>
        <c:tickMarkSkip val="1"/>
        <c:noMultiLvlLbl val="0"/>
      </c:catAx>
      <c:valAx>
        <c:axId val="578122616"/>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15560"/>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35.868307282906898</c:v>
              </c:pt>
              <c:pt idx="4">
                <c:v>34.7607869738913</c:v>
              </c:pt>
              <c:pt idx="5">
                <c:v>33.417878002444603</c:v>
              </c:pt>
              <c:pt idx="6">
                <c:v>34.493719060024603</c:v>
              </c:pt>
              <c:pt idx="7">
                <c:v>37.883331809094798</c:v>
              </c:pt>
              <c:pt idx="8">
                <c:v>40.970517424591101</c:v>
              </c:pt>
              <c:pt idx="9">
                <c:v>39.9886622728568</c:v>
              </c:pt>
              <c:pt idx="10">
                <c:v>40.446659564168698</c:v>
              </c:pt>
              <c:pt idx="11">
                <c:v>43.845200559834801</c:v>
              </c:pt>
              <c:pt idx="12">
                <c:v>42.400181817373699</c:v>
              </c:pt>
              <c:pt idx="13">
                <c:v>41.7654343125011</c:v>
              </c:pt>
              <c:pt idx="14">
                <c:v>39.206632285293402</c:v>
              </c:pt>
            </c:numLit>
          </c:val>
          <c:smooth val="0"/>
          <c:extLst>
            <c:ext xmlns:c16="http://schemas.microsoft.com/office/drawing/2014/chart" uri="{C3380CC4-5D6E-409C-BE32-E72D297353CC}">
              <c16:uniqueId val="{00000000-CEEF-4952-BBA5-36F50051A324}"/>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29.892398081029199</c:v>
              </c:pt>
              <c:pt idx="4">
                <c:v>30.6500368983566</c:v>
              </c:pt>
              <c:pt idx="5">
                <c:v>29.1988817061223</c:v>
              </c:pt>
              <c:pt idx="6">
                <c:v>30.978683791158399</c:v>
              </c:pt>
              <c:pt idx="7">
                <c:v>32.171114188874199</c:v>
              </c:pt>
              <c:pt idx="8">
                <c:v>31.4152153716452</c:v>
              </c:pt>
              <c:pt idx="9">
                <c:v>33.2793349603594</c:v>
              </c:pt>
              <c:pt idx="10">
                <c:v>35.880193593210102</c:v>
              </c:pt>
              <c:pt idx="11">
                <c:v>37.709048093042398</c:v>
              </c:pt>
              <c:pt idx="12">
                <c:v>39.115368465870098</c:v>
              </c:pt>
              <c:pt idx="13">
                <c:v>37.190041822552601</c:v>
              </c:pt>
              <c:pt idx="14">
                <c:v>37.840946601602703</c:v>
              </c:pt>
            </c:numLit>
          </c:val>
          <c:smooth val="0"/>
          <c:extLst>
            <c:ext xmlns:c16="http://schemas.microsoft.com/office/drawing/2014/chart" uri="{C3380CC4-5D6E-409C-BE32-E72D297353CC}">
              <c16:uniqueId val="{00000001-CEEF-4952-BBA5-36F50051A324}"/>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CEEF-4952-BBA5-36F50051A324}"/>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16.496710941350599</c:v>
              </c:pt>
              <c:pt idx="14">
                <c:v>16.3395407536647</c:v>
              </c:pt>
            </c:numLit>
          </c:val>
          <c:smooth val="0"/>
          <c:extLst>
            <c:ext xmlns:c16="http://schemas.microsoft.com/office/drawing/2014/chart" uri="{C3380CC4-5D6E-409C-BE32-E72D297353CC}">
              <c16:uniqueId val="{00000003-CEEF-4952-BBA5-36F50051A324}"/>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CEEF-4952-BBA5-36F50051A324}"/>
            </c:ext>
          </c:extLst>
        </c:ser>
        <c:dLbls>
          <c:showLegendKey val="0"/>
          <c:showVal val="0"/>
          <c:showCatName val="0"/>
          <c:showSerName val="0"/>
          <c:showPercent val="0"/>
          <c:showBubbleSize val="0"/>
        </c:dLbls>
        <c:smooth val="0"/>
        <c:axId val="578119088"/>
        <c:axId val="578120656"/>
      </c:lineChart>
      <c:catAx>
        <c:axId val="578119088"/>
        <c:scaling>
          <c:orientation val="minMax"/>
        </c:scaling>
        <c:delete val="0"/>
        <c:axPos val="b"/>
        <c:majorTickMark val="in"/>
        <c:minorTickMark val="none"/>
        <c:tickLblPos val="none"/>
        <c:spPr>
          <a:ln w="3175">
            <a:solidFill>
              <a:srgbClr val="000000"/>
            </a:solidFill>
            <a:prstDash val="solid"/>
          </a:ln>
        </c:spPr>
        <c:crossAx val="578120656"/>
        <c:crosses val="autoZero"/>
        <c:auto val="0"/>
        <c:lblAlgn val="ctr"/>
        <c:lblOffset val="100"/>
        <c:tickMarkSkip val="1"/>
        <c:noMultiLvlLbl val="0"/>
      </c:catAx>
      <c:valAx>
        <c:axId val="578120656"/>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19088"/>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AB69-454F-8DE7-5E9B5C856A28}"/>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AB69-454F-8DE7-5E9B5C856A28}"/>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AB69-454F-8DE7-5E9B5C856A28}"/>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AB69-454F-8DE7-5E9B5C856A28}"/>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AB69-454F-8DE7-5E9B5C856A28}"/>
            </c:ext>
          </c:extLst>
        </c:ser>
        <c:dLbls>
          <c:showLegendKey val="0"/>
          <c:showVal val="0"/>
          <c:showCatName val="0"/>
          <c:showSerName val="0"/>
          <c:showPercent val="0"/>
          <c:showBubbleSize val="0"/>
        </c:dLbls>
        <c:smooth val="0"/>
        <c:axId val="578123792"/>
        <c:axId val="578124184"/>
      </c:lineChart>
      <c:catAx>
        <c:axId val="578123792"/>
        <c:scaling>
          <c:orientation val="minMax"/>
        </c:scaling>
        <c:delete val="0"/>
        <c:axPos val="b"/>
        <c:majorTickMark val="in"/>
        <c:minorTickMark val="none"/>
        <c:tickLblPos val="none"/>
        <c:spPr>
          <a:ln w="3175">
            <a:solidFill>
              <a:srgbClr val="000000"/>
            </a:solidFill>
            <a:prstDash val="solid"/>
          </a:ln>
        </c:spPr>
        <c:crossAx val="578124184"/>
        <c:crosses val="autoZero"/>
        <c:auto val="0"/>
        <c:lblAlgn val="ctr"/>
        <c:lblOffset val="100"/>
        <c:tickMarkSkip val="1"/>
        <c:noMultiLvlLbl val="0"/>
      </c:catAx>
      <c:valAx>
        <c:axId val="578124184"/>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23792"/>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3AC6-4379-B890-E24BB9D08D50}"/>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3AC6-4379-B890-E24BB9D08D50}"/>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3AC6-4379-B890-E24BB9D08D50}"/>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3AC6-4379-B890-E24BB9D08D50}"/>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3AC6-4379-B890-E24BB9D08D50}"/>
            </c:ext>
          </c:extLst>
        </c:ser>
        <c:dLbls>
          <c:showLegendKey val="0"/>
          <c:showVal val="0"/>
          <c:showCatName val="0"/>
          <c:showSerName val="0"/>
          <c:showPercent val="0"/>
          <c:showBubbleSize val="0"/>
        </c:dLbls>
        <c:smooth val="0"/>
        <c:axId val="578113600"/>
        <c:axId val="578113992"/>
      </c:lineChart>
      <c:catAx>
        <c:axId val="578113600"/>
        <c:scaling>
          <c:orientation val="minMax"/>
        </c:scaling>
        <c:delete val="0"/>
        <c:axPos val="b"/>
        <c:majorTickMark val="in"/>
        <c:minorTickMark val="none"/>
        <c:tickLblPos val="none"/>
        <c:spPr>
          <a:ln w="3175">
            <a:solidFill>
              <a:srgbClr val="000000"/>
            </a:solidFill>
            <a:prstDash val="solid"/>
          </a:ln>
        </c:spPr>
        <c:crossAx val="578113992"/>
        <c:crosses val="autoZero"/>
        <c:auto val="0"/>
        <c:lblAlgn val="ctr"/>
        <c:lblOffset val="100"/>
        <c:tickMarkSkip val="1"/>
        <c:noMultiLvlLbl val="0"/>
      </c:catAx>
      <c:valAx>
        <c:axId val="578113992"/>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1360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26.2611095112422</c:v>
              </c:pt>
              <c:pt idx="1">
                <c:v>26.154492776141002</c:v>
              </c:pt>
              <c:pt idx="2">
                <c:v>27.1840848822062</c:v>
              </c:pt>
              <c:pt idx="3">
                <c:v>28.5867990475878</c:v>
              </c:pt>
              <c:pt idx="4">
                <c:v>28.530827593030001</c:v>
              </c:pt>
              <c:pt idx="5">
                <c:v>27.818414700363402</c:v>
              </c:pt>
              <c:pt idx="6">
                <c:v>29.417471592925601</c:v>
              </c:pt>
              <c:pt idx="7">
                <c:v>32.668955150580203</c:v>
              </c:pt>
              <c:pt idx="8">
                <c:v>35.860857269788902</c:v>
              </c:pt>
              <c:pt idx="9">
                <c:v>36.031157425694602</c:v>
              </c:pt>
              <c:pt idx="10">
                <c:v>36.944539533122899</c:v>
              </c:pt>
              <c:pt idx="11">
                <c:v>40.523282616209599</c:v>
              </c:pt>
              <c:pt idx="12">
                <c:v>39.937808941084803</c:v>
              </c:pt>
              <c:pt idx="13">
                <c:v>40.058602665253602</c:v>
              </c:pt>
              <c:pt idx="14">
                <c:v>38.5881695340018</c:v>
              </c:pt>
            </c:numLit>
          </c:val>
          <c:smooth val="0"/>
          <c:extLst>
            <c:ext xmlns:c16="http://schemas.microsoft.com/office/drawing/2014/chart" uri="{C3380CC4-5D6E-409C-BE32-E72D297353CC}">
              <c16:uniqueId val="{00000000-09D2-4DD9-B462-02559DB01ADC}"/>
            </c:ext>
          </c:extLst>
        </c:ser>
        <c:ser>
          <c:idx val="1"/>
          <c:order val="1"/>
          <c:spPr>
            <a:ln w="12700">
              <a:solidFill>
                <a:srgbClr val="99CC00"/>
              </a:solidFill>
              <a:prstDash val="solid"/>
            </a:ln>
          </c:spPr>
          <c:marker>
            <c:symbol val="none"/>
          </c:marker>
          <c:val>
            <c:numLit>
              <c:formatCode>General</c:formatCode>
              <c:ptCount val="15"/>
              <c:pt idx="0">
                <c:v>20.090906318298</c:v>
              </c:pt>
              <c:pt idx="1">
                <c:v>20.278197750275201</c:v>
              </c:pt>
              <c:pt idx="2">
                <c:v>21.4631961914661</c:v>
              </c:pt>
              <c:pt idx="3">
                <c:v>22.7796479949027</c:v>
              </c:pt>
              <c:pt idx="4">
                <c:v>23.931886199774901</c:v>
              </c:pt>
              <c:pt idx="5">
                <c:v>23.5438078350961</c:v>
              </c:pt>
              <c:pt idx="6">
                <c:v>25.4232074319814</c:v>
              </c:pt>
              <c:pt idx="7">
                <c:v>27.238198609613701</c:v>
              </c:pt>
              <c:pt idx="8">
                <c:v>27.211843457314</c:v>
              </c:pt>
              <c:pt idx="9">
                <c:v>29.607211606247802</c:v>
              </c:pt>
              <c:pt idx="10">
                <c:v>32.4143809154642</c:v>
              </c:pt>
              <c:pt idx="11">
                <c:v>34.8741429720166</c:v>
              </c:pt>
              <c:pt idx="12">
                <c:v>37.040765805462001</c:v>
              </c:pt>
              <c:pt idx="13">
                <c:v>36.0688086832198</c:v>
              </c:pt>
              <c:pt idx="14">
                <c:v>37.5950916415824</c:v>
              </c:pt>
            </c:numLit>
          </c:val>
          <c:smooth val="0"/>
          <c:extLst>
            <c:ext xmlns:c16="http://schemas.microsoft.com/office/drawing/2014/chart" uri="{C3380CC4-5D6E-409C-BE32-E72D297353CC}">
              <c16:uniqueId val="{00000001-09D2-4DD9-B462-02559DB01ADC}"/>
            </c:ext>
          </c:extLst>
        </c:ser>
        <c:ser>
          <c:idx val="2"/>
          <c:order val="2"/>
          <c:spPr>
            <a:ln w="12700">
              <a:solidFill>
                <a:srgbClr val="FFFF00"/>
              </a:solidFill>
              <a:prstDash val="solid"/>
            </a:ln>
          </c:spPr>
          <c:marker>
            <c:symbol val="none"/>
          </c:marker>
          <c:val>
            <c:numLit>
              <c:formatCode>General</c:formatCode>
              <c:ptCount val="15"/>
              <c:pt idx="0">
                <c:v>14.0012277999761</c:v>
              </c:pt>
              <c:pt idx="1">
                <c:v>13.3760410504026</c:v>
              </c:pt>
              <c:pt idx="2">
                <c:v>14.9137650006878</c:v>
              </c:pt>
              <c:pt idx="3">
                <c:v>13.8590831845596</c:v>
              </c:pt>
              <c:pt idx="4">
                <c:v>14.221936409393701</c:v>
              </c:pt>
              <c:pt idx="5">
                <c:v>13.368904692715001</c:v>
              </c:pt>
              <c:pt idx="6">
                <c:v>13.3079038158474</c:v>
              </c:pt>
              <c:pt idx="7">
                <c:v>13.037567516309601</c:v>
              </c:pt>
              <c:pt idx="8">
                <c:v>13.308321253389</c:v>
              </c:pt>
              <c:pt idx="9">
                <c:v>13.3172630383091</c:v>
              </c:pt>
              <c:pt idx="10">
                <c:v>13.9010109195089</c:v>
              </c:pt>
              <c:pt idx="11">
                <c:v>15.523799471683001</c:v>
              </c:pt>
              <c:pt idx="12">
                <c:v>14.1523256283682</c:v>
              </c:pt>
              <c:pt idx="13">
                <c:v>14.5578388919405</c:v>
              </c:pt>
              <c:pt idx="14">
                <c:v>13.8676234262817</c:v>
              </c:pt>
            </c:numLit>
          </c:val>
          <c:smooth val="0"/>
          <c:extLst>
            <c:ext xmlns:c16="http://schemas.microsoft.com/office/drawing/2014/chart" uri="{C3380CC4-5D6E-409C-BE32-E72D297353CC}">
              <c16:uniqueId val="{00000002-09D2-4DD9-B462-02559DB01ADC}"/>
            </c:ext>
          </c:extLst>
        </c:ser>
        <c:ser>
          <c:idx val="3"/>
          <c:order val="3"/>
          <c:spPr>
            <a:ln w="12700">
              <a:solidFill>
                <a:srgbClr val="FF0000"/>
              </a:solidFill>
              <a:prstDash val="solid"/>
            </a:ln>
          </c:spPr>
          <c:marker>
            <c:symbol val="none"/>
          </c:marker>
          <c:val>
            <c:numLit>
              <c:formatCode>General</c:formatCode>
              <c:ptCount val="15"/>
              <c:pt idx="0">
                <c:v>6.7842038369403301</c:v>
              </c:pt>
              <c:pt idx="1">
                <c:v>7.8483397972578501</c:v>
              </c:pt>
              <c:pt idx="2">
                <c:v>7.73306333369006</c:v>
              </c:pt>
              <c:pt idx="3">
                <c:v>8.1690511447016902</c:v>
              </c:pt>
              <c:pt idx="4">
                <c:v>8.4249514599126503</c:v>
              </c:pt>
              <c:pt idx="5">
                <c:v>9.0560463118749404</c:v>
              </c:pt>
              <c:pt idx="6">
                <c:v>8.7457347978968407</c:v>
              </c:pt>
              <c:pt idx="7">
                <c:v>9.7922449546958408</c:v>
              </c:pt>
              <c:pt idx="8">
                <c:v>10.3416165155614</c:v>
              </c:pt>
              <c:pt idx="9">
                <c:v>11.375353915238501</c:v>
              </c:pt>
              <c:pt idx="10">
                <c:v>12.9876724885293</c:v>
              </c:pt>
              <c:pt idx="11">
                <c:v>14.0185712518819</c:v>
              </c:pt>
              <c:pt idx="12">
                <c:v>14.8900819548311</c:v>
              </c:pt>
              <c:pt idx="13">
                <c:v>15.709255947158301</c:v>
              </c:pt>
              <c:pt idx="14">
                <c:v>15.924713346292901</c:v>
              </c:pt>
            </c:numLit>
          </c:val>
          <c:smooth val="0"/>
          <c:extLst>
            <c:ext xmlns:c16="http://schemas.microsoft.com/office/drawing/2014/chart" uri="{C3380CC4-5D6E-409C-BE32-E72D297353CC}">
              <c16:uniqueId val="{00000003-09D2-4DD9-B462-02559DB01ADC}"/>
            </c:ext>
          </c:extLst>
        </c:ser>
        <c:ser>
          <c:idx val="4"/>
          <c:order val="4"/>
          <c:spPr>
            <a:ln w="12700">
              <a:solidFill>
                <a:srgbClr val="33CCCC"/>
              </a:solidFill>
              <a:prstDash val="solid"/>
            </a:ln>
          </c:spPr>
          <c:marker>
            <c:symbol val="none"/>
          </c:marker>
          <c:val>
            <c:numLit>
              <c:formatCode>General</c:formatCode>
              <c:ptCount val="15"/>
              <c:pt idx="0">
                <c:v>3.1706590632584501</c:v>
              </c:pt>
              <c:pt idx="1">
                <c:v>3.4759779051306801</c:v>
              </c:pt>
              <c:pt idx="2">
                <c:v>3.73830485136292</c:v>
              </c:pt>
              <c:pt idx="3">
                <c:v>3.9820464361269701</c:v>
              </c:pt>
              <c:pt idx="4">
                <c:v>4.4153702031881803</c:v>
              </c:pt>
              <c:pt idx="5">
                <c:v>3.69127125278112</c:v>
              </c:pt>
              <c:pt idx="6">
                <c:v>4.6757499893517904</c:v>
              </c:pt>
              <c:pt idx="7">
                <c:v>5.1306111017419802</c:v>
              </c:pt>
              <c:pt idx="8">
                <c:v>5.8683093716900601</c:v>
              </c:pt>
              <c:pt idx="9">
                <c:v>6.3411155724913604</c:v>
              </c:pt>
              <c:pt idx="10">
                <c:v>7.58070897713037</c:v>
              </c:pt>
              <c:pt idx="11">
                <c:v>8.5326491254986703</c:v>
              </c:pt>
              <c:pt idx="12">
                <c:v>9.3659065347306605</c:v>
              </c:pt>
              <c:pt idx="13">
                <c:v>9.6040678404217807</c:v>
              </c:pt>
              <c:pt idx="14">
                <c:v>10.5159855393672</c:v>
              </c:pt>
            </c:numLit>
          </c:val>
          <c:smooth val="0"/>
          <c:extLst>
            <c:ext xmlns:c16="http://schemas.microsoft.com/office/drawing/2014/chart" uri="{C3380CC4-5D6E-409C-BE32-E72D297353CC}">
              <c16:uniqueId val="{00000004-09D2-4DD9-B462-02559DB01ADC}"/>
            </c:ext>
          </c:extLst>
        </c:ser>
        <c:dLbls>
          <c:showLegendKey val="0"/>
          <c:showVal val="0"/>
          <c:showCatName val="0"/>
          <c:showSerName val="0"/>
          <c:showPercent val="0"/>
          <c:showBubbleSize val="0"/>
        </c:dLbls>
        <c:smooth val="0"/>
        <c:axId val="578114776"/>
        <c:axId val="578115168"/>
      </c:lineChart>
      <c:catAx>
        <c:axId val="578114776"/>
        <c:scaling>
          <c:orientation val="minMax"/>
        </c:scaling>
        <c:delete val="0"/>
        <c:axPos val="b"/>
        <c:majorTickMark val="in"/>
        <c:minorTickMark val="none"/>
        <c:tickLblPos val="none"/>
        <c:spPr>
          <a:ln w="3175">
            <a:solidFill>
              <a:srgbClr val="000000"/>
            </a:solidFill>
            <a:prstDash val="solid"/>
          </a:ln>
        </c:spPr>
        <c:crossAx val="578115168"/>
        <c:crosses val="autoZero"/>
        <c:auto val="0"/>
        <c:lblAlgn val="ctr"/>
        <c:lblOffset val="100"/>
        <c:tickMarkSkip val="1"/>
        <c:noMultiLvlLbl val="0"/>
      </c:catAx>
      <c:valAx>
        <c:axId val="578115168"/>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578114776"/>
        <c:crosses val="autoZero"/>
        <c:crossBetween val="midCat"/>
        <c:majorUnit val="5"/>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35.868307282906798</c:v>
              </c:pt>
              <c:pt idx="4">
                <c:v>34.7607869738913</c:v>
              </c:pt>
              <c:pt idx="5">
                <c:v>33.417878002444603</c:v>
              </c:pt>
              <c:pt idx="6">
                <c:v>34.493719060024603</c:v>
              </c:pt>
              <c:pt idx="7">
                <c:v>37.883331809094699</c:v>
              </c:pt>
              <c:pt idx="8">
                <c:v>40.970517424591101</c:v>
              </c:pt>
              <c:pt idx="9">
                <c:v>39.9886622728568</c:v>
              </c:pt>
              <c:pt idx="10">
                <c:v>40.446659564168598</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47CF-4677-9F0E-E0E102BE1C71}"/>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37.709048093042298</c:v>
              </c:pt>
              <c:pt idx="12">
                <c:v>39.115368465869999</c:v>
              </c:pt>
              <c:pt idx="13">
                <c:v>37.190041822552601</c:v>
              </c:pt>
              <c:pt idx="14">
                <c:v>37.840946601602703</c:v>
              </c:pt>
            </c:numLit>
          </c:val>
          <c:smooth val="0"/>
          <c:extLst>
            <c:ext xmlns:c16="http://schemas.microsoft.com/office/drawing/2014/chart" uri="{C3380CC4-5D6E-409C-BE32-E72D297353CC}">
              <c16:uniqueId val="{00000001-47CF-4677-9F0E-E0E102BE1C71}"/>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47CF-4677-9F0E-E0E102BE1C71}"/>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47CF-4677-9F0E-E0E102BE1C71}"/>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47CF-4677-9F0E-E0E102BE1C71}"/>
            </c:ext>
          </c:extLst>
        </c:ser>
        <c:dLbls>
          <c:showLegendKey val="0"/>
          <c:showVal val="0"/>
          <c:showCatName val="0"/>
          <c:showSerName val="0"/>
          <c:showPercent val="0"/>
          <c:showBubbleSize val="0"/>
        </c:dLbls>
        <c:smooth val="0"/>
        <c:axId val="422874440"/>
        <c:axId val="422872872"/>
      </c:lineChart>
      <c:catAx>
        <c:axId val="422874440"/>
        <c:scaling>
          <c:orientation val="minMax"/>
        </c:scaling>
        <c:delete val="0"/>
        <c:axPos val="b"/>
        <c:majorTickMark val="in"/>
        <c:minorTickMark val="none"/>
        <c:tickLblPos val="none"/>
        <c:spPr>
          <a:ln w="3175">
            <a:solidFill>
              <a:srgbClr val="000000"/>
            </a:solidFill>
            <a:prstDash val="solid"/>
          </a:ln>
        </c:spPr>
        <c:crossAx val="422872872"/>
        <c:crosses val="autoZero"/>
        <c:auto val="0"/>
        <c:lblAlgn val="ctr"/>
        <c:lblOffset val="100"/>
        <c:tickMarkSkip val="1"/>
        <c:noMultiLvlLbl val="0"/>
      </c:catAx>
      <c:valAx>
        <c:axId val="422872872"/>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2287444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TW"/>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spPr>
            <a:ln w="12700">
              <a:solidFill>
                <a:srgbClr val="0000FF"/>
              </a:solidFill>
              <a:prstDash val="solid"/>
            </a:ln>
          </c:spPr>
          <c:marker>
            <c:symbol val="none"/>
          </c:marker>
          <c:val>
            <c:numLit>
              <c:formatCode>General</c:formatCode>
              <c:ptCount val="15"/>
              <c:pt idx="0">
                <c:v>34.677126923242</c:v>
              </c:pt>
              <c:pt idx="1">
                <c:v>34.116171475926301</c:v>
              </c:pt>
              <c:pt idx="2">
                <c:v>34.427581795556002</c:v>
              </c:pt>
              <c:pt idx="3">
                <c:v>35.868307282906699</c:v>
              </c:pt>
              <c:pt idx="4">
                <c:v>34.7607869738913</c:v>
              </c:pt>
              <c:pt idx="5">
                <c:v>33.417878002444603</c:v>
              </c:pt>
              <c:pt idx="6">
                <c:v>34.493719060024603</c:v>
              </c:pt>
              <c:pt idx="7">
                <c:v>37.883331809094599</c:v>
              </c:pt>
              <c:pt idx="8">
                <c:v>40.970517424591101</c:v>
              </c:pt>
              <c:pt idx="9">
                <c:v>39.9886622728568</c:v>
              </c:pt>
              <c:pt idx="10">
                <c:v>40.446659564168499</c:v>
              </c:pt>
              <c:pt idx="11">
                <c:v>43.845200559834801</c:v>
              </c:pt>
              <c:pt idx="12">
                <c:v>42.4001818173736</c:v>
              </c:pt>
              <c:pt idx="13">
                <c:v>41.7654343125011</c:v>
              </c:pt>
              <c:pt idx="14">
                <c:v>39.206632285293402</c:v>
              </c:pt>
            </c:numLit>
          </c:val>
          <c:smooth val="0"/>
          <c:extLst>
            <c:ext xmlns:c16="http://schemas.microsoft.com/office/drawing/2014/chart" uri="{C3380CC4-5D6E-409C-BE32-E72D297353CC}">
              <c16:uniqueId val="{00000000-D276-4820-8F16-2EEA6C4DBA7E}"/>
            </c:ext>
          </c:extLst>
        </c:ser>
        <c:ser>
          <c:idx val="1"/>
          <c:order val="1"/>
          <c:spPr>
            <a:ln w="12700">
              <a:solidFill>
                <a:srgbClr val="99CC00"/>
              </a:solidFill>
              <a:prstDash val="solid"/>
            </a:ln>
          </c:spPr>
          <c:marker>
            <c:symbol val="none"/>
          </c:marker>
          <c:val>
            <c:numLit>
              <c:formatCode>General</c:formatCode>
              <c:ptCount val="15"/>
              <c:pt idx="0">
                <c:v>28.1025609390366</c:v>
              </c:pt>
              <c:pt idx="1">
                <c:v>27.9663461392737</c:v>
              </c:pt>
              <c:pt idx="2">
                <c:v>28.536789530345601</c:v>
              </c:pt>
              <c:pt idx="3">
                <c:v>29.8923980810291</c:v>
              </c:pt>
              <c:pt idx="4">
                <c:v>30.6500368983566</c:v>
              </c:pt>
              <c:pt idx="5">
                <c:v>29.1988817061223</c:v>
              </c:pt>
              <c:pt idx="6">
                <c:v>30.9786837911583</c:v>
              </c:pt>
              <c:pt idx="7">
                <c:v>32.1711141888741</c:v>
              </c:pt>
              <c:pt idx="8">
                <c:v>31.4152153716452</c:v>
              </c:pt>
              <c:pt idx="9">
                <c:v>33.2793349603594</c:v>
              </c:pt>
              <c:pt idx="10">
                <c:v>35.880193593210102</c:v>
              </c:pt>
              <c:pt idx="11">
                <c:v>37.709048093042199</c:v>
              </c:pt>
              <c:pt idx="12">
                <c:v>39.115368465869899</c:v>
              </c:pt>
              <c:pt idx="13">
                <c:v>37.190041822552601</c:v>
              </c:pt>
              <c:pt idx="14">
                <c:v>37.840946601602703</c:v>
              </c:pt>
            </c:numLit>
          </c:val>
          <c:smooth val="0"/>
          <c:extLst>
            <c:ext xmlns:c16="http://schemas.microsoft.com/office/drawing/2014/chart" uri="{C3380CC4-5D6E-409C-BE32-E72D297353CC}">
              <c16:uniqueId val="{00000001-D276-4820-8F16-2EEA6C4DBA7E}"/>
            </c:ext>
          </c:extLst>
        </c:ser>
        <c:ser>
          <c:idx val="2"/>
          <c:order val="2"/>
          <c:spPr>
            <a:ln w="12700">
              <a:solidFill>
                <a:srgbClr val="FFFF00"/>
              </a:solidFill>
              <a:prstDash val="solid"/>
            </a:ln>
          </c:spPr>
          <c:marker>
            <c:symbol val="none"/>
          </c:marker>
          <c:val>
            <c:numLit>
              <c:formatCode>General</c:formatCode>
              <c:ptCount val="15"/>
              <c:pt idx="0">
                <c:v>20.7852712881113</c:v>
              </c:pt>
              <c:pt idx="1">
                <c:v>19.145573756369402</c:v>
              </c:pt>
              <c:pt idx="2">
                <c:v>20.688453264679101</c:v>
              </c:pt>
              <c:pt idx="3">
                <c:v>18.714615281952</c:v>
              </c:pt>
              <c:pt idx="4">
                <c:v>19.151618108042101</c:v>
              </c:pt>
              <c:pt idx="5">
                <c:v>17.422369081245801</c:v>
              </c:pt>
              <c:pt idx="6">
                <c:v>16.4779220367307</c:v>
              </c:pt>
              <c:pt idx="7">
                <c:v>16.1074242126356</c:v>
              </c:pt>
              <c:pt idx="8">
                <c:v>15.7661248990907</c:v>
              </c:pt>
              <c:pt idx="9">
                <c:v>15.642038729963</c:v>
              </c:pt>
              <c:pt idx="10">
                <c:v>15.6652214888296</c:v>
              </c:pt>
              <c:pt idx="11">
                <c:v>16.951214353919202</c:v>
              </c:pt>
              <c:pt idx="12">
                <c:v>15.3268199524493</c:v>
              </c:pt>
              <c:pt idx="13">
                <c:v>15.2664984066306</c:v>
              </c:pt>
              <c:pt idx="14">
                <c:v>14.094041721739</c:v>
              </c:pt>
            </c:numLit>
          </c:val>
          <c:smooth val="0"/>
          <c:extLst>
            <c:ext xmlns:c16="http://schemas.microsoft.com/office/drawing/2014/chart" uri="{C3380CC4-5D6E-409C-BE32-E72D297353CC}">
              <c16:uniqueId val="{00000002-D276-4820-8F16-2EEA6C4DBA7E}"/>
            </c:ext>
          </c:extLst>
        </c:ser>
        <c:ser>
          <c:idx val="3"/>
          <c:order val="3"/>
          <c:spPr>
            <a:ln w="12700">
              <a:solidFill>
                <a:srgbClr val="FF0000"/>
              </a:solidFill>
              <a:prstDash val="solid"/>
            </a:ln>
          </c:spPr>
          <c:marker>
            <c:symbol val="none"/>
          </c:marker>
          <c:val>
            <c:numLit>
              <c:formatCode>General</c:formatCode>
              <c:ptCount val="15"/>
              <c:pt idx="0">
                <c:v>10.0360900172049</c:v>
              </c:pt>
              <c:pt idx="1">
                <c:v>11.722031605877801</c:v>
              </c:pt>
              <c:pt idx="2">
                <c:v>10.9459621479932</c:v>
              </c:pt>
              <c:pt idx="3">
                <c:v>10.799016535078</c:v>
              </c:pt>
              <c:pt idx="4">
                <c:v>11.1147038703002</c:v>
              </c:pt>
              <c:pt idx="5">
                <c:v>11.7073796411304</c:v>
              </c:pt>
              <c:pt idx="6">
                <c:v>11.0530183747412</c:v>
              </c:pt>
              <c:pt idx="7">
                <c:v>11.8418149360628</c:v>
              </c:pt>
              <c:pt idx="8">
                <c:v>12.091174095049601</c:v>
              </c:pt>
              <c:pt idx="9">
                <c:v>13.1124524530349</c:v>
              </c:pt>
              <c:pt idx="10">
                <c:v>14.7228033287444</c:v>
              </c:pt>
              <c:pt idx="11">
                <c:v>15.581238574100301</c:v>
              </c:pt>
              <c:pt idx="12">
                <c:v>15.965633137246</c:v>
              </c:pt>
              <c:pt idx="13">
                <c:v>16.4967109413505</c:v>
              </c:pt>
              <c:pt idx="14">
                <c:v>16.3395407536647</c:v>
              </c:pt>
            </c:numLit>
          </c:val>
          <c:smooth val="0"/>
          <c:extLst>
            <c:ext xmlns:c16="http://schemas.microsoft.com/office/drawing/2014/chart" uri="{C3380CC4-5D6E-409C-BE32-E72D297353CC}">
              <c16:uniqueId val="{00000003-D276-4820-8F16-2EEA6C4DBA7E}"/>
            </c:ext>
          </c:extLst>
        </c:ser>
        <c:ser>
          <c:idx val="4"/>
          <c:order val="4"/>
          <c:spPr>
            <a:ln w="12700">
              <a:solidFill>
                <a:srgbClr val="33CCCC"/>
              </a:solidFill>
              <a:prstDash val="solid"/>
            </a:ln>
          </c:spPr>
          <c:marker>
            <c:symbol val="none"/>
          </c:marker>
          <c:val>
            <c:numLit>
              <c:formatCode>General</c:formatCode>
              <c:ptCount val="15"/>
              <c:pt idx="0">
                <c:v>4.46024418397106</c:v>
              </c:pt>
              <c:pt idx="1">
                <c:v>4.6781236713862704</c:v>
              </c:pt>
              <c:pt idx="2">
                <c:v>4.8906759415168501</c:v>
              </c:pt>
              <c:pt idx="3">
                <c:v>5.31169423543788</c:v>
              </c:pt>
              <c:pt idx="4">
                <c:v>5.6133957735387501</c:v>
              </c:pt>
              <c:pt idx="5">
                <c:v>4.5959557844801102</c:v>
              </c:pt>
              <c:pt idx="6">
                <c:v>5.53341186506215</c:v>
              </c:pt>
              <c:pt idx="7">
                <c:v>6.0062126763427202</c:v>
              </c:pt>
              <c:pt idx="8">
                <c:v>6.6870629942490201</c:v>
              </c:pt>
              <c:pt idx="9">
                <c:v>7.0271952389807701</c:v>
              </c:pt>
              <c:pt idx="10">
                <c:v>8.3939189905221703</c:v>
              </c:pt>
              <c:pt idx="11">
                <c:v>9.3072911208169309</c:v>
              </c:pt>
              <c:pt idx="12">
                <c:v>9.9856312401507701</c:v>
              </c:pt>
              <c:pt idx="13">
                <c:v>9.8990783308653008</c:v>
              </c:pt>
              <c:pt idx="14">
                <c:v>10.6568574115704</c:v>
              </c:pt>
            </c:numLit>
          </c:val>
          <c:smooth val="0"/>
          <c:extLst>
            <c:ext xmlns:c16="http://schemas.microsoft.com/office/drawing/2014/chart" uri="{C3380CC4-5D6E-409C-BE32-E72D297353CC}">
              <c16:uniqueId val="{00000004-D276-4820-8F16-2EEA6C4DBA7E}"/>
            </c:ext>
          </c:extLst>
        </c:ser>
        <c:dLbls>
          <c:showLegendKey val="0"/>
          <c:showVal val="0"/>
          <c:showCatName val="0"/>
          <c:showSerName val="0"/>
          <c:showPercent val="0"/>
          <c:showBubbleSize val="0"/>
        </c:dLbls>
        <c:smooth val="0"/>
        <c:axId val="422876400"/>
        <c:axId val="422876008"/>
      </c:lineChart>
      <c:catAx>
        <c:axId val="422876400"/>
        <c:scaling>
          <c:orientation val="minMax"/>
        </c:scaling>
        <c:delete val="0"/>
        <c:axPos val="b"/>
        <c:majorTickMark val="in"/>
        <c:minorTickMark val="none"/>
        <c:tickLblPos val="none"/>
        <c:spPr>
          <a:ln w="3175">
            <a:solidFill>
              <a:srgbClr val="000000"/>
            </a:solidFill>
            <a:prstDash val="solid"/>
          </a:ln>
        </c:spPr>
        <c:crossAx val="422876008"/>
        <c:crosses val="autoZero"/>
        <c:auto val="0"/>
        <c:lblAlgn val="ctr"/>
        <c:lblOffset val="100"/>
        <c:tickMarkSkip val="1"/>
        <c:noMultiLvlLbl val="0"/>
      </c:catAx>
      <c:valAx>
        <c:axId val="422876008"/>
        <c:scaling>
          <c:orientation val="minMax"/>
          <c:max val="41"/>
          <c:min val="0"/>
        </c:scaling>
        <c:delete val="0"/>
        <c:axPos val="l"/>
        <c:numFmt formatCode="General" sourceLinked="1"/>
        <c:majorTickMark val="in"/>
        <c:minorTickMark val="none"/>
        <c:tickLblPos val="none"/>
        <c:spPr>
          <a:ln w="3175">
            <a:solidFill>
              <a:srgbClr val="000000"/>
            </a:solidFill>
            <a:prstDash val="solid"/>
          </a:ln>
        </c:spPr>
        <c:crossAx val="422876400"/>
        <c:crosses val="autoZero"/>
        <c:crossBetween val="midCat"/>
        <c:majorUnit val="5"/>
        <c:minorUnit val="1"/>
      </c:valAx>
      <c:spPr>
        <a:solidFill>
          <a:srgbClr val="FFFFFF"/>
        </a:solidFill>
        <a:ln w="25400">
          <a:noFill/>
        </a:ln>
      </c:spPr>
    </c:plotArea>
    <c:plotVisOnly val="1"/>
    <c:dispBlanksAs val="gap"/>
    <c:showDLblsOverMax val="0"/>
  </c:chart>
  <c:spPr>
    <a:solidFill>
      <a:srgbClr val="FFFFFF"/>
    </a:solidFill>
    <a:ln w="9525">
      <a:noFill/>
    </a:ln>
  </c:spPr>
  <c:txPr>
    <a:bodyPr/>
    <a:lstStyle/>
    <a:p>
      <a:pPr>
        <a:defRPr sz="1200" b="0" i="0" u="none" strike="noStrike" baseline="0">
          <a:solidFill>
            <a:srgbClr val="000000"/>
          </a:solidFill>
          <a:latin typeface="Times New Roman"/>
          <a:ea typeface="Times New Roman"/>
          <a:cs typeface="Times New Roman"/>
        </a:defRPr>
      </a:pPr>
      <a:endParaRPr lang="zh-TW"/>
    </a:p>
  </c:txPr>
  <c:printSettings>
    <c:headerFooter alignWithMargins="0">
      <c:oddHeader>&amp;A</c:oddHeader>
      <c:oddFooter>第&amp;P頁</c:oddFooter>
    </c:headerFooter>
    <c:pageMargins b="1" l="0.75000000000000111" r="0.75000000000000111" t="1" header="0.5" footer="0.5"/>
    <c:pageSetup paperSize="9" orientation="landscape" horizontalDpi="-4"/>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13" Type="http://schemas.openxmlformats.org/officeDocument/2006/relationships/chart" Target="../charts/chart13.xml"/><Relationship Id="rId18" Type="http://schemas.openxmlformats.org/officeDocument/2006/relationships/chart" Target="../charts/chart18.xml"/><Relationship Id="rId3" Type="http://schemas.openxmlformats.org/officeDocument/2006/relationships/chart" Target="../charts/chart3.xml"/><Relationship Id="rId7" Type="http://schemas.openxmlformats.org/officeDocument/2006/relationships/chart" Target="../charts/chart7.xml"/><Relationship Id="rId12" Type="http://schemas.openxmlformats.org/officeDocument/2006/relationships/chart" Target="../charts/chart12.xml"/><Relationship Id="rId17" Type="http://schemas.openxmlformats.org/officeDocument/2006/relationships/chart" Target="../charts/chart17.xml"/><Relationship Id="rId2" Type="http://schemas.openxmlformats.org/officeDocument/2006/relationships/chart" Target="../charts/chart2.xml"/><Relationship Id="rId16" Type="http://schemas.openxmlformats.org/officeDocument/2006/relationships/chart" Target="../charts/chart16.xml"/><Relationship Id="rId1" Type="http://schemas.openxmlformats.org/officeDocument/2006/relationships/chart" Target="../charts/chart1.xml"/><Relationship Id="rId6" Type="http://schemas.openxmlformats.org/officeDocument/2006/relationships/chart" Target="../charts/chart6.xml"/><Relationship Id="rId11" Type="http://schemas.openxmlformats.org/officeDocument/2006/relationships/chart" Target="../charts/chart11.xml"/><Relationship Id="rId5" Type="http://schemas.openxmlformats.org/officeDocument/2006/relationships/chart" Target="../charts/chart5.xml"/><Relationship Id="rId15" Type="http://schemas.openxmlformats.org/officeDocument/2006/relationships/chart" Target="../charts/chart15.xml"/><Relationship Id="rId10" Type="http://schemas.openxmlformats.org/officeDocument/2006/relationships/chart" Target="../charts/chart10.xml"/><Relationship Id="rId4" Type="http://schemas.openxmlformats.org/officeDocument/2006/relationships/chart" Target="../charts/chart4.xml"/><Relationship Id="rId9" Type="http://schemas.openxmlformats.org/officeDocument/2006/relationships/chart" Target="../charts/chart9.xml"/><Relationship Id="rId14" Type="http://schemas.openxmlformats.org/officeDocument/2006/relationships/chart" Target="../charts/chart14.xml"/></Relationships>
</file>

<file path=xl/drawings/_rels/drawing2.xml.rels><?xml version="1.0" encoding="UTF-8" standalone="yes"?>
<Relationships xmlns="http://schemas.openxmlformats.org/package/2006/relationships"><Relationship Id="rId3" Type="http://schemas.openxmlformats.org/officeDocument/2006/relationships/chart" Target="../charts/chart21.xml"/><Relationship Id="rId7" Type="http://schemas.openxmlformats.org/officeDocument/2006/relationships/chart" Target="../charts/chart25.xml"/><Relationship Id="rId2" Type="http://schemas.openxmlformats.org/officeDocument/2006/relationships/chart" Target="../charts/chart20.xml"/><Relationship Id="rId1" Type="http://schemas.openxmlformats.org/officeDocument/2006/relationships/chart" Target="../charts/chart19.xml"/><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523875</xdr:colOff>
      <xdr:row>28</xdr:row>
      <xdr:rowOff>0</xdr:rowOff>
    </xdr:from>
    <xdr:to>
      <xdr:col>4</xdr:col>
      <xdr:colOff>695325</xdr:colOff>
      <xdr:row>28</xdr:row>
      <xdr:rowOff>0</xdr:rowOff>
    </xdr:to>
    <xdr:graphicFrame macro="">
      <xdr:nvGraphicFramePr>
        <xdr:cNvPr id="27186212" name="Chart 1">
          <a:extLst>
            <a:ext uri="{FF2B5EF4-FFF2-40B4-BE49-F238E27FC236}">
              <a16:creationId xmlns:a16="http://schemas.microsoft.com/office/drawing/2014/main" id="{00000000-0008-0000-2700-000024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142875</xdr:colOff>
      <xdr:row>28</xdr:row>
      <xdr:rowOff>0</xdr:rowOff>
    </xdr:from>
    <xdr:to>
      <xdr:col>8</xdr:col>
      <xdr:colOff>133350</xdr:colOff>
      <xdr:row>28</xdr:row>
      <xdr:rowOff>0</xdr:rowOff>
    </xdr:to>
    <xdr:graphicFrame macro="">
      <xdr:nvGraphicFramePr>
        <xdr:cNvPr id="27186213" name="Chart 2">
          <a:extLst>
            <a:ext uri="{FF2B5EF4-FFF2-40B4-BE49-F238E27FC236}">
              <a16:creationId xmlns:a16="http://schemas.microsoft.com/office/drawing/2014/main" id="{00000000-0008-0000-2700-000025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523875</xdr:colOff>
      <xdr:row>28</xdr:row>
      <xdr:rowOff>0</xdr:rowOff>
    </xdr:from>
    <xdr:to>
      <xdr:col>7</xdr:col>
      <xdr:colOff>695325</xdr:colOff>
      <xdr:row>28</xdr:row>
      <xdr:rowOff>0</xdr:rowOff>
    </xdr:to>
    <xdr:graphicFrame macro="">
      <xdr:nvGraphicFramePr>
        <xdr:cNvPr id="27186214" name="Chart 1">
          <a:extLst>
            <a:ext uri="{FF2B5EF4-FFF2-40B4-BE49-F238E27FC236}">
              <a16:creationId xmlns:a16="http://schemas.microsoft.com/office/drawing/2014/main" id="{00000000-0008-0000-2700-000026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0</xdr:colOff>
      <xdr:row>28</xdr:row>
      <xdr:rowOff>0</xdr:rowOff>
    </xdr:from>
    <xdr:to>
      <xdr:col>8</xdr:col>
      <xdr:colOff>133350</xdr:colOff>
      <xdr:row>28</xdr:row>
      <xdr:rowOff>0</xdr:rowOff>
    </xdr:to>
    <xdr:graphicFrame macro="">
      <xdr:nvGraphicFramePr>
        <xdr:cNvPr id="27186215" name="Chart 2">
          <a:extLst>
            <a:ext uri="{FF2B5EF4-FFF2-40B4-BE49-F238E27FC236}">
              <a16:creationId xmlns:a16="http://schemas.microsoft.com/office/drawing/2014/main" id="{00000000-0008-0000-2700-000027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142875</xdr:colOff>
      <xdr:row>28</xdr:row>
      <xdr:rowOff>0</xdr:rowOff>
    </xdr:from>
    <xdr:to>
      <xdr:col>5</xdr:col>
      <xdr:colOff>133350</xdr:colOff>
      <xdr:row>28</xdr:row>
      <xdr:rowOff>0</xdr:rowOff>
    </xdr:to>
    <xdr:graphicFrame macro="">
      <xdr:nvGraphicFramePr>
        <xdr:cNvPr id="27186216" name="Chart 2">
          <a:extLst>
            <a:ext uri="{FF2B5EF4-FFF2-40B4-BE49-F238E27FC236}">
              <a16:creationId xmlns:a16="http://schemas.microsoft.com/office/drawing/2014/main" id="{00000000-0008-0000-2700-000028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19</xdr:col>
      <xdr:colOff>523875</xdr:colOff>
      <xdr:row>28</xdr:row>
      <xdr:rowOff>0</xdr:rowOff>
    </xdr:from>
    <xdr:to>
      <xdr:col>22</xdr:col>
      <xdr:colOff>695325</xdr:colOff>
      <xdr:row>28</xdr:row>
      <xdr:rowOff>0</xdr:rowOff>
    </xdr:to>
    <xdr:graphicFrame macro="">
      <xdr:nvGraphicFramePr>
        <xdr:cNvPr id="27186217" name="Chart 1">
          <a:extLst>
            <a:ext uri="{FF2B5EF4-FFF2-40B4-BE49-F238E27FC236}">
              <a16:creationId xmlns:a16="http://schemas.microsoft.com/office/drawing/2014/main" id="{00000000-0008-0000-2700-000029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26</xdr:col>
      <xdr:colOff>142875</xdr:colOff>
      <xdr:row>28</xdr:row>
      <xdr:rowOff>0</xdr:rowOff>
    </xdr:from>
    <xdr:to>
      <xdr:col>29</xdr:col>
      <xdr:colOff>0</xdr:colOff>
      <xdr:row>28</xdr:row>
      <xdr:rowOff>0</xdr:rowOff>
    </xdr:to>
    <xdr:graphicFrame macro="">
      <xdr:nvGraphicFramePr>
        <xdr:cNvPr id="27186218" name="Chart 2">
          <a:extLst>
            <a:ext uri="{FF2B5EF4-FFF2-40B4-BE49-F238E27FC236}">
              <a16:creationId xmlns:a16="http://schemas.microsoft.com/office/drawing/2014/main" id="{00000000-0008-0000-2700-00002A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19</xdr:col>
      <xdr:colOff>523875</xdr:colOff>
      <xdr:row>28</xdr:row>
      <xdr:rowOff>0</xdr:rowOff>
    </xdr:from>
    <xdr:to>
      <xdr:col>28</xdr:col>
      <xdr:colOff>695325</xdr:colOff>
      <xdr:row>28</xdr:row>
      <xdr:rowOff>0</xdr:rowOff>
    </xdr:to>
    <xdr:graphicFrame macro="">
      <xdr:nvGraphicFramePr>
        <xdr:cNvPr id="27186219" name="Chart 1">
          <a:extLst>
            <a:ext uri="{FF2B5EF4-FFF2-40B4-BE49-F238E27FC236}">
              <a16:creationId xmlns:a16="http://schemas.microsoft.com/office/drawing/2014/main" id="{00000000-0008-0000-2700-00002B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23</xdr:col>
      <xdr:colOff>0</xdr:colOff>
      <xdr:row>28</xdr:row>
      <xdr:rowOff>0</xdr:rowOff>
    </xdr:from>
    <xdr:to>
      <xdr:col>23</xdr:col>
      <xdr:colOff>133350</xdr:colOff>
      <xdr:row>28</xdr:row>
      <xdr:rowOff>0</xdr:rowOff>
    </xdr:to>
    <xdr:graphicFrame macro="">
      <xdr:nvGraphicFramePr>
        <xdr:cNvPr id="27186220" name="Chart 2">
          <a:extLst>
            <a:ext uri="{FF2B5EF4-FFF2-40B4-BE49-F238E27FC236}">
              <a16:creationId xmlns:a16="http://schemas.microsoft.com/office/drawing/2014/main" id="{00000000-0008-0000-2700-00002C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20</xdr:col>
      <xdr:colOff>142875</xdr:colOff>
      <xdr:row>28</xdr:row>
      <xdr:rowOff>0</xdr:rowOff>
    </xdr:from>
    <xdr:to>
      <xdr:col>26</xdr:col>
      <xdr:colOff>133350</xdr:colOff>
      <xdr:row>28</xdr:row>
      <xdr:rowOff>0</xdr:rowOff>
    </xdr:to>
    <xdr:graphicFrame macro="">
      <xdr:nvGraphicFramePr>
        <xdr:cNvPr id="27186221" name="Chart 2">
          <a:extLst>
            <a:ext uri="{FF2B5EF4-FFF2-40B4-BE49-F238E27FC236}">
              <a16:creationId xmlns:a16="http://schemas.microsoft.com/office/drawing/2014/main" id="{00000000-0008-0000-2700-00002D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28</xdr:col>
      <xdr:colOff>523875</xdr:colOff>
      <xdr:row>28</xdr:row>
      <xdr:rowOff>0</xdr:rowOff>
    </xdr:from>
    <xdr:to>
      <xdr:col>34</xdr:col>
      <xdr:colOff>695325</xdr:colOff>
      <xdr:row>28</xdr:row>
      <xdr:rowOff>0</xdr:rowOff>
    </xdr:to>
    <xdr:graphicFrame macro="">
      <xdr:nvGraphicFramePr>
        <xdr:cNvPr id="27186222" name="Chart 1">
          <a:extLst>
            <a:ext uri="{FF2B5EF4-FFF2-40B4-BE49-F238E27FC236}">
              <a16:creationId xmlns:a16="http://schemas.microsoft.com/office/drawing/2014/main" id="{00000000-0008-0000-2700-00002E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41</xdr:col>
      <xdr:colOff>142875</xdr:colOff>
      <xdr:row>28</xdr:row>
      <xdr:rowOff>0</xdr:rowOff>
    </xdr:from>
    <xdr:to>
      <xdr:col>47</xdr:col>
      <xdr:colOff>133350</xdr:colOff>
      <xdr:row>28</xdr:row>
      <xdr:rowOff>0</xdr:rowOff>
    </xdr:to>
    <xdr:graphicFrame macro="">
      <xdr:nvGraphicFramePr>
        <xdr:cNvPr id="27186223" name="Chart 2">
          <a:extLst>
            <a:ext uri="{FF2B5EF4-FFF2-40B4-BE49-F238E27FC236}">
              <a16:creationId xmlns:a16="http://schemas.microsoft.com/office/drawing/2014/main" id="{00000000-0008-0000-2700-00002F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37</xdr:col>
      <xdr:colOff>523875</xdr:colOff>
      <xdr:row>28</xdr:row>
      <xdr:rowOff>0</xdr:rowOff>
    </xdr:from>
    <xdr:to>
      <xdr:col>43</xdr:col>
      <xdr:colOff>695325</xdr:colOff>
      <xdr:row>28</xdr:row>
      <xdr:rowOff>0</xdr:rowOff>
    </xdr:to>
    <xdr:graphicFrame macro="">
      <xdr:nvGraphicFramePr>
        <xdr:cNvPr id="27186224" name="Chart 1">
          <a:extLst>
            <a:ext uri="{FF2B5EF4-FFF2-40B4-BE49-F238E27FC236}">
              <a16:creationId xmlns:a16="http://schemas.microsoft.com/office/drawing/2014/main" id="{00000000-0008-0000-2700-000030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47</xdr:col>
      <xdr:colOff>0</xdr:colOff>
      <xdr:row>28</xdr:row>
      <xdr:rowOff>0</xdr:rowOff>
    </xdr:from>
    <xdr:to>
      <xdr:col>47</xdr:col>
      <xdr:colOff>133350</xdr:colOff>
      <xdr:row>28</xdr:row>
      <xdr:rowOff>0</xdr:rowOff>
    </xdr:to>
    <xdr:graphicFrame macro="">
      <xdr:nvGraphicFramePr>
        <xdr:cNvPr id="27186225" name="Chart 2">
          <a:extLst>
            <a:ext uri="{FF2B5EF4-FFF2-40B4-BE49-F238E27FC236}">
              <a16:creationId xmlns:a16="http://schemas.microsoft.com/office/drawing/2014/main" id="{00000000-0008-0000-2700-000031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32</xdr:col>
      <xdr:colOff>142875</xdr:colOff>
      <xdr:row>28</xdr:row>
      <xdr:rowOff>0</xdr:rowOff>
    </xdr:from>
    <xdr:to>
      <xdr:col>35</xdr:col>
      <xdr:colOff>0</xdr:colOff>
      <xdr:row>28</xdr:row>
      <xdr:rowOff>0</xdr:rowOff>
    </xdr:to>
    <xdr:graphicFrame macro="">
      <xdr:nvGraphicFramePr>
        <xdr:cNvPr id="27186226" name="Chart 2">
          <a:extLst>
            <a:ext uri="{FF2B5EF4-FFF2-40B4-BE49-F238E27FC236}">
              <a16:creationId xmlns:a16="http://schemas.microsoft.com/office/drawing/2014/main" id="{00000000-0008-0000-2700-000032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38</xdr:col>
      <xdr:colOff>523875</xdr:colOff>
      <xdr:row>28</xdr:row>
      <xdr:rowOff>0</xdr:rowOff>
    </xdr:from>
    <xdr:to>
      <xdr:col>40</xdr:col>
      <xdr:colOff>695325</xdr:colOff>
      <xdr:row>28</xdr:row>
      <xdr:rowOff>0</xdr:rowOff>
    </xdr:to>
    <xdr:graphicFrame macro="">
      <xdr:nvGraphicFramePr>
        <xdr:cNvPr id="27186227" name="Chart 1">
          <a:extLst>
            <a:ext uri="{FF2B5EF4-FFF2-40B4-BE49-F238E27FC236}">
              <a16:creationId xmlns:a16="http://schemas.microsoft.com/office/drawing/2014/main" id="{00000000-0008-0000-2700-000033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38</xdr:col>
      <xdr:colOff>142875</xdr:colOff>
      <xdr:row>28</xdr:row>
      <xdr:rowOff>0</xdr:rowOff>
    </xdr:from>
    <xdr:to>
      <xdr:col>41</xdr:col>
      <xdr:colOff>133350</xdr:colOff>
      <xdr:row>28</xdr:row>
      <xdr:rowOff>0</xdr:rowOff>
    </xdr:to>
    <xdr:graphicFrame macro="">
      <xdr:nvGraphicFramePr>
        <xdr:cNvPr id="27186228" name="Chart 2">
          <a:extLst>
            <a:ext uri="{FF2B5EF4-FFF2-40B4-BE49-F238E27FC236}">
              <a16:creationId xmlns:a16="http://schemas.microsoft.com/office/drawing/2014/main" id="{00000000-0008-0000-2700-000034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44</xdr:col>
      <xdr:colOff>0</xdr:colOff>
      <xdr:row>28</xdr:row>
      <xdr:rowOff>0</xdr:rowOff>
    </xdr:from>
    <xdr:to>
      <xdr:col>44</xdr:col>
      <xdr:colOff>133350</xdr:colOff>
      <xdr:row>28</xdr:row>
      <xdr:rowOff>0</xdr:rowOff>
    </xdr:to>
    <xdr:graphicFrame macro="">
      <xdr:nvGraphicFramePr>
        <xdr:cNvPr id="27186229" name="Chart 2">
          <a:extLst>
            <a:ext uri="{FF2B5EF4-FFF2-40B4-BE49-F238E27FC236}">
              <a16:creationId xmlns:a16="http://schemas.microsoft.com/office/drawing/2014/main" id="{00000000-0008-0000-2700-000035D49E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xdr:col>
      <xdr:colOff>523875</xdr:colOff>
      <xdr:row>28</xdr:row>
      <xdr:rowOff>0</xdr:rowOff>
    </xdr:from>
    <xdr:to>
      <xdr:col>4</xdr:col>
      <xdr:colOff>695325</xdr:colOff>
      <xdr:row>28</xdr:row>
      <xdr:rowOff>0</xdr:rowOff>
    </xdr:to>
    <xdr:graphicFrame macro="">
      <xdr:nvGraphicFramePr>
        <xdr:cNvPr id="27205646" name="Chart 1">
          <a:extLst>
            <a:ext uri="{FF2B5EF4-FFF2-40B4-BE49-F238E27FC236}">
              <a16:creationId xmlns:a16="http://schemas.microsoft.com/office/drawing/2014/main" id="{00000000-0008-0000-2800-00000E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142875</xdr:colOff>
      <xdr:row>28</xdr:row>
      <xdr:rowOff>0</xdr:rowOff>
    </xdr:from>
    <xdr:to>
      <xdr:col>14</xdr:col>
      <xdr:colOff>133350</xdr:colOff>
      <xdr:row>28</xdr:row>
      <xdr:rowOff>0</xdr:rowOff>
    </xdr:to>
    <xdr:graphicFrame macro="">
      <xdr:nvGraphicFramePr>
        <xdr:cNvPr id="27205647" name="Chart 2">
          <a:extLst>
            <a:ext uri="{FF2B5EF4-FFF2-40B4-BE49-F238E27FC236}">
              <a16:creationId xmlns:a16="http://schemas.microsoft.com/office/drawing/2014/main" id="{00000000-0008-0000-2800-00000F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523875</xdr:colOff>
      <xdr:row>28</xdr:row>
      <xdr:rowOff>0</xdr:rowOff>
    </xdr:from>
    <xdr:to>
      <xdr:col>22</xdr:col>
      <xdr:colOff>695325</xdr:colOff>
      <xdr:row>28</xdr:row>
      <xdr:rowOff>0</xdr:rowOff>
    </xdr:to>
    <xdr:graphicFrame macro="">
      <xdr:nvGraphicFramePr>
        <xdr:cNvPr id="27205648" name="Chart 1">
          <a:extLst>
            <a:ext uri="{FF2B5EF4-FFF2-40B4-BE49-F238E27FC236}">
              <a16:creationId xmlns:a16="http://schemas.microsoft.com/office/drawing/2014/main" id="{00000000-0008-0000-2800-000010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29</xdr:col>
      <xdr:colOff>142875</xdr:colOff>
      <xdr:row>28</xdr:row>
      <xdr:rowOff>0</xdr:rowOff>
    </xdr:from>
    <xdr:to>
      <xdr:col>32</xdr:col>
      <xdr:colOff>0</xdr:colOff>
      <xdr:row>28</xdr:row>
      <xdr:rowOff>0</xdr:rowOff>
    </xdr:to>
    <xdr:graphicFrame macro="">
      <xdr:nvGraphicFramePr>
        <xdr:cNvPr id="27205649" name="Chart 2">
          <a:extLst>
            <a:ext uri="{FF2B5EF4-FFF2-40B4-BE49-F238E27FC236}">
              <a16:creationId xmlns:a16="http://schemas.microsoft.com/office/drawing/2014/main" id="{00000000-0008-0000-2800-000011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37</xdr:col>
      <xdr:colOff>523875</xdr:colOff>
      <xdr:row>28</xdr:row>
      <xdr:rowOff>0</xdr:rowOff>
    </xdr:from>
    <xdr:to>
      <xdr:col>41</xdr:col>
      <xdr:colOff>0</xdr:colOff>
      <xdr:row>28</xdr:row>
      <xdr:rowOff>0</xdr:rowOff>
    </xdr:to>
    <xdr:graphicFrame macro="">
      <xdr:nvGraphicFramePr>
        <xdr:cNvPr id="27205650" name="Chart 1">
          <a:extLst>
            <a:ext uri="{FF2B5EF4-FFF2-40B4-BE49-F238E27FC236}">
              <a16:creationId xmlns:a16="http://schemas.microsoft.com/office/drawing/2014/main" id="{00000000-0008-0000-2800-000012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44</xdr:col>
      <xdr:colOff>142875</xdr:colOff>
      <xdr:row>28</xdr:row>
      <xdr:rowOff>0</xdr:rowOff>
    </xdr:from>
    <xdr:to>
      <xdr:col>47</xdr:col>
      <xdr:colOff>133350</xdr:colOff>
      <xdr:row>28</xdr:row>
      <xdr:rowOff>0</xdr:rowOff>
    </xdr:to>
    <xdr:graphicFrame macro="">
      <xdr:nvGraphicFramePr>
        <xdr:cNvPr id="27205651" name="Chart 2">
          <a:extLst>
            <a:ext uri="{FF2B5EF4-FFF2-40B4-BE49-F238E27FC236}">
              <a16:creationId xmlns:a16="http://schemas.microsoft.com/office/drawing/2014/main" id="{00000000-0008-0000-2800-000013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50</xdr:col>
      <xdr:colOff>142875</xdr:colOff>
      <xdr:row>28</xdr:row>
      <xdr:rowOff>0</xdr:rowOff>
    </xdr:from>
    <xdr:to>
      <xdr:col>53</xdr:col>
      <xdr:colOff>0</xdr:colOff>
      <xdr:row>28</xdr:row>
      <xdr:rowOff>0</xdr:rowOff>
    </xdr:to>
    <xdr:graphicFrame macro="">
      <xdr:nvGraphicFramePr>
        <xdr:cNvPr id="27205652" name="Chart 2">
          <a:extLst>
            <a:ext uri="{FF2B5EF4-FFF2-40B4-BE49-F238E27FC236}">
              <a16:creationId xmlns:a16="http://schemas.microsoft.com/office/drawing/2014/main" id="{00000000-0008-0000-2800-000014209F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dimension ref="A1:B49"/>
  <sheetViews>
    <sheetView tabSelected="1" view="pageBreakPreview" zoomScaleNormal="100" zoomScaleSheetLayoutView="100" workbookViewId="0">
      <selection activeCell="C3" sqref="C3"/>
    </sheetView>
  </sheetViews>
  <sheetFormatPr defaultRowHeight="15.75" x14ac:dyDescent="0.25"/>
  <cols>
    <col min="1" max="1" width="81.75" style="278" customWidth="1"/>
    <col min="2" max="2" width="8.5" style="278" customWidth="1"/>
    <col min="3" max="16384" width="9" style="278"/>
  </cols>
  <sheetData>
    <row r="1" spans="1:2" ht="16.5" x14ac:dyDescent="0.25">
      <c r="A1" s="679" t="s">
        <v>632</v>
      </c>
      <c r="B1" s="435"/>
    </row>
    <row r="2" spans="1:2" ht="16.5" x14ac:dyDescent="0.25">
      <c r="A2" s="436" t="s">
        <v>253</v>
      </c>
      <c r="B2" s="435"/>
    </row>
    <row r="3" spans="1:2" ht="16.5" x14ac:dyDescent="0.25">
      <c r="A3" s="436" t="s">
        <v>254</v>
      </c>
      <c r="B3" s="435"/>
    </row>
    <row r="4" spans="1:2" ht="16.5" x14ac:dyDescent="0.25">
      <c r="A4" s="436" t="s">
        <v>255</v>
      </c>
    </row>
    <row r="5" spans="1:2" ht="16.5" x14ac:dyDescent="0.25">
      <c r="A5" s="436" t="s">
        <v>256</v>
      </c>
    </row>
    <row r="6" spans="1:2" ht="16.5" x14ac:dyDescent="0.25">
      <c r="A6" s="436" t="s">
        <v>257</v>
      </c>
    </row>
    <row r="7" spans="1:2" ht="16.5" x14ac:dyDescent="0.25">
      <c r="A7" s="436" t="s">
        <v>258</v>
      </c>
    </row>
    <row r="8" spans="1:2" ht="16.5" x14ac:dyDescent="0.25">
      <c r="A8" s="436" t="s">
        <v>259</v>
      </c>
    </row>
    <row r="9" spans="1:2" ht="16.5" x14ac:dyDescent="0.25">
      <c r="A9" s="436" t="s">
        <v>260</v>
      </c>
    </row>
    <row r="10" spans="1:2" ht="16.5" x14ac:dyDescent="0.25">
      <c r="A10" s="436" t="s">
        <v>261</v>
      </c>
    </row>
    <row r="11" spans="1:2" ht="16.5" x14ac:dyDescent="0.25">
      <c r="A11" s="436" t="s">
        <v>539</v>
      </c>
    </row>
    <row r="12" spans="1:2" ht="16.5" x14ac:dyDescent="0.25">
      <c r="A12" s="436" t="s">
        <v>262</v>
      </c>
    </row>
    <row r="13" spans="1:2" ht="16.5" x14ac:dyDescent="0.25">
      <c r="A13" s="436" t="s">
        <v>263</v>
      </c>
    </row>
    <row r="14" spans="1:2" ht="16.5" x14ac:dyDescent="0.25">
      <c r="A14" s="436" t="s">
        <v>540</v>
      </c>
    </row>
    <row r="15" spans="1:2" ht="16.5" x14ac:dyDescent="0.25">
      <c r="A15" s="436" t="s">
        <v>264</v>
      </c>
    </row>
    <row r="16" spans="1:2" ht="16.5" x14ac:dyDescent="0.25">
      <c r="A16" s="436" t="s">
        <v>265</v>
      </c>
    </row>
    <row r="17" spans="1:1" ht="16.5" x14ac:dyDescent="0.25">
      <c r="A17" s="436" t="s">
        <v>266</v>
      </c>
    </row>
    <row r="18" spans="1:1" ht="16.5" x14ac:dyDescent="0.25">
      <c r="A18" s="436" t="s">
        <v>267</v>
      </c>
    </row>
    <row r="19" spans="1:1" ht="16.5" x14ac:dyDescent="0.25">
      <c r="A19" s="436" t="s">
        <v>268</v>
      </c>
    </row>
    <row r="20" spans="1:1" ht="16.5" x14ac:dyDescent="0.25">
      <c r="A20" s="436" t="s">
        <v>541</v>
      </c>
    </row>
    <row r="21" spans="1:1" ht="16.5" x14ac:dyDescent="0.25">
      <c r="A21" s="436" t="s">
        <v>76</v>
      </c>
    </row>
    <row r="22" spans="1:1" ht="16.5" x14ac:dyDescent="0.25">
      <c r="A22" s="436" t="s">
        <v>77</v>
      </c>
    </row>
    <row r="23" spans="1:1" ht="16.5" x14ac:dyDescent="0.25">
      <c r="A23" s="436" t="s">
        <v>78</v>
      </c>
    </row>
    <row r="24" spans="1:1" ht="16.5" x14ac:dyDescent="0.25">
      <c r="A24" s="436" t="s">
        <v>79</v>
      </c>
    </row>
    <row r="25" spans="1:1" ht="16.5" x14ac:dyDescent="0.25">
      <c r="A25" s="436" t="s">
        <v>80</v>
      </c>
    </row>
    <row r="26" spans="1:1" ht="16.5" x14ac:dyDescent="0.25">
      <c r="A26" s="436" t="s">
        <v>81</v>
      </c>
    </row>
    <row r="27" spans="1:1" ht="16.5" x14ac:dyDescent="0.25">
      <c r="A27" s="436" t="s">
        <v>82</v>
      </c>
    </row>
    <row r="28" spans="1:1" ht="16.5" x14ac:dyDescent="0.25">
      <c r="A28" s="436" t="s">
        <v>83</v>
      </c>
    </row>
    <row r="29" spans="1:1" ht="16.5" x14ac:dyDescent="0.25">
      <c r="A29" s="436" t="s">
        <v>84</v>
      </c>
    </row>
    <row r="30" spans="1:1" ht="16.5" x14ac:dyDescent="0.25">
      <c r="A30" s="436" t="s">
        <v>85</v>
      </c>
    </row>
    <row r="31" spans="1:1" ht="16.5" x14ac:dyDescent="0.25">
      <c r="A31" s="436" t="s">
        <v>86</v>
      </c>
    </row>
    <row r="32" spans="1:1" ht="16.5" x14ac:dyDescent="0.25">
      <c r="A32" s="436" t="s">
        <v>269</v>
      </c>
    </row>
    <row r="33" spans="1:2" ht="16.5" x14ac:dyDescent="0.25">
      <c r="A33" s="436" t="s">
        <v>87</v>
      </c>
    </row>
    <row r="34" spans="1:2" ht="16.5" x14ac:dyDescent="0.25">
      <c r="A34" s="436" t="s">
        <v>88</v>
      </c>
    </row>
    <row r="35" spans="1:2" ht="16.5" x14ac:dyDescent="0.25">
      <c r="A35" s="436" t="s">
        <v>270</v>
      </c>
    </row>
    <row r="36" spans="1:2" ht="16.5" x14ac:dyDescent="0.25">
      <c r="A36" s="436" t="s">
        <v>542</v>
      </c>
    </row>
    <row r="37" spans="1:2" ht="16.5" x14ac:dyDescent="0.25">
      <c r="A37" s="436" t="s">
        <v>271</v>
      </c>
    </row>
    <row r="38" spans="1:2" ht="16.5" x14ac:dyDescent="0.25">
      <c r="A38" s="436" t="s">
        <v>272</v>
      </c>
    </row>
    <row r="39" spans="1:2" ht="16.5" x14ac:dyDescent="0.25">
      <c r="A39" s="436" t="s">
        <v>273</v>
      </c>
    </row>
    <row r="40" spans="1:2" ht="16.5" x14ac:dyDescent="0.25">
      <c r="A40" s="436" t="s">
        <v>274</v>
      </c>
    </row>
    <row r="41" spans="1:2" ht="16.5" x14ac:dyDescent="0.25">
      <c r="A41" s="436" t="s">
        <v>89</v>
      </c>
    </row>
    <row r="42" spans="1:2" ht="16.5" x14ac:dyDescent="0.25">
      <c r="A42" s="436" t="s">
        <v>90</v>
      </c>
    </row>
    <row r="43" spans="1:2" ht="16.5" x14ac:dyDescent="0.25">
      <c r="A43" s="436" t="s">
        <v>91</v>
      </c>
    </row>
    <row r="44" spans="1:2" ht="16.5" x14ac:dyDescent="0.25">
      <c r="A44" s="436" t="s">
        <v>92</v>
      </c>
    </row>
    <row r="45" spans="1:2" ht="16.5" x14ac:dyDescent="0.25">
      <c r="A45" s="436" t="s">
        <v>93</v>
      </c>
    </row>
    <row r="46" spans="1:2" ht="16.5" x14ac:dyDescent="0.25">
      <c r="A46" s="436" t="s">
        <v>94</v>
      </c>
      <c r="B46" s="437"/>
    </row>
    <row r="47" spans="1:2" ht="16.5" x14ac:dyDescent="0.25">
      <c r="A47" s="436" t="s">
        <v>275</v>
      </c>
    </row>
    <row r="48" spans="1:2" ht="16.5" x14ac:dyDescent="0.25">
      <c r="A48" s="436" t="s">
        <v>95</v>
      </c>
    </row>
    <row r="49" spans="1:1" ht="16.5" x14ac:dyDescent="0.25">
      <c r="A49" s="436" t="s">
        <v>96</v>
      </c>
    </row>
  </sheetData>
  <phoneticPr fontId="2" type="noConversion"/>
  <hyperlinks>
    <hyperlink ref="A2" location="表1!A1" display="表1   主要死亡原因" xr:uid="{00000000-0004-0000-0000-000000000000}"/>
    <hyperlink ref="A3" location="表2!Print_Area" display="表2.ICD-10嬰兒主要死亡原因" xr:uid="{00000000-0004-0000-0000-000001000000}"/>
    <hyperlink ref="A4" location="表3!Print_Area" display="表3.ICD-10少年主要死亡原因" xr:uid="{00000000-0004-0000-0000-000002000000}"/>
    <hyperlink ref="A5" location="表4!Print_Area" display="表4.ICD-10青年主要死亡原因" xr:uid="{00000000-0004-0000-0000-000003000000}"/>
    <hyperlink ref="A6" location="表5!Print_Area" display="表5.ICD-10壯年人口主要死亡原因" xr:uid="{00000000-0004-0000-0000-000004000000}"/>
    <hyperlink ref="A8" location="表7!Print_Area" display="表7.ICD-10老年人口主要死亡原因" xr:uid="{00000000-0004-0000-0000-000005000000}"/>
    <hyperlink ref="A14" location="表13!A1" display="表13  主要癌症死亡原因" xr:uid="{00000000-0004-0000-0000-000006000000}"/>
    <hyperlink ref="A15" location="表14!A1" display="表14  縣市別死亡概況" xr:uid="{00000000-0004-0000-0000-000007000000}"/>
    <hyperlink ref="A16" location="表15!A1" display="表15  縣市別惡性腫瘤死亡概況" xr:uid="{00000000-0004-0000-0000-000008000000}"/>
    <hyperlink ref="A17" location="表16!A1" display="表16  縣市別心臟疾病(高血壓性疾病除外)死亡概況" xr:uid="{00000000-0004-0000-0000-000009000000}"/>
    <hyperlink ref="A18" location="表17!A1" display="表17  縣市別腦血管疾病死亡概況" xr:uid="{00000000-0004-0000-0000-00000A000000}"/>
    <hyperlink ref="A19" location="表18!A1" display="表18  縣市別肺炎死亡概況" xr:uid="{00000000-0004-0000-0000-00000B000000}"/>
    <hyperlink ref="A20" location="表19!A1" display="表19  縣市別糖尿病死亡概況" xr:uid="{00000000-0004-0000-0000-00000C000000}"/>
    <hyperlink ref="A21" location="表20!A1" display="表20    縣市別事故傷害死亡概況" xr:uid="{00000000-0004-0000-0000-00000D000000}"/>
    <hyperlink ref="A22" location="表21!A1" display="表21    縣市別蓄意自我傷害(自殺)死亡概況" xr:uid="{00000000-0004-0000-0000-00000E000000}"/>
    <hyperlink ref="A23" location="表22!A1" display="表22    縣市別新生兒、嬰兒及孕產婦死亡概況" xr:uid="{00000000-0004-0000-0000-00000F000000}"/>
    <hyperlink ref="A24" location="表23!Print_Area" display="表23    年齡別死亡概況" xr:uid="{00000000-0004-0000-0000-000010000000}"/>
    <hyperlink ref="A25" location="表24!A1" display="表24    十大死亡原因年齡別死亡率、死亡人數" xr:uid="{00000000-0004-0000-0000-000011000000}"/>
    <hyperlink ref="A26" location="表25!A1" display="表25    主要死亡原因－與上年比較" xr:uid="{00000000-0004-0000-0000-000012000000}"/>
    <hyperlink ref="A27" location="表26!A1" display="表26    男性主要死亡原因－與上年比較" xr:uid="{00000000-0004-0000-0000-000013000000}"/>
    <hyperlink ref="A28" location="表27!A1" display="表27    女性主要死亡原因－與上年比較" xr:uid="{00000000-0004-0000-0000-000014000000}"/>
    <hyperlink ref="A29" location="表28!A1" display="表28    主要癌症死亡原因－與上年比較" xr:uid="{00000000-0004-0000-0000-000015000000}"/>
    <hyperlink ref="A30" location="表29!A1" display="表29    男性主要癌症死亡原因－與上年比較" xr:uid="{00000000-0004-0000-0000-000016000000}"/>
    <hyperlink ref="A31" location="表30!A1" display="表30    女性主要癌症死亡原因－與上年比較" xr:uid="{00000000-0004-0000-0000-000017000000}"/>
    <hyperlink ref="A32" location="表31!A1" display="表31    70歲以下人口主要死亡原因之潛在生命年數損失（PYLL）－與上年比較" xr:uid="{00000000-0004-0000-0000-000018000000}"/>
    <hyperlink ref="A33" location="表32!A1" display="表32    歷年新生兒、嬰兒及孕產婦死亡概況" xr:uid="{00000000-0004-0000-0000-000019000000}"/>
    <hyperlink ref="A34" location="表33!A1" display="表33    歷年年齡別死亡率" xr:uid="{00000000-0004-0000-0000-00001A000000}"/>
    <hyperlink ref="A35" location="表34!A1" display="表34    歷年主要死亡原因死亡率" xr:uid="{00000000-0004-0000-0000-00001B000000}"/>
    <hyperlink ref="A36" location="表35!A1" display="表35    歷年男性主要死亡原因死亡率" xr:uid="{00000000-0004-0000-0000-00001C000000}"/>
    <hyperlink ref="A37" location="表36!A1" display="表36    歷年女性主要死亡原因死亡率" xr:uid="{00000000-0004-0000-0000-00001D000000}"/>
    <hyperlink ref="A38" location="表37!A1" display="表37    歷年主要癌症死亡原因死亡率" xr:uid="{00000000-0004-0000-0000-00001E000000}"/>
    <hyperlink ref="A39" location="表38!A1" display="表38    歷年男性主要癌症死亡原因死亡率" xr:uid="{00000000-0004-0000-0000-00001F000000}"/>
    <hyperlink ref="A40" location="表39!A1" display="表39    歷年女性主要癌症死亡原因死亡率" xr:uid="{00000000-0004-0000-0000-000020000000}"/>
    <hyperlink ref="A41" location="表40!A1" display="表40    歷年事故傷害與蓄意自我傷害（自殺）死亡概況" xr:uid="{00000000-0004-0000-0000-000021000000}"/>
    <hyperlink ref="A46:A48" location="表38!Print_Area" display="表38.全國歷年運輸事故死亡率按年齡別分" xr:uid="{00000000-0004-0000-0000-000022000000}"/>
    <hyperlink ref="A48:A49" location="表38!Print_Area" display="表38.全國歷年運輸事故死亡率按年齡別分" xr:uid="{00000000-0004-0000-0000-000023000000}"/>
    <hyperlink ref="A46" location="表45!A1" display="表45    山地鄉主要死亡原因" xr:uid="{00000000-0004-0000-0000-000024000000}"/>
    <hyperlink ref="A47" location="表46!A1" display="表46  主要死亡原因-按山地鄉、非山地鄉分" xr:uid="{00000000-0004-0000-0000-000025000000}"/>
    <hyperlink ref="A48" location="表47!A1" display="表47    山地鄉主要癌症死因" xr:uid="{00000000-0004-0000-0000-000026000000}"/>
    <hyperlink ref="A49" location="表48!A1" display="表48    主要癌症死亡原因-按山地鄉、非山地鄉分" xr:uid="{00000000-0004-0000-0000-000027000000}"/>
    <hyperlink ref="A42" location="表41!Print_Area" display="表41    歷年蓄意自我傷害（自殺）年齡別死亡率" xr:uid="{00000000-0004-0000-0000-000028000000}"/>
    <hyperlink ref="A43" location="表42!A1" display="表42    歷年事故傷害年齡別死亡率" xr:uid="{00000000-0004-0000-0000-000029000000}"/>
    <hyperlink ref="A44" location="表43!A1" display="表43    歷年運輸事故年齡別死亡率" xr:uid="{00000000-0004-0000-0000-00002A000000}"/>
    <hyperlink ref="A45" location="表44!A1" display="表44    歷年機動車事故年齡別死亡率" xr:uid="{00000000-0004-0000-0000-00002B000000}"/>
    <hyperlink ref="A7" location="表6!Print_Area" display="表6.ICD-10中年人口主要死亡原因" xr:uid="{00000000-0004-0000-0000-00002C000000}"/>
    <hyperlink ref="A9" location="表8!A1" display="表8  0-17歲兒童及少年主要死亡原因" xr:uid="{00000000-0004-0000-0000-00002D000000}"/>
    <hyperlink ref="A10" location="表9!A1" display="表9  0-11歲兒童主要死亡原因" xr:uid="{00000000-0004-0000-0000-00002E000000}"/>
    <hyperlink ref="A11" location="表10!A1" display="表10  1-5歲兒童主要死亡原因" xr:uid="{00000000-0004-0000-0000-00002F000000}"/>
    <hyperlink ref="A12" location="表11!A1" display="表11  6-11歲兒童主要死亡原因" xr:uid="{00000000-0004-0000-0000-000030000000}"/>
    <hyperlink ref="A13" location="表12!A1" display="表12  12-17歲少年主要死亡原因" xr:uid="{00000000-0004-0000-0000-000031000000}"/>
  </hyperlinks>
  <pageMargins left="0.51181102362204722" right="0.51181102362204722" top="0.55118110236220474" bottom="0.35" header="0.31496062992125984" footer="0.31496062992125984"/>
  <pageSetup paperSize="9" scale="99" fitToHeight="2"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工作表2"/>
  <dimension ref="A1:S27"/>
  <sheetViews>
    <sheetView showZeros="0" view="pageBreakPreview" zoomScaleNormal="90" zoomScaleSheetLayoutView="100" workbookViewId="0">
      <selection activeCell="U2" sqref="U2"/>
    </sheetView>
  </sheetViews>
  <sheetFormatPr defaultRowHeight="15.75" x14ac:dyDescent="0.25"/>
  <cols>
    <col min="1" max="1" width="3.375" style="21" customWidth="1"/>
    <col min="2" max="2" width="10.625" style="1" customWidth="1"/>
    <col min="3" max="3" width="18.125" style="22" customWidth="1"/>
    <col min="4" max="4" width="7.125" style="21" customWidth="1"/>
    <col min="5" max="5" width="6.25" style="21" customWidth="1"/>
    <col min="6" max="6" width="6" style="21" customWidth="1"/>
    <col min="7" max="7" width="7.75" style="21" customWidth="1"/>
    <col min="8" max="8" width="10.625" style="1" customWidth="1"/>
    <col min="9" max="9" width="18.75" style="21" customWidth="1"/>
    <col min="10" max="10" width="6.75" style="21" customWidth="1"/>
    <col min="11" max="11" width="6.75" style="21" bestFit="1" customWidth="1"/>
    <col min="12" max="12" width="6.25" style="21" customWidth="1"/>
    <col min="13" max="13" width="8.125" style="21" customWidth="1"/>
    <col min="14" max="14" width="10.625" style="1" customWidth="1"/>
    <col min="15" max="15" width="18.75" style="21" customWidth="1"/>
    <col min="16" max="16" width="6.75" style="21" customWidth="1"/>
    <col min="17" max="17" width="6.125" style="21" customWidth="1"/>
    <col min="18" max="18" width="5.875" style="21" customWidth="1"/>
    <col min="19" max="19" width="7.75" style="21" customWidth="1"/>
    <col min="20" max="16384" width="9" style="21"/>
  </cols>
  <sheetData>
    <row r="1" spans="1:19" ht="25.5" x14ac:dyDescent="0.25">
      <c r="A1" s="813" t="s">
        <v>105</v>
      </c>
      <c r="B1" s="813"/>
      <c r="C1" s="813"/>
      <c r="D1" s="813"/>
      <c r="E1" s="813"/>
      <c r="F1" s="813"/>
      <c r="G1" s="813"/>
      <c r="H1" s="813"/>
      <c r="I1" s="813"/>
      <c r="J1" s="813"/>
      <c r="K1" s="813"/>
      <c r="L1" s="813"/>
      <c r="M1" s="813"/>
      <c r="N1" s="813"/>
      <c r="O1" s="813"/>
      <c r="P1" s="813"/>
      <c r="Q1" s="813"/>
      <c r="R1" s="813"/>
      <c r="S1" s="813"/>
    </row>
    <row r="2" spans="1:19" ht="9.1999999999999993" customHeight="1" x14ac:dyDescent="0.25">
      <c r="A2" s="247"/>
      <c r="B2" s="248"/>
      <c r="C2" s="249"/>
      <c r="D2" s="249"/>
      <c r="E2" s="249"/>
      <c r="F2" s="249"/>
      <c r="G2" s="249"/>
      <c r="H2" s="248"/>
      <c r="I2" s="249"/>
      <c r="J2" s="249"/>
      <c r="K2" s="249"/>
      <c r="L2" s="249"/>
      <c r="M2" s="249"/>
      <c r="N2" s="248"/>
      <c r="O2" s="249"/>
      <c r="P2" s="249"/>
      <c r="Q2" s="249"/>
      <c r="R2" s="249"/>
      <c r="S2" s="249"/>
    </row>
    <row r="3" spans="1:19" ht="16.5" x14ac:dyDescent="0.25">
      <c r="A3" s="250"/>
      <c r="B3" s="248"/>
      <c r="C3" s="251"/>
      <c r="D3" s="249"/>
      <c r="E3" s="249"/>
      <c r="F3" s="249"/>
      <c r="G3" s="249"/>
      <c r="H3" s="248"/>
      <c r="I3" s="814" t="s">
        <v>720</v>
      </c>
      <c r="J3" s="814"/>
      <c r="K3" s="814"/>
      <c r="L3" s="249"/>
      <c r="M3" s="249"/>
      <c r="N3" s="248"/>
      <c r="O3" s="249"/>
      <c r="P3" s="249"/>
      <c r="Q3" s="249"/>
      <c r="R3" s="249"/>
      <c r="S3" s="251"/>
    </row>
    <row r="4" spans="1:19" ht="16.5" customHeight="1" x14ac:dyDescent="0.25">
      <c r="S4" s="252" t="s">
        <v>535</v>
      </c>
    </row>
    <row r="5" spans="1:19" s="579" customFormat="1" ht="14.25" customHeight="1" x14ac:dyDescent="0.25">
      <c r="A5" s="584" t="s">
        <v>544</v>
      </c>
      <c r="B5" s="815" t="s">
        <v>545</v>
      </c>
      <c r="C5" s="816"/>
      <c r="D5" s="816"/>
      <c r="E5" s="816"/>
      <c r="F5" s="816"/>
      <c r="G5" s="817"/>
      <c r="H5" s="815" t="s">
        <v>546</v>
      </c>
      <c r="I5" s="816"/>
      <c r="J5" s="816"/>
      <c r="K5" s="816"/>
      <c r="L5" s="816"/>
      <c r="M5" s="817"/>
      <c r="N5" s="815" t="s">
        <v>547</v>
      </c>
      <c r="O5" s="816"/>
      <c r="P5" s="816"/>
      <c r="Q5" s="816"/>
      <c r="R5" s="816"/>
      <c r="S5" s="818"/>
    </row>
    <row r="6" spans="1:19" s="2" customFormat="1" ht="14.25" customHeight="1" x14ac:dyDescent="0.25">
      <c r="A6" s="45" t="s">
        <v>0</v>
      </c>
      <c r="B6" s="524" t="s">
        <v>1</v>
      </c>
      <c r="C6" s="44"/>
      <c r="D6" s="304" t="s">
        <v>143</v>
      </c>
      <c r="E6" s="808" t="s">
        <v>144</v>
      </c>
      <c r="F6" s="809"/>
      <c r="G6" s="304" t="s">
        <v>145</v>
      </c>
      <c r="H6" s="524" t="s">
        <v>1</v>
      </c>
      <c r="I6" s="44"/>
      <c r="J6" s="304" t="s">
        <v>143</v>
      </c>
      <c r="K6" s="808" t="s">
        <v>144</v>
      </c>
      <c r="L6" s="809"/>
      <c r="M6" s="304" t="s">
        <v>145</v>
      </c>
      <c r="N6" s="524" t="s">
        <v>1</v>
      </c>
      <c r="O6" s="44"/>
      <c r="P6" s="304" t="s">
        <v>143</v>
      </c>
      <c r="Q6" s="808" t="s">
        <v>536</v>
      </c>
      <c r="R6" s="812"/>
      <c r="S6" s="321" t="s">
        <v>145</v>
      </c>
    </row>
    <row r="7" spans="1:19" s="2" customFormat="1" ht="14.25" customHeight="1" x14ac:dyDescent="0.25">
      <c r="A7" s="45"/>
      <c r="B7" s="323" t="s">
        <v>136</v>
      </c>
      <c r="C7" s="310" t="s">
        <v>137</v>
      </c>
      <c r="D7" s="332"/>
      <c r="E7" s="810" t="s">
        <v>147</v>
      </c>
      <c r="F7" s="331" t="s">
        <v>537</v>
      </c>
      <c r="G7" s="332" t="s">
        <v>538</v>
      </c>
      <c r="H7" s="323" t="s">
        <v>136</v>
      </c>
      <c r="I7" s="310" t="s">
        <v>137</v>
      </c>
      <c r="J7" s="332"/>
      <c r="K7" s="810" t="s">
        <v>303</v>
      </c>
      <c r="L7" s="331" t="s">
        <v>197</v>
      </c>
      <c r="M7" s="332" t="s">
        <v>530</v>
      </c>
      <c r="N7" s="323" t="s">
        <v>136</v>
      </c>
      <c r="O7" s="310" t="s">
        <v>137</v>
      </c>
      <c r="P7" s="332"/>
      <c r="Q7" s="810" t="s">
        <v>147</v>
      </c>
      <c r="R7" s="331" t="s">
        <v>197</v>
      </c>
      <c r="S7" s="323" t="s">
        <v>198</v>
      </c>
    </row>
    <row r="8" spans="1:19" s="2" customFormat="1" ht="14.25" customHeight="1" x14ac:dyDescent="0.25">
      <c r="A8" s="329" t="s">
        <v>148</v>
      </c>
      <c r="B8" s="328" t="s">
        <v>140</v>
      </c>
      <c r="C8" s="317"/>
      <c r="D8" s="329" t="s">
        <v>149</v>
      </c>
      <c r="E8" s="811"/>
      <c r="F8" s="529" t="s">
        <v>493</v>
      </c>
      <c r="G8" s="329" t="s">
        <v>2</v>
      </c>
      <c r="H8" s="328" t="s">
        <v>140</v>
      </c>
      <c r="I8" s="317"/>
      <c r="J8" s="329" t="s">
        <v>149</v>
      </c>
      <c r="K8" s="811"/>
      <c r="L8" s="529" t="s">
        <v>303</v>
      </c>
      <c r="M8" s="329" t="s">
        <v>2</v>
      </c>
      <c r="N8" s="328" t="s">
        <v>140</v>
      </c>
      <c r="O8" s="317"/>
      <c r="P8" s="329" t="s">
        <v>149</v>
      </c>
      <c r="Q8" s="811"/>
      <c r="R8" s="529" t="s">
        <v>497</v>
      </c>
      <c r="S8" s="328" t="s">
        <v>2</v>
      </c>
    </row>
    <row r="9" spans="1:19" s="2" customFormat="1" ht="29.65" customHeight="1" x14ac:dyDescent="0.25">
      <c r="A9" s="7"/>
      <c r="B9" s="129" t="s">
        <v>688</v>
      </c>
      <c r="C9" s="650" t="s">
        <v>689</v>
      </c>
      <c r="D9" s="4">
        <v>205575</v>
      </c>
      <c r="E9" s="5">
        <v>880.688182147779</v>
      </c>
      <c r="F9" s="5">
        <v>429.56676833417703</v>
      </c>
      <c r="G9" s="6">
        <v>100</v>
      </c>
      <c r="H9" s="129" t="s">
        <v>688</v>
      </c>
      <c r="I9" s="650" t="s">
        <v>689</v>
      </c>
      <c r="J9" s="4">
        <v>118961</v>
      </c>
      <c r="K9" s="731">
        <v>1032.0919688936599</v>
      </c>
      <c r="L9" s="5">
        <v>567.84243627775595</v>
      </c>
      <c r="M9" s="6">
        <v>100</v>
      </c>
      <c r="N9" s="129" t="s">
        <v>688</v>
      </c>
      <c r="O9" s="650" t="s">
        <v>689</v>
      </c>
      <c r="P9" s="4">
        <v>86614</v>
      </c>
      <c r="Q9" s="5">
        <v>733.001958855363</v>
      </c>
      <c r="R9" s="5">
        <v>309.58582202720498</v>
      </c>
      <c r="S9" s="5">
        <v>100</v>
      </c>
    </row>
    <row r="10" spans="1:19" s="2" customFormat="1" ht="29.65" customHeight="1" x14ac:dyDescent="0.25">
      <c r="A10" s="7">
        <v>1</v>
      </c>
      <c r="B10" s="130" t="s">
        <v>690</v>
      </c>
      <c r="C10" s="650" t="s">
        <v>691</v>
      </c>
      <c r="D10" s="4">
        <v>53126</v>
      </c>
      <c r="E10" s="5">
        <v>227.59304567570399</v>
      </c>
      <c r="F10" s="5">
        <v>115.437985170323</v>
      </c>
      <c r="G10" s="6">
        <v>25.842636507357401</v>
      </c>
      <c r="H10" s="130" t="s">
        <v>690</v>
      </c>
      <c r="I10" s="650" t="s">
        <v>691</v>
      </c>
      <c r="J10" s="4">
        <v>31885</v>
      </c>
      <c r="K10" s="731">
        <v>276.630596818909</v>
      </c>
      <c r="L10" s="5">
        <v>151.07340326864301</v>
      </c>
      <c r="M10" s="6">
        <v>26.802901791343398</v>
      </c>
      <c r="N10" s="130" t="s">
        <v>690</v>
      </c>
      <c r="O10" s="650" t="s">
        <v>691</v>
      </c>
      <c r="P10" s="4">
        <v>21241</v>
      </c>
      <c r="Q10" s="5">
        <v>179.759560902934</v>
      </c>
      <c r="R10" s="5">
        <v>84.991994951882205</v>
      </c>
      <c r="S10" s="5">
        <v>24.5237490474981</v>
      </c>
    </row>
    <row r="11" spans="1:19" s="2" customFormat="1" ht="33.950000000000003" customHeight="1" x14ac:dyDescent="0.25">
      <c r="A11" s="7">
        <v>2</v>
      </c>
      <c r="B11" s="130" t="s">
        <v>692</v>
      </c>
      <c r="C11" s="650" t="s">
        <v>693</v>
      </c>
      <c r="D11" s="4">
        <v>23424</v>
      </c>
      <c r="E11" s="5">
        <v>100.348972290549</v>
      </c>
      <c r="F11" s="5">
        <v>46.847582157024597</v>
      </c>
      <c r="G11" s="6">
        <v>11.3943816125502</v>
      </c>
      <c r="H11" s="130" t="s">
        <v>692</v>
      </c>
      <c r="I11" s="650" t="s">
        <v>693</v>
      </c>
      <c r="J11" s="4">
        <v>13476</v>
      </c>
      <c r="K11" s="731">
        <v>116.916227778943</v>
      </c>
      <c r="L11" s="5">
        <v>63.212607369734101</v>
      </c>
      <c r="M11" s="6">
        <v>11.3280823126907</v>
      </c>
      <c r="N11" s="130" t="s">
        <v>692</v>
      </c>
      <c r="O11" s="650" t="s">
        <v>693</v>
      </c>
      <c r="P11" s="4">
        <v>9948</v>
      </c>
      <c r="Q11" s="5">
        <v>84.188508632474594</v>
      </c>
      <c r="R11" s="5">
        <v>32.185006935115297</v>
      </c>
      <c r="S11" s="5">
        <v>11.485441152700499</v>
      </c>
    </row>
    <row r="12" spans="1:19" s="2" customFormat="1" ht="29.65" customHeight="1" x14ac:dyDescent="0.25">
      <c r="A12" s="7">
        <v>3</v>
      </c>
      <c r="B12" s="130" t="s">
        <v>694</v>
      </c>
      <c r="C12" s="650" t="s">
        <v>695</v>
      </c>
      <c r="D12" s="4">
        <v>16702</v>
      </c>
      <c r="E12" s="5">
        <v>71.551764651500406</v>
      </c>
      <c r="F12" s="5">
        <v>29.909357757342399</v>
      </c>
      <c r="G12" s="6">
        <v>8.1245287607929004</v>
      </c>
      <c r="H12" s="130" t="s">
        <v>694</v>
      </c>
      <c r="I12" s="650" t="s">
        <v>695</v>
      </c>
      <c r="J12" s="4">
        <v>9822</v>
      </c>
      <c r="K12" s="731">
        <v>85.214543577083901</v>
      </c>
      <c r="L12" s="5">
        <v>42.038027631024498</v>
      </c>
      <c r="M12" s="6">
        <v>8.2564874202469998</v>
      </c>
      <c r="N12" s="130" t="s">
        <v>694</v>
      </c>
      <c r="O12" s="650" t="s">
        <v>695</v>
      </c>
      <c r="P12" s="4">
        <v>6880</v>
      </c>
      <c r="Q12" s="5">
        <v>58.224461137055201</v>
      </c>
      <c r="R12" s="5">
        <v>20.4067968613844</v>
      </c>
      <c r="S12" s="5">
        <v>7.9432886138500001</v>
      </c>
    </row>
    <row r="13" spans="1:19" s="2" customFormat="1" ht="29.65" customHeight="1" x14ac:dyDescent="0.25">
      <c r="A13" s="7">
        <v>4</v>
      </c>
      <c r="B13" s="130" t="s">
        <v>696</v>
      </c>
      <c r="C13" s="650" t="s">
        <v>697</v>
      </c>
      <c r="D13" s="4">
        <v>12371</v>
      </c>
      <c r="E13" s="5">
        <v>52.997657795695801</v>
      </c>
      <c r="F13" s="5">
        <v>24.587750179173899</v>
      </c>
      <c r="G13" s="6">
        <v>6.0177550772224002</v>
      </c>
      <c r="H13" s="130" t="s">
        <v>696</v>
      </c>
      <c r="I13" s="650" t="s">
        <v>697</v>
      </c>
      <c r="J13" s="4">
        <v>7274</v>
      </c>
      <c r="K13" s="731">
        <v>63.108388309886799</v>
      </c>
      <c r="L13" s="5">
        <v>33.500111249140602</v>
      </c>
      <c r="M13" s="6">
        <v>6.1146089895008</v>
      </c>
      <c r="N13" s="130" t="s">
        <v>698</v>
      </c>
      <c r="O13" s="650" t="s">
        <v>699</v>
      </c>
      <c r="P13" s="4">
        <v>5650</v>
      </c>
      <c r="Q13" s="5">
        <v>47.815146137261898</v>
      </c>
      <c r="R13" s="5">
        <v>18.549134228350798</v>
      </c>
      <c r="S13" s="5">
        <v>6.5231948645714999</v>
      </c>
    </row>
    <row r="14" spans="1:19" s="2" customFormat="1" ht="29.65" customHeight="1" x14ac:dyDescent="0.25">
      <c r="A14" s="7">
        <v>5</v>
      </c>
      <c r="B14" s="130" t="s">
        <v>698</v>
      </c>
      <c r="C14" s="650" t="s">
        <v>699</v>
      </c>
      <c r="D14" s="4">
        <v>11625</v>
      </c>
      <c r="E14" s="5">
        <v>49.801776079133802</v>
      </c>
      <c r="F14" s="5">
        <v>22.8153521494757</v>
      </c>
      <c r="G14" s="6">
        <v>5.6548704852244001</v>
      </c>
      <c r="H14" s="130" t="s">
        <v>698</v>
      </c>
      <c r="I14" s="650" t="s">
        <v>699</v>
      </c>
      <c r="J14" s="4">
        <v>5975</v>
      </c>
      <c r="K14" s="731">
        <v>51.838413548470399</v>
      </c>
      <c r="L14" s="5">
        <v>27.364411737385101</v>
      </c>
      <c r="M14" s="6">
        <v>5.0226544834020999</v>
      </c>
      <c r="N14" s="130" t="s">
        <v>696</v>
      </c>
      <c r="O14" s="650" t="s">
        <v>697</v>
      </c>
      <c r="P14" s="4">
        <v>5097</v>
      </c>
      <c r="Q14" s="5">
        <v>43.135185816216598</v>
      </c>
      <c r="R14" s="5">
        <v>16.878710321937302</v>
      </c>
      <c r="S14" s="5">
        <v>5.8847299512780999</v>
      </c>
    </row>
    <row r="15" spans="1:19" s="2" customFormat="1" ht="29.65" customHeight="1" x14ac:dyDescent="0.25">
      <c r="A15" s="7">
        <v>6</v>
      </c>
      <c r="B15" s="130" t="s">
        <v>700</v>
      </c>
      <c r="C15" s="650" t="s">
        <v>701</v>
      </c>
      <c r="D15" s="4">
        <v>8962</v>
      </c>
      <c r="E15" s="5">
        <v>38.393420836232004</v>
      </c>
      <c r="F15" s="5">
        <v>16.546174233671898</v>
      </c>
      <c r="G15" s="6">
        <v>4.3594795086950997</v>
      </c>
      <c r="H15" s="130" t="s">
        <v>700</v>
      </c>
      <c r="I15" s="650" t="s">
        <v>701</v>
      </c>
      <c r="J15" s="4">
        <v>5251</v>
      </c>
      <c r="K15" s="731">
        <v>45.557072726865002</v>
      </c>
      <c r="L15" s="5">
        <v>22.6938672223217</v>
      </c>
      <c r="M15" s="6">
        <v>4.4140516639907004</v>
      </c>
      <c r="N15" s="130" t="s">
        <v>702</v>
      </c>
      <c r="O15" s="650" t="s">
        <v>703</v>
      </c>
      <c r="P15" s="4">
        <v>4400</v>
      </c>
      <c r="Q15" s="5">
        <v>37.236573983000397</v>
      </c>
      <c r="R15" s="5">
        <v>13.0453991539228</v>
      </c>
      <c r="S15" s="5">
        <v>5.0800101600202998</v>
      </c>
    </row>
    <row r="16" spans="1:19" s="2" customFormat="1" ht="29.65" customHeight="1" x14ac:dyDescent="0.25">
      <c r="A16" s="7">
        <v>7</v>
      </c>
      <c r="B16" s="130" t="s">
        <v>702</v>
      </c>
      <c r="C16" s="650" t="s">
        <v>703</v>
      </c>
      <c r="D16" s="4">
        <v>8930</v>
      </c>
      <c r="E16" s="5">
        <v>38.256332076272201</v>
      </c>
      <c r="F16" s="5">
        <v>16.518413655983</v>
      </c>
      <c r="G16" s="6">
        <v>4.3439134135959998</v>
      </c>
      <c r="H16" s="130" t="s">
        <v>704</v>
      </c>
      <c r="I16" s="650" t="s">
        <v>705</v>
      </c>
      <c r="J16" s="4">
        <v>4921</v>
      </c>
      <c r="K16" s="731">
        <v>42.694030639669101</v>
      </c>
      <c r="L16" s="5">
        <v>29.885313490885899</v>
      </c>
      <c r="M16" s="6">
        <v>4.1366498264137004</v>
      </c>
      <c r="N16" s="130" t="s">
        <v>700</v>
      </c>
      <c r="O16" s="650" t="s">
        <v>701</v>
      </c>
      <c r="P16" s="4">
        <v>3711</v>
      </c>
      <c r="Q16" s="5">
        <v>31.4056650115715</v>
      </c>
      <c r="R16" s="5">
        <v>11.7319499912258</v>
      </c>
      <c r="S16" s="5">
        <v>4.2845267508717004</v>
      </c>
    </row>
    <row r="17" spans="1:19" s="2" customFormat="1" ht="29.65" customHeight="1" x14ac:dyDescent="0.25">
      <c r="A17" s="7">
        <v>8</v>
      </c>
      <c r="B17" s="130" t="s">
        <v>704</v>
      </c>
      <c r="C17" s="650" t="s">
        <v>705</v>
      </c>
      <c r="D17" s="4">
        <v>7063</v>
      </c>
      <c r="E17" s="5">
        <v>30.258059737369599</v>
      </c>
      <c r="F17" s="5">
        <v>20.027769797988601</v>
      </c>
      <c r="G17" s="6">
        <v>3.4357290526572002</v>
      </c>
      <c r="H17" s="130" t="s">
        <v>702</v>
      </c>
      <c r="I17" s="650" t="s">
        <v>703</v>
      </c>
      <c r="J17" s="4">
        <v>4530</v>
      </c>
      <c r="K17" s="731">
        <v>39.301759560597603</v>
      </c>
      <c r="L17" s="5">
        <v>20.284705640909799</v>
      </c>
      <c r="M17" s="6">
        <v>3.8079706794664001</v>
      </c>
      <c r="N17" s="130" t="s">
        <v>708</v>
      </c>
      <c r="O17" s="650" t="s">
        <v>709</v>
      </c>
      <c r="P17" s="4">
        <v>2898</v>
      </c>
      <c r="Q17" s="5">
        <v>24.525361682439801</v>
      </c>
      <c r="R17" s="5">
        <v>9.4056869859053993</v>
      </c>
      <c r="S17" s="5">
        <v>3.3458794190316001</v>
      </c>
    </row>
    <row r="18" spans="1:19" s="2" customFormat="1" ht="29.65" customHeight="1" x14ac:dyDescent="0.25">
      <c r="A18" s="7">
        <v>9</v>
      </c>
      <c r="B18" s="130" t="s">
        <v>706</v>
      </c>
      <c r="C18" s="650" t="s">
        <v>707</v>
      </c>
      <c r="D18" s="4">
        <v>6164</v>
      </c>
      <c r="E18" s="5">
        <v>26.406722387249999</v>
      </c>
      <c r="F18" s="5">
        <v>11.064469269848599</v>
      </c>
      <c r="G18" s="6">
        <v>2.9984190684665002</v>
      </c>
      <c r="H18" s="130" t="s">
        <v>706</v>
      </c>
      <c r="I18" s="650" t="s">
        <v>707</v>
      </c>
      <c r="J18" s="4">
        <v>4273</v>
      </c>
      <c r="K18" s="731">
        <v>37.072057086629997</v>
      </c>
      <c r="L18" s="5">
        <v>18.145509505828599</v>
      </c>
      <c r="M18" s="6">
        <v>3.5919334908079001</v>
      </c>
      <c r="N18" s="130" t="s">
        <v>704</v>
      </c>
      <c r="O18" s="650" t="s">
        <v>705</v>
      </c>
      <c r="P18" s="4">
        <v>2142</v>
      </c>
      <c r="Q18" s="5">
        <v>18.127441243542499</v>
      </c>
      <c r="R18" s="5">
        <v>10.7850049278925</v>
      </c>
      <c r="S18" s="5">
        <v>2.473041309719</v>
      </c>
    </row>
    <row r="19" spans="1:19" s="2" customFormat="1" ht="29.65" customHeight="1" x14ac:dyDescent="0.25">
      <c r="A19" s="7">
        <v>10</v>
      </c>
      <c r="B19" s="130" t="s">
        <v>708</v>
      </c>
      <c r="C19" s="650" t="s">
        <v>709</v>
      </c>
      <c r="D19" s="4">
        <v>5814</v>
      </c>
      <c r="E19" s="5">
        <v>24.907314075190001</v>
      </c>
      <c r="F19" s="5">
        <v>11.107877336141801</v>
      </c>
      <c r="G19" s="6">
        <v>2.8281649033199998</v>
      </c>
      <c r="H19" s="130" t="s">
        <v>708</v>
      </c>
      <c r="I19" s="650" t="s">
        <v>709</v>
      </c>
      <c r="J19" s="4">
        <v>2916</v>
      </c>
      <c r="K19" s="731">
        <v>25.2988809886761</v>
      </c>
      <c r="L19" s="5">
        <v>13.038814822356599</v>
      </c>
      <c r="M19" s="6">
        <v>2.4512235102259998</v>
      </c>
      <c r="N19" s="130" t="s">
        <v>714</v>
      </c>
      <c r="O19" s="650" t="s">
        <v>715</v>
      </c>
      <c r="P19" s="4">
        <v>2133</v>
      </c>
      <c r="Q19" s="5">
        <v>18.051275524031801</v>
      </c>
      <c r="R19" s="5">
        <v>5.7825695210754997</v>
      </c>
      <c r="S19" s="5">
        <v>2.4626503798461998</v>
      </c>
    </row>
    <row r="20" spans="1:19" s="2" customFormat="1" ht="29.65" customHeight="1" x14ac:dyDescent="0.25">
      <c r="A20" s="7"/>
      <c r="B20" s="131"/>
      <c r="C20" s="650" t="s">
        <v>719</v>
      </c>
      <c r="D20" s="10">
        <v>51394</v>
      </c>
      <c r="E20" s="5">
        <v>220.17311654288196</v>
      </c>
      <c r="F20" s="5">
        <v>114.704036627204</v>
      </c>
      <c r="G20" s="11">
        <v>25.000121610117962</v>
      </c>
      <c r="H20" s="131"/>
      <c r="I20" s="650" t="s">
        <v>719</v>
      </c>
      <c r="J20" s="10">
        <v>28638</v>
      </c>
      <c r="K20" s="731">
        <v>248.45999785792395</v>
      </c>
      <c r="L20" s="5">
        <v>146.60566433952599</v>
      </c>
      <c r="M20" s="11">
        <v>24.073435831911297</v>
      </c>
      <c r="N20" s="131"/>
      <c r="O20" s="650" t="s">
        <v>719</v>
      </c>
      <c r="P20" s="10">
        <v>22514</v>
      </c>
      <c r="Q20" s="5">
        <v>190.53277878483433</v>
      </c>
      <c r="R20" s="5">
        <v>85.823568148513402</v>
      </c>
      <c r="S20" s="5">
        <v>25.993488350613063</v>
      </c>
    </row>
    <row r="21" spans="1:19" s="2" customFormat="1" ht="29.65" customHeight="1" x14ac:dyDescent="0.25">
      <c r="A21" s="12">
        <v>11</v>
      </c>
      <c r="B21" s="132" t="s">
        <v>710</v>
      </c>
      <c r="C21" s="651" t="s">
        <v>711</v>
      </c>
      <c r="D21" s="13">
        <v>3898</v>
      </c>
      <c r="E21" s="14">
        <v>16.699124572599001</v>
      </c>
      <c r="F21" s="14">
        <v>12.743530881441099</v>
      </c>
      <c r="G21" s="15">
        <v>1.8961449592605999</v>
      </c>
      <c r="H21" s="132" t="s">
        <v>712</v>
      </c>
      <c r="I21" s="651" t="s">
        <v>713</v>
      </c>
      <c r="J21" s="13">
        <v>2810</v>
      </c>
      <c r="K21" s="732">
        <v>24.379237166728299</v>
      </c>
      <c r="L21" s="14">
        <v>15.3017354434563</v>
      </c>
      <c r="M21" s="15">
        <v>2.3621186775498</v>
      </c>
      <c r="N21" s="132" t="s">
        <v>706</v>
      </c>
      <c r="O21" s="651" t="s">
        <v>707</v>
      </c>
      <c r="P21" s="13">
        <v>1891</v>
      </c>
      <c r="Q21" s="14">
        <v>16.003263954966801</v>
      </c>
      <c r="R21" s="14">
        <v>5.6625387567779999</v>
      </c>
      <c r="S21" s="14">
        <v>2.1832498210450999</v>
      </c>
    </row>
    <row r="22" spans="1:19" s="2" customFormat="1" ht="29.65" customHeight="1" x14ac:dyDescent="0.25">
      <c r="A22" s="7">
        <v>12</v>
      </c>
      <c r="B22" s="130" t="s">
        <v>712</v>
      </c>
      <c r="C22" s="650" t="s">
        <v>713</v>
      </c>
      <c r="D22" s="4">
        <v>3813</v>
      </c>
      <c r="E22" s="5">
        <v>16.3349825539559</v>
      </c>
      <c r="F22" s="5">
        <v>9.4682848127834998</v>
      </c>
      <c r="G22" s="6">
        <v>1.8547975191535999</v>
      </c>
      <c r="H22" s="130" t="s">
        <v>710</v>
      </c>
      <c r="I22" s="650" t="s">
        <v>711</v>
      </c>
      <c r="J22" s="4">
        <v>2500</v>
      </c>
      <c r="K22" s="731">
        <v>21.689712781786799</v>
      </c>
      <c r="L22" s="5">
        <v>16.3717057512638</v>
      </c>
      <c r="M22" s="6">
        <v>2.1015290725532001</v>
      </c>
      <c r="N22" s="130" t="s">
        <v>716</v>
      </c>
      <c r="O22" s="650" t="s">
        <v>858</v>
      </c>
      <c r="P22" s="4">
        <v>1788</v>
      </c>
      <c r="Q22" s="5">
        <v>15.131589609455601</v>
      </c>
      <c r="R22" s="5">
        <v>4.5509586306085001</v>
      </c>
      <c r="S22" s="5">
        <v>2.0643314013901</v>
      </c>
    </row>
    <row r="23" spans="1:19" s="2" customFormat="1" ht="29.65" customHeight="1" x14ac:dyDescent="0.25">
      <c r="A23" s="7">
        <v>13</v>
      </c>
      <c r="B23" s="130" t="s">
        <v>714</v>
      </c>
      <c r="C23" s="650" t="s">
        <v>715</v>
      </c>
      <c r="D23" s="4">
        <v>3655</v>
      </c>
      <c r="E23" s="5">
        <v>15.658106801654499</v>
      </c>
      <c r="F23" s="5">
        <v>5.9470759812941996</v>
      </c>
      <c r="G23" s="6">
        <v>1.7779399246017</v>
      </c>
      <c r="H23" s="130" t="s">
        <v>714</v>
      </c>
      <c r="I23" s="650" t="s">
        <v>715</v>
      </c>
      <c r="J23" s="4">
        <v>1522</v>
      </c>
      <c r="K23" s="731">
        <v>13.204697141551801</v>
      </c>
      <c r="L23" s="5">
        <v>6.1172606603683999</v>
      </c>
      <c r="M23" s="6">
        <v>1.2794108993704001</v>
      </c>
      <c r="N23" s="130" t="s">
        <v>710</v>
      </c>
      <c r="O23" s="650" t="s">
        <v>711</v>
      </c>
      <c r="P23" s="4">
        <v>1398</v>
      </c>
      <c r="Q23" s="5">
        <v>11.831075097326</v>
      </c>
      <c r="R23" s="5">
        <v>9.3080949362705994</v>
      </c>
      <c r="S23" s="5">
        <v>1.6140577735701001</v>
      </c>
    </row>
    <row r="24" spans="1:19" s="2" customFormat="1" ht="29.65" customHeight="1" x14ac:dyDescent="0.25">
      <c r="A24" s="7">
        <v>14</v>
      </c>
      <c r="B24" s="130" t="s">
        <v>716</v>
      </c>
      <c r="C24" s="650" t="s">
        <v>858</v>
      </c>
      <c r="D24" s="4">
        <v>3164</v>
      </c>
      <c r="E24" s="5">
        <v>13.5546511410219</v>
      </c>
      <c r="F24" s="5">
        <v>4.8847193384083996</v>
      </c>
      <c r="G24" s="6">
        <v>1.5390976529247</v>
      </c>
      <c r="H24" s="130" t="s">
        <v>717</v>
      </c>
      <c r="I24" s="650" t="s">
        <v>718</v>
      </c>
      <c r="J24" s="4">
        <v>1403</v>
      </c>
      <c r="K24" s="731">
        <v>12.1722668131387</v>
      </c>
      <c r="L24" s="5">
        <v>6.3302333773762003</v>
      </c>
      <c r="M24" s="6">
        <v>1.1793781155169001</v>
      </c>
      <c r="N24" s="130" t="s">
        <v>717</v>
      </c>
      <c r="O24" s="650" t="s">
        <v>718</v>
      </c>
      <c r="P24" s="4">
        <v>1184</v>
      </c>
      <c r="Q24" s="5">
        <v>10.0200235445165</v>
      </c>
      <c r="R24" s="5">
        <v>3.8822516392191999</v>
      </c>
      <c r="S24" s="5">
        <v>1.3669845521509001</v>
      </c>
    </row>
    <row r="25" spans="1:19" s="2" customFormat="1" ht="29.65" customHeight="1" x14ac:dyDescent="0.25">
      <c r="A25" s="16">
        <v>15</v>
      </c>
      <c r="B25" s="133" t="s">
        <v>717</v>
      </c>
      <c r="C25" s="652" t="s">
        <v>718</v>
      </c>
      <c r="D25" s="18">
        <v>2587</v>
      </c>
      <c r="E25" s="19">
        <v>11.0827694379973</v>
      </c>
      <c r="F25" s="19">
        <v>5.0078990820699998</v>
      </c>
      <c r="G25" s="11">
        <v>1.2584215006688999</v>
      </c>
      <c r="H25" s="133" t="s">
        <v>716</v>
      </c>
      <c r="I25" s="652" t="s">
        <v>858</v>
      </c>
      <c r="J25" s="20">
        <v>1376</v>
      </c>
      <c r="K25" s="733">
        <v>11.938017915095401</v>
      </c>
      <c r="L25" s="19">
        <v>5.3317170984246998</v>
      </c>
      <c r="M25" s="11">
        <v>1.1566816015332999</v>
      </c>
      <c r="N25" s="133" t="s">
        <v>712</v>
      </c>
      <c r="O25" s="652" t="s">
        <v>713</v>
      </c>
      <c r="P25" s="20">
        <v>1003</v>
      </c>
      <c r="Q25" s="19">
        <v>8.4882462965793994</v>
      </c>
      <c r="R25" s="19">
        <v>3.9458815253203001</v>
      </c>
      <c r="S25" s="19">
        <v>1.1580114069319001</v>
      </c>
    </row>
    <row r="26" spans="1:19" s="580" customFormat="1" ht="14.1" customHeight="1" x14ac:dyDescent="0.25">
      <c r="A26" s="579" t="s">
        <v>885</v>
      </c>
      <c r="H26" s="581"/>
      <c r="N26" s="581"/>
    </row>
    <row r="27" spans="1:19" s="583" customFormat="1" ht="14.1" customHeight="1" x14ac:dyDescent="0.25">
      <c r="A27" s="579" t="s">
        <v>886</v>
      </c>
      <c r="B27" s="581"/>
      <c r="C27" s="582"/>
      <c r="D27" s="582"/>
      <c r="E27" s="582"/>
      <c r="F27" s="582"/>
      <c r="G27" s="582"/>
      <c r="H27" s="581"/>
      <c r="I27" s="582"/>
      <c r="J27" s="579"/>
      <c r="K27" s="579"/>
      <c r="L27" s="579"/>
      <c r="M27" s="579"/>
      <c r="N27" s="581"/>
      <c r="O27" s="582"/>
      <c r="P27" s="579"/>
      <c r="Q27" s="579"/>
      <c r="R27" s="579"/>
      <c r="S27" s="579"/>
    </row>
  </sheetData>
  <mergeCells count="11">
    <mergeCell ref="A1:S1"/>
    <mergeCell ref="I3:K3"/>
    <mergeCell ref="B5:G5"/>
    <mergeCell ref="H5:M5"/>
    <mergeCell ref="N5:S5"/>
    <mergeCell ref="E6:F6"/>
    <mergeCell ref="E7:E8"/>
    <mergeCell ref="K6:L6"/>
    <mergeCell ref="K7:K8"/>
    <mergeCell ref="Q6:R6"/>
    <mergeCell ref="Q7:Q8"/>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工作表3">
    <pageSetUpPr fitToPage="1"/>
  </sheetPr>
  <dimension ref="A1:P22"/>
  <sheetViews>
    <sheetView showZeros="0" view="pageBreakPreview" zoomScaleNormal="90" zoomScaleSheetLayoutView="100" workbookViewId="0">
      <selection activeCell="C3" sqref="C3"/>
    </sheetView>
  </sheetViews>
  <sheetFormatPr defaultRowHeight="15.75" x14ac:dyDescent="0.25"/>
  <cols>
    <col min="1" max="1" width="4.375" style="21" customWidth="1"/>
    <col min="2" max="2" width="11.375" style="1" customWidth="1"/>
    <col min="3" max="3" width="21.375" style="22" customWidth="1"/>
    <col min="4" max="6" width="7.875" style="21" customWidth="1"/>
    <col min="7" max="7" width="11.375" style="1" customWidth="1"/>
    <col min="8" max="8" width="21.375" style="21" customWidth="1"/>
    <col min="9" max="11" width="7.875" style="21" customWidth="1"/>
    <col min="12" max="12" width="11.375" style="1" customWidth="1"/>
    <col min="13" max="13" width="21.375" style="21" customWidth="1"/>
    <col min="14" max="16" width="7.875" style="21" customWidth="1"/>
    <col min="17" max="16384" width="9" style="21"/>
  </cols>
  <sheetData>
    <row r="1" spans="1:16" ht="25.5" x14ac:dyDescent="0.4">
      <c r="A1" s="819" t="s">
        <v>679</v>
      </c>
      <c r="B1" s="819"/>
      <c r="C1" s="819"/>
      <c r="D1" s="819"/>
      <c r="E1" s="819"/>
      <c r="F1" s="819"/>
      <c r="G1" s="819"/>
      <c r="H1" s="819"/>
      <c r="I1" s="819"/>
      <c r="J1" s="819"/>
      <c r="K1" s="819"/>
      <c r="L1" s="819"/>
      <c r="M1" s="819"/>
      <c r="N1" s="819"/>
      <c r="O1" s="819"/>
      <c r="P1" s="819"/>
    </row>
    <row r="2" spans="1:16" ht="8.4499999999999993" customHeight="1" x14ac:dyDescent="0.25">
      <c r="A2" s="523"/>
      <c r="B2" s="60"/>
      <c r="C2" s="523"/>
      <c r="D2" s="523"/>
      <c r="E2" s="523"/>
      <c r="F2" s="523"/>
      <c r="G2" s="60"/>
      <c r="H2" s="523"/>
      <c r="I2" s="523"/>
      <c r="J2" s="523"/>
      <c r="K2" s="523"/>
      <c r="L2" s="60"/>
      <c r="M2" s="523"/>
      <c r="N2" s="523"/>
      <c r="O2" s="523"/>
      <c r="P2" s="523"/>
    </row>
    <row r="3" spans="1:16" ht="16.5" x14ac:dyDescent="0.25">
      <c r="A3" s="250"/>
      <c r="B3" s="248"/>
      <c r="C3" s="251"/>
      <c r="D3" s="249"/>
      <c r="E3" s="249"/>
      <c r="F3" s="249"/>
      <c r="G3" s="248"/>
      <c r="H3" s="814" t="s">
        <v>720</v>
      </c>
      <c r="I3" s="814"/>
      <c r="J3" s="249"/>
      <c r="K3" s="249"/>
      <c r="L3" s="248"/>
      <c r="M3" s="249"/>
      <c r="N3" s="303" t="s">
        <v>45</v>
      </c>
      <c r="O3" s="249"/>
      <c r="P3" s="251"/>
    </row>
    <row r="4" spans="1:16" ht="18" customHeight="1" x14ac:dyDescent="0.25">
      <c r="P4" s="252" t="s">
        <v>680</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c r="F6" s="304" t="s">
        <v>145</v>
      </c>
      <c r="G6" s="524" t="s">
        <v>1</v>
      </c>
      <c r="H6" s="44"/>
      <c r="I6" s="304" t="s">
        <v>143</v>
      </c>
      <c r="J6" s="528"/>
      <c r="K6" s="304" t="s">
        <v>145</v>
      </c>
      <c r="L6" s="524" t="s">
        <v>1</v>
      </c>
      <c r="M6" s="44"/>
      <c r="N6" s="304" t="s">
        <v>143</v>
      </c>
      <c r="O6" s="507" t="s">
        <v>681</v>
      </c>
      <c r="P6" s="321" t="s">
        <v>145</v>
      </c>
    </row>
    <row r="7" spans="1:16" s="2" customFormat="1" ht="14.25" x14ac:dyDescent="0.25">
      <c r="A7" s="45"/>
      <c r="B7" s="323" t="s">
        <v>136</v>
      </c>
      <c r="C7" s="310" t="s">
        <v>137</v>
      </c>
      <c r="D7" s="332"/>
      <c r="E7" s="331" t="s">
        <v>251</v>
      </c>
      <c r="F7" s="332" t="s">
        <v>198</v>
      </c>
      <c r="G7" s="323" t="s">
        <v>136</v>
      </c>
      <c r="H7" s="310" t="s">
        <v>137</v>
      </c>
      <c r="I7" s="332"/>
      <c r="J7" s="331" t="s">
        <v>251</v>
      </c>
      <c r="K7" s="332" t="s">
        <v>682</v>
      </c>
      <c r="L7" s="323" t="s">
        <v>136</v>
      </c>
      <c r="M7" s="310" t="s">
        <v>137</v>
      </c>
      <c r="N7" s="332"/>
      <c r="O7" s="331" t="s">
        <v>251</v>
      </c>
      <c r="P7" s="323" t="s">
        <v>683</v>
      </c>
    </row>
    <row r="8" spans="1:16" s="2" customFormat="1" ht="14.25" x14ac:dyDescent="0.25">
      <c r="A8" s="329" t="s">
        <v>148</v>
      </c>
      <c r="B8" s="328" t="s">
        <v>140</v>
      </c>
      <c r="C8" s="317"/>
      <c r="D8" s="329" t="s">
        <v>149</v>
      </c>
      <c r="E8" s="529"/>
      <c r="F8" s="329" t="s">
        <v>2</v>
      </c>
      <c r="G8" s="328" t="s">
        <v>140</v>
      </c>
      <c r="H8" s="317"/>
      <c r="I8" s="329" t="s">
        <v>149</v>
      </c>
      <c r="J8" s="529"/>
      <c r="K8" s="329" t="s">
        <v>2</v>
      </c>
      <c r="L8" s="328" t="s">
        <v>140</v>
      </c>
      <c r="M8" s="317"/>
      <c r="N8" s="329" t="s">
        <v>149</v>
      </c>
      <c r="O8" s="529" t="s">
        <v>681</v>
      </c>
      <c r="P8" s="328" t="s">
        <v>2</v>
      </c>
    </row>
    <row r="9" spans="1:16" ht="39" customHeight="1" x14ac:dyDescent="0.25">
      <c r="A9" s="522"/>
      <c r="B9" s="336" t="s">
        <v>688</v>
      </c>
      <c r="C9" s="650" t="s">
        <v>689</v>
      </c>
      <c r="D9" s="150">
        <v>578</v>
      </c>
      <c r="E9" s="138">
        <v>431.6815415064043</v>
      </c>
      <c r="F9" s="140">
        <v>100</v>
      </c>
      <c r="G9" s="336" t="s">
        <v>688</v>
      </c>
      <c r="H9" s="650" t="s">
        <v>689</v>
      </c>
      <c r="I9" s="150">
        <v>331</v>
      </c>
      <c r="J9" s="138">
        <v>476.58128518566514</v>
      </c>
      <c r="K9" s="140">
        <v>100</v>
      </c>
      <c r="L9" s="336" t="s">
        <v>688</v>
      </c>
      <c r="M9" s="650" t="s">
        <v>689</v>
      </c>
      <c r="N9" s="150">
        <v>247</v>
      </c>
      <c r="O9" s="138">
        <v>383.29040067037027</v>
      </c>
      <c r="P9" s="138">
        <v>100</v>
      </c>
    </row>
    <row r="10" spans="1:16" s="22" customFormat="1" ht="39" customHeight="1" x14ac:dyDescent="0.25">
      <c r="A10" s="337">
        <v>1</v>
      </c>
      <c r="B10" s="338" t="s">
        <v>721</v>
      </c>
      <c r="C10" s="653" t="s">
        <v>850</v>
      </c>
      <c r="D10" s="151">
        <v>91</v>
      </c>
      <c r="E10" s="147">
        <v>67.963702901527313</v>
      </c>
      <c r="F10" s="144">
        <v>15.743944636678201</v>
      </c>
      <c r="G10" s="168" t="s">
        <v>721</v>
      </c>
      <c r="H10" s="653" t="s">
        <v>851</v>
      </c>
      <c r="I10" s="151">
        <v>59</v>
      </c>
      <c r="J10" s="147">
        <v>84.949534217384425</v>
      </c>
      <c r="K10" s="144">
        <v>17.824773413897301</v>
      </c>
      <c r="L10" s="338" t="s">
        <v>722</v>
      </c>
      <c r="M10" s="653" t="s">
        <v>723</v>
      </c>
      <c r="N10" s="151">
        <v>41</v>
      </c>
      <c r="O10" s="147">
        <v>63.623102945284131</v>
      </c>
      <c r="P10" s="119">
        <v>16.599190283400802</v>
      </c>
    </row>
    <row r="11" spans="1:16" s="22" customFormat="1" ht="39" customHeight="1" x14ac:dyDescent="0.25">
      <c r="A11" s="337">
        <v>2</v>
      </c>
      <c r="B11" s="338" t="s">
        <v>722</v>
      </c>
      <c r="C11" s="653" t="s">
        <v>723</v>
      </c>
      <c r="D11" s="151">
        <v>90</v>
      </c>
      <c r="E11" s="147">
        <v>67.216849023488564</v>
      </c>
      <c r="F11" s="144">
        <v>15.5709342560554</v>
      </c>
      <c r="G11" s="167" t="s">
        <v>722</v>
      </c>
      <c r="H11" s="653" t="s">
        <v>723</v>
      </c>
      <c r="I11" s="151">
        <v>49</v>
      </c>
      <c r="J11" s="147">
        <v>70.551308078844684</v>
      </c>
      <c r="K11" s="144">
        <v>14.803625377643501</v>
      </c>
      <c r="L11" s="338" t="s">
        <v>721</v>
      </c>
      <c r="M11" s="653" t="s">
        <v>852</v>
      </c>
      <c r="N11" s="151">
        <v>32</v>
      </c>
      <c r="O11" s="147">
        <v>49.657055957294929</v>
      </c>
      <c r="P11" s="119">
        <v>12.9554655870445</v>
      </c>
    </row>
    <row r="12" spans="1:16" s="22" customFormat="1" ht="39" customHeight="1" x14ac:dyDescent="0.25">
      <c r="A12" s="337">
        <v>3</v>
      </c>
      <c r="B12" s="338" t="s">
        <v>724</v>
      </c>
      <c r="C12" s="653" t="s">
        <v>725</v>
      </c>
      <c r="D12" s="151">
        <v>77</v>
      </c>
      <c r="E12" s="147">
        <v>57.507748608984656</v>
      </c>
      <c r="F12" s="144">
        <v>13.3217993079585</v>
      </c>
      <c r="G12" s="168" t="s">
        <v>724</v>
      </c>
      <c r="H12" s="653" t="s">
        <v>725</v>
      </c>
      <c r="I12" s="151">
        <v>47</v>
      </c>
      <c r="J12" s="147">
        <v>67.67166285113673</v>
      </c>
      <c r="K12" s="144">
        <v>14.199395770392799</v>
      </c>
      <c r="L12" s="338" t="s">
        <v>724</v>
      </c>
      <c r="M12" s="653" t="s">
        <v>725</v>
      </c>
      <c r="N12" s="151">
        <v>30</v>
      </c>
      <c r="O12" s="147">
        <v>46.553489959963997</v>
      </c>
      <c r="P12" s="119">
        <v>12.145748987854301</v>
      </c>
    </row>
    <row r="13" spans="1:16" s="22" customFormat="1" ht="39" customHeight="1" x14ac:dyDescent="0.25">
      <c r="A13" s="337">
        <v>4</v>
      </c>
      <c r="B13" s="338" t="s">
        <v>704</v>
      </c>
      <c r="C13" s="653" t="s">
        <v>705</v>
      </c>
      <c r="D13" s="151">
        <v>33</v>
      </c>
      <c r="E13" s="147">
        <v>24.646177975279137</v>
      </c>
      <c r="F13" s="144">
        <v>5.7093425605536003</v>
      </c>
      <c r="G13" s="167" t="s">
        <v>704</v>
      </c>
      <c r="H13" s="653" t="s">
        <v>705</v>
      </c>
      <c r="I13" s="151">
        <v>20</v>
      </c>
      <c r="J13" s="147">
        <v>28.796452277079464</v>
      </c>
      <c r="K13" s="144">
        <v>6.0422960725076003</v>
      </c>
      <c r="L13" s="338" t="s">
        <v>726</v>
      </c>
      <c r="M13" s="653" t="s">
        <v>727</v>
      </c>
      <c r="N13" s="151">
        <v>13</v>
      </c>
      <c r="O13" s="760" t="s">
        <v>866</v>
      </c>
      <c r="P13" s="119">
        <v>5.2631578947367998</v>
      </c>
    </row>
    <row r="14" spans="1:16" s="22" customFormat="1" ht="39" customHeight="1" x14ac:dyDescent="0.25">
      <c r="A14" s="337">
        <v>5</v>
      </c>
      <c r="B14" s="338" t="s">
        <v>726</v>
      </c>
      <c r="C14" s="653" t="s">
        <v>727</v>
      </c>
      <c r="D14" s="151">
        <v>24</v>
      </c>
      <c r="E14" s="147">
        <v>17.924493072930279</v>
      </c>
      <c r="F14" s="144">
        <v>4.1522491349481001</v>
      </c>
      <c r="G14" s="168" t="s">
        <v>726</v>
      </c>
      <c r="H14" s="653" t="s">
        <v>727</v>
      </c>
      <c r="I14" s="151">
        <v>11</v>
      </c>
      <c r="J14" s="760" t="s">
        <v>909</v>
      </c>
      <c r="K14" s="144">
        <v>3.3232628398792001</v>
      </c>
      <c r="L14" s="338" t="s">
        <v>704</v>
      </c>
      <c r="M14" s="653" t="s">
        <v>705</v>
      </c>
      <c r="N14" s="151">
        <v>13</v>
      </c>
      <c r="O14" s="760" t="s">
        <v>866</v>
      </c>
      <c r="P14" s="119">
        <v>5.2631578947367998</v>
      </c>
    </row>
    <row r="15" spans="1:16" s="22" customFormat="1" ht="39" customHeight="1" x14ac:dyDescent="0.25">
      <c r="A15" s="337">
        <v>6</v>
      </c>
      <c r="B15" s="338" t="s">
        <v>728</v>
      </c>
      <c r="C15" s="653" t="s">
        <v>729</v>
      </c>
      <c r="D15" s="151">
        <v>16</v>
      </c>
      <c r="E15" s="760" t="s">
        <v>866</v>
      </c>
      <c r="F15" s="144">
        <v>2.7681660899653999</v>
      </c>
      <c r="G15" s="168" t="s">
        <v>730</v>
      </c>
      <c r="H15" s="653" t="s">
        <v>731</v>
      </c>
      <c r="I15" s="151">
        <v>8</v>
      </c>
      <c r="J15" s="760" t="s">
        <v>866</v>
      </c>
      <c r="K15" s="144">
        <v>2.4169184290030001</v>
      </c>
      <c r="L15" s="338" t="s">
        <v>728</v>
      </c>
      <c r="M15" s="653" t="s">
        <v>729</v>
      </c>
      <c r="N15" s="151">
        <v>8</v>
      </c>
      <c r="O15" s="760" t="s">
        <v>866</v>
      </c>
      <c r="P15" s="119">
        <v>3.2388663967611002</v>
      </c>
    </row>
    <row r="16" spans="1:16" s="22" customFormat="1" ht="39" customHeight="1" x14ac:dyDescent="0.25">
      <c r="A16" s="337">
        <v>7</v>
      </c>
      <c r="B16" s="338" t="s">
        <v>730</v>
      </c>
      <c r="C16" s="653" t="s">
        <v>731</v>
      </c>
      <c r="D16" s="151">
        <v>15</v>
      </c>
      <c r="E16" s="760" t="s">
        <v>866</v>
      </c>
      <c r="F16" s="144">
        <v>2.5951557093425999</v>
      </c>
      <c r="G16" s="168" t="s">
        <v>728</v>
      </c>
      <c r="H16" s="653" t="s">
        <v>729</v>
      </c>
      <c r="I16" s="151">
        <v>8</v>
      </c>
      <c r="J16" s="760" t="s">
        <v>909</v>
      </c>
      <c r="K16" s="144">
        <v>2.4169184290030001</v>
      </c>
      <c r="L16" s="338" t="s">
        <v>694</v>
      </c>
      <c r="M16" s="653" t="s">
        <v>695</v>
      </c>
      <c r="N16" s="151">
        <v>7</v>
      </c>
      <c r="O16" s="760" t="s">
        <v>866</v>
      </c>
      <c r="P16" s="119">
        <v>2.834008097166</v>
      </c>
    </row>
    <row r="17" spans="1:16" s="22" customFormat="1" ht="39" customHeight="1" x14ac:dyDescent="0.25">
      <c r="A17" s="337">
        <v>8</v>
      </c>
      <c r="B17" s="168" t="s">
        <v>694</v>
      </c>
      <c r="C17" s="653" t="s">
        <v>695</v>
      </c>
      <c r="D17" s="151">
        <v>13</v>
      </c>
      <c r="E17" s="760" t="s">
        <v>908</v>
      </c>
      <c r="F17" s="144">
        <v>2.2491349480968998</v>
      </c>
      <c r="G17" s="168" t="s">
        <v>694</v>
      </c>
      <c r="H17" s="653" t="s">
        <v>695</v>
      </c>
      <c r="I17" s="151">
        <v>6</v>
      </c>
      <c r="J17" s="760" t="s">
        <v>866</v>
      </c>
      <c r="K17" s="144">
        <v>1.8126888217523001</v>
      </c>
      <c r="L17" s="338" t="s">
        <v>730</v>
      </c>
      <c r="M17" s="653" t="s">
        <v>731</v>
      </c>
      <c r="N17" s="151">
        <v>7</v>
      </c>
      <c r="O17" s="760" t="s">
        <v>908</v>
      </c>
      <c r="P17" s="119">
        <v>2.834008097166</v>
      </c>
    </row>
    <row r="18" spans="1:16" s="22" customFormat="1" ht="39" customHeight="1" x14ac:dyDescent="0.25">
      <c r="A18" s="337">
        <v>9</v>
      </c>
      <c r="B18" s="338" t="s">
        <v>692</v>
      </c>
      <c r="C18" s="653" t="s">
        <v>732</v>
      </c>
      <c r="D18" s="151">
        <v>10</v>
      </c>
      <c r="E18" s="760" t="s">
        <v>866</v>
      </c>
      <c r="F18" s="144">
        <v>1.7301038062284</v>
      </c>
      <c r="G18" s="168" t="s">
        <v>735</v>
      </c>
      <c r="H18" s="653" t="s">
        <v>736</v>
      </c>
      <c r="I18" s="151">
        <v>4</v>
      </c>
      <c r="J18" s="760" t="s">
        <v>909</v>
      </c>
      <c r="K18" s="144">
        <v>1.2084592145015001</v>
      </c>
      <c r="L18" s="338" t="s">
        <v>692</v>
      </c>
      <c r="M18" s="653" t="s">
        <v>732</v>
      </c>
      <c r="N18" s="151">
        <v>6</v>
      </c>
      <c r="O18" s="760" t="s">
        <v>866</v>
      </c>
      <c r="P18" s="119">
        <v>2.4291497975707999</v>
      </c>
    </row>
    <row r="19" spans="1:16" s="22" customFormat="1" ht="39" customHeight="1" x14ac:dyDescent="0.25">
      <c r="A19" s="337">
        <v>10</v>
      </c>
      <c r="B19" s="338" t="s">
        <v>733</v>
      </c>
      <c r="C19" s="653" t="s">
        <v>734</v>
      </c>
      <c r="D19" s="151">
        <v>9</v>
      </c>
      <c r="E19" s="760" t="s">
        <v>866</v>
      </c>
      <c r="F19" s="144">
        <v>1.5570934256055</v>
      </c>
      <c r="G19" s="168" t="s">
        <v>692</v>
      </c>
      <c r="H19" s="653" t="s">
        <v>732</v>
      </c>
      <c r="I19" s="151">
        <v>4</v>
      </c>
      <c r="J19" s="760" t="s">
        <v>909</v>
      </c>
      <c r="K19" s="144">
        <v>1.2084592145015001</v>
      </c>
      <c r="L19" s="168" t="s">
        <v>733</v>
      </c>
      <c r="M19" s="653" t="s">
        <v>734</v>
      </c>
      <c r="N19" s="151">
        <v>6</v>
      </c>
      <c r="O19" s="760" t="s">
        <v>866</v>
      </c>
      <c r="P19" s="119">
        <v>2.4291497975707999</v>
      </c>
    </row>
    <row r="20" spans="1:16" s="22" customFormat="1" ht="39" customHeight="1" x14ac:dyDescent="0.25">
      <c r="A20" s="339"/>
      <c r="B20" s="340"/>
      <c r="C20" s="654" t="s">
        <v>719</v>
      </c>
      <c r="D20" s="152">
        <v>200</v>
      </c>
      <c r="E20" s="369">
        <v>149.37077560775234</v>
      </c>
      <c r="F20" s="145">
        <v>34.602076124567475</v>
      </c>
      <c r="G20" s="341"/>
      <c r="H20" s="654" t="s">
        <v>719</v>
      </c>
      <c r="I20" s="152">
        <v>115</v>
      </c>
      <c r="J20" s="369">
        <v>165.57960059320692</v>
      </c>
      <c r="K20" s="145">
        <v>34.743202416918429</v>
      </c>
      <c r="L20" s="340"/>
      <c r="M20" s="654" t="s">
        <v>719</v>
      </c>
      <c r="N20" s="152">
        <v>84</v>
      </c>
      <c r="O20" s="369">
        <v>130.34977188789921</v>
      </c>
      <c r="P20" s="141">
        <v>34.008097165991906</v>
      </c>
    </row>
    <row r="21" spans="1:16" ht="17.45" customHeight="1" x14ac:dyDescent="0.25">
      <c r="A21" s="619" t="s">
        <v>907</v>
      </c>
      <c r="G21" s="21"/>
      <c r="H21" s="1"/>
      <c r="L21" s="21"/>
      <c r="N21" s="1"/>
    </row>
    <row r="22" spans="1:16" x14ac:dyDescent="0.25">
      <c r="A22" s="680" t="s">
        <v>897</v>
      </c>
      <c r="B22" s="759"/>
      <c r="G22" s="21"/>
      <c r="H22" s="1"/>
      <c r="L22" s="21"/>
      <c r="N22" s="1"/>
    </row>
  </sheetData>
  <mergeCells count="2">
    <mergeCell ref="H3:I3"/>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工作表4">
    <pageSetUpPr fitToPage="1"/>
  </sheetPr>
  <dimension ref="A1:P27"/>
  <sheetViews>
    <sheetView showZeros="0" view="pageBreakPreview" zoomScaleNormal="90" zoomScaleSheetLayoutView="100" workbookViewId="0">
      <selection activeCell="R3" sqref="R3"/>
    </sheetView>
  </sheetViews>
  <sheetFormatPr defaultRowHeight="15.75" x14ac:dyDescent="0.25"/>
  <cols>
    <col min="1" max="1" width="3" style="21" customWidth="1"/>
    <col min="2" max="2" width="13.125" style="1" customWidth="1"/>
    <col min="3" max="3" width="19.875" style="22" customWidth="1"/>
    <col min="4" max="6" width="7.875" style="21" customWidth="1"/>
    <col min="7" max="7" width="13.125" style="1" customWidth="1"/>
    <col min="8" max="8" width="19.875" style="21" customWidth="1"/>
    <col min="9" max="11" width="7.875" style="21" customWidth="1"/>
    <col min="12" max="12" width="13.125" style="1" customWidth="1"/>
    <col min="13" max="13" width="19.875" style="21" customWidth="1"/>
    <col min="14" max="16" width="7.875" style="21" customWidth="1"/>
    <col min="17" max="16384" width="9" style="21"/>
  </cols>
  <sheetData>
    <row r="1" spans="1:16" ht="25.5" customHeight="1" x14ac:dyDescent="0.25">
      <c r="A1" s="813" t="s">
        <v>132</v>
      </c>
      <c r="B1" s="813"/>
      <c r="C1" s="813"/>
      <c r="D1" s="813"/>
      <c r="E1" s="813"/>
      <c r="F1" s="813"/>
      <c r="G1" s="813"/>
      <c r="H1" s="813"/>
      <c r="I1" s="813"/>
      <c r="J1" s="813"/>
      <c r="K1" s="813"/>
      <c r="L1" s="813"/>
      <c r="M1" s="813"/>
      <c r="N1" s="813"/>
      <c r="O1" s="813"/>
      <c r="P1" s="813"/>
    </row>
    <row r="2" spans="1:16" ht="10.5" customHeight="1" x14ac:dyDescent="0.25">
      <c r="A2" s="813"/>
      <c r="B2" s="813"/>
      <c r="C2" s="813"/>
      <c r="D2" s="813"/>
      <c r="E2" s="813"/>
      <c r="F2" s="813"/>
      <c r="G2" s="813"/>
      <c r="H2" s="813"/>
      <c r="I2" s="813"/>
      <c r="J2" s="813"/>
      <c r="K2" s="813"/>
      <c r="L2" s="813"/>
      <c r="M2" s="813"/>
      <c r="N2" s="813"/>
      <c r="O2" s="813"/>
      <c r="P2" s="813"/>
    </row>
    <row r="3" spans="1:16" ht="16.5" x14ac:dyDescent="0.25">
      <c r="A3" s="250"/>
      <c r="B3" s="248"/>
      <c r="C3" s="251"/>
      <c r="D3" s="249"/>
      <c r="E3" s="249"/>
      <c r="F3" s="249"/>
      <c r="G3" s="248"/>
      <c r="H3" s="814" t="s">
        <v>720</v>
      </c>
      <c r="I3" s="814"/>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t="s">
        <v>57</v>
      </c>
      <c r="F6" s="304" t="s">
        <v>145</v>
      </c>
      <c r="G6" s="524" t="s">
        <v>1</v>
      </c>
      <c r="H6" s="44"/>
      <c r="I6" s="304" t="s">
        <v>143</v>
      </c>
      <c r="J6" s="528" t="s">
        <v>57</v>
      </c>
      <c r="K6" s="304" t="s">
        <v>145</v>
      </c>
      <c r="L6" s="524" t="s">
        <v>1</v>
      </c>
      <c r="M6" s="44"/>
      <c r="N6" s="304" t="s">
        <v>143</v>
      </c>
      <c r="O6" s="507" t="s">
        <v>57</v>
      </c>
      <c r="P6" s="321" t="s">
        <v>145</v>
      </c>
    </row>
    <row r="7" spans="1:16" s="2" customFormat="1" ht="14.25" x14ac:dyDescent="0.25">
      <c r="A7" s="45"/>
      <c r="B7" s="323" t="s">
        <v>252</v>
      </c>
      <c r="C7" s="310" t="s">
        <v>137</v>
      </c>
      <c r="D7" s="332"/>
      <c r="E7" s="331" t="s">
        <v>251</v>
      </c>
      <c r="F7" s="332" t="s">
        <v>198</v>
      </c>
      <c r="G7" s="323" t="s">
        <v>252</v>
      </c>
      <c r="H7" s="310" t="s">
        <v>137</v>
      </c>
      <c r="I7" s="332"/>
      <c r="J7" s="331" t="s">
        <v>251</v>
      </c>
      <c r="K7" s="332" t="s">
        <v>198</v>
      </c>
      <c r="L7" s="323" t="s">
        <v>252</v>
      </c>
      <c r="M7" s="310" t="s">
        <v>137</v>
      </c>
      <c r="N7" s="332"/>
      <c r="O7" s="331" t="s">
        <v>251</v>
      </c>
      <c r="P7" s="323" t="s">
        <v>198</v>
      </c>
    </row>
    <row r="8" spans="1:16" s="2" customFormat="1" ht="14.25" x14ac:dyDescent="0.25">
      <c r="A8" s="329" t="s">
        <v>148</v>
      </c>
      <c r="B8" s="328" t="s">
        <v>140</v>
      </c>
      <c r="C8" s="317"/>
      <c r="D8" s="329" t="s">
        <v>149</v>
      </c>
      <c r="E8" s="529" t="s">
        <v>57</v>
      </c>
      <c r="F8" s="329" t="s">
        <v>2</v>
      </c>
      <c r="G8" s="328" t="s">
        <v>140</v>
      </c>
      <c r="H8" s="317"/>
      <c r="I8" s="329" t="s">
        <v>149</v>
      </c>
      <c r="J8" s="529" t="s">
        <v>57</v>
      </c>
      <c r="K8" s="329" t="s">
        <v>2</v>
      </c>
      <c r="L8" s="328" t="s">
        <v>140</v>
      </c>
      <c r="M8" s="317"/>
      <c r="N8" s="329" t="s">
        <v>149</v>
      </c>
      <c r="O8" s="529" t="s">
        <v>57</v>
      </c>
      <c r="P8" s="328" t="s">
        <v>2</v>
      </c>
    </row>
    <row r="9" spans="1:16" ht="28.9" customHeight="1" x14ac:dyDescent="0.25">
      <c r="A9" s="7"/>
      <c r="B9" s="3" t="s">
        <v>688</v>
      </c>
      <c r="C9" s="650" t="s">
        <v>689</v>
      </c>
      <c r="D9" s="4">
        <v>374</v>
      </c>
      <c r="E9" s="58">
        <v>13.97951851024682</v>
      </c>
      <c r="F9" s="139">
        <v>100</v>
      </c>
      <c r="G9" s="3" t="s">
        <v>688</v>
      </c>
      <c r="H9" s="650" t="s">
        <v>689</v>
      </c>
      <c r="I9" s="4">
        <v>217</v>
      </c>
      <c r="J9" s="58">
        <v>15.646986675184781</v>
      </c>
      <c r="K9" s="139">
        <v>100</v>
      </c>
      <c r="L9" s="3" t="s">
        <v>688</v>
      </c>
      <c r="M9" s="650" t="s">
        <v>689</v>
      </c>
      <c r="N9" s="4">
        <v>157</v>
      </c>
      <c r="O9" s="58">
        <v>12.184767643465937</v>
      </c>
      <c r="P9" s="147">
        <v>100</v>
      </c>
    </row>
    <row r="10" spans="1:16" s="22" customFormat="1" ht="28.9" customHeight="1" x14ac:dyDescent="0.25">
      <c r="A10" s="7">
        <v>1</v>
      </c>
      <c r="B10" s="8" t="s">
        <v>704</v>
      </c>
      <c r="C10" s="650" t="s">
        <v>705</v>
      </c>
      <c r="D10" s="4">
        <v>73</v>
      </c>
      <c r="E10" s="58">
        <v>2.7286225969198337</v>
      </c>
      <c r="F10" s="144">
        <v>19.518716577540101</v>
      </c>
      <c r="G10" s="8" t="s">
        <v>704</v>
      </c>
      <c r="H10" s="650" t="s">
        <v>705</v>
      </c>
      <c r="I10" s="4">
        <v>47</v>
      </c>
      <c r="J10" s="58">
        <v>3.3889786808003906</v>
      </c>
      <c r="K10" s="144">
        <v>21.658986175115199</v>
      </c>
      <c r="L10" s="8" t="s">
        <v>690</v>
      </c>
      <c r="M10" s="650" t="s">
        <v>691</v>
      </c>
      <c r="N10" s="4">
        <v>31</v>
      </c>
      <c r="O10" s="58">
        <v>2.4059095346970962</v>
      </c>
      <c r="P10" s="119">
        <v>19.7452229299363</v>
      </c>
    </row>
    <row r="11" spans="1:16" s="22" customFormat="1" ht="28.9" customHeight="1" x14ac:dyDescent="0.25">
      <c r="A11" s="7">
        <v>2</v>
      </c>
      <c r="B11" s="8" t="s">
        <v>690</v>
      </c>
      <c r="C11" s="650" t="s">
        <v>691</v>
      </c>
      <c r="D11" s="4">
        <v>69</v>
      </c>
      <c r="E11" s="58">
        <v>2.5791090299653225</v>
      </c>
      <c r="F11" s="144">
        <v>18.449197860962599</v>
      </c>
      <c r="G11" s="8" t="s">
        <v>690</v>
      </c>
      <c r="H11" s="650" t="s">
        <v>691</v>
      </c>
      <c r="I11" s="4">
        <v>38</v>
      </c>
      <c r="J11" s="58">
        <v>2.7400253163918045</v>
      </c>
      <c r="K11" s="144">
        <v>17.511520737327199</v>
      </c>
      <c r="L11" s="8" t="s">
        <v>704</v>
      </c>
      <c r="M11" s="650" t="s">
        <v>705</v>
      </c>
      <c r="N11" s="4">
        <v>26</v>
      </c>
      <c r="O11" s="58">
        <v>2.0178596097459516</v>
      </c>
      <c r="P11" s="119">
        <v>16.560509554140101</v>
      </c>
    </row>
    <row r="12" spans="1:16" s="22" customFormat="1" ht="28.9" customHeight="1" x14ac:dyDescent="0.25">
      <c r="A12" s="7">
        <v>3</v>
      </c>
      <c r="B12" s="8" t="s">
        <v>710</v>
      </c>
      <c r="C12" s="650" t="s">
        <v>711</v>
      </c>
      <c r="D12" s="4">
        <v>24</v>
      </c>
      <c r="E12" s="58">
        <v>0.89708140172706863</v>
      </c>
      <c r="F12" s="144">
        <v>6.4171122994651997</v>
      </c>
      <c r="G12" s="8" t="s">
        <v>692</v>
      </c>
      <c r="H12" s="650" t="s">
        <v>693</v>
      </c>
      <c r="I12" s="4">
        <v>12</v>
      </c>
      <c r="J12" s="761" t="s">
        <v>867</v>
      </c>
      <c r="K12" s="144">
        <v>5.5299539170507002</v>
      </c>
      <c r="L12" s="8" t="s">
        <v>710</v>
      </c>
      <c r="M12" s="650" t="s">
        <v>711</v>
      </c>
      <c r="N12" s="4">
        <v>14</v>
      </c>
      <c r="O12" s="761" t="s">
        <v>867</v>
      </c>
      <c r="P12" s="119">
        <v>8.9171974522292992</v>
      </c>
    </row>
    <row r="13" spans="1:16" s="22" customFormat="1" ht="28.9" customHeight="1" x14ac:dyDescent="0.25">
      <c r="A13" s="7">
        <v>4</v>
      </c>
      <c r="B13" s="8" t="s">
        <v>692</v>
      </c>
      <c r="C13" s="650" t="s">
        <v>693</v>
      </c>
      <c r="D13" s="4">
        <v>20</v>
      </c>
      <c r="E13" s="58">
        <v>0.74756783477255717</v>
      </c>
      <c r="F13" s="144">
        <v>5.3475935828876997</v>
      </c>
      <c r="G13" s="8" t="s">
        <v>721</v>
      </c>
      <c r="H13" s="650" t="s">
        <v>852</v>
      </c>
      <c r="I13" s="4">
        <v>11</v>
      </c>
      <c r="J13" s="761" t="s">
        <v>867</v>
      </c>
      <c r="K13" s="144">
        <v>5.0691244239630997</v>
      </c>
      <c r="L13" s="8" t="s">
        <v>721</v>
      </c>
      <c r="M13" s="650" t="s">
        <v>852</v>
      </c>
      <c r="N13" s="4">
        <v>9</v>
      </c>
      <c r="O13" s="761" t="s">
        <v>867</v>
      </c>
      <c r="P13" s="119">
        <v>5.7324840764331002</v>
      </c>
    </row>
    <row r="14" spans="1:16" s="22" customFormat="1" ht="28.9" customHeight="1" x14ac:dyDescent="0.25">
      <c r="A14" s="7">
        <v>5</v>
      </c>
      <c r="B14" s="8" t="s">
        <v>721</v>
      </c>
      <c r="C14" s="650" t="s">
        <v>852</v>
      </c>
      <c r="D14" s="4">
        <v>20</v>
      </c>
      <c r="E14" s="58">
        <v>0.74756783477255717</v>
      </c>
      <c r="F14" s="144">
        <v>5.3475935828876997</v>
      </c>
      <c r="G14" s="8" t="s">
        <v>710</v>
      </c>
      <c r="H14" s="650" t="s">
        <v>711</v>
      </c>
      <c r="I14" s="4">
        <v>10</v>
      </c>
      <c r="J14" s="761" t="s">
        <v>867</v>
      </c>
      <c r="K14" s="144">
        <v>4.6082949308755996</v>
      </c>
      <c r="L14" s="8" t="s">
        <v>692</v>
      </c>
      <c r="M14" s="650" t="s">
        <v>693</v>
      </c>
      <c r="N14" s="4">
        <v>8</v>
      </c>
      <c r="O14" s="761" t="s">
        <v>867</v>
      </c>
      <c r="P14" s="119">
        <v>5.0955414012739002</v>
      </c>
    </row>
    <row r="15" spans="1:16" s="22" customFormat="1" ht="28.9" customHeight="1" x14ac:dyDescent="0.25">
      <c r="A15" s="7">
        <v>6</v>
      </c>
      <c r="B15" s="8" t="s">
        <v>737</v>
      </c>
      <c r="C15" s="650" t="s">
        <v>738</v>
      </c>
      <c r="D15" s="4">
        <v>14</v>
      </c>
      <c r="E15" s="761" t="s">
        <v>867</v>
      </c>
      <c r="F15" s="144">
        <v>3.7433155080214</v>
      </c>
      <c r="G15" s="8" t="s">
        <v>737</v>
      </c>
      <c r="H15" s="650" t="s">
        <v>738</v>
      </c>
      <c r="I15" s="4">
        <v>8</v>
      </c>
      <c r="J15" s="761" t="s">
        <v>867</v>
      </c>
      <c r="K15" s="144">
        <v>3.6866359447004999</v>
      </c>
      <c r="L15" s="143" t="s">
        <v>737</v>
      </c>
      <c r="M15" s="650" t="s">
        <v>738</v>
      </c>
      <c r="N15" s="4">
        <v>6</v>
      </c>
      <c r="O15" s="761" t="s">
        <v>867</v>
      </c>
      <c r="P15" s="119">
        <v>3.8216560509553998</v>
      </c>
    </row>
    <row r="16" spans="1:16" s="22" customFormat="1" ht="28.9" customHeight="1" x14ac:dyDescent="0.25">
      <c r="A16" s="7">
        <v>7</v>
      </c>
      <c r="B16" s="8" t="s">
        <v>739</v>
      </c>
      <c r="C16" s="650" t="s">
        <v>837</v>
      </c>
      <c r="D16" s="4">
        <v>8</v>
      </c>
      <c r="E16" s="761" t="s">
        <v>867</v>
      </c>
      <c r="F16" s="144">
        <v>2.1390374331550999</v>
      </c>
      <c r="G16" s="8" t="s">
        <v>694</v>
      </c>
      <c r="H16" s="650" t="s">
        <v>695</v>
      </c>
      <c r="I16" s="4">
        <v>6</v>
      </c>
      <c r="J16" s="761" t="s">
        <v>867</v>
      </c>
      <c r="K16" s="144">
        <v>2.7649769585252999</v>
      </c>
      <c r="L16" s="8" t="s">
        <v>739</v>
      </c>
      <c r="M16" s="650" t="s">
        <v>837</v>
      </c>
      <c r="N16" s="4">
        <v>4</v>
      </c>
      <c r="O16" s="761" t="s">
        <v>867</v>
      </c>
      <c r="P16" s="119">
        <v>2.5477707006368999</v>
      </c>
    </row>
    <row r="17" spans="1:16" s="22" customFormat="1" ht="28.9" customHeight="1" x14ac:dyDescent="0.25">
      <c r="A17" s="142">
        <v>8</v>
      </c>
      <c r="B17" s="143" t="s">
        <v>694</v>
      </c>
      <c r="C17" s="650" t="s">
        <v>695</v>
      </c>
      <c r="D17" s="4">
        <v>8</v>
      </c>
      <c r="E17" s="761" t="s">
        <v>867</v>
      </c>
      <c r="F17" s="144">
        <v>2.1390374331550999</v>
      </c>
      <c r="G17" s="8" t="s">
        <v>739</v>
      </c>
      <c r="H17" s="650" t="s">
        <v>837</v>
      </c>
      <c r="I17" s="4">
        <v>4</v>
      </c>
      <c r="J17" s="761" t="s">
        <v>867</v>
      </c>
      <c r="K17" s="144">
        <v>1.8433179723502</v>
      </c>
      <c r="L17" s="8" t="s">
        <v>696</v>
      </c>
      <c r="M17" s="650" t="s">
        <v>697</v>
      </c>
      <c r="N17" s="4">
        <v>3</v>
      </c>
      <c r="O17" s="761" t="s">
        <v>867</v>
      </c>
      <c r="P17" s="119">
        <v>1.9108280254776999</v>
      </c>
    </row>
    <row r="18" spans="1:16" s="22" customFormat="1" ht="28.9" customHeight="1" x14ac:dyDescent="0.25">
      <c r="A18" s="7">
        <v>9</v>
      </c>
      <c r="B18" s="9" t="s">
        <v>717</v>
      </c>
      <c r="C18" s="650" t="s">
        <v>718</v>
      </c>
      <c r="D18" s="4">
        <v>5</v>
      </c>
      <c r="E18" s="761" t="s">
        <v>867</v>
      </c>
      <c r="F18" s="144">
        <v>1.3368983957219001</v>
      </c>
      <c r="G18" s="8" t="s">
        <v>717</v>
      </c>
      <c r="H18" s="650" t="s">
        <v>718</v>
      </c>
      <c r="I18" s="4">
        <v>3</v>
      </c>
      <c r="J18" s="761" t="s">
        <v>867</v>
      </c>
      <c r="K18" s="144">
        <v>1.3824884792626999</v>
      </c>
      <c r="L18" s="8" t="s">
        <v>708</v>
      </c>
      <c r="M18" s="650" t="s">
        <v>709</v>
      </c>
      <c r="N18" s="4">
        <v>3</v>
      </c>
      <c r="O18" s="761" t="s">
        <v>867</v>
      </c>
      <c r="P18" s="119">
        <v>1.9108280254776999</v>
      </c>
    </row>
    <row r="19" spans="1:16" s="22" customFormat="1" ht="28.9" customHeight="1" x14ac:dyDescent="0.25">
      <c r="A19" s="7">
        <v>10</v>
      </c>
      <c r="B19" s="130" t="s">
        <v>740</v>
      </c>
      <c r="C19" s="650" t="s">
        <v>741</v>
      </c>
      <c r="D19" s="4">
        <v>5</v>
      </c>
      <c r="E19" s="761" t="s">
        <v>867</v>
      </c>
      <c r="F19" s="144">
        <v>1.3368983957219001</v>
      </c>
      <c r="G19" s="9" t="s">
        <v>740</v>
      </c>
      <c r="H19" s="650" t="s">
        <v>741</v>
      </c>
      <c r="I19" s="4">
        <v>3</v>
      </c>
      <c r="J19" s="761" t="s">
        <v>867</v>
      </c>
      <c r="K19" s="144">
        <v>1.3824884792626999</v>
      </c>
      <c r="L19" s="8" t="s">
        <v>742</v>
      </c>
      <c r="M19" s="650" t="s">
        <v>848</v>
      </c>
      <c r="N19" s="4">
        <v>3</v>
      </c>
      <c r="O19" s="761" t="s">
        <v>867</v>
      </c>
      <c r="P19" s="119">
        <v>1.9108280254776999</v>
      </c>
    </row>
    <row r="20" spans="1:16" s="22" customFormat="1" ht="28.9" customHeight="1" x14ac:dyDescent="0.25">
      <c r="A20" s="7"/>
      <c r="B20" s="97"/>
      <c r="C20" s="652" t="s">
        <v>719</v>
      </c>
      <c r="D20" s="10">
        <v>128</v>
      </c>
      <c r="E20" s="58">
        <v>4.7844341425443657</v>
      </c>
      <c r="F20" s="145">
        <v>34.224598930481285</v>
      </c>
      <c r="G20" s="9"/>
      <c r="H20" s="652" t="s">
        <v>719</v>
      </c>
      <c r="I20" s="10">
        <v>75</v>
      </c>
      <c r="J20" s="58">
        <v>5.407944703404878</v>
      </c>
      <c r="K20" s="145">
        <v>34.562211981566819</v>
      </c>
      <c r="L20" s="9"/>
      <c r="M20" s="652" t="s">
        <v>719</v>
      </c>
      <c r="N20" s="10">
        <v>50</v>
      </c>
      <c r="O20" s="59">
        <v>3.8804992495114452</v>
      </c>
      <c r="P20" s="141">
        <v>31.847133757961782</v>
      </c>
    </row>
    <row r="21" spans="1:16" s="22" customFormat="1" ht="28.9" customHeight="1" x14ac:dyDescent="0.25">
      <c r="A21" s="12">
        <v>11</v>
      </c>
      <c r="B21" s="8" t="s">
        <v>708</v>
      </c>
      <c r="C21" s="650" t="s">
        <v>709</v>
      </c>
      <c r="D21" s="13">
        <v>5</v>
      </c>
      <c r="E21" s="762" t="s">
        <v>867</v>
      </c>
      <c r="F21" s="119">
        <v>1.3368983957219001</v>
      </c>
      <c r="G21" s="146" t="s">
        <v>700</v>
      </c>
      <c r="H21" s="650" t="s">
        <v>701</v>
      </c>
      <c r="I21" s="13">
        <v>3</v>
      </c>
      <c r="J21" s="762" t="s">
        <v>867</v>
      </c>
      <c r="K21" s="144">
        <v>1.3824884792626999</v>
      </c>
      <c r="L21" s="149" t="s">
        <v>717</v>
      </c>
      <c r="M21" s="650" t="s">
        <v>718</v>
      </c>
      <c r="N21" s="13">
        <v>2</v>
      </c>
      <c r="O21" s="762" t="s">
        <v>867</v>
      </c>
      <c r="P21" s="157">
        <v>1.2738853503184999</v>
      </c>
    </row>
    <row r="22" spans="1:16" s="22" customFormat="1" ht="28.9" customHeight="1" x14ac:dyDescent="0.25">
      <c r="A22" s="7">
        <v>12</v>
      </c>
      <c r="B22" s="130" t="s">
        <v>742</v>
      </c>
      <c r="C22" s="650" t="s">
        <v>848</v>
      </c>
      <c r="D22" s="4">
        <v>5</v>
      </c>
      <c r="E22" s="761" t="s">
        <v>867</v>
      </c>
      <c r="F22" s="144">
        <v>1.3368983957219001</v>
      </c>
      <c r="G22" s="130" t="s">
        <v>712</v>
      </c>
      <c r="H22" s="650" t="s">
        <v>713</v>
      </c>
      <c r="I22" s="4">
        <v>2</v>
      </c>
      <c r="J22" s="761" t="s">
        <v>867</v>
      </c>
      <c r="K22" s="144">
        <v>0.9216589861751</v>
      </c>
      <c r="L22" s="148" t="s">
        <v>740</v>
      </c>
      <c r="M22" s="650" t="s">
        <v>741</v>
      </c>
      <c r="N22" s="4">
        <v>2</v>
      </c>
      <c r="O22" s="761" t="s">
        <v>867</v>
      </c>
      <c r="P22" s="119">
        <v>1.2738853503184999</v>
      </c>
    </row>
    <row r="23" spans="1:16" s="22" customFormat="1" ht="28.9" customHeight="1" x14ac:dyDescent="0.25">
      <c r="A23" s="7">
        <v>13</v>
      </c>
      <c r="B23" s="8" t="s">
        <v>696</v>
      </c>
      <c r="C23" s="650" t="s">
        <v>697</v>
      </c>
      <c r="D23" s="4">
        <v>3</v>
      </c>
      <c r="E23" s="761" t="s">
        <v>867</v>
      </c>
      <c r="F23" s="144">
        <v>0.80213903743320003</v>
      </c>
      <c r="G23" s="8" t="s">
        <v>708</v>
      </c>
      <c r="H23" s="650" t="s">
        <v>709</v>
      </c>
      <c r="I23" s="4">
        <v>2</v>
      </c>
      <c r="J23" s="761" t="s">
        <v>867</v>
      </c>
      <c r="K23" s="144">
        <v>0.9216589861751</v>
      </c>
      <c r="L23" s="143" t="s">
        <v>694</v>
      </c>
      <c r="M23" s="650" t="s">
        <v>695</v>
      </c>
      <c r="N23" s="4">
        <v>2</v>
      </c>
      <c r="O23" s="761" t="s">
        <v>867</v>
      </c>
      <c r="P23" s="119">
        <v>1.2738853503184999</v>
      </c>
    </row>
    <row r="24" spans="1:16" s="22" customFormat="1" ht="28.9" customHeight="1" x14ac:dyDescent="0.25">
      <c r="A24" s="7">
        <v>14</v>
      </c>
      <c r="B24" s="8" t="s">
        <v>700</v>
      </c>
      <c r="C24" s="650" t="s">
        <v>701</v>
      </c>
      <c r="D24" s="4">
        <v>3</v>
      </c>
      <c r="E24" s="761" t="s">
        <v>867</v>
      </c>
      <c r="F24" s="144">
        <v>0.80213903743320003</v>
      </c>
      <c r="G24" s="130" t="s">
        <v>742</v>
      </c>
      <c r="H24" s="650" t="s">
        <v>848</v>
      </c>
      <c r="I24" s="4">
        <v>2</v>
      </c>
      <c r="J24" s="761" t="s">
        <v>867</v>
      </c>
      <c r="K24" s="144">
        <v>0.9216589861751</v>
      </c>
      <c r="L24" s="143" t="s">
        <v>746</v>
      </c>
      <c r="M24" s="650" t="s">
        <v>747</v>
      </c>
      <c r="N24" s="4">
        <v>1</v>
      </c>
      <c r="O24" s="761" t="s">
        <v>867</v>
      </c>
      <c r="P24" s="119">
        <v>0.6369426751592</v>
      </c>
    </row>
    <row r="25" spans="1:16" s="22" customFormat="1" ht="28.9" customHeight="1" x14ac:dyDescent="0.25">
      <c r="A25" s="16">
        <v>15</v>
      </c>
      <c r="B25" s="17" t="s">
        <v>743</v>
      </c>
      <c r="C25" s="652" t="s">
        <v>834</v>
      </c>
      <c r="D25" s="18">
        <v>2</v>
      </c>
      <c r="E25" s="763" t="s">
        <v>867</v>
      </c>
      <c r="F25" s="145">
        <v>0.53475935828879995</v>
      </c>
      <c r="G25" s="17" t="s">
        <v>744</v>
      </c>
      <c r="H25" s="652" t="s">
        <v>745</v>
      </c>
      <c r="I25" s="20">
        <v>1</v>
      </c>
      <c r="J25" s="763" t="s">
        <v>867</v>
      </c>
      <c r="K25" s="145">
        <v>0.46082949308760002</v>
      </c>
      <c r="L25" s="17" t="s">
        <v>743</v>
      </c>
      <c r="M25" s="652" t="s">
        <v>835</v>
      </c>
      <c r="N25" s="20">
        <v>1</v>
      </c>
      <c r="O25" s="763" t="s">
        <v>867</v>
      </c>
      <c r="P25" s="141">
        <v>0.6369426751592</v>
      </c>
    </row>
    <row r="26" spans="1:16" x14ac:dyDescent="0.25">
      <c r="A26" s="619" t="s">
        <v>868</v>
      </c>
      <c r="G26" s="21"/>
      <c r="H26" s="1"/>
      <c r="L26" s="21"/>
      <c r="N26" s="1"/>
    </row>
    <row r="27" spans="1:16" x14ac:dyDescent="0.25">
      <c r="A27" s="680" t="s">
        <v>897</v>
      </c>
      <c r="B27" s="759"/>
      <c r="G27" s="21"/>
      <c r="H27" s="1"/>
      <c r="L27" s="21"/>
      <c r="N27" s="1"/>
    </row>
  </sheetData>
  <mergeCells count="2">
    <mergeCell ref="A1:P2"/>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工作表5">
    <pageSetUpPr fitToPage="1"/>
  </sheetPr>
  <dimension ref="A1:P27"/>
  <sheetViews>
    <sheetView showZeros="0" view="pageBreakPreview" zoomScaleNormal="90" zoomScaleSheetLayoutView="100" workbookViewId="0">
      <selection activeCell="R3" sqref="R3"/>
    </sheetView>
  </sheetViews>
  <sheetFormatPr defaultRowHeight="15.75" x14ac:dyDescent="0.25"/>
  <cols>
    <col min="1" max="1" width="3" style="21" customWidth="1"/>
    <col min="2" max="2" width="13.125" style="1" customWidth="1"/>
    <col min="3" max="3" width="19.875" style="22" customWidth="1"/>
    <col min="4" max="6" width="7.875" style="21" customWidth="1"/>
    <col min="7" max="7" width="13.125" style="1" customWidth="1"/>
    <col min="8" max="8" width="19.875" style="21" customWidth="1"/>
    <col min="9" max="11" width="7.875" style="21" customWidth="1"/>
    <col min="12" max="12" width="13.125" style="1" customWidth="1"/>
    <col min="13" max="13" width="19.875" style="21" customWidth="1"/>
    <col min="14" max="16" width="7.875" style="21" customWidth="1"/>
    <col min="17" max="16384" width="9" style="21"/>
  </cols>
  <sheetData>
    <row r="1" spans="1:16" ht="25.5" x14ac:dyDescent="0.25">
      <c r="A1" s="813" t="s">
        <v>534</v>
      </c>
      <c r="B1" s="813"/>
      <c r="C1" s="813"/>
      <c r="D1" s="813"/>
      <c r="E1" s="813"/>
      <c r="F1" s="813"/>
      <c r="G1" s="813"/>
      <c r="H1" s="813"/>
      <c r="I1" s="813"/>
      <c r="J1" s="813"/>
      <c r="K1" s="813"/>
      <c r="L1" s="813"/>
      <c r="M1" s="813"/>
      <c r="N1" s="813"/>
      <c r="O1" s="813"/>
      <c r="P1" s="813"/>
    </row>
    <row r="2" spans="1:16" ht="6" customHeight="1" x14ac:dyDescent="0.25">
      <c r="A2" s="247"/>
      <c r="B2" s="248"/>
      <c r="C2" s="249"/>
      <c r="D2" s="249"/>
      <c r="E2" s="249"/>
      <c r="F2" s="249"/>
      <c r="G2" s="248"/>
      <c r="H2" s="249"/>
      <c r="I2" s="249"/>
      <c r="J2" s="249"/>
      <c r="K2" s="249"/>
      <c r="L2" s="248"/>
      <c r="M2" s="249"/>
      <c r="N2" s="249"/>
      <c r="O2" s="249"/>
      <c r="P2" s="249"/>
    </row>
    <row r="3" spans="1:16" ht="16.5" x14ac:dyDescent="0.25">
      <c r="A3" s="250"/>
      <c r="B3" s="248"/>
      <c r="C3" s="251"/>
      <c r="D3" s="249"/>
      <c r="E3" s="249"/>
      <c r="F3" s="249"/>
      <c r="G3" s="248"/>
      <c r="H3" s="814" t="s">
        <v>720</v>
      </c>
      <c r="I3" s="814"/>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customHeight="1" x14ac:dyDescent="0.25">
      <c r="A6" s="45"/>
      <c r="B6" s="524" t="s">
        <v>1</v>
      </c>
      <c r="C6" s="44"/>
      <c r="D6" s="304" t="s">
        <v>143</v>
      </c>
      <c r="E6" s="528" t="s">
        <v>57</v>
      </c>
      <c r="F6" s="304" t="s">
        <v>145</v>
      </c>
      <c r="G6" s="524" t="s">
        <v>1</v>
      </c>
      <c r="H6" s="44"/>
      <c r="I6" s="304" t="s">
        <v>143</v>
      </c>
      <c r="J6" s="528" t="s">
        <v>57</v>
      </c>
      <c r="K6" s="304" t="s">
        <v>145</v>
      </c>
      <c r="L6" s="524" t="s">
        <v>1</v>
      </c>
      <c r="M6" s="44"/>
      <c r="N6" s="304" t="s">
        <v>143</v>
      </c>
      <c r="O6" s="507" t="s">
        <v>57</v>
      </c>
      <c r="P6" s="321" t="s">
        <v>145</v>
      </c>
    </row>
    <row r="7" spans="1:16" s="2" customFormat="1" ht="14.25" customHeight="1" x14ac:dyDescent="0.25">
      <c r="A7" s="45"/>
      <c r="B7" s="323" t="s">
        <v>252</v>
      </c>
      <c r="C7" s="310" t="s">
        <v>137</v>
      </c>
      <c r="D7" s="332"/>
      <c r="E7" s="331" t="s">
        <v>251</v>
      </c>
      <c r="F7" s="332" t="s">
        <v>533</v>
      </c>
      <c r="G7" s="323" t="s">
        <v>532</v>
      </c>
      <c r="H7" s="310" t="s">
        <v>137</v>
      </c>
      <c r="I7" s="332"/>
      <c r="J7" s="331" t="s">
        <v>251</v>
      </c>
      <c r="K7" s="332" t="s">
        <v>198</v>
      </c>
      <c r="L7" s="323" t="s">
        <v>252</v>
      </c>
      <c r="M7" s="310" t="s">
        <v>137</v>
      </c>
      <c r="N7" s="332"/>
      <c r="O7" s="331" t="s">
        <v>251</v>
      </c>
      <c r="P7" s="323" t="s">
        <v>198</v>
      </c>
    </row>
    <row r="8" spans="1:16" s="2" customFormat="1" ht="14.25" customHeight="1" x14ac:dyDescent="0.25">
      <c r="A8" s="329" t="s">
        <v>148</v>
      </c>
      <c r="B8" s="328" t="s">
        <v>140</v>
      </c>
      <c r="C8" s="317"/>
      <c r="D8" s="329" t="s">
        <v>149</v>
      </c>
      <c r="E8" s="529" t="s">
        <v>57</v>
      </c>
      <c r="F8" s="329" t="s">
        <v>2</v>
      </c>
      <c r="G8" s="328" t="s">
        <v>140</v>
      </c>
      <c r="H8" s="317"/>
      <c r="I8" s="329" t="s">
        <v>149</v>
      </c>
      <c r="J8" s="529" t="s">
        <v>57</v>
      </c>
      <c r="K8" s="329" t="s">
        <v>2</v>
      </c>
      <c r="L8" s="328" t="s">
        <v>140</v>
      </c>
      <c r="M8" s="317"/>
      <c r="N8" s="329" t="s">
        <v>149</v>
      </c>
      <c r="O8" s="529" t="s">
        <v>57</v>
      </c>
      <c r="P8" s="328" t="s">
        <v>2</v>
      </c>
    </row>
    <row r="9" spans="1:16" ht="28.9" customHeight="1" x14ac:dyDescent="0.25">
      <c r="A9" s="7"/>
      <c r="B9" s="3" t="s">
        <v>688</v>
      </c>
      <c r="C9" s="650" t="s">
        <v>689</v>
      </c>
      <c r="D9" s="4">
        <v>1042</v>
      </c>
      <c r="E9" s="58">
        <v>43.877406862097985</v>
      </c>
      <c r="F9" s="139">
        <v>100</v>
      </c>
      <c r="G9" s="3" t="s">
        <v>688</v>
      </c>
      <c r="H9" s="650" t="s">
        <v>689</v>
      </c>
      <c r="I9" s="4">
        <v>690</v>
      </c>
      <c r="J9" s="58">
        <v>55.692387536689381</v>
      </c>
      <c r="K9" s="139">
        <v>100</v>
      </c>
      <c r="L9" s="3" t="s">
        <v>688</v>
      </c>
      <c r="M9" s="650" t="s">
        <v>689</v>
      </c>
      <c r="N9" s="4">
        <v>352</v>
      </c>
      <c r="O9" s="58">
        <v>30.990007483382488</v>
      </c>
      <c r="P9" s="147">
        <v>100</v>
      </c>
    </row>
    <row r="10" spans="1:16" s="22" customFormat="1" ht="28.9" customHeight="1" x14ac:dyDescent="0.25">
      <c r="A10" s="7">
        <v>1</v>
      </c>
      <c r="B10" s="8" t="s">
        <v>704</v>
      </c>
      <c r="C10" s="650" t="s">
        <v>705</v>
      </c>
      <c r="D10" s="4">
        <v>430</v>
      </c>
      <c r="E10" s="58">
        <v>18.10679937687345</v>
      </c>
      <c r="F10" s="144">
        <v>41.266794625719797</v>
      </c>
      <c r="G10" s="8" t="s">
        <v>704</v>
      </c>
      <c r="H10" s="650" t="s">
        <v>705</v>
      </c>
      <c r="I10" s="4">
        <v>327</v>
      </c>
      <c r="J10" s="58">
        <v>26.393348876083227</v>
      </c>
      <c r="K10" s="144">
        <v>47.3913043478261</v>
      </c>
      <c r="L10" s="8" t="s">
        <v>710</v>
      </c>
      <c r="M10" s="650" t="s">
        <v>711</v>
      </c>
      <c r="N10" s="4">
        <v>121</v>
      </c>
      <c r="O10" s="58">
        <v>10.65281507241273</v>
      </c>
      <c r="P10" s="119">
        <v>34.375</v>
      </c>
    </row>
    <row r="11" spans="1:16" s="22" customFormat="1" ht="28.9" customHeight="1" x14ac:dyDescent="0.25">
      <c r="A11" s="7">
        <v>2</v>
      </c>
      <c r="B11" s="8" t="s">
        <v>710</v>
      </c>
      <c r="C11" s="650" t="s">
        <v>711</v>
      </c>
      <c r="D11" s="4">
        <v>260</v>
      </c>
      <c r="E11" s="58">
        <v>10.948297297644411</v>
      </c>
      <c r="F11" s="144">
        <v>24.952015355086399</v>
      </c>
      <c r="G11" s="8" t="s">
        <v>710</v>
      </c>
      <c r="H11" s="650" t="s">
        <v>711</v>
      </c>
      <c r="I11" s="4">
        <v>139</v>
      </c>
      <c r="J11" s="58">
        <v>11.219191112463511</v>
      </c>
      <c r="K11" s="144">
        <v>20.144927536231901</v>
      </c>
      <c r="L11" s="8" t="s">
        <v>704</v>
      </c>
      <c r="M11" s="650" t="s">
        <v>705</v>
      </c>
      <c r="N11" s="4">
        <v>103</v>
      </c>
      <c r="O11" s="58">
        <v>9.0680987806488531</v>
      </c>
      <c r="P11" s="119">
        <v>29.261363636363601</v>
      </c>
    </row>
    <row r="12" spans="1:16" s="22" customFormat="1" ht="28.9" customHeight="1" x14ac:dyDescent="0.25">
      <c r="A12" s="7">
        <v>3</v>
      </c>
      <c r="B12" s="8" t="s">
        <v>690</v>
      </c>
      <c r="C12" s="650" t="s">
        <v>691</v>
      </c>
      <c r="D12" s="4">
        <v>77</v>
      </c>
      <c r="E12" s="58">
        <v>3.2423803535331523</v>
      </c>
      <c r="F12" s="144">
        <v>7.3896353166987003</v>
      </c>
      <c r="G12" s="8" t="s">
        <v>690</v>
      </c>
      <c r="H12" s="650" t="s">
        <v>691</v>
      </c>
      <c r="I12" s="4">
        <v>52</v>
      </c>
      <c r="J12" s="58">
        <v>4.1971074665331125</v>
      </c>
      <c r="K12" s="144">
        <v>7.536231884058</v>
      </c>
      <c r="L12" s="8" t="s">
        <v>690</v>
      </c>
      <c r="M12" s="650" t="s">
        <v>691</v>
      </c>
      <c r="N12" s="4">
        <v>25</v>
      </c>
      <c r="O12" s="58">
        <v>2.2009948496720515</v>
      </c>
      <c r="P12" s="119">
        <v>7.1022727272727</v>
      </c>
    </row>
    <row r="13" spans="1:16" s="22" customFormat="1" ht="28.9" customHeight="1" x14ac:dyDescent="0.25">
      <c r="A13" s="7">
        <v>4</v>
      </c>
      <c r="B13" s="8" t="s">
        <v>692</v>
      </c>
      <c r="C13" s="650" t="s">
        <v>693</v>
      </c>
      <c r="D13" s="4">
        <v>38</v>
      </c>
      <c r="E13" s="58">
        <v>1.6001357588864908</v>
      </c>
      <c r="F13" s="144">
        <v>3.6468330134357001</v>
      </c>
      <c r="G13" s="8" t="s">
        <v>692</v>
      </c>
      <c r="H13" s="650" t="s">
        <v>693</v>
      </c>
      <c r="I13" s="4">
        <v>25</v>
      </c>
      <c r="J13" s="58">
        <v>2.0178401281409197</v>
      </c>
      <c r="K13" s="144">
        <v>3.6231884057971002</v>
      </c>
      <c r="L13" s="8" t="s">
        <v>692</v>
      </c>
      <c r="M13" s="650" t="s">
        <v>693</v>
      </c>
      <c r="N13" s="4">
        <v>13</v>
      </c>
      <c r="O13" s="761" t="s">
        <v>867</v>
      </c>
      <c r="P13" s="119">
        <v>3.6931818181818001</v>
      </c>
    </row>
    <row r="14" spans="1:16" s="22" customFormat="1" ht="28.9" customHeight="1" x14ac:dyDescent="0.25">
      <c r="A14" s="7">
        <v>5</v>
      </c>
      <c r="B14" s="8" t="s">
        <v>748</v>
      </c>
      <c r="C14" s="650" t="s">
        <v>841</v>
      </c>
      <c r="D14" s="4">
        <v>16</v>
      </c>
      <c r="E14" s="761" t="s">
        <v>867</v>
      </c>
      <c r="F14" s="144">
        <v>1.5355086372361</v>
      </c>
      <c r="G14" s="8" t="s">
        <v>737</v>
      </c>
      <c r="H14" s="650" t="s">
        <v>738</v>
      </c>
      <c r="I14" s="4">
        <v>12</v>
      </c>
      <c r="J14" s="761" t="s">
        <v>867</v>
      </c>
      <c r="K14" s="144">
        <v>1.7391304347826</v>
      </c>
      <c r="L14" s="8" t="s">
        <v>748</v>
      </c>
      <c r="M14" s="650" t="s">
        <v>841</v>
      </c>
      <c r="N14" s="4">
        <v>13</v>
      </c>
      <c r="O14" s="761" t="s">
        <v>867</v>
      </c>
      <c r="P14" s="119">
        <v>3.6931818181818001</v>
      </c>
    </row>
    <row r="15" spans="1:16" s="22" customFormat="1" ht="28.9" customHeight="1" x14ac:dyDescent="0.25">
      <c r="A15" s="7">
        <v>6</v>
      </c>
      <c r="B15" s="8" t="s">
        <v>737</v>
      </c>
      <c r="C15" s="650" t="s">
        <v>738</v>
      </c>
      <c r="D15" s="4">
        <v>15</v>
      </c>
      <c r="E15" s="761" t="s">
        <v>867</v>
      </c>
      <c r="F15" s="144">
        <v>1.4395393474088001</v>
      </c>
      <c r="G15" s="8" t="s">
        <v>694</v>
      </c>
      <c r="H15" s="650" t="s">
        <v>695</v>
      </c>
      <c r="I15" s="4">
        <v>7</v>
      </c>
      <c r="J15" s="761" t="s">
        <v>867</v>
      </c>
      <c r="K15" s="144">
        <v>1.0144927536232</v>
      </c>
      <c r="L15" s="8" t="s">
        <v>696</v>
      </c>
      <c r="M15" s="650" t="s">
        <v>697</v>
      </c>
      <c r="N15" s="4">
        <v>3</v>
      </c>
      <c r="O15" s="761" t="s">
        <v>867</v>
      </c>
      <c r="P15" s="119">
        <v>0.85227272727269998</v>
      </c>
    </row>
    <row r="16" spans="1:16" s="22" customFormat="1" ht="28.9" customHeight="1" x14ac:dyDescent="0.25">
      <c r="A16" s="7">
        <v>7</v>
      </c>
      <c r="B16" s="8" t="s">
        <v>694</v>
      </c>
      <c r="C16" s="650" t="s">
        <v>695</v>
      </c>
      <c r="D16" s="4">
        <v>10</v>
      </c>
      <c r="E16" s="761" t="s">
        <v>867</v>
      </c>
      <c r="F16" s="144">
        <v>0.95969289827259996</v>
      </c>
      <c r="G16" s="8" t="s">
        <v>696</v>
      </c>
      <c r="H16" s="650" t="s">
        <v>697</v>
      </c>
      <c r="I16" s="4">
        <v>5</v>
      </c>
      <c r="J16" s="761" t="s">
        <v>867</v>
      </c>
      <c r="K16" s="144">
        <v>0.72463768115939997</v>
      </c>
      <c r="L16" s="8" t="s">
        <v>694</v>
      </c>
      <c r="M16" s="650" t="s">
        <v>695</v>
      </c>
      <c r="N16" s="4">
        <v>3</v>
      </c>
      <c r="O16" s="761" t="s">
        <v>867</v>
      </c>
      <c r="P16" s="119">
        <v>0.85227272727269998</v>
      </c>
    </row>
    <row r="17" spans="1:16" s="22" customFormat="1" ht="28.9" customHeight="1" x14ac:dyDescent="0.25">
      <c r="A17" s="7">
        <v>8</v>
      </c>
      <c r="B17" s="8" t="s">
        <v>696</v>
      </c>
      <c r="C17" s="650" t="s">
        <v>697</v>
      </c>
      <c r="D17" s="4">
        <v>8</v>
      </c>
      <c r="E17" s="761" t="s">
        <v>867</v>
      </c>
      <c r="F17" s="144">
        <v>0.76775431861800003</v>
      </c>
      <c r="G17" s="8" t="s">
        <v>721</v>
      </c>
      <c r="H17" s="650" t="s">
        <v>852</v>
      </c>
      <c r="I17" s="4">
        <v>5</v>
      </c>
      <c r="J17" s="761" t="s">
        <v>867</v>
      </c>
      <c r="K17" s="119">
        <v>0.72463768115939997</v>
      </c>
      <c r="L17" s="143" t="s">
        <v>721</v>
      </c>
      <c r="M17" s="650" t="s">
        <v>852</v>
      </c>
      <c r="N17" s="4">
        <v>3</v>
      </c>
      <c r="O17" s="761" t="s">
        <v>867</v>
      </c>
      <c r="P17" s="119">
        <v>0.85227272727269998</v>
      </c>
    </row>
    <row r="18" spans="1:16" s="22" customFormat="1" ht="28.9" customHeight="1" x14ac:dyDescent="0.25">
      <c r="A18" s="7">
        <v>9</v>
      </c>
      <c r="B18" s="8" t="s">
        <v>721</v>
      </c>
      <c r="C18" s="650" t="s">
        <v>850</v>
      </c>
      <c r="D18" s="4">
        <v>8</v>
      </c>
      <c r="E18" s="761" t="s">
        <v>867</v>
      </c>
      <c r="F18" s="144">
        <v>0.76775431861800003</v>
      </c>
      <c r="G18" s="8" t="s">
        <v>700</v>
      </c>
      <c r="H18" s="650" t="s">
        <v>701</v>
      </c>
      <c r="I18" s="4">
        <v>5</v>
      </c>
      <c r="J18" s="761" t="s">
        <v>867</v>
      </c>
      <c r="K18" s="144">
        <v>0.72463768115939997</v>
      </c>
      <c r="L18" s="9" t="s">
        <v>737</v>
      </c>
      <c r="M18" s="650" t="s">
        <v>738</v>
      </c>
      <c r="N18" s="4">
        <v>3</v>
      </c>
      <c r="O18" s="761" t="s">
        <v>867</v>
      </c>
      <c r="P18" s="119">
        <v>0.85227272727269998</v>
      </c>
    </row>
    <row r="19" spans="1:16" s="22" customFormat="1" ht="28.9" customHeight="1" x14ac:dyDescent="0.25">
      <c r="A19" s="7">
        <v>10</v>
      </c>
      <c r="B19" s="8" t="s">
        <v>700</v>
      </c>
      <c r="C19" s="650" t="s">
        <v>701</v>
      </c>
      <c r="D19" s="4">
        <v>7</v>
      </c>
      <c r="E19" s="761" t="s">
        <v>867</v>
      </c>
      <c r="F19" s="144">
        <v>0.67178502879080004</v>
      </c>
      <c r="G19" s="8" t="s">
        <v>698</v>
      </c>
      <c r="H19" s="650" t="s">
        <v>699</v>
      </c>
      <c r="I19" s="4">
        <v>4</v>
      </c>
      <c r="J19" s="761" t="s">
        <v>867</v>
      </c>
      <c r="K19" s="144">
        <v>0.57971014492749995</v>
      </c>
      <c r="L19" s="8" t="s">
        <v>740</v>
      </c>
      <c r="M19" s="650" t="s">
        <v>741</v>
      </c>
      <c r="N19" s="4">
        <v>2</v>
      </c>
      <c r="O19" s="761" t="s">
        <v>867</v>
      </c>
      <c r="P19" s="119">
        <v>0.56818181818180002</v>
      </c>
    </row>
    <row r="20" spans="1:16" s="22" customFormat="1" ht="28.9" customHeight="1" x14ac:dyDescent="0.25">
      <c r="A20" s="7"/>
      <c r="B20" s="9"/>
      <c r="C20" s="650" t="s">
        <v>719</v>
      </c>
      <c r="D20" s="10">
        <v>173</v>
      </c>
      <c r="E20" s="58">
        <v>7.2848285865095503</v>
      </c>
      <c r="F20" s="145">
        <v>16.602687140115162</v>
      </c>
      <c r="G20" s="9"/>
      <c r="H20" s="650" t="s">
        <v>719</v>
      </c>
      <c r="I20" s="10">
        <v>109</v>
      </c>
      <c r="J20" s="59">
        <v>8.797782958694409</v>
      </c>
      <c r="K20" s="145">
        <v>15.797101449275363</v>
      </c>
      <c r="L20" s="9"/>
      <c r="M20" s="650" t="s">
        <v>719</v>
      </c>
      <c r="N20" s="10">
        <v>63</v>
      </c>
      <c r="O20" s="59">
        <v>5.5465070211735705</v>
      </c>
      <c r="P20" s="141">
        <v>17.897727272727273</v>
      </c>
    </row>
    <row r="21" spans="1:16" s="22" customFormat="1" ht="28.9" customHeight="1" x14ac:dyDescent="0.25">
      <c r="A21" s="12">
        <v>11</v>
      </c>
      <c r="B21" s="146" t="s">
        <v>706</v>
      </c>
      <c r="C21" s="651" t="s">
        <v>707</v>
      </c>
      <c r="D21" s="13">
        <v>6</v>
      </c>
      <c r="E21" s="762" t="s">
        <v>867</v>
      </c>
      <c r="F21" s="144">
        <v>0.57581573896350002</v>
      </c>
      <c r="G21" s="146" t="s">
        <v>706</v>
      </c>
      <c r="H21" s="651" t="s">
        <v>707</v>
      </c>
      <c r="I21" s="13">
        <v>4</v>
      </c>
      <c r="J21" s="762" t="s">
        <v>867</v>
      </c>
      <c r="K21" s="144">
        <v>0.57971014492749995</v>
      </c>
      <c r="L21" s="146" t="s">
        <v>706</v>
      </c>
      <c r="M21" s="651" t="s">
        <v>707</v>
      </c>
      <c r="N21" s="13">
        <v>2</v>
      </c>
      <c r="O21" s="762" t="s">
        <v>867</v>
      </c>
      <c r="P21" s="157">
        <v>0.56818181818180002</v>
      </c>
    </row>
    <row r="22" spans="1:16" s="22" customFormat="1" ht="28.9" customHeight="1" x14ac:dyDescent="0.25">
      <c r="A22" s="7">
        <v>12</v>
      </c>
      <c r="B22" s="8" t="s">
        <v>698</v>
      </c>
      <c r="C22" s="650" t="s">
        <v>699</v>
      </c>
      <c r="D22" s="4">
        <v>5</v>
      </c>
      <c r="E22" s="761" t="s">
        <v>867</v>
      </c>
      <c r="F22" s="119">
        <v>0.47984644913629998</v>
      </c>
      <c r="G22" s="143" t="s">
        <v>717</v>
      </c>
      <c r="H22" s="650" t="s">
        <v>718</v>
      </c>
      <c r="I22" s="4">
        <v>3</v>
      </c>
      <c r="J22" s="761" t="s">
        <v>867</v>
      </c>
      <c r="K22" s="144">
        <v>0.43478260869570001</v>
      </c>
      <c r="L22" s="8" t="s">
        <v>700</v>
      </c>
      <c r="M22" s="650" t="s">
        <v>701</v>
      </c>
      <c r="N22" s="4">
        <v>2</v>
      </c>
      <c r="O22" s="761" t="s">
        <v>867</v>
      </c>
      <c r="P22" s="119">
        <v>0.56818181818180002</v>
      </c>
    </row>
    <row r="23" spans="1:16" s="22" customFormat="1" ht="28.9" customHeight="1" x14ac:dyDescent="0.25">
      <c r="A23" s="7">
        <v>13</v>
      </c>
      <c r="B23" s="8" t="s">
        <v>717</v>
      </c>
      <c r="C23" s="650" t="s">
        <v>718</v>
      </c>
      <c r="D23" s="4">
        <v>4</v>
      </c>
      <c r="E23" s="761" t="s">
        <v>867</v>
      </c>
      <c r="F23" s="144">
        <v>0.38387715930900002</v>
      </c>
      <c r="G23" s="143" t="s">
        <v>749</v>
      </c>
      <c r="H23" s="650" t="s">
        <v>750</v>
      </c>
      <c r="I23" s="4">
        <v>3</v>
      </c>
      <c r="J23" s="761" t="s">
        <v>867</v>
      </c>
      <c r="K23" s="144">
        <v>0.43478260869570001</v>
      </c>
      <c r="L23" s="130" t="s">
        <v>717</v>
      </c>
      <c r="M23" s="650" t="s">
        <v>718</v>
      </c>
      <c r="N23" s="4">
        <v>1</v>
      </c>
      <c r="O23" s="761" t="s">
        <v>867</v>
      </c>
      <c r="P23" s="119">
        <v>0.28409090909090001</v>
      </c>
    </row>
    <row r="24" spans="1:16" s="22" customFormat="1" ht="28.9" customHeight="1" x14ac:dyDescent="0.25">
      <c r="A24" s="7">
        <v>14</v>
      </c>
      <c r="B24" s="130" t="s">
        <v>740</v>
      </c>
      <c r="C24" s="650" t="s">
        <v>741</v>
      </c>
      <c r="D24" s="4">
        <v>4</v>
      </c>
      <c r="E24" s="761" t="s">
        <v>867</v>
      </c>
      <c r="F24" s="144">
        <v>0.38387715930900002</v>
      </c>
      <c r="G24" s="130" t="s">
        <v>751</v>
      </c>
      <c r="H24" s="650" t="s">
        <v>752</v>
      </c>
      <c r="I24" s="4">
        <v>3</v>
      </c>
      <c r="J24" s="761" t="s">
        <v>867</v>
      </c>
      <c r="K24" s="119">
        <v>0.43478260869570001</v>
      </c>
      <c r="L24" s="143" t="s">
        <v>698</v>
      </c>
      <c r="M24" s="650" t="s">
        <v>699</v>
      </c>
      <c r="N24" s="4">
        <v>1</v>
      </c>
      <c r="O24" s="761" t="s">
        <v>867</v>
      </c>
      <c r="P24" s="119">
        <v>0.28409090909090001</v>
      </c>
    </row>
    <row r="25" spans="1:16" s="22" customFormat="1" ht="28.9" customHeight="1" x14ac:dyDescent="0.25">
      <c r="A25" s="16">
        <v>15</v>
      </c>
      <c r="B25" s="17" t="s">
        <v>749</v>
      </c>
      <c r="C25" s="652" t="s">
        <v>750</v>
      </c>
      <c r="D25" s="18">
        <v>3</v>
      </c>
      <c r="E25" s="763" t="s">
        <v>867</v>
      </c>
      <c r="F25" s="145">
        <v>0.28790786948180003</v>
      </c>
      <c r="G25" s="17" t="s">
        <v>702</v>
      </c>
      <c r="H25" s="652" t="s">
        <v>703</v>
      </c>
      <c r="I25" s="20">
        <v>3</v>
      </c>
      <c r="J25" s="763" t="s">
        <v>867</v>
      </c>
      <c r="K25" s="145">
        <v>0.43478260869570001</v>
      </c>
      <c r="L25" s="17" t="s">
        <v>753</v>
      </c>
      <c r="M25" s="652" t="s">
        <v>754</v>
      </c>
      <c r="N25" s="20">
        <v>1</v>
      </c>
      <c r="O25" s="763" t="s">
        <v>867</v>
      </c>
      <c r="P25" s="141">
        <v>0.28409090909090001</v>
      </c>
    </row>
    <row r="26" spans="1:16" x14ac:dyDescent="0.25">
      <c r="A26" s="619" t="s">
        <v>869</v>
      </c>
      <c r="G26" s="21"/>
      <c r="H26" s="1"/>
      <c r="L26" s="21"/>
      <c r="N26" s="1"/>
    </row>
    <row r="27" spans="1:16" x14ac:dyDescent="0.25">
      <c r="A27" s="680" t="s">
        <v>897</v>
      </c>
      <c r="B27" s="759"/>
      <c r="G27" s="21"/>
      <c r="H27" s="1"/>
      <c r="L27" s="21"/>
      <c r="N27" s="1"/>
    </row>
  </sheetData>
  <mergeCells count="2">
    <mergeCell ref="A1:P1"/>
    <mergeCell ref="H3:I3"/>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工作表6">
    <pageSetUpPr fitToPage="1"/>
  </sheetPr>
  <dimension ref="A1:P27"/>
  <sheetViews>
    <sheetView showZeros="0" view="pageBreakPreview" zoomScaleNormal="90" zoomScaleSheetLayoutView="100" workbookViewId="0">
      <selection activeCell="R5" sqref="R5"/>
    </sheetView>
  </sheetViews>
  <sheetFormatPr defaultRowHeight="15.75" x14ac:dyDescent="0.25"/>
  <cols>
    <col min="1" max="1" width="3" style="21" customWidth="1"/>
    <col min="2" max="2" width="13.125" style="1" customWidth="1"/>
    <col min="3" max="3" width="19.875" style="22" customWidth="1"/>
    <col min="4" max="6" width="7.875" style="21" customWidth="1"/>
    <col min="7" max="7" width="13.125" style="1" customWidth="1"/>
    <col min="8" max="8" width="19.875" style="21" customWidth="1"/>
    <col min="9" max="11" width="7.875" style="21" customWidth="1"/>
    <col min="12" max="12" width="13.125" style="1" customWidth="1"/>
    <col min="13" max="13" width="19.875" style="21" customWidth="1"/>
    <col min="14" max="16" width="7.875" style="21" customWidth="1"/>
    <col min="17" max="16384" width="9" style="21"/>
  </cols>
  <sheetData>
    <row r="1" spans="1:16" ht="25.5" x14ac:dyDescent="0.25">
      <c r="A1" s="813" t="s">
        <v>131</v>
      </c>
      <c r="B1" s="813"/>
      <c r="C1" s="813"/>
      <c r="D1" s="813"/>
      <c r="E1" s="813"/>
      <c r="F1" s="813"/>
      <c r="G1" s="813"/>
      <c r="H1" s="813"/>
      <c r="I1" s="813"/>
      <c r="J1" s="813"/>
      <c r="K1" s="813"/>
      <c r="L1" s="813"/>
      <c r="M1" s="813"/>
      <c r="N1" s="813"/>
      <c r="O1" s="813"/>
      <c r="P1" s="813"/>
    </row>
    <row r="2" spans="1:16" ht="5.25" customHeight="1" x14ac:dyDescent="0.25">
      <c r="A2" s="247"/>
      <c r="B2" s="248"/>
      <c r="C2" s="249"/>
      <c r="D2" s="249"/>
      <c r="E2" s="249"/>
      <c r="F2" s="249"/>
      <c r="G2" s="248"/>
      <c r="H2" s="249"/>
      <c r="I2" s="249"/>
      <c r="J2" s="249"/>
      <c r="K2" s="249"/>
      <c r="L2" s="248"/>
      <c r="M2" s="249"/>
      <c r="N2" s="249"/>
      <c r="O2" s="249"/>
      <c r="P2" s="249"/>
    </row>
    <row r="3" spans="1:16" ht="16.5" x14ac:dyDescent="0.25">
      <c r="A3" s="741" t="s">
        <v>720</v>
      </c>
      <c r="B3" s="248"/>
      <c r="C3" s="251"/>
      <c r="D3" s="249"/>
      <c r="E3" s="249"/>
      <c r="F3" s="249"/>
      <c r="G3" s="248"/>
      <c r="H3" s="738"/>
      <c r="I3" s="249"/>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3.7" customHeight="1" x14ac:dyDescent="0.25">
      <c r="A6" s="45"/>
      <c r="B6" s="524" t="s">
        <v>1</v>
      </c>
      <c r="C6" s="44"/>
      <c r="D6" s="304" t="s">
        <v>143</v>
      </c>
      <c r="E6" s="528" t="s">
        <v>57</v>
      </c>
      <c r="F6" s="304" t="s">
        <v>145</v>
      </c>
      <c r="G6" s="524" t="s">
        <v>1</v>
      </c>
      <c r="H6" s="44"/>
      <c r="I6" s="304" t="s">
        <v>143</v>
      </c>
      <c r="J6" s="528" t="s">
        <v>57</v>
      </c>
      <c r="K6" s="304" t="s">
        <v>145</v>
      </c>
      <c r="L6" s="524" t="s">
        <v>1</v>
      </c>
      <c r="M6" s="44"/>
      <c r="N6" s="304" t="s">
        <v>143</v>
      </c>
      <c r="O6" s="507" t="s">
        <v>57</v>
      </c>
      <c r="P6" s="321" t="s">
        <v>145</v>
      </c>
    </row>
    <row r="7" spans="1:16" s="2" customFormat="1" ht="13.7" customHeight="1" x14ac:dyDescent="0.25">
      <c r="A7" s="45"/>
      <c r="B7" s="323" t="s">
        <v>252</v>
      </c>
      <c r="C7" s="310" t="s">
        <v>137</v>
      </c>
      <c r="D7" s="332"/>
      <c r="E7" s="331" t="s">
        <v>251</v>
      </c>
      <c r="F7" s="332" t="s">
        <v>533</v>
      </c>
      <c r="G7" s="323" t="s">
        <v>252</v>
      </c>
      <c r="H7" s="310" t="s">
        <v>137</v>
      </c>
      <c r="I7" s="332"/>
      <c r="J7" s="331" t="s">
        <v>251</v>
      </c>
      <c r="K7" s="332" t="s">
        <v>198</v>
      </c>
      <c r="L7" s="323" t="s">
        <v>252</v>
      </c>
      <c r="M7" s="310" t="s">
        <v>137</v>
      </c>
      <c r="N7" s="332"/>
      <c r="O7" s="331" t="s">
        <v>251</v>
      </c>
      <c r="P7" s="323" t="s">
        <v>530</v>
      </c>
    </row>
    <row r="8" spans="1:16" s="2" customFormat="1" ht="13.7" customHeight="1" x14ac:dyDescent="0.25">
      <c r="A8" s="329" t="s">
        <v>148</v>
      </c>
      <c r="B8" s="328" t="s">
        <v>140</v>
      </c>
      <c r="C8" s="317"/>
      <c r="D8" s="329" t="s">
        <v>149</v>
      </c>
      <c r="E8" s="529" t="s">
        <v>57</v>
      </c>
      <c r="F8" s="329" t="s">
        <v>2</v>
      </c>
      <c r="G8" s="328" t="s">
        <v>140</v>
      </c>
      <c r="H8" s="317"/>
      <c r="I8" s="329" t="s">
        <v>149</v>
      </c>
      <c r="J8" s="529" t="s">
        <v>57</v>
      </c>
      <c r="K8" s="329" t="s">
        <v>2</v>
      </c>
      <c r="L8" s="328" t="s">
        <v>140</v>
      </c>
      <c r="M8" s="317"/>
      <c r="N8" s="329" t="s">
        <v>149</v>
      </c>
      <c r="O8" s="529" t="s">
        <v>57</v>
      </c>
      <c r="P8" s="328" t="s">
        <v>2</v>
      </c>
    </row>
    <row r="9" spans="1:16" ht="28.9" customHeight="1" x14ac:dyDescent="0.25">
      <c r="A9" s="7"/>
      <c r="B9" s="3" t="s">
        <v>688</v>
      </c>
      <c r="C9" s="650" t="s">
        <v>689</v>
      </c>
      <c r="D9" s="4">
        <v>7261</v>
      </c>
      <c r="E9" s="58">
        <v>106.35166692433133</v>
      </c>
      <c r="F9" s="139">
        <v>100</v>
      </c>
      <c r="G9" s="3" t="s">
        <v>688</v>
      </c>
      <c r="H9" s="650" t="s">
        <v>689</v>
      </c>
      <c r="I9" s="4">
        <v>5027</v>
      </c>
      <c r="J9" s="58">
        <v>145.2781214819293</v>
      </c>
      <c r="K9" s="139">
        <v>100</v>
      </c>
      <c r="L9" s="3" t="s">
        <v>688</v>
      </c>
      <c r="M9" s="650" t="s">
        <v>689</v>
      </c>
      <c r="N9" s="4">
        <v>2234</v>
      </c>
      <c r="O9" s="58">
        <v>66.348092863570614</v>
      </c>
      <c r="P9" s="147">
        <v>100</v>
      </c>
    </row>
    <row r="10" spans="1:16" s="22" customFormat="1" ht="28.9" customHeight="1" x14ac:dyDescent="0.25">
      <c r="A10" s="7">
        <v>1</v>
      </c>
      <c r="B10" s="8" t="s">
        <v>690</v>
      </c>
      <c r="C10" s="650" t="s">
        <v>691</v>
      </c>
      <c r="D10" s="4">
        <v>1581</v>
      </c>
      <c r="E10" s="58">
        <v>23.156863435803309</v>
      </c>
      <c r="F10" s="144">
        <v>21.7738603498141</v>
      </c>
      <c r="G10" s="8" t="s">
        <v>690</v>
      </c>
      <c r="H10" s="650" t="s">
        <v>691</v>
      </c>
      <c r="I10" s="4">
        <v>849</v>
      </c>
      <c r="J10" s="58">
        <v>24.535732074429678</v>
      </c>
      <c r="K10" s="144">
        <v>16.888800477421899</v>
      </c>
      <c r="L10" s="8" t="s">
        <v>690</v>
      </c>
      <c r="M10" s="650" t="s">
        <v>691</v>
      </c>
      <c r="N10" s="4">
        <v>732</v>
      </c>
      <c r="O10" s="58">
        <v>21.739840633900492</v>
      </c>
      <c r="P10" s="119">
        <v>32.766338406445797</v>
      </c>
    </row>
    <row r="11" spans="1:16" s="22" customFormat="1" ht="28.9" customHeight="1" x14ac:dyDescent="0.25">
      <c r="A11" s="7">
        <v>2</v>
      </c>
      <c r="B11" s="8" t="s">
        <v>710</v>
      </c>
      <c r="C11" s="650" t="s">
        <v>711</v>
      </c>
      <c r="D11" s="4">
        <v>1139</v>
      </c>
      <c r="E11" s="58">
        <v>16.682901615041093</v>
      </c>
      <c r="F11" s="144">
        <v>15.686544553091901</v>
      </c>
      <c r="G11" s="8" t="s">
        <v>710</v>
      </c>
      <c r="H11" s="650" t="s">
        <v>711</v>
      </c>
      <c r="I11" s="4">
        <v>750</v>
      </c>
      <c r="J11" s="58">
        <v>21.674674977411378</v>
      </c>
      <c r="K11" s="144">
        <v>14.919435050726101</v>
      </c>
      <c r="L11" s="8" t="s">
        <v>710</v>
      </c>
      <c r="M11" s="650" t="s">
        <v>711</v>
      </c>
      <c r="N11" s="4">
        <v>389</v>
      </c>
      <c r="O11" s="58">
        <v>11.553002741239469</v>
      </c>
      <c r="P11" s="119">
        <v>17.412712623097601</v>
      </c>
    </row>
    <row r="12" spans="1:16" s="22" customFormat="1" ht="28.9" customHeight="1" x14ac:dyDescent="0.25">
      <c r="A12" s="7">
        <v>3</v>
      </c>
      <c r="B12" s="8" t="s">
        <v>704</v>
      </c>
      <c r="C12" s="650" t="s">
        <v>705</v>
      </c>
      <c r="D12" s="4">
        <v>922</v>
      </c>
      <c r="E12" s="58">
        <v>13.504508594440638</v>
      </c>
      <c r="F12" s="144">
        <v>12.6979754854703</v>
      </c>
      <c r="G12" s="8" t="s">
        <v>704</v>
      </c>
      <c r="H12" s="650" t="s">
        <v>705</v>
      </c>
      <c r="I12" s="4">
        <v>724</v>
      </c>
      <c r="J12" s="58">
        <v>20.923286244861114</v>
      </c>
      <c r="K12" s="144">
        <v>14.402227968967599</v>
      </c>
      <c r="L12" s="8" t="s">
        <v>704</v>
      </c>
      <c r="M12" s="650" t="s">
        <v>705</v>
      </c>
      <c r="N12" s="4">
        <v>198</v>
      </c>
      <c r="O12" s="58">
        <v>5.8804486960550504</v>
      </c>
      <c r="P12" s="119">
        <v>8.8630259623993002</v>
      </c>
    </row>
    <row r="13" spans="1:16" s="22" customFormat="1" ht="28.9" customHeight="1" x14ac:dyDescent="0.25">
      <c r="A13" s="7">
        <v>4</v>
      </c>
      <c r="B13" s="8" t="s">
        <v>692</v>
      </c>
      <c r="C13" s="650" t="s">
        <v>693</v>
      </c>
      <c r="D13" s="4">
        <v>767</v>
      </c>
      <c r="E13" s="58">
        <v>11.234227865440314</v>
      </c>
      <c r="F13" s="144">
        <v>10.5632832943121</v>
      </c>
      <c r="G13" s="8" t="s">
        <v>692</v>
      </c>
      <c r="H13" s="650" t="s">
        <v>693</v>
      </c>
      <c r="I13" s="4">
        <v>624</v>
      </c>
      <c r="J13" s="58">
        <v>18.033329581206264</v>
      </c>
      <c r="K13" s="144">
        <v>12.4129699622041</v>
      </c>
      <c r="L13" s="8" t="s">
        <v>692</v>
      </c>
      <c r="M13" s="650" t="s">
        <v>693</v>
      </c>
      <c r="N13" s="4">
        <v>143</v>
      </c>
      <c r="O13" s="58">
        <v>4.246990724928648</v>
      </c>
      <c r="P13" s="119">
        <v>6.4010743061772999</v>
      </c>
    </row>
    <row r="14" spans="1:16" s="22" customFormat="1" ht="28.9" customHeight="1" x14ac:dyDescent="0.25">
      <c r="A14" s="7">
        <v>5</v>
      </c>
      <c r="B14" s="8" t="s">
        <v>712</v>
      </c>
      <c r="C14" s="650" t="s">
        <v>713</v>
      </c>
      <c r="D14" s="4">
        <v>390</v>
      </c>
      <c r="E14" s="58">
        <v>5.7123192536137193</v>
      </c>
      <c r="F14" s="144">
        <v>5.3711609971077996</v>
      </c>
      <c r="G14" s="8" t="s">
        <v>712</v>
      </c>
      <c r="H14" s="650" t="s">
        <v>713</v>
      </c>
      <c r="I14" s="4">
        <v>346</v>
      </c>
      <c r="J14" s="58">
        <v>9.9992500562457831</v>
      </c>
      <c r="K14" s="144">
        <v>6.8828327034015997</v>
      </c>
      <c r="L14" s="8" t="s">
        <v>696</v>
      </c>
      <c r="M14" s="650" t="s">
        <v>697</v>
      </c>
      <c r="N14" s="4">
        <v>95</v>
      </c>
      <c r="O14" s="58">
        <v>2.8214274046728778</v>
      </c>
      <c r="P14" s="119">
        <v>4.2524619516562003</v>
      </c>
    </row>
    <row r="15" spans="1:16" s="22" customFormat="1" ht="28.9" customHeight="1" x14ac:dyDescent="0.25">
      <c r="A15" s="7">
        <v>6</v>
      </c>
      <c r="B15" s="8" t="s">
        <v>696</v>
      </c>
      <c r="C15" s="650" t="s">
        <v>697</v>
      </c>
      <c r="D15" s="4">
        <v>315</v>
      </c>
      <c r="E15" s="58">
        <v>4.6137963202264656</v>
      </c>
      <c r="F15" s="144">
        <v>4.3382454207408996</v>
      </c>
      <c r="G15" s="8" t="s">
        <v>696</v>
      </c>
      <c r="H15" s="650" t="s">
        <v>697</v>
      </c>
      <c r="I15" s="4">
        <v>220</v>
      </c>
      <c r="J15" s="58">
        <v>6.3579046600406697</v>
      </c>
      <c r="K15" s="144">
        <v>4.3763676148795998</v>
      </c>
      <c r="L15" s="8" t="s">
        <v>698</v>
      </c>
      <c r="M15" s="650" t="s">
        <v>699</v>
      </c>
      <c r="N15" s="4">
        <v>48</v>
      </c>
      <c r="O15" s="58">
        <v>1.4255633202557698</v>
      </c>
      <c r="P15" s="119">
        <v>2.1486123545210001</v>
      </c>
    </row>
    <row r="16" spans="1:16" s="22" customFormat="1" ht="28.9" customHeight="1" x14ac:dyDescent="0.25">
      <c r="A16" s="7">
        <v>7</v>
      </c>
      <c r="B16" s="8" t="s">
        <v>698</v>
      </c>
      <c r="C16" s="650" t="s">
        <v>699</v>
      </c>
      <c r="D16" s="4">
        <v>188</v>
      </c>
      <c r="E16" s="58">
        <v>2.753630819690716</v>
      </c>
      <c r="F16" s="144">
        <v>2.5891750447597</v>
      </c>
      <c r="G16" s="8" t="s">
        <v>698</v>
      </c>
      <c r="H16" s="650" t="s">
        <v>699</v>
      </c>
      <c r="I16" s="4">
        <v>140</v>
      </c>
      <c r="J16" s="58">
        <v>4.0459393291167904</v>
      </c>
      <c r="K16" s="144">
        <v>2.7849612094689</v>
      </c>
      <c r="L16" s="8" t="s">
        <v>712</v>
      </c>
      <c r="M16" s="650" t="s">
        <v>713</v>
      </c>
      <c r="N16" s="4">
        <v>44</v>
      </c>
      <c r="O16" s="58">
        <v>1.3067663769011224</v>
      </c>
      <c r="P16" s="119">
        <v>1.9695613249776001</v>
      </c>
    </row>
    <row r="17" spans="1:16" s="22" customFormat="1" ht="28.9" customHeight="1" x14ac:dyDescent="0.25">
      <c r="A17" s="7">
        <v>8</v>
      </c>
      <c r="B17" s="8" t="s">
        <v>702</v>
      </c>
      <c r="C17" s="650" t="s">
        <v>703</v>
      </c>
      <c r="D17" s="4">
        <v>156</v>
      </c>
      <c r="E17" s="58">
        <v>2.2849277014454872</v>
      </c>
      <c r="F17" s="144">
        <v>2.1484643988431</v>
      </c>
      <c r="G17" s="8" t="s">
        <v>702</v>
      </c>
      <c r="H17" s="650" t="s">
        <v>703</v>
      </c>
      <c r="I17" s="4">
        <v>128</v>
      </c>
      <c r="J17" s="58">
        <v>3.6991445294782079</v>
      </c>
      <c r="K17" s="119">
        <v>2.5462502486573002</v>
      </c>
      <c r="L17" s="143" t="s">
        <v>748</v>
      </c>
      <c r="M17" s="650" t="s">
        <v>841</v>
      </c>
      <c r="N17" s="4">
        <v>39</v>
      </c>
      <c r="O17" s="58">
        <v>1.1582701977078129</v>
      </c>
      <c r="P17" s="119">
        <v>1.7457475380483001</v>
      </c>
    </row>
    <row r="18" spans="1:16" s="22" customFormat="1" ht="28.9" customHeight="1" x14ac:dyDescent="0.25">
      <c r="A18" s="142">
        <v>9</v>
      </c>
      <c r="B18" s="143" t="s">
        <v>694</v>
      </c>
      <c r="C18" s="650" t="s">
        <v>695</v>
      </c>
      <c r="D18" s="4">
        <v>139</v>
      </c>
      <c r="E18" s="58">
        <v>2.0359291698777104</v>
      </c>
      <c r="F18" s="144">
        <v>1.9143368681999999</v>
      </c>
      <c r="G18" s="143" t="s">
        <v>694</v>
      </c>
      <c r="H18" s="650" t="s">
        <v>695</v>
      </c>
      <c r="I18" s="4">
        <v>102</v>
      </c>
      <c r="J18" s="58">
        <v>2.9477557969279475</v>
      </c>
      <c r="K18" s="144">
        <v>2.0290431668986999</v>
      </c>
      <c r="L18" s="9" t="s">
        <v>694</v>
      </c>
      <c r="M18" s="650" t="s">
        <v>695</v>
      </c>
      <c r="N18" s="4">
        <v>37</v>
      </c>
      <c r="O18" s="58">
        <v>1.0988717260304892</v>
      </c>
      <c r="P18" s="119">
        <v>1.6562220232766001</v>
      </c>
    </row>
    <row r="19" spans="1:16" s="22" customFormat="1" ht="28.9" customHeight="1" x14ac:dyDescent="0.25">
      <c r="A19" s="7">
        <v>10</v>
      </c>
      <c r="B19" s="9" t="s">
        <v>700</v>
      </c>
      <c r="C19" s="650" t="s">
        <v>701</v>
      </c>
      <c r="D19" s="4">
        <v>102</v>
      </c>
      <c r="E19" s="58">
        <v>1.4939911894066651</v>
      </c>
      <c r="F19" s="144">
        <v>1.4047651838590001</v>
      </c>
      <c r="G19" s="8" t="s">
        <v>700</v>
      </c>
      <c r="H19" s="650" t="s">
        <v>701</v>
      </c>
      <c r="I19" s="4">
        <v>66</v>
      </c>
      <c r="J19" s="58">
        <v>1.9073713980122011</v>
      </c>
      <c r="K19" s="144">
        <v>1.3129102844639</v>
      </c>
      <c r="L19" s="8" t="s">
        <v>700</v>
      </c>
      <c r="M19" s="650" t="s">
        <v>701</v>
      </c>
      <c r="N19" s="4">
        <v>36</v>
      </c>
      <c r="O19" s="58">
        <v>1.0691724901918274</v>
      </c>
      <c r="P19" s="119">
        <v>1.6114592658908</v>
      </c>
    </row>
    <row r="20" spans="1:16" s="22" customFormat="1" ht="28.9" customHeight="1" x14ac:dyDescent="0.25">
      <c r="A20" s="7"/>
      <c r="B20" s="97"/>
      <c r="C20" s="652" t="s">
        <v>719</v>
      </c>
      <c r="D20" s="10">
        <v>1562</v>
      </c>
      <c r="E20" s="59">
        <v>22.878570959345204</v>
      </c>
      <c r="F20" s="145">
        <v>21.51218840380113</v>
      </c>
      <c r="G20" s="97"/>
      <c r="H20" s="652" t="s">
        <v>719</v>
      </c>
      <c r="I20" s="10">
        <v>1078</v>
      </c>
      <c r="J20" s="59">
        <v>31.153732834199285</v>
      </c>
      <c r="K20" s="145">
        <v>21.444201312910284</v>
      </c>
      <c r="L20" s="97"/>
      <c r="M20" s="652" t="s">
        <v>719</v>
      </c>
      <c r="N20" s="10">
        <v>473</v>
      </c>
      <c r="O20" s="59">
        <v>14.047738551687065</v>
      </c>
      <c r="P20" s="119">
        <v>21.172784243509401</v>
      </c>
    </row>
    <row r="21" spans="1:16" s="22" customFormat="1" ht="28.9" customHeight="1" x14ac:dyDescent="0.25">
      <c r="A21" s="12">
        <v>11</v>
      </c>
      <c r="B21" s="8" t="s">
        <v>708</v>
      </c>
      <c r="C21" s="650" t="s">
        <v>709</v>
      </c>
      <c r="D21" s="13">
        <v>89</v>
      </c>
      <c r="E21" s="58">
        <v>1.3035805476195412</v>
      </c>
      <c r="F21" s="144">
        <v>1.2257264839554001</v>
      </c>
      <c r="G21" s="8" t="s">
        <v>708</v>
      </c>
      <c r="H21" s="650" t="s">
        <v>709</v>
      </c>
      <c r="I21" s="13">
        <v>61</v>
      </c>
      <c r="J21" s="58">
        <v>1.7628735648294587</v>
      </c>
      <c r="K21" s="144">
        <v>1.2134473841257001</v>
      </c>
      <c r="L21" s="8" t="s">
        <v>702</v>
      </c>
      <c r="M21" s="650" t="s">
        <v>703</v>
      </c>
      <c r="N21" s="13">
        <v>28</v>
      </c>
      <c r="O21" s="58">
        <v>0.83157860348253232</v>
      </c>
      <c r="P21" s="157">
        <v>1.2533572068039001</v>
      </c>
    </row>
    <row r="22" spans="1:16" s="22" customFormat="1" ht="28.9" customHeight="1" x14ac:dyDescent="0.25">
      <c r="A22" s="7">
        <v>12</v>
      </c>
      <c r="B22" s="8" t="s">
        <v>748</v>
      </c>
      <c r="C22" s="650" t="s">
        <v>841</v>
      </c>
      <c r="D22" s="4">
        <v>74</v>
      </c>
      <c r="E22" s="58">
        <v>1.0838759609420905</v>
      </c>
      <c r="F22" s="144">
        <v>1.019143368682</v>
      </c>
      <c r="G22" s="8" t="s">
        <v>755</v>
      </c>
      <c r="H22" s="650" t="s">
        <v>756</v>
      </c>
      <c r="I22" s="4">
        <v>40</v>
      </c>
      <c r="J22" s="58">
        <v>1.1559826654619401</v>
      </c>
      <c r="K22" s="144">
        <v>0.79570320270539996</v>
      </c>
      <c r="L22" s="8" t="s">
        <v>708</v>
      </c>
      <c r="M22" s="650" t="s">
        <v>709</v>
      </c>
      <c r="N22" s="4">
        <v>28</v>
      </c>
      <c r="O22" s="58">
        <v>0.83157860348253232</v>
      </c>
      <c r="P22" s="119">
        <v>1.2533572068039001</v>
      </c>
    </row>
    <row r="23" spans="1:16" s="22" customFormat="1" ht="28.9" customHeight="1" x14ac:dyDescent="0.25">
      <c r="A23" s="7">
        <v>13</v>
      </c>
      <c r="B23" s="8" t="s">
        <v>717</v>
      </c>
      <c r="C23" s="650" t="s">
        <v>718</v>
      </c>
      <c r="D23" s="4">
        <v>52</v>
      </c>
      <c r="E23" s="58">
        <v>0.76164256714849587</v>
      </c>
      <c r="F23" s="144">
        <v>0.71615479961439998</v>
      </c>
      <c r="G23" s="8" t="s">
        <v>748</v>
      </c>
      <c r="H23" s="650" t="s">
        <v>841</v>
      </c>
      <c r="I23" s="4">
        <v>35</v>
      </c>
      <c r="J23" s="58">
        <v>1.0114848322791976</v>
      </c>
      <c r="K23" s="144">
        <v>0.69624030236720003</v>
      </c>
      <c r="L23" s="143" t="s">
        <v>717</v>
      </c>
      <c r="M23" s="650" t="s">
        <v>718</v>
      </c>
      <c r="N23" s="4">
        <v>20</v>
      </c>
      <c r="O23" s="58">
        <v>0.59398471677323739</v>
      </c>
      <c r="P23" s="119">
        <v>0.89525514771710002</v>
      </c>
    </row>
    <row r="24" spans="1:16" s="22" customFormat="1" ht="28.9" customHeight="1" x14ac:dyDescent="0.25">
      <c r="A24" s="7">
        <v>14</v>
      </c>
      <c r="B24" s="8" t="s">
        <v>755</v>
      </c>
      <c r="C24" s="650" t="s">
        <v>756</v>
      </c>
      <c r="D24" s="4">
        <v>42</v>
      </c>
      <c r="E24" s="58">
        <v>0.61517284269686201</v>
      </c>
      <c r="F24" s="144">
        <v>0.57843272276549995</v>
      </c>
      <c r="G24" s="8" t="s">
        <v>717</v>
      </c>
      <c r="H24" s="650" t="s">
        <v>718</v>
      </c>
      <c r="I24" s="4">
        <v>32</v>
      </c>
      <c r="J24" s="58">
        <v>0.92478613236955198</v>
      </c>
      <c r="K24" s="144">
        <v>0.63656256216429996</v>
      </c>
      <c r="L24" s="8" t="s">
        <v>721</v>
      </c>
      <c r="M24" s="650" t="s">
        <v>852</v>
      </c>
      <c r="N24" s="4">
        <v>17</v>
      </c>
      <c r="O24" s="761" t="s">
        <v>867</v>
      </c>
      <c r="P24" s="119">
        <v>0.76096687555950004</v>
      </c>
    </row>
    <row r="25" spans="1:16" s="22" customFormat="1" ht="28.9" customHeight="1" x14ac:dyDescent="0.25">
      <c r="A25" s="16">
        <v>15</v>
      </c>
      <c r="B25" s="17" t="s">
        <v>737</v>
      </c>
      <c r="C25" s="652" t="s">
        <v>738</v>
      </c>
      <c r="D25" s="18">
        <v>36</v>
      </c>
      <c r="E25" s="59">
        <v>0.5272910080258818</v>
      </c>
      <c r="F25" s="145">
        <v>0.49579947665610002</v>
      </c>
      <c r="G25" s="17" t="s">
        <v>749</v>
      </c>
      <c r="H25" s="652" t="s">
        <v>750</v>
      </c>
      <c r="I25" s="20">
        <v>31</v>
      </c>
      <c r="J25" s="59">
        <v>0.89588656573300363</v>
      </c>
      <c r="K25" s="145">
        <v>0.61666998209669999</v>
      </c>
      <c r="L25" s="17" t="s">
        <v>740</v>
      </c>
      <c r="M25" s="652" t="s">
        <v>741</v>
      </c>
      <c r="N25" s="20">
        <v>16</v>
      </c>
      <c r="O25" s="763" t="s">
        <v>867</v>
      </c>
      <c r="P25" s="141">
        <v>0.7162041181737</v>
      </c>
    </row>
    <row r="26" spans="1:16" x14ac:dyDescent="0.25">
      <c r="A26" s="619" t="s">
        <v>870</v>
      </c>
      <c r="G26" s="21"/>
      <c r="H26" s="1"/>
      <c r="L26" s="21"/>
      <c r="N26" s="1"/>
    </row>
    <row r="27" spans="1:16" x14ac:dyDescent="0.25">
      <c r="A27" s="680" t="s">
        <v>897</v>
      </c>
      <c r="B27" s="759"/>
      <c r="G27" s="21"/>
      <c r="H27" s="1"/>
      <c r="L27" s="21"/>
      <c r="N27" s="1"/>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工作表7"/>
  <dimension ref="A1:P26"/>
  <sheetViews>
    <sheetView showZeros="0" view="pageBreakPreview" zoomScaleNormal="90" zoomScaleSheetLayoutView="100" workbookViewId="0">
      <selection activeCell="Q10" sqref="Q10"/>
    </sheetView>
  </sheetViews>
  <sheetFormatPr defaultRowHeight="15.75" x14ac:dyDescent="0.25"/>
  <cols>
    <col min="1" max="1" width="3" style="21" customWidth="1"/>
    <col min="2" max="2" width="13.125" style="1" customWidth="1"/>
    <col min="3" max="3" width="19.875" style="22" customWidth="1"/>
    <col min="4" max="6" width="7.875" style="21" customWidth="1"/>
    <col min="7" max="7" width="13.125" style="1" customWidth="1"/>
    <col min="8" max="8" width="19.875" style="21" customWidth="1"/>
    <col min="9" max="11" width="7.875" style="21" customWidth="1"/>
    <col min="12" max="12" width="13.125" style="1" customWidth="1"/>
    <col min="13" max="13" width="19.875" style="21" customWidth="1"/>
    <col min="14" max="16" width="7.875" style="21" customWidth="1"/>
    <col min="17" max="16384" width="9" style="21"/>
  </cols>
  <sheetData>
    <row r="1" spans="1:16" ht="25.5" x14ac:dyDescent="0.25">
      <c r="A1" s="813" t="s">
        <v>130</v>
      </c>
      <c r="B1" s="813"/>
      <c r="C1" s="813"/>
      <c r="D1" s="813"/>
      <c r="E1" s="813"/>
      <c r="F1" s="813"/>
      <c r="G1" s="813"/>
      <c r="H1" s="813"/>
      <c r="I1" s="813"/>
      <c r="J1" s="813"/>
      <c r="K1" s="813"/>
      <c r="L1" s="813"/>
      <c r="M1" s="813"/>
      <c r="N1" s="813"/>
      <c r="O1" s="813"/>
      <c r="P1" s="813"/>
    </row>
    <row r="2" spans="1:16" ht="10.5" customHeight="1" x14ac:dyDescent="0.25">
      <c r="A2" s="247"/>
      <c r="B2" s="248"/>
      <c r="C2" s="249"/>
      <c r="D2" s="249"/>
      <c r="E2" s="249"/>
      <c r="F2" s="249"/>
      <c r="G2" s="248"/>
      <c r="H2" s="249"/>
      <c r="I2" s="249"/>
      <c r="J2" s="249"/>
      <c r="K2" s="249"/>
      <c r="L2" s="248"/>
      <c r="M2" s="249"/>
      <c r="N2" s="249"/>
      <c r="O2" s="249"/>
      <c r="P2" s="249"/>
    </row>
    <row r="3" spans="1:16" ht="16.5" x14ac:dyDescent="0.25">
      <c r="A3" s="741" t="s">
        <v>720</v>
      </c>
      <c r="B3" s="248"/>
      <c r="C3" s="251"/>
      <c r="D3" s="249"/>
      <c r="E3" s="249"/>
      <c r="F3" s="249"/>
      <c r="G3" s="248"/>
      <c r="H3" s="738"/>
      <c r="I3" s="249"/>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t="s">
        <v>57</v>
      </c>
      <c r="F6" s="304" t="s">
        <v>145</v>
      </c>
      <c r="G6" s="524" t="s">
        <v>1</v>
      </c>
      <c r="H6" s="44"/>
      <c r="I6" s="304" t="s">
        <v>143</v>
      </c>
      <c r="J6" s="528" t="s">
        <v>57</v>
      </c>
      <c r="K6" s="304" t="s">
        <v>145</v>
      </c>
      <c r="L6" s="524" t="s">
        <v>1</v>
      </c>
      <c r="M6" s="44"/>
      <c r="N6" s="304" t="s">
        <v>143</v>
      </c>
      <c r="O6" s="507" t="s">
        <v>57</v>
      </c>
      <c r="P6" s="321" t="s">
        <v>145</v>
      </c>
    </row>
    <row r="7" spans="1:16" s="2" customFormat="1" ht="14.25" x14ac:dyDescent="0.25">
      <c r="A7" s="45"/>
      <c r="B7" s="323" t="s">
        <v>252</v>
      </c>
      <c r="C7" s="310" t="s">
        <v>137</v>
      </c>
      <c r="D7" s="332"/>
      <c r="E7" s="331" t="s">
        <v>251</v>
      </c>
      <c r="F7" s="332" t="s">
        <v>198</v>
      </c>
      <c r="G7" s="323" t="s">
        <v>252</v>
      </c>
      <c r="H7" s="310" t="s">
        <v>137</v>
      </c>
      <c r="I7" s="332"/>
      <c r="J7" s="331" t="s">
        <v>251</v>
      </c>
      <c r="K7" s="332" t="s">
        <v>198</v>
      </c>
      <c r="L7" s="323" t="s">
        <v>252</v>
      </c>
      <c r="M7" s="310" t="s">
        <v>137</v>
      </c>
      <c r="N7" s="332"/>
      <c r="O7" s="331" t="s">
        <v>251</v>
      </c>
      <c r="P7" s="323" t="s">
        <v>198</v>
      </c>
    </row>
    <row r="8" spans="1:16" s="2" customFormat="1" ht="14.25" x14ac:dyDescent="0.25">
      <c r="A8" s="329" t="s">
        <v>148</v>
      </c>
      <c r="B8" s="328" t="s">
        <v>140</v>
      </c>
      <c r="C8" s="317"/>
      <c r="D8" s="329" t="s">
        <v>149</v>
      </c>
      <c r="E8" s="529" t="s">
        <v>57</v>
      </c>
      <c r="F8" s="329" t="s">
        <v>2</v>
      </c>
      <c r="G8" s="328" t="s">
        <v>140</v>
      </c>
      <c r="H8" s="317"/>
      <c r="I8" s="329" t="s">
        <v>149</v>
      </c>
      <c r="J8" s="529" t="s">
        <v>57</v>
      </c>
      <c r="K8" s="329" t="s">
        <v>2</v>
      </c>
      <c r="L8" s="328" t="s">
        <v>140</v>
      </c>
      <c r="M8" s="317"/>
      <c r="N8" s="329" t="s">
        <v>149</v>
      </c>
      <c r="O8" s="529" t="s">
        <v>57</v>
      </c>
      <c r="P8" s="328" t="s">
        <v>2</v>
      </c>
    </row>
    <row r="9" spans="1:16" ht="28.9" customHeight="1" x14ac:dyDescent="0.25">
      <c r="A9" s="7"/>
      <c r="B9" s="3" t="s">
        <v>688</v>
      </c>
      <c r="C9" s="650" t="s">
        <v>689</v>
      </c>
      <c r="D9" s="4">
        <v>40172</v>
      </c>
      <c r="E9" s="58">
        <v>562.41934962247535</v>
      </c>
      <c r="F9" s="139">
        <v>100</v>
      </c>
      <c r="G9" s="3" t="s">
        <v>688</v>
      </c>
      <c r="H9" s="650" t="s">
        <v>689</v>
      </c>
      <c r="I9" s="4">
        <v>28477</v>
      </c>
      <c r="J9" s="58">
        <v>819.37543663385372</v>
      </c>
      <c r="K9" s="139">
        <v>100</v>
      </c>
      <c r="L9" s="3" t="s">
        <v>688</v>
      </c>
      <c r="M9" s="650" t="s">
        <v>689</v>
      </c>
      <c r="N9" s="4">
        <v>11695</v>
      </c>
      <c r="O9" s="58">
        <v>318.90285420099633</v>
      </c>
      <c r="P9" s="147">
        <v>100</v>
      </c>
    </row>
    <row r="10" spans="1:16" s="22" customFormat="1" ht="28.9" customHeight="1" x14ac:dyDescent="0.25">
      <c r="A10" s="7">
        <v>1</v>
      </c>
      <c r="B10" s="8" t="s">
        <v>690</v>
      </c>
      <c r="C10" s="650" t="s">
        <v>691</v>
      </c>
      <c r="D10" s="4">
        <v>16127</v>
      </c>
      <c r="E10" s="58">
        <v>225.78255629198597</v>
      </c>
      <c r="F10" s="144">
        <v>40.1448770287763</v>
      </c>
      <c r="G10" s="8" t="s">
        <v>690</v>
      </c>
      <c r="H10" s="650" t="s">
        <v>691</v>
      </c>
      <c r="I10" s="4">
        <v>10332</v>
      </c>
      <c r="J10" s="58">
        <v>297.28507256034612</v>
      </c>
      <c r="K10" s="144">
        <v>36.281911718228798</v>
      </c>
      <c r="L10" s="8" t="s">
        <v>690</v>
      </c>
      <c r="M10" s="650" t="s">
        <v>691</v>
      </c>
      <c r="N10" s="4">
        <v>5795</v>
      </c>
      <c r="O10" s="58">
        <v>158.019840965778</v>
      </c>
      <c r="P10" s="119">
        <v>49.5510902094912</v>
      </c>
    </row>
    <row r="11" spans="1:16" s="22" customFormat="1" ht="28.9" customHeight="1" x14ac:dyDescent="0.25">
      <c r="A11" s="7">
        <v>2</v>
      </c>
      <c r="B11" s="8" t="s">
        <v>692</v>
      </c>
      <c r="C11" s="650" t="s">
        <v>693</v>
      </c>
      <c r="D11" s="4">
        <v>4316</v>
      </c>
      <c r="E11" s="58">
        <v>60.425219380927103</v>
      </c>
      <c r="F11" s="144">
        <v>10.7438016528926</v>
      </c>
      <c r="G11" s="8" t="s">
        <v>692</v>
      </c>
      <c r="H11" s="650" t="s">
        <v>693</v>
      </c>
      <c r="I11" s="4">
        <v>3402</v>
      </c>
      <c r="J11" s="58">
        <v>97.886548282065178</v>
      </c>
      <c r="K11" s="144">
        <v>11.9464831267339</v>
      </c>
      <c r="L11" s="8" t="s">
        <v>692</v>
      </c>
      <c r="M11" s="650" t="s">
        <v>693</v>
      </c>
      <c r="N11" s="4">
        <v>914</v>
      </c>
      <c r="O11" s="58">
        <v>24.92323289779484</v>
      </c>
      <c r="P11" s="119">
        <v>7.8153056861907002</v>
      </c>
    </row>
    <row r="12" spans="1:16" s="22" customFormat="1" ht="28.9" customHeight="1" x14ac:dyDescent="0.25">
      <c r="A12" s="7">
        <v>3</v>
      </c>
      <c r="B12" s="8" t="s">
        <v>696</v>
      </c>
      <c r="C12" s="650" t="s">
        <v>697</v>
      </c>
      <c r="D12" s="4">
        <v>2179</v>
      </c>
      <c r="E12" s="58">
        <v>30.506615623503283</v>
      </c>
      <c r="F12" s="144">
        <v>5.4241760430149997</v>
      </c>
      <c r="G12" s="8" t="s">
        <v>696</v>
      </c>
      <c r="H12" s="650" t="s">
        <v>697</v>
      </c>
      <c r="I12" s="4">
        <v>1641</v>
      </c>
      <c r="J12" s="58">
        <v>47.216879991437082</v>
      </c>
      <c r="K12" s="144">
        <v>5.7625452119254001</v>
      </c>
      <c r="L12" s="8" t="s">
        <v>696</v>
      </c>
      <c r="M12" s="650" t="s">
        <v>697</v>
      </c>
      <c r="N12" s="4">
        <v>538</v>
      </c>
      <c r="O12" s="58">
        <v>14.67034934246567</v>
      </c>
      <c r="P12" s="119">
        <v>4.6002565198802996</v>
      </c>
    </row>
    <row r="13" spans="1:16" s="22" customFormat="1" ht="28.9" customHeight="1" x14ac:dyDescent="0.25">
      <c r="A13" s="7">
        <v>4</v>
      </c>
      <c r="B13" s="8" t="s">
        <v>704</v>
      </c>
      <c r="C13" s="650" t="s">
        <v>705</v>
      </c>
      <c r="D13" s="4">
        <v>1921</v>
      </c>
      <c r="E13" s="58">
        <v>26.894542731872331</v>
      </c>
      <c r="F13" s="144">
        <v>4.7819376680275001</v>
      </c>
      <c r="G13" s="8" t="s">
        <v>712</v>
      </c>
      <c r="H13" s="650" t="s">
        <v>713</v>
      </c>
      <c r="I13" s="4">
        <v>1586</v>
      </c>
      <c r="J13" s="58">
        <v>45.634352020974539</v>
      </c>
      <c r="K13" s="144">
        <v>5.5694068897706996</v>
      </c>
      <c r="L13" s="8" t="s">
        <v>698</v>
      </c>
      <c r="M13" s="650" t="s">
        <v>699</v>
      </c>
      <c r="N13" s="4">
        <v>505</v>
      </c>
      <c r="O13" s="58">
        <v>13.770495200641568</v>
      </c>
      <c r="P13" s="119">
        <v>4.3180846515604996</v>
      </c>
    </row>
    <row r="14" spans="1:16" s="22" customFormat="1" ht="28.9" customHeight="1" x14ac:dyDescent="0.25">
      <c r="A14" s="7">
        <v>5</v>
      </c>
      <c r="B14" s="8" t="s">
        <v>698</v>
      </c>
      <c r="C14" s="650" t="s">
        <v>699</v>
      </c>
      <c r="D14" s="4">
        <v>1860</v>
      </c>
      <c r="E14" s="58">
        <v>26.040525497804545</v>
      </c>
      <c r="F14" s="144">
        <v>4.6300906103754</v>
      </c>
      <c r="G14" s="8" t="s">
        <v>704</v>
      </c>
      <c r="H14" s="650" t="s">
        <v>705</v>
      </c>
      <c r="I14" s="4">
        <v>1467</v>
      </c>
      <c r="J14" s="58">
        <v>42.210336957610117</v>
      </c>
      <c r="K14" s="144">
        <v>5.1515257927449998</v>
      </c>
      <c r="L14" s="8" t="s">
        <v>704</v>
      </c>
      <c r="M14" s="650" t="s">
        <v>705</v>
      </c>
      <c r="N14" s="4">
        <v>454</v>
      </c>
      <c r="O14" s="58">
        <v>12.379811526913411</v>
      </c>
      <c r="P14" s="119">
        <v>3.8820008550663001</v>
      </c>
    </row>
    <row r="15" spans="1:16" s="22" customFormat="1" ht="28.9" customHeight="1" x14ac:dyDescent="0.25">
      <c r="A15" s="7">
        <v>6</v>
      </c>
      <c r="B15" s="8" t="s">
        <v>712</v>
      </c>
      <c r="C15" s="650" t="s">
        <v>713</v>
      </c>
      <c r="D15" s="4">
        <v>1802</v>
      </c>
      <c r="E15" s="58">
        <v>25.228509111313866</v>
      </c>
      <c r="F15" s="144">
        <v>4.4857114408044998</v>
      </c>
      <c r="G15" s="8" t="s">
        <v>698</v>
      </c>
      <c r="H15" s="650" t="s">
        <v>699</v>
      </c>
      <c r="I15" s="4">
        <v>1355</v>
      </c>
      <c r="J15" s="58">
        <v>38.987734545031842</v>
      </c>
      <c r="K15" s="144">
        <v>4.7582259367209003</v>
      </c>
      <c r="L15" s="8" t="s">
        <v>710</v>
      </c>
      <c r="M15" s="650" t="s">
        <v>711</v>
      </c>
      <c r="N15" s="4">
        <v>454</v>
      </c>
      <c r="O15" s="58">
        <v>12.379811526913411</v>
      </c>
      <c r="P15" s="119">
        <v>3.8820008550663001</v>
      </c>
    </row>
    <row r="16" spans="1:16" s="22" customFormat="1" ht="28.9" customHeight="1" x14ac:dyDescent="0.25">
      <c r="A16" s="7">
        <v>7</v>
      </c>
      <c r="B16" s="8" t="s">
        <v>710</v>
      </c>
      <c r="C16" s="650" t="s">
        <v>711</v>
      </c>
      <c r="D16" s="4">
        <v>1345</v>
      </c>
      <c r="E16" s="58">
        <v>18.830379997068338</v>
      </c>
      <c r="F16" s="144">
        <v>3.3481031564274</v>
      </c>
      <c r="G16" s="8" t="s">
        <v>694</v>
      </c>
      <c r="H16" s="650" t="s">
        <v>695</v>
      </c>
      <c r="I16" s="4">
        <v>929</v>
      </c>
      <c r="J16" s="58">
        <v>26.730336082903747</v>
      </c>
      <c r="K16" s="144">
        <v>3.2622818414861001</v>
      </c>
      <c r="L16" s="8" t="s">
        <v>694</v>
      </c>
      <c r="M16" s="650" t="s">
        <v>695</v>
      </c>
      <c r="N16" s="4">
        <v>259</v>
      </c>
      <c r="O16" s="58">
        <v>7.0624915979528042</v>
      </c>
      <c r="P16" s="119">
        <v>2.2146216331766002</v>
      </c>
    </row>
    <row r="17" spans="1:16" s="22" customFormat="1" ht="28.9" customHeight="1" x14ac:dyDescent="0.25">
      <c r="A17" s="7">
        <v>8</v>
      </c>
      <c r="B17" s="8" t="s">
        <v>694</v>
      </c>
      <c r="C17" s="650" t="s">
        <v>695</v>
      </c>
      <c r="D17" s="4">
        <v>1188</v>
      </c>
      <c r="E17" s="58">
        <v>16.632335640533228</v>
      </c>
      <c r="F17" s="144">
        <v>2.9572836801752</v>
      </c>
      <c r="G17" s="8" t="s">
        <v>710</v>
      </c>
      <c r="H17" s="650" t="s">
        <v>711</v>
      </c>
      <c r="I17" s="4">
        <v>891</v>
      </c>
      <c r="J17" s="58">
        <v>25.63695312149326</v>
      </c>
      <c r="K17" s="144">
        <v>3.1288408189064998</v>
      </c>
      <c r="L17" s="8" t="s">
        <v>700</v>
      </c>
      <c r="M17" s="650" t="s">
        <v>701</v>
      </c>
      <c r="N17" s="4">
        <v>250</v>
      </c>
      <c r="O17" s="58">
        <v>6.8170768320007769</v>
      </c>
      <c r="P17" s="119">
        <v>2.1376656690894</v>
      </c>
    </row>
    <row r="18" spans="1:16" s="22" customFormat="1" ht="28.9" customHeight="1" x14ac:dyDescent="0.25">
      <c r="A18" s="7">
        <v>9</v>
      </c>
      <c r="B18" s="8" t="s">
        <v>702</v>
      </c>
      <c r="C18" s="650" t="s">
        <v>703</v>
      </c>
      <c r="D18" s="4">
        <v>1096</v>
      </c>
      <c r="E18" s="58">
        <v>15.3443096481687</v>
      </c>
      <c r="F18" s="144">
        <v>2.7282684456836002</v>
      </c>
      <c r="G18" s="8" t="s">
        <v>702</v>
      </c>
      <c r="H18" s="650" t="s">
        <v>703</v>
      </c>
      <c r="I18" s="4">
        <v>870</v>
      </c>
      <c r="J18" s="58">
        <v>25.032715169134832</v>
      </c>
      <c r="K18" s="144">
        <v>3.0550970959020001</v>
      </c>
      <c r="L18" s="8" t="s">
        <v>702</v>
      </c>
      <c r="M18" s="650" t="s">
        <v>703</v>
      </c>
      <c r="N18" s="4">
        <v>226</v>
      </c>
      <c r="O18" s="58">
        <v>6.1626374561287021</v>
      </c>
      <c r="P18" s="119">
        <v>1.9324497648568</v>
      </c>
    </row>
    <row r="19" spans="1:16" s="22" customFormat="1" ht="28.9" customHeight="1" x14ac:dyDescent="0.25">
      <c r="A19" s="7">
        <v>10</v>
      </c>
      <c r="B19" s="8" t="s">
        <v>700</v>
      </c>
      <c r="C19" s="650" t="s">
        <v>701</v>
      </c>
      <c r="D19" s="4">
        <v>826</v>
      </c>
      <c r="E19" s="58">
        <v>11.564233366229331</v>
      </c>
      <c r="F19" s="144">
        <v>2.0561585183709998</v>
      </c>
      <c r="G19" s="8" t="s">
        <v>700</v>
      </c>
      <c r="H19" s="650" t="s">
        <v>701</v>
      </c>
      <c r="I19" s="4">
        <v>576</v>
      </c>
      <c r="J19" s="58">
        <v>16.573383836116857</v>
      </c>
      <c r="K19" s="144">
        <v>2.0226849738385</v>
      </c>
      <c r="L19" s="8" t="s">
        <v>708</v>
      </c>
      <c r="M19" s="650" t="s">
        <v>709</v>
      </c>
      <c r="N19" s="4">
        <v>221</v>
      </c>
      <c r="O19" s="58">
        <v>6.0262959194886863</v>
      </c>
      <c r="P19" s="119">
        <v>1.8896964514750001</v>
      </c>
    </row>
    <row r="20" spans="1:16" s="22" customFormat="1" ht="28.9" customHeight="1" x14ac:dyDescent="0.25">
      <c r="A20" s="7"/>
      <c r="B20" s="9"/>
      <c r="C20" s="650" t="s">
        <v>719</v>
      </c>
      <c r="D20" s="10">
        <v>7512</v>
      </c>
      <c r="E20" s="59">
        <v>105.17012233306868</v>
      </c>
      <c r="F20" s="145">
        <v>18.699591755451557</v>
      </c>
      <c r="G20" s="9"/>
      <c r="H20" s="650" t="s">
        <v>719</v>
      </c>
      <c r="I20" s="10">
        <v>5428</v>
      </c>
      <c r="J20" s="59">
        <v>156.1811240667401</v>
      </c>
      <c r="K20" s="145">
        <v>19.060996593742317</v>
      </c>
      <c r="L20" s="9"/>
      <c r="M20" s="650" t="s">
        <v>719</v>
      </c>
      <c r="N20" s="10">
        <v>2079</v>
      </c>
      <c r="O20" s="59">
        <v>56.69081093491846</v>
      </c>
      <c r="P20" s="119">
        <v>17.77682770414707</v>
      </c>
    </row>
    <row r="21" spans="1:16" s="22" customFormat="1" ht="28.9" customHeight="1" x14ac:dyDescent="0.25">
      <c r="A21" s="12">
        <v>11</v>
      </c>
      <c r="B21" s="344" t="s">
        <v>708</v>
      </c>
      <c r="C21" s="651" t="s">
        <v>709</v>
      </c>
      <c r="D21" s="13">
        <v>746</v>
      </c>
      <c r="E21" s="58">
        <v>10.444210764173222</v>
      </c>
      <c r="F21" s="144">
        <v>1.8570148362043</v>
      </c>
      <c r="G21" s="344" t="s">
        <v>708</v>
      </c>
      <c r="H21" s="651" t="s">
        <v>709</v>
      </c>
      <c r="I21" s="13">
        <v>525</v>
      </c>
      <c r="J21" s="58">
        <v>15.105948808960674</v>
      </c>
      <c r="K21" s="144">
        <v>1.8435930751131999</v>
      </c>
      <c r="L21" s="344" t="s">
        <v>712</v>
      </c>
      <c r="M21" s="651" t="s">
        <v>713</v>
      </c>
      <c r="N21" s="13">
        <v>216</v>
      </c>
      <c r="O21" s="58">
        <v>5.8899543828486713</v>
      </c>
      <c r="P21" s="157">
        <v>1.8469431380932</v>
      </c>
    </row>
    <row r="22" spans="1:16" s="22" customFormat="1" ht="28.9" customHeight="1" x14ac:dyDescent="0.25">
      <c r="A22" s="7">
        <v>12</v>
      </c>
      <c r="B22" s="8" t="s">
        <v>706</v>
      </c>
      <c r="C22" s="650" t="s">
        <v>707</v>
      </c>
      <c r="D22" s="4">
        <v>465</v>
      </c>
      <c r="E22" s="58">
        <v>6.5101313744511362</v>
      </c>
      <c r="F22" s="144">
        <v>1.1575226525938</v>
      </c>
      <c r="G22" s="8" t="s">
        <v>706</v>
      </c>
      <c r="H22" s="650" t="s">
        <v>707</v>
      </c>
      <c r="I22" s="4">
        <v>378</v>
      </c>
      <c r="J22" s="58">
        <v>10.876283142451687</v>
      </c>
      <c r="K22" s="144">
        <v>1.3273870140815001</v>
      </c>
      <c r="L22" s="8" t="s">
        <v>748</v>
      </c>
      <c r="M22" s="650" t="s">
        <v>842</v>
      </c>
      <c r="N22" s="4">
        <v>141</v>
      </c>
      <c r="O22" s="58">
        <v>3.8448313332484387</v>
      </c>
      <c r="P22" s="119">
        <v>1.2056434373664</v>
      </c>
    </row>
    <row r="23" spans="1:16" s="22" customFormat="1" ht="28.9" customHeight="1" x14ac:dyDescent="0.25">
      <c r="A23" s="7">
        <v>13</v>
      </c>
      <c r="B23" s="8" t="s">
        <v>748</v>
      </c>
      <c r="C23" s="650" t="s">
        <v>842</v>
      </c>
      <c r="D23" s="4">
        <v>366</v>
      </c>
      <c r="E23" s="58">
        <v>5.1241034044067009</v>
      </c>
      <c r="F23" s="144">
        <v>0.91108234591259996</v>
      </c>
      <c r="G23" s="8" t="s">
        <v>717</v>
      </c>
      <c r="H23" s="650" t="s">
        <v>718</v>
      </c>
      <c r="I23" s="4">
        <v>266</v>
      </c>
      <c r="J23" s="58">
        <v>7.6536807298734093</v>
      </c>
      <c r="K23" s="144">
        <v>0.93408715805739995</v>
      </c>
      <c r="L23" s="8" t="s">
        <v>717</v>
      </c>
      <c r="M23" s="650" t="s">
        <v>718</v>
      </c>
      <c r="N23" s="4">
        <v>95</v>
      </c>
      <c r="O23" s="58">
        <v>2.5904891961602954</v>
      </c>
      <c r="P23" s="119">
        <v>0.81231295425399996</v>
      </c>
    </row>
    <row r="24" spans="1:16" s="22" customFormat="1" ht="28.9" customHeight="1" x14ac:dyDescent="0.25">
      <c r="A24" s="7">
        <v>14</v>
      </c>
      <c r="B24" s="8" t="s">
        <v>717</v>
      </c>
      <c r="C24" s="650" t="s">
        <v>718</v>
      </c>
      <c r="D24" s="4">
        <v>361</v>
      </c>
      <c r="E24" s="58">
        <v>5.054101991778194</v>
      </c>
      <c r="F24" s="144">
        <v>0.8986358657772</v>
      </c>
      <c r="G24" s="8" t="s">
        <v>748</v>
      </c>
      <c r="H24" s="650" t="s">
        <v>842</v>
      </c>
      <c r="I24" s="4">
        <v>225</v>
      </c>
      <c r="J24" s="58">
        <v>6.4739780609831472</v>
      </c>
      <c r="K24" s="144">
        <v>0.79011131790569999</v>
      </c>
      <c r="L24" s="8" t="s">
        <v>706</v>
      </c>
      <c r="M24" s="650" t="s">
        <v>707</v>
      </c>
      <c r="N24" s="4">
        <v>87</v>
      </c>
      <c r="O24" s="58">
        <v>2.3723427375362705</v>
      </c>
      <c r="P24" s="119">
        <v>0.74390765284310001</v>
      </c>
    </row>
    <row r="25" spans="1:16" s="22" customFormat="1" ht="28.9" customHeight="1" x14ac:dyDescent="0.25">
      <c r="A25" s="16">
        <v>15</v>
      </c>
      <c r="B25" s="17" t="s">
        <v>755</v>
      </c>
      <c r="C25" s="652" t="s">
        <v>756</v>
      </c>
      <c r="D25" s="18">
        <v>257</v>
      </c>
      <c r="E25" s="59">
        <v>3.5980726091052517</v>
      </c>
      <c r="F25" s="145">
        <v>0.63974907896050004</v>
      </c>
      <c r="G25" s="17" t="s">
        <v>755</v>
      </c>
      <c r="H25" s="652" t="s">
        <v>756</v>
      </c>
      <c r="I25" s="20">
        <v>199</v>
      </c>
      <c r="J25" s="59">
        <v>5.7258739294917618</v>
      </c>
      <c r="K25" s="145">
        <v>0.6988095656144</v>
      </c>
      <c r="L25" s="17" t="s">
        <v>740</v>
      </c>
      <c r="M25" s="652" t="s">
        <v>741</v>
      </c>
      <c r="N25" s="20">
        <v>74</v>
      </c>
      <c r="O25" s="59">
        <v>2.0178547422722302</v>
      </c>
      <c r="P25" s="141">
        <v>0.63274903805039995</v>
      </c>
    </row>
    <row r="26" spans="1:16" s="581" customFormat="1" ht="15.75" customHeight="1" x14ac:dyDescent="0.25">
      <c r="A26" s="579" t="s">
        <v>757</v>
      </c>
      <c r="B26" s="579"/>
      <c r="C26" s="580"/>
      <c r="D26" s="580"/>
      <c r="E26" s="580"/>
      <c r="F26" s="580"/>
      <c r="H26" s="580"/>
      <c r="I26" s="580"/>
      <c r="J26" s="580"/>
      <c r="K26" s="580"/>
      <c r="M26" s="580"/>
      <c r="N26" s="580"/>
      <c r="O26" s="580"/>
      <c r="P26" s="580"/>
    </row>
  </sheetData>
  <mergeCells count="1">
    <mergeCell ref="A1:P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工作表8"/>
  <dimension ref="A1:P26"/>
  <sheetViews>
    <sheetView showZeros="0" view="pageBreakPreview" zoomScaleNormal="90" zoomScaleSheetLayoutView="100" workbookViewId="0">
      <selection activeCell="P12" sqref="P12"/>
    </sheetView>
  </sheetViews>
  <sheetFormatPr defaultRowHeight="15.75" x14ac:dyDescent="0.25"/>
  <cols>
    <col min="1" max="1" width="3" style="21" customWidth="1"/>
    <col min="2" max="2" width="13.125" style="1" customWidth="1"/>
    <col min="3" max="3" width="19.875" style="22" customWidth="1"/>
    <col min="4" max="6" width="7.875" style="21" customWidth="1"/>
    <col min="7" max="7" width="13.125" style="1" customWidth="1"/>
    <col min="8" max="8" width="19.875" style="21" customWidth="1"/>
    <col min="9" max="11" width="7.875" style="21" customWidth="1"/>
    <col min="12" max="12" width="13.125" style="1" customWidth="1"/>
    <col min="13" max="13" width="19.875" style="21" customWidth="1"/>
    <col min="14" max="16" width="7.875" style="21" customWidth="1"/>
    <col min="17" max="16384" width="9" style="21"/>
  </cols>
  <sheetData>
    <row r="1" spans="1:16" ht="25.5" customHeight="1" x14ac:dyDescent="0.25">
      <c r="A1" s="813" t="s">
        <v>129</v>
      </c>
      <c r="B1" s="813"/>
      <c r="C1" s="813"/>
      <c r="D1" s="813"/>
      <c r="E1" s="813"/>
      <c r="F1" s="813"/>
      <c r="G1" s="813"/>
      <c r="H1" s="813"/>
      <c r="I1" s="813"/>
      <c r="J1" s="813"/>
      <c r="K1" s="813"/>
      <c r="L1" s="813"/>
      <c r="M1" s="813"/>
      <c r="N1" s="813"/>
      <c r="O1" s="813"/>
      <c r="P1" s="813"/>
    </row>
    <row r="2" spans="1:16" ht="10.5" customHeight="1" x14ac:dyDescent="0.25">
      <c r="A2" s="813"/>
      <c r="B2" s="813"/>
      <c r="C2" s="813"/>
      <c r="D2" s="813"/>
      <c r="E2" s="813"/>
      <c r="F2" s="813"/>
      <c r="G2" s="813"/>
      <c r="H2" s="813"/>
      <c r="I2" s="813"/>
      <c r="J2" s="813"/>
      <c r="K2" s="813"/>
      <c r="L2" s="813"/>
      <c r="M2" s="813"/>
      <c r="N2" s="813"/>
      <c r="O2" s="813"/>
      <c r="P2" s="813"/>
    </row>
    <row r="3" spans="1:16" ht="16.5" x14ac:dyDescent="0.25">
      <c r="A3" s="741" t="s">
        <v>720</v>
      </c>
      <c r="B3" s="248"/>
      <c r="C3" s="251"/>
      <c r="D3" s="249"/>
      <c r="E3" s="249"/>
      <c r="F3" s="249"/>
      <c r="G3" s="248"/>
      <c r="H3" s="738"/>
      <c r="I3" s="249"/>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t="s">
        <v>57</v>
      </c>
      <c r="F6" s="304" t="s">
        <v>531</v>
      </c>
      <c r="G6" s="524" t="s">
        <v>1</v>
      </c>
      <c r="H6" s="44"/>
      <c r="I6" s="304" t="s">
        <v>143</v>
      </c>
      <c r="J6" s="528" t="s">
        <v>57</v>
      </c>
      <c r="K6" s="304" t="s">
        <v>145</v>
      </c>
      <c r="L6" s="524" t="s">
        <v>1</v>
      </c>
      <c r="M6" s="44"/>
      <c r="N6" s="304" t="s">
        <v>143</v>
      </c>
      <c r="O6" s="507" t="s">
        <v>57</v>
      </c>
      <c r="P6" s="321" t="s">
        <v>145</v>
      </c>
    </row>
    <row r="7" spans="1:16" s="2" customFormat="1" ht="14.25" x14ac:dyDescent="0.25">
      <c r="A7" s="45"/>
      <c r="B7" s="323" t="s">
        <v>252</v>
      </c>
      <c r="C7" s="310" t="s">
        <v>137</v>
      </c>
      <c r="D7" s="332"/>
      <c r="E7" s="331" t="s">
        <v>251</v>
      </c>
      <c r="F7" s="332" t="s">
        <v>198</v>
      </c>
      <c r="G7" s="323" t="s">
        <v>252</v>
      </c>
      <c r="H7" s="310" t="s">
        <v>137</v>
      </c>
      <c r="I7" s="332"/>
      <c r="J7" s="331" t="s">
        <v>251</v>
      </c>
      <c r="K7" s="332" t="s">
        <v>198</v>
      </c>
      <c r="L7" s="323" t="s">
        <v>532</v>
      </c>
      <c r="M7" s="310" t="s">
        <v>137</v>
      </c>
      <c r="N7" s="332"/>
      <c r="O7" s="331" t="s">
        <v>251</v>
      </c>
      <c r="P7" s="323" t="s">
        <v>533</v>
      </c>
    </row>
    <row r="8" spans="1:16" s="2" customFormat="1" ht="14.25" x14ac:dyDescent="0.25">
      <c r="A8" s="329" t="s">
        <v>148</v>
      </c>
      <c r="B8" s="328" t="s">
        <v>140</v>
      </c>
      <c r="C8" s="317"/>
      <c r="D8" s="329" t="s">
        <v>149</v>
      </c>
      <c r="E8" s="529" t="s">
        <v>57</v>
      </c>
      <c r="F8" s="329" t="s">
        <v>2</v>
      </c>
      <c r="G8" s="328" t="s">
        <v>140</v>
      </c>
      <c r="H8" s="317"/>
      <c r="I8" s="329" t="s">
        <v>149</v>
      </c>
      <c r="J8" s="529" t="s">
        <v>57</v>
      </c>
      <c r="K8" s="329" t="s">
        <v>2</v>
      </c>
      <c r="L8" s="328" t="s">
        <v>140</v>
      </c>
      <c r="M8" s="317"/>
      <c r="N8" s="329" t="s">
        <v>149</v>
      </c>
      <c r="O8" s="529" t="s">
        <v>57</v>
      </c>
      <c r="P8" s="328" t="s">
        <v>2</v>
      </c>
    </row>
    <row r="9" spans="1:16" ht="28.9" customHeight="1" x14ac:dyDescent="0.25">
      <c r="A9" s="7"/>
      <c r="B9" s="3" t="s">
        <v>688</v>
      </c>
      <c r="C9" s="650" t="s">
        <v>689</v>
      </c>
      <c r="D9" s="4">
        <v>156148</v>
      </c>
      <c r="E9" s="58">
        <v>3725.4475783564826</v>
      </c>
      <c r="F9" s="139">
        <v>100</v>
      </c>
      <c r="G9" s="3" t="s">
        <v>688</v>
      </c>
      <c r="H9" s="650" t="s">
        <v>689</v>
      </c>
      <c r="I9" s="4">
        <v>84219</v>
      </c>
      <c r="J9" s="58">
        <v>4439.7982930665412</v>
      </c>
      <c r="K9" s="139">
        <v>100</v>
      </c>
      <c r="L9" s="3" t="s">
        <v>688</v>
      </c>
      <c r="M9" s="650" t="s">
        <v>689</v>
      </c>
      <c r="N9" s="4">
        <v>71929</v>
      </c>
      <c r="O9" s="58">
        <v>3134.8735671308318</v>
      </c>
      <c r="P9" s="147">
        <v>100</v>
      </c>
    </row>
    <row r="10" spans="1:16" s="22" customFormat="1" ht="28.9" customHeight="1" x14ac:dyDescent="0.25">
      <c r="A10" s="7">
        <v>1</v>
      </c>
      <c r="B10" s="8" t="s">
        <v>690</v>
      </c>
      <c r="C10" s="650" t="s">
        <v>691</v>
      </c>
      <c r="D10" s="4">
        <v>35271</v>
      </c>
      <c r="E10" s="58">
        <v>841.51101222053126</v>
      </c>
      <c r="F10" s="144">
        <v>22.588185567538499</v>
      </c>
      <c r="G10" s="8" t="s">
        <v>690</v>
      </c>
      <c r="H10" s="650" t="s">
        <v>691</v>
      </c>
      <c r="I10" s="4">
        <v>20614</v>
      </c>
      <c r="J10" s="58">
        <v>1086.7144232687835</v>
      </c>
      <c r="K10" s="144">
        <v>24.476662035882601</v>
      </c>
      <c r="L10" s="8" t="s">
        <v>690</v>
      </c>
      <c r="M10" s="650" t="s">
        <v>691</v>
      </c>
      <c r="N10" s="4">
        <v>14657</v>
      </c>
      <c r="O10" s="58">
        <v>638.79439271276681</v>
      </c>
      <c r="P10" s="119">
        <v>20.3770384684898</v>
      </c>
    </row>
    <row r="11" spans="1:16" s="22" customFormat="1" ht="28.9" customHeight="1" x14ac:dyDescent="0.25">
      <c r="A11" s="7">
        <v>2</v>
      </c>
      <c r="B11" s="8" t="s">
        <v>692</v>
      </c>
      <c r="C11" s="650" t="s">
        <v>693</v>
      </c>
      <c r="D11" s="4">
        <v>18273</v>
      </c>
      <c r="E11" s="58">
        <v>435.96526115805523</v>
      </c>
      <c r="F11" s="144">
        <v>11.7023593001511</v>
      </c>
      <c r="G11" s="8" t="s">
        <v>692</v>
      </c>
      <c r="H11" s="650" t="s">
        <v>693</v>
      </c>
      <c r="I11" s="4">
        <v>9409</v>
      </c>
      <c r="J11" s="58">
        <v>496.0170761878328</v>
      </c>
      <c r="K11" s="144">
        <v>11.1720633111293</v>
      </c>
      <c r="L11" s="8" t="s">
        <v>692</v>
      </c>
      <c r="M11" s="650" t="s">
        <v>693</v>
      </c>
      <c r="N11" s="4">
        <v>8864</v>
      </c>
      <c r="O11" s="58">
        <v>386.31872122575999</v>
      </c>
      <c r="P11" s="119">
        <v>12.3232632178954</v>
      </c>
    </row>
    <row r="12" spans="1:16" s="22" customFormat="1" ht="28.9" customHeight="1" x14ac:dyDescent="0.25">
      <c r="A12" s="7">
        <v>3</v>
      </c>
      <c r="B12" s="8" t="s">
        <v>694</v>
      </c>
      <c r="C12" s="650" t="s">
        <v>695</v>
      </c>
      <c r="D12" s="4">
        <v>15344</v>
      </c>
      <c r="E12" s="58">
        <v>366.08389247574019</v>
      </c>
      <c r="F12" s="144">
        <v>9.8265747880216008</v>
      </c>
      <c r="G12" s="8" t="s">
        <v>694</v>
      </c>
      <c r="H12" s="650" t="s">
        <v>695</v>
      </c>
      <c r="I12" s="4">
        <v>8772</v>
      </c>
      <c r="J12" s="58">
        <v>462.43615605480591</v>
      </c>
      <c r="K12" s="144">
        <v>10.4157019199943</v>
      </c>
      <c r="L12" s="8" t="s">
        <v>694</v>
      </c>
      <c r="M12" s="650" t="s">
        <v>695</v>
      </c>
      <c r="N12" s="4">
        <v>6572</v>
      </c>
      <c r="O12" s="58">
        <v>286.42674141422549</v>
      </c>
      <c r="P12" s="119">
        <v>9.1367876656146993</v>
      </c>
    </row>
    <row r="13" spans="1:16" s="22" customFormat="1" ht="28.9" customHeight="1" x14ac:dyDescent="0.25">
      <c r="A13" s="7">
        <v>4</v>
      </c>
      <c r="B13" s="8" t="s">
        <v>696</v>
      </c>
      <c r="C13" s="650" t="s">
        <v>697</v>
      </c>
      <c r="D13" s="4">
        <v>9864</v>
      </c>
      <c r="E13" s="58">
        <v>235.33964516297578</v>
      </c>
      <c r="F13" s="144">
        <v>6.3170837922996004</v>
      </c>
      <c r="G13" s="8" t="s">
        <v>696</v>
      </c>
      <c r="H13" s="650" t="s">
        <v>697</v>
      </c>
      <c r="I13" s="4">
        <v>5407</v>
      </c>
      <c r="J13" s="58">
        <v>285.04244138033926</v>
      </c>
      <c r="K13" s="144">
        <v>6.4201664707489003</v>
      </c>
      <c r="L13" s="8" t="s">
        <v>698</v>
      </c>
      <c r="M13" s="650" t="s">
        <v>699</v>
      </c>
      <c r="N13" s="4">
        <v>5096</v>
      </c>
      <c r="O13" s="58">
        <v>222.09839839423205</v>
      </c>
      <c r="P13" s="119">
        <v>7.0847641424181997</v>
      </c>
    </row>
    <row r="14" spans="1:16" s="22" customFormat="1" ht="28.9" customHeight="1" x14ac:dyDescent="0.25">
      <c r="A14" s="7">
        <v>5</v>
      </c>
      <c r="B14" s="8" t="s">
        <v>698</v>
      </c>
      <c r="C14" s="650" t="s">
        <v>699</v>
      </c>
      <c r="D14" s="4">
        <v>9572</v>
      </c>
      <c r="E14" s="58">
        <v>228.37298089010588</v>
      </c>
      <c r="F14" s="144">
        <v>6.1300817173451003</v>
      </c>
      <c r="G14" s="8" t="s">
        <v>700</v>
      </c>
      <c r="H14" s="650" t="s">
        <v>701</v>
      </c>
      <c r="I14" s="4">
        <v>4600</v>
      </c>
      <c r="J14" s="58">
        <v>242.49958023849837</v>
      </c>
      <c r="K14" s="144">
        <v>5.4619503912419001</v>
      </c>
      <c r="L14" s="8" t="s">
        <v>696</v>
      </c>
      <c r="M14" s="650" t="s">
        <v>697</v>
      </c>
      <c r="N14" s="4">
        <v>4457</v>
      </c>
      <c r="O14" s="58">
        <v>194.24893281850319</v>
      </c>
      <c r="P14" s="119">
        <v>6.1963881049368004</v>
      </c>
    </row>
    <row r="15" spans="1:16" s="22" customFormat="1" ht="28.9" customHeight="1" x14ac:dyDescent="0.25">
      <c r="A15" s="7">
        <v>6</v>
      </c>
      <c r="B15" s="8" t="s">
        <v>700</v>
      </c>
      <c r="C15" s="650" t="s">
        <v>701</v>
      </c>
      <c r="D15" s="4">
        <v>8021</v>
      </c>
      <c r="E15" s="58">
        <v>191.36854155030707</v>
      </c>
      <c r="F15" s="144">
        <v>5.1367932986653999</v>
      </c>
      <c r="G15" s="8" t="s">
        <v>698</v>
      </c>
      <c r="H15" s="650" t="s">
        <v>699</v>
      </c>
      <c r="I15" s="4">
        <v>4476</v>
      </c>
      <c r="J15" s="58">
        <v>235.9626350320693</v>
      </c>
      <c r="K15" s="144">
        <v>5.3147152067823002</v>
      </c>
      <c r="L15" s="8" t="s">
        <v>702</v>
      </c>
      <c r="M15" s="650" t="s">
        <v>703</v>
      </c>
      <c r="N15" s="4">
        <v>4146</v>
      </c>
      <c r="O15" s="58">
        <v>180.69465458055063</v>
      </c>
      <c r="P15" s="119">
        <v>5.7640172948324002</v>
      </c>
    </row>
    <row r="16" spans="1:16" s="22" customFormat="1" ht="28.9" customHeight="1" x14ac:dyDescent="0.25">
      <c r="A16" s="7">
        <v>7</v>
      </c>
      <c r="B16" s="8" t="s">
        <v>702</v>
      </c>
      <c r="C16" s="650" t="s">
        <v>703</v>
      </c>
      <c r="D16" s="4">
        <v>7675</v>
      </c>
      <c r="E16" s="58">
        <v>183.11352155574201</v>
      </c>
      <c r="F16" s="144">
        <v>4.9152086482054997</v>
      </c>
      <c r="G16" s="8" t="s">
        <v>706</v>
      </c>
      <c r="H16" s="650" t="s">
        <v>707</v>
      </c>
      <c r="I16" s="4">
        <v>3874</v>
      </c>
      <c r="J16" s="58">
        <v>204.22682040085706</v>
      </c>
      <c r="K16" s="144">
        <v>4.5999121338415003</v>
      </c>
      <c r="L16" s="8" t="s">
        <v>700</v>
      </c>
      <c r="M16" s="650" t="s">
        <v>701</v>
      </c>
      <c r="N16" s="4">
        <v>3421</v>
      </c>
      <c r="O16" s="58">
        <v>149.09706061747798</v>
      </c>
      <c r="P16" s="119">
        <v>4.7560789111485002</v>
      </c>
    </row>
    <row r="17" spans="1:16" s="22" customFormat="1" ht="28.9" customHeight="1" x14ac:dyDescent="0.25">
      <c r="A17" s="7">
        <v>8</v>
      </c>
      <c r="B17" s="8" t="s">
        <v>706</v>
      </c>
      <c r="C17" s="650" t="s">
        <v>707</v>
      </c>
      <c r="D17" s="4">
        <v>5662</v>
      </c>
      <c r="E17" s="58">
        <v>135.08648326366273</v>
      </c>
      <c r="F17" s="144">
        <v>3.6260470835361001</v>
      </c>
      <c r="G17" s="8" t="s">
        <v>702</v>
      </c>
      <c r="H17" s="650" t="s">
        <v>703</v>
      </c>
      <c r="I17" s="4">
        <v>3529</v>
      </c>
      <c r="J17" s="58">
        <v>186.0393518829697</v>
      </c>
      <c r="K17" s="144">
        <v>4.1902658544984002</v>
      </c>
      <c r="L17" s="8" t="s">
        <v>708</v>
      </c>
      <c r="M17" s="650" t="s">
        <v>709</v>
      </c>
      <c r="N17" s="4">
        <v>2645</v>
      </c>
      <c r="O17" s="58">
        <v>115.27673935493404</v>
      </c>
      <c r="P17" s="119">
        <v>3.6772372756467999</v>
      </c>
    </row>
    <row r="18" spans="1:16" s="22" customFormat="1" ht="28.9" customHeight="1" x14ac:dyDescent="0.25">
      <c r="A18" s="7">
        <v>9</v>
      </c>
      <c r="B18" s="8" t="s">
        <v>708</v>
      </c>
      <c r="C18" s="650" t="s">
        <v>709</v>
      </c>
      <c r="D18" s="4">
        <v>4970</v>
      </c>
      <c r="E18" s="58">
        <v>118.57644327453261</v>
      </c>
      <c r="F18" s="144">
        <v>3.1828777826165</v>
      </c>
      <c r="G18" s="8" t="s">
        <v>704</v>
      </c>
      <c r="H18" s="650" t="s">
        <v>705</v>
      </c>
      <c r="I18" s="4">
        <v>2336</v>
      </c>
      <c r="J18" s="58">
        <v>123.14761292111568</v>
      </c>
      <c r="K18" s="144">
        <v>2.7737208943349998</v>
      </c>
      <c r="L18" s="8" t="s">
        <v>714</v>
      </c>
      <c r="M18" s="650" t="s">
        <v>715</v>
      </c>
      <c r="N18" s="4">
        <v>2113</v>
      </c>
      <c r="O18" s="58">
        <v>92.090642819272446</v>
      </c>
      <c r="P18" s="119">
        <v>2.9376190409988001</v>
      </c>
    </row>
    <row r="19" spans="1:16" s="22" customFormat="1" ht="28.9" customHeight="1" x14ac:dyDescent="0.25">
      <c r="A19" s="7">
        <v>10</v>
      </c>
      <c r="B19" s="8" t="s">
        <v>704</v>
      </c>
      <c r="C19" s="650" t="s">
        <v>705</v>
      </c>
      <c r="D19" s="4">
        <v>3684</v>
      </c>
      <c r="E19" s="58">
        <v>87.894490346756172</v>
      </c>
      <c r="F19" s="144">
        <v>2.3593001511387</v>
      </c>
      <c r="G19" s="8" t="s">
        <v>708</v>
      </c>
      <c r="H19" s="650" t="s">
        <v>709</v>
      </c>
      <c r="I19" s="4">
        <v>2325</v>
      </c>
      <c r="J19" s="58">
        <v>122.56772262054537</v>
      </c>
      <c r="K19" s="144">
        <v>2.7606597086167999</v>
      </c>
      <c r="L19" s="8" t="s">
        <v>706</v>
      </c>
      <c r="M19" s="650" t="s">
        <v>707</v>
      </c>
      <c r="N19" s="4">
        <v>1788</v>
      </c>
      <c r="O19" s="58">
        <v>77.926204146170903</v>
      </c>
      <c r="P19" s="119">
        <v>2.4857845931405</v>
      </c>
    </row>
    <row r="20" spans="1:16" s="22" customFormat="1" ht="28.9" customHeight="1" x14ac:dyDescent="0.25">
      <c r="A20" s="7"/>
      <c r="B20" s="9"/>
      <c r="C20" s="650" t="s">
        <v>719</v>
      </c>
      <c r="D20" s="10">
        <v>37812</v>
      </c>
      <c r="E20" s="59">
        <v>902.13530645807396</v>
      </c>
      <c r="F20" s="145">
        <v>24.215487870481851</v>
      </c>
      <c r="G20" s="9"/>
      <c r="H20" s="650" t="s">
        <v>719</v>
      </c>
      <c r="I20" s="10">
        <v>18877</v>
      </c>
      <c r="J20" s="59">
        <v>995.14447307872456</v>
      </c>
      <c r="K20" s="145">
        <v>22.414182072928913</v>
      </c>
      <c r="L20" s="9"/>
      <c r="M20" s="650" t="s">
        <v>719</v>
      </c>
      <c r="N20" s="10">
        <v>18170</v>
      </c>
      <c r="O20" s="59">
        <v>791.90107904693809</v>
      </c>
      <c r="P20" s="119">
        <v>25.261021284878144</v>
      </c>
    </row>
    <row r="21" spans="1:16" s="22" customFormat="1" ht="28.9" customHeight="1" x14ac:dyDescent="0.25">
      <c r="A21" s="12">
        <v>11</v>
      </c>
      <c r="B21" s="344" t="s">
        <v>714</v>
      </c>
      <c r="C21" s="651" t="s">
        <v>715</v>
      </c>
      <c r="D21" s="13">
        <v>3595</v>
      </c>
      <c r="E21" s="58">
        <v>85.771089249888291</v>
      </c>
      <c r="F21" s="144">
        <v>2.3023029433614002</v>
      </c>
      <c r="G21" s="344" t="s">
        <v>714</v>
      </c>
      <c r="H21" s="651" t="s">
        <v>715</v>
      </c>
      <c r="I21" s="13">
        <v>1482</v>
      </c>
      <c r="J21" s="58">
        <v>78.127038676837941</v>
      </c>
      <c r="K21" s="144">
        <v>1.7596979303958</v>
      </c>
      <c r="L21" s="344" t="s">
        <v>716</v>
      </c>
      <c r="M21" s="651" t="s">
        <v>859</v>
      </c>
      <c r="N21" s="13">
        <v>1783</v>
      </c>
      <c r="O21" s="58">
        <v>77.708289705046283</v>
      </c>
      <c r="P21" s="157">
        <v>2.4788332939425999</v>
      </c>
    </row>
    <row r="22" spans="1:16" s="22" customFormat="1" ht="28.9" customHeight="1" x14ac:dyDescent="0.25">
      <c r="A22" s="7">
        <v>12</v>
      </c>
      <c r="B22" s="8" t="s">
        <v>716</v>
      </c>
      <c r="C22" s="650" t="s">
        <v>858</v>
      </c>
      <c r="D22" s="4">
        <v>3150</v>
      </c>
      <c r="E22" s="58">
        <v>75.154083765548847</v>
      </c>
      <c r="F22" s="144">
        <v>2.0173169044752002</v>
      </c>
      <c r="G22" s="8" t="s">
        <v>716</v>
      </c>
      <c r="H22" s="650" t="s">
        <v>858</v>
      </c>
      <c r="I22" s="4">
        <v>1367</v>
      </c>
      <c r="J22" s="58">
        <v>72.06454917087548</v>
      </c>
      <c r="K22" s="144">
        <v>1.6231491706147001</v>
      </c>
      <c r="L22" s="8" t="s">
        <v>704</v>
      </c>
      <c r="M22" s="650" t="s">
        <v>705</v>
      </c>
      <c r="N22" s="4">
        <v>1348</v>
      </c>
      <c r="O22" s="58">
        <v>58.749733327202676</v>
      </c>
      <c r="P22" s="119">
        <v>1.8740702637322999</v>
      </c>
    </row>
    <row r="23" spans="1:16" s="22" customFormat="1" ht="28.9" customHeight="1" x14ac:dyDescent="0.25">
      <c r="A23" s="7">
        <v>13</v>
      </c>
      <c r="B23" s="8" t="s">
        <v>717</v>
      </c>
      <c r="C23" s="650" t="s">
        <v>718</v>
      </c>
      <c r="D23" s="4">
        <v>2163</v>
      </c>
      <c r="E23" s="58">
        <v>51.605804185676867</v>
      </c>
      <c r="F23" s="144">
        <v>1.3852242744062999</v>
      </c>
      <c r="G23" s="8" t="s">
        <v>717</v>
      </c>
      <c r="H23" s="650" t="s">
        <v>718</v>
      </c>
      <c r="I23" s="4">
        <v>1098</v>
      </c>
      <c r="J23" s="58">
        <v>57.883595456928511</v>
      </c>
      <c r="K23" s="144">
        <v>1.303743810779</v>
      </c>
      <c r="L23" s="8" t="s">
        <v>717</v>
      </c>
      <c r="M23" s="650" t="s">
        <v>718</v>
      </c>
      <c r="N23" s="4">
        <v>1065</v>
      </c>
      <c r="O23" s="58">
        <v>46.415775959548114</v>
      </c>
      <c r="P23" s="119">
        <v>1.4806267291357</v>
      </c>
    </row>
    <row r="24" spans="1:16" s="22" customFormat="1" ht="28.9" customHeight="1" x14ac:dyDescent="0.25">
      <c r="A24" s="7">
        <v>14</v>
      </c>
      <c r="B24" s="8" t="s">
        <v>758</v>
      </c>
      <c r="C24" s="650" t="s">
        <v>829</v>
      </c>
      <c r="D24" s="4">
        <v>1676</v>
      </c>
      <c r="E24" s="58">
        <v>39.986744251130112</v>
      </c>
      <c r="F24" s="144">
        <v>1.0733406767938001</v>
      </c>
      <c r="G24" s="8" t="s">
        <v>758</v>
      </c>
      <c r="H24" s="650" t="s">
        <v>830</v>
      </c>
      <c r="I24" s="4">
        <v>893</v>
      </c>
      <c r="J24" s="58">
        <v>47.076548946299788</v>
      </c>
      <c r="K24" s="144">
        <v>1.0603308042127999</v>
      </c>
      <c r="L24" s="8" t="s">
        <v>758</v>
      </c>
      <c r="M24" s="650" t="s">
        <v>831</v>
      </c>
      <c r="N24" s="4">
        <v>783</v>
      </c>
      <c r="O24" s="58">
        <v>34.12540148011847</v>
      </c>
      <c r="P24" s="119">
        <v>1.0885734543786001</v>
      </c>
    </row>
    <row r="25" spans="1:16" s="22" customFormat="1" ht="28.9" customHeight="1" x14ac:dyDescent="0.25">
      <c r="A25" s="16">
        <v>15</v>
      </c>
      <c r="B25" s="17" t="s">
        <v>712</v>
      </c>
      <c r="C25" s="652" t="s">
        <v>713</v>
      </c>
      <c r="D25" s="18">
        <v>1618</v>
      </c>
      <c r="E25" s="59">
        <v>38.60295477227239</v>
      </c>
      <c r="F25" s="145">
        <v>1.0361964290289001</v>
      </c>
      <c r="G25" s="17" t="s">
        <v>712</v>
      </c>
      <c r="H25" s="652" t="s">
        <v>713</v>
      </c>
      <c r="I25" s="20">
        <v>876</v>
      </c>
      <c r="J25" s="59">
        <v>46.180354845418385</v>
      </c>
      <c r="K25" s="145">
        <v>1.0401453353756001</v>
      </c>
      <c r="L25" s="17" t="s">
        <v>748</v>
      </c>
      <c r="M25" s="652" t="s">
        <v>842</v>
      </c>
      <c r="N25" s="20">
        <v>751</v>
      </c>
      <c r="O25" s="59">
        <v>32.730749056920772</v>
      </c>
      <c r="P25" s="141">
        <v>1.0440851395126001</v>
      </c>
    </row>
    <row r="26" spans="1:16" s="581" customFormat="1" ht="15.75" customHeight="1" x14ac:dyDescent="0.25">
      <c r="A26" s="579" t="s">
        <v>759</v>
      </c>
      <c r="B26" s="579"/>
      <c r="C26" s="580"/>
      <c r="D26" s="580"/>
      <c r="E26" s="580"/>
      <c r="F26" s="580"/>
      <c r="H26" s="580"/>
      <c r="I26" s="580"/>
      <c r="J26" s="580"/>
      <c r="K26" s="580"/>
      <c r="M26" s="580"/>
      <c r="N26" s="580"/>
      <c r="O26" s="580"/>
      <c r="P26" s="580"/>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P27"/>
  <sheetViews>
    <sheetView view="pageBreakPreview" zoomScaleNormal="85" zoomScaleSheetLayoutView="100" workbookViewId="0">
      <selection activeCell="R5" sqref="R5"/>
    </sheetView>
  </sheetViews>
  <sheetFormatPr defaultRowHeight="15.75" x14ac:dyDescent="0.25"/>
  <cols>
    <col min="1" max="1" width="3" style="301" customWidth="1"/>
    <col min="2" max="2" width="13.125" style="171" customWidth="1"/>
    <col min="3" max="3" width="19.875" style="174" customWidth="1"/>
    <col min="4" max="4" width="5.625" style="301" customWidth="1"/>
    <col min="5" max="5" width="6.5" style="301" customWidth="1"/>
    <col min="6" max="6" width="7.875" style="301" customWidth="1"/>
    <col min="7" max="7" width="13.125" style="171" customWidth="1"/>
    <col min="8" max="8" width="19.875" style="173" customWidth="1"/>
    <col min="9" max="9" width="6" style="301" customWidth="1"/>
    <col min="10" max="10" width="6.25" style="301" customWidth="1"/>
    <col min="11" max="11" width="7.875" style="301" customWidth="1"/>
    <col min="12" max="12" width="13.125" style="171" customWidth="1"/>
    <col min="13" max="13" width="19.875" style="173" customWidth="1"/>
    <col min="14" max="14" width="6.75" style="301" customWidth="1"/>
    <col min="15" max="15" width="6.875" style="301" customWidth="1"/>
    <col min="16" max="16" width="7.875" style="301" customWidth="1"/>
    <col min="17" max="16384" width="9" style="21"/>
  </cols>
  <sheetData>
    <row r="1" spans="1:16" x14ac:dyDescent="0.25">
      <c r="A1" s="820" t="s">
        <v>128</v>
      </c>
      <c r="B1" s="820"/>
      <c r="C1" s="820"/>
      <c r="D1" s="820"/>
      <c r="E1" s="820"/>
      <c r="F1" s="820"/>
      <c r="G1" s="820"/>
      <c r="H1" s="820"/>
      <c r="I1" s="820"/>
      <c r="J1" s="820"/>
      <c r="K1" s="820"/>
      <c r="L1" s="820"/>
      <c r="M1" s="820"/>
      <c r="N1" s="820"/>
      <c r="O1" s="820"/>
      <c r="P1" s="820"/>
    </row>
    <row r="2" spans="1:16" x14ac:dyDescent="0.25">
      <c r="A2" s="820"/>
      <c r="B2" s="820"/>
      <c r="C2" s="820"/>
      <c r="D2" s="820"/>
      <c r="E2" s="820"/>
      <c r="F2" s="820"/>
      <c r="G2" s="820"/>
      <c r="H2" s="820"/>
      <c r="I2" s="820"/>
      <c r="J2" s="820"/>
      <c r="K2" s="820"/>
      <c r="L2" s="820"/>
      <c r="M2" s="820"/>
      <c r="N2" s="820"/>
      <c r="O2" s="820"/>
      <c r="P2" s="820"/>
    </row>
    <row r="3" spans="1:16" ht="16.5" x14ac:dyDescent="0.25">
      <c r="A3" s="742" t="s">
        <v>720</v>
      </c>
      <c r="B3" s="298"/>
      <c r="C3" s="299"/>
      <c r="D3" s="300"/>
      <c r="E3" s="300"/>
      <c r="F3" s="298"/>
      <c r="G3" s="298"/>
      <c r="H3" s="738"/>
      <c r="I3" s="300"/>
      <c r="J3" s="300"/>
      <c r="K3" s="300"/>
      <c r="L3" s="298"/>
      <c r="M3" s="300"/>
      <c r="N3" s="300"/>
      <c r="O3" s="300"/>
      <c r="P3" s="299"/>
    </row>
    <row r="4" spans="1:16" x14ac:dyDescent="0.25">
      <c r="P4" s="302" t="s">
        <v>528</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ht="14.25" customHeight="1" x14ac:dyDescent="0.25">
      <c r="A6" s="509"/>
      <c r="B6" s="172" t="s">
        <v>1</v>
      </c>
      <c r="C6" s="510"/>
      <c r="D6" s="508" t="s">
        <v>143</v>
      </c>
      <c r="E6" s="511" t="s">
        <v>75</v>
      </c>
      <c r="F6" s="508" t="s">
        <v>145</v>
      </c>
      <c r="G6" s="172" t="s">
        <v>1</v>
      </c>
      <c r="H6" s="510"/>
      <c r="I6" s="508" t="s">
        <v>143</v>
      </c>
      <c r="J6" s="511" t="s">
        <v>75</v>
      </c>
      <c r="K6" s="508" t="s">
        <v>145</v>
      </c>
      <c r="L6" s="172" t="s">
        <v>1</v>
      </c>
      <c r="M6" s="510"/>
      <c r="N6" s="508" t="s">
        <v>143</v>
      </c>
      <c r="O6" s="512" t="s">
        <v>75</v>
      </c>
      <c r="P6" s="513" t="s">
        <v>145</v>
      </c>
    </row>
    <row r="7" spans="1:16" ht="14.25" customHeight="1" x14ac:dyDescent="0.25">
      <c r="A7" s="509"/>
      <c r="B7" s="514" t="s">
        <v>252</v>
      </c>
      <c r="C7" s="515" t="s">
        <v>137</v>
      </c>
      <c r="D7" s="516"/>
      <c r="E7" s="517" t="s">
        <v>251</v>
      </c>
      <c r="F7" s="516" t="s">
        <v>198</v>
      </c>
      <c r="G7" s="514" t="s">
        <v>252</v>
      </c>
      <c r="H7" s="515" t="s">
        <v>137</v>
      </c>
      <c r="I7" s="516"/>
      <c r="J7" s="517" t="s">
        <v>251</v>
      </c>
      <c r="K7" s="516" t="s">
        <v>198</v>
      </c>
      <c r="L7" s="514" t="s">
        <v>252</v>
      </c>
      <c r="M7" s="515" t="s">
        <v>137</v>
      </c>
      <c r="N7" s="516"/>
      <c r="O7" s="517" t="s">
        <v>251</v>
      </c>
      <c r="P7" s="514" t="s">
        <v>198</v>
      </c>
    </row>
    <row r="8" spans="1:16" ht="14.25" customHeight="1" x14ac:dyDescent="0.25">
      <c r="A8" s="518" t="s">
        <v>148</v>
      </c>
      <c r="B8" s="519" t="s">
        <v>140</v>
      </c>
      <c r="C8" s="520"/>
      <c r="D8" s="518" t="s">
        <v>149</v>
      </c>
      <c r="E8" s="521" t="s">
        <v>75</v>
      </c>
      <c r="F8" s="518" t="s">
        <v>2</v>
      </c>
      <c r="G8" s="519" t="s">
        <v>140</v>
      </c>
      <c r="H8" s="520"/>
      <c r="I8" s="518" t="s">
        <v>149</v>
      </c>
      <c r="J8" s="521" t="s">
        <v>75</v>
      </c>
      <c r="K8" s="518" t="s">
        <v>2</v>
      </c>
      <c r="L8" s="519" t="s">
        <v>140</v>
      </c>
      <c r="M8" s="520"/>
      <c r="N8" s="518" t="s">
        <v>149</v>
      </c>
      <c r="O8" s="521" t="s">
        <v>75</v>
      </c>
      <c r="P8" s="519" t="s">
        <v>2</v>
      </c>
    </row>
    <row r="9" spans="1:16" ht="24.75" customHeight="1" x14ac:dyDescent="0.25">
      <c r="A9" s="349"/>
      <c r="B9" s="530" t="s">
        <v>688</v>
      </c>
      <c r="C9" s="655" t="s">
        <v>689</v>
      </c>
      <c r="D9" s="345">
        <v>1118</v>
      </c>
      <c r="E9" s="346">
        <v>32.707416362777323</v>
      </c>
      <c r="F9" s="764">
        <v>100</v>
      </c>
      <c r="G9" s="348" t="s">
        <v>688</v>
      </c>
      <c r="H9" s="655" t="s">
        <v>689</v>
      </c>
      <c r="I9" s="345">
        <v>647</v>
      </c>
      <c r="J9" s="346">
        <v>36.467633425319697</v>
      </c>
      <c r="K9" s="347">
        <v>100</v>
      </c>
      <c r="L9" s="348" t="s">
        <v>688</v>
      </c>
      <c r="M9" s="655" t="s">
        <v>689</v>
      </c>
      <c r="N9" s="345">
        <v>471</v>
      </c>
      <c r="O9" s="346">
        <v>28.649478196287248</v>
      </c>
      <c r="P9" s="779">
        <v>100</v>
      </c>
    </row>
    <row r="10" spans="1:16" ht="24.75" customHeight="1" x14ac:dyDescent="0.25">
      <c r="A10" s="349">
        <v>1</v>
      </c>
      <c r="B10" s="350" t="s">
        <v>742</v>
      </c>
      <c r="C10" s="655" t="s">
        <v>848</v>
      </c>
      <c r="D10" s="345">
        <v>326</v>
      </c>
      <c r="E10" s="346">
        <v>9.5372251648170003</v>
      </c>
      <c r="F10" s="777">
        <v>29.159212880143102</v>
      </c>
      <c r="G10" s="351" t="s">
        <v>742</v>
      </c>
      <c r="H10" s="655" t="s">
        <v>848</v>
      </c>
      <c r="I10" s="345">
        <v>183</v>
      </c>
      <c r="J10" s="346">
        <v>10.314647475785941</v>
      </c>
      <c r="K10" s="347">
        <v>28.2843894899536</v>
      </c>
      <c r="L10" s="351" t="s">
        <v>742</v>
      </c>
      <c r="M10" s="655" t="s">
        <v>849</v>
      </c>
      <c r="N10" s="345">
        <v>143</v>
      </c>
      <c r="O10" s="346">
        <v>8.6982492188303109</v>
      </c>
      <c r="P10" s="779">
        <v>30.360934182590199</v>
      </c>
    </row>
    <row r="11" spans="1:16" ht="24.75" customHeight="1" x14ac:dyDescent="0.25">
      <c r="A11" s="349">
        <v>2</v>
      </c>
      <c r="B11" s="350" t="s">
        <v>704</v>
      </c>
      <c r="C11" s="655" t="s">
        <v>705</v>
      </c>
      <c r="D11" s="345">
        <v>167</v>
      </c>
      <c r="E11" s="346">
        <v>4.8856337500749669</v>
      </c>
      <c r="F11" s="777">
        <v>14.9373881932021</v>
      </c>
      <c r="G11" s="351" t="s">
        <v>704</v>
      </c>
      <c r="H11" s="655" t="s">
        <v>705</v>
      </c>
      <c r="I11" s="345">
        <v>115</v>
      </c>
      <c r="J11" s="346">
        <v>6.4818822935266853</v>
      </c>
      <c r="K11" s="347">
        <v>17.774343122102</v>
      </c>
      <c r="L11" s="351" t="s">
        <v>704</v>
      </c>
      <c r="M11" s="655" t="s">
        <v>705</v>
      </c>
      <c r="N11" s="345">
        <v>52</v>
      </c>
      <c r="O11" s="346">
        <v>3.1629997159382945</v>
      </c>
      <c r="P11" s="779">
        <v>11.0403397027601</v>
      </c>
    </row>
    <row r="12" spans="1:16" ht="24.75" customHeight="1" x14ac:dyDescent="0.25">
      <c r="A12" s="349">
        <v>3</v>
      </c>
      <c r="B12" s="350" t="s">
        <v>721</v>
      </c>
      <c r="C12" s="655" t="s">
        <v>852</v>
      </c>
      <c r="D12" s="345">
        <v>113</v>
      </c>
      <c r="E12" s="346">
        <v>3.305847986577672</v>
      </c>
      <c r="F12" s="777">
        <v>10.1073345259392</v>
      </c>
      <c r="G12" s="351" t="s">
        <v>721</v>
      </c>
      <c r="H12" s="655" t="s">
        <v>852</v>
      </c>
      <c r="I12" s="345">
        <v>71</v>
      </c>
      <c r="J12" s="346">
        <v>4.0018577638295181</v>
      </c>
      <c r="K12" s="347">
        <v>10.973724884080401</v>
      </c>
      <c r="L12" s="351" t="s">
        <v>721</v>
      </c>
      <c r="M12" s="655" t="s">
        <v>850</v>
      </c>
      <c r="N12" s="345">
        <v>42</v>
      </c>
      <c r="O12" s="346">
        <v>2.5547305397963149</v>
      </c>
      <c r="P12" s="779">
        <v>8.9171974522292992</v>
      </c>
    </row>
    <row r="13" spans="1:16" ht="24.75" customHeight="1" x14ac:dyDescent="0.25">
      <c r="A13" s="349">
        <v>4</v>
      </c>
      <c r="B13" s="350" t="s">
        <v>690</v>
      </c>
      <c r="C13" s="655" t="s">
        <v>691</v>
      </c>
      <c r="D13" s="345">
        <v>89</v>
      </c>
      <c r="E13" s="346">
        <v>2.6037209805788741</v>
      </c>
      <c r="F13" s="777">
        <v>7.9606440071555999</v>
      </c>
      <c r="G13" s="351" t="s">
        <v>690</v>
      </c>
      <c r="H13" s="655" t="s">
        <v>691</v>
      </c>
      <c r="I13" s="345">
        <v>50</v>
      </c>
      <c r="J13" s="346">
        <v>2.818209692837689</v>
      </c>
      <c r="K13" s="347">
        <v>7.7279752704791003</v>
      </c>
      <c r="L13" s="351" t="s">
        <v>690</v>
      </c>
      <c r="M13" s="655" t="s">
        <v>691</v>
      </c>
      <c r="N13" s="345">
        <v>39</v>
      </c>
      <c r="O13" s="346">
        <v>2.3722497869537209</v>
      </c>
      <c r="P13" s="779">
        <v>8.2802547770701</v>
      </c>
    </row>
    <row r="14" spans="1:16" ht="24.75" customHeight="1" x14ac:dyDescent="0.25">
      <c r="A14" s="349">
        <v>5</v>
      </c>
      <c r="B14" s="350" t="s">
        <v>710</v>
      </c>
      <c r="C14" s="655" t="s">
        <v>711</v>
      </c>
      <c r="D14" s="345">
        <v>50</v>
      </c>
      <c r="E14" s="346">
        <v>1.4627645958308282</v>
      </c>
      <c r="F14" s="777">
        <v>4.4722719141324001</v>
      </c>
      <c r="G14" s="351" t="s">
        <v>692</v>
      </c>
      <c r="H14" s="655" t="s">
        <v>693</v>
      </c>
      <c r="I14" s="345">
        <v>20</v>
      </c>
      <c r="J14" s="346">
        <v>1.1272838771350757</v>
      </c>
      <c r="K14" s="347">
        <v>3.0911901081917001</v>
      </c>
      <c r="L14" s="351" t="s">
        <v>710</v>
      </c>
      <c r="M14" s="655" t="s">
        <v>711</v>
      </c>
      <c r="N14" s="345">
        <v>35</v>
      </c>
      <c r="O14" s="346">
        <v>2.1289421164969289</v>
      </c>
      <c r="P14" s="779">
        <v>7.4309978768578002</v>
      </c>
    </row>
    <row r="15" spans="1:16" ht="24.75" customHeight="1" x14ac:dyDescent="0.25">
      <c r="A15" s="349">
        <v>6</v>
      </c>
      <c r="B15" s="350" t="s">
        <v>692</v>
      </c>
      <c r="C15" s="655" t="s">
        <v>693</v>
      </c>
      <c r="D15" s="345">
        <v>37</v>
      </c>
      <c r="E15" s="346">
        <v>1.082445800914813</v>
      </c>
      <c r="F15" s="777">
        <v>3.3094812164579999</v>
      </c>
      <c r="G15" s="351" t="s">
        <v>710</v>
      </c>
      <c r="H15" s="655" t="s">
        <v>711</v>
      </c>
      <c r="I15" s="345">
        <v>15</v>
      </c>
      <c r="J15" s="761" t="s">
        <v>867</v>
      </c>
      <c r="K15" s="347">
        <v>2.3183925811437001</v>
      </c>
      <c r="L15" s="351" t="s">
        <v>692</v>
      </c>
      <c r="M15" s="655" t="s">
        <v>693</v>
      </c>
      <c r="N15" s="345">
        <v>17</v>
      </c>
      <c r="O15" s="761" t="s">
        <v>867</v>
      </c>
      <c r="P15" s="779">
        <v>3.6093418259023</v>
      </c>
    </row>
    <row r="16" spans="1:16" ht="24.75" customHeight="1" x14ac:dyDescent="0.25">
      <c r="A16" s="349">
        <v>7</v>
      </c>
      <c r="B16" s="350" t="s">
        <v>694</v>
      </c>
      <c r="C16" s="655" t="s">
        <v>695</v>
      </c>
      <c r="D16" s="345">
        <v>22</v>
      </c>
      <c r="E16" s="346">
        <v>0.64361642216556447</v>
      </c>
      <c r="F16" s="777">
        <v>1.9677996422182</v>
      </c>
      <c r="G16" s="351" t="s">
        <v>737</v>
      </c>
      <c r="H16" s="655" t="s">
        <v>738</v>
      </c>
      <c r="I16" s="345">
        <v>13</v>
      </c>
      <c r="J16" s="761" t="s">
        <v>867</v>
      </c>
      <c r="K16" s="347">
        <v>2.0092735703245999</v>
      </c>
      <c r="L16" s="351" t="s">
        <v>694</v>
      </c>
      <c r="M16" s="655" t="s">
        <v>695</v>
      </c>
      <c r="N16" s="345">
        <v>10</v>
      </c>
      <c r="O16" s="761" t="s">
        <v>867</v>
      </c>
      <c r="P16" s="779">
        <v>2.1231422505308002</v>
      </c>
    </row>
    <row r="17" spans="1:16" ht="24.75" customHeight="1" x14ac:dyDescent="0.25">
      <c r="A17" s="349">
        <v>8</v>
      </c>
      <c r="B17" s="350" t="s">
        <v>737</v>
      </c>
      <c r="C17" s="655" t="s">
        <v>738</v>
      </c>
      <c r="D17" s="345">
        <v>20</v>
      </c>
      <c r="E17" s="346">
        <v>0.58510583833233132</v>
      </c>
      <c r="F17" s="777">
        <v>1.7889087656530001</v>
      </c>
      <c r="G17" s="351" t="s">
        <v>694</v>
      </c>
      <c r="H17" s="655" t="s">
        <v>695</v>
      </c>
      <c r="I17" s="345">
        <v>12</v>
      </c>
      <c r="J17" s="761" t="s">
        <v>867</v>
      </c>
      <c r="K17" s="347">
        <v>1.854714064915</v>
      </c>
      <c r="L17" s="351" t="s">
        <v>728</v>
      </c>
      <c r="M17" s="655" t="s">
        <v>729</v>
      </c>
      <c r="N17" s="345">
        <v>8</v>
      </c>
      <c r="O17" s="761" t="s">
        <v>867</v>
      </c>
      <c r="P17" s="779">
        <v>1.6985138004246001</v>
      </c>
    </row>
    <row r="18" spans="1:16" ht="24.75" customHeight="1" x14ac:dyDescent="0.25">
      <c r="A18" s="349">
        <v>9</v>
      </c>
      <c r="B18" s="350" t="s">
        <v>728</v>
      </c>
      <c r="C18" s="655" t="s">
        <v>729</v>
      </c>
      <c r="D18" s="345">
        <v>16</v>
      </c>
      <c r="E18" s="761" t="s">
        <v>867</v>
      </c>
      <c r="F18" s="777">
        <v>1.4311270125224</v>
      </c>
      <c r="G18" s="351" t="s">
        <v>728</v>
      </c>
      <c r="H18" s="655" t="s">
        <v>729</v>
      </c>
      <c r="I18" s="345">
        <v>8</v>
      </c>
      <c r="J18" s="761" t="s">
        <v>867</v>
      </c>
      <c r="K18" s="347">
        <v>1.2364760432766999</v>
      </c>
      <c r="L18" s="351" t="s">
        <v>737</v>
      </c>
      <c r="M18" s="655" t="s">
        <v>738</v>
      </c>
      <c r="N18" s="345">
        <v>7</v>
      </c>
      <c r="O18" s="761" t="s">
        <v>867</v>
      </c>
      <c r="P18" s="779">
        <v>1.4861995753715</v>
      </c>
    </row>
    <row r="19" spans="1:16" ht="24.75" customHeight="1" x14ac:dyDescent="0.25">
      <c r="A19" s="349">
        <v>10</v>
      </c>
      <c r="B19" s="350" t="s">
        <v>739</v>
      </c>
      <c r="C19" s="655" t="s">
        <v>837</v>
      </c>
      <c r="D19" s="345">
        <v>10</v>
      </c>
      <c r="E19" s="761" t="s">
        <v>867</v>
      </c>
      <c r="F19" s="777">
        <v>0.89445438282650003</v>
      </c>
      <c r="G19" s="351" t="s">
        <v>717</v>
      </c>
      <c r="H19" s="655" t="s">
        <v>718</v>
      </c>
      <c r="I19" s="345">
        <v>6</v>
      </c>
      <c r="J19" s="761" t="s">
        <v>867</v>
      </c>
      <c r="K19" s="347">
        <v>0.92735703245750001</v>
      </c>
      <c r="L19" s="351" t="s">
        <v>696</v>
      </c>
      <c r="M19" s="655" t="s">
        <v>697</v>
      </c>
      <c r="N19" s="345">
        <v>5</v>
      </c>
      <c r="O19" s="761" t="s">
        <v>867</v>
      </c>
      <c r="P19" s="779">
        <v>1.0615711252654001</v>
      </c>
    </row>
    <row r="20" spans="1:16" ht="24.75" customHeight="1" x14ac:dyDescent="0.25">
      <c r="A20" s="349"/>
      <c r="B20" s="352"/>
      <c r="C20" s="656" t="s">
        <v>719</v>
      </c>
      <c r="D20" s="353">
        <v>268</v>
      </c>
      <c r="E20" s="354">
        <v>7.8404182336532395</v>
      </c>
      <c r="F20" s="778">
        <v>23.971377459749554</v>
      </c>
      <c r="G20" s="352"/>
      <c r="H20" s="656" t="s">
        <v>719</v>
      </c>
      <c r="I20" s="353">
        <v>154</v>
      </c>
      <c r="J20" s="354">
        <v>8.6800858539400831</v>
      </c>
      <c r="K20" s="355">
        <v>23.802163833075735</v>
      </c>
      <c r="L20" s="350"/>
      <c r="M20" s="656" t="s">
        <v>719</v>
      </c>
      <c r="N20" s="353">
        <v>113</v>
      </c>
      <c r="O20" s="354">
        <v>6.8734416904043716</v>
      </c>
      <c r="P20" s="780">
        <v>23.991507430997878</v>
      </c>
    </row>
    <row r="21" spans="1:16" ht="24.75" customHeight="1" x14ac:dyDescent="0.25">
      <c r="A21" s="356">
        <v>11</v>
      </c>
      <c r="B21" s="357" t="s">
        <v>717</v>
      </c>
      <c r="C21" s="655" t="s">
        <v>718</v>
      </c>
      <c r="D21" s="358">
        <v>9</v>
      </c>
      <c r="E21" s="762" t="s">
        <v>867</v>
      </c>
      <c r="F21" s="777">
        <v>0.80500894454380001</v>
      </c>
      <c r="G21" s="357" t="s">
        <v>739</v>
      </c>
      <c r="H21" s="655" t="s">
        <v>838</v>
      </c>
      <c r="I21" s="358">
        <v>6</v>
      </c>
      <c r="J21" s="762" t="s">
        <v>867</v>
      </c>
      <c r="K21" s="347">
        <v>0.92735703245750001</v>
      </c>
      <c r="L21" s="357" t="s">
        <v>739</v>
      </c>
      <c r="M21" s="655" t="s">
        <v>837</v>
      </c>
      <c r="N21" s="358">
        <v>4</v>
      </c>
      <c r="O21" s="762" t="s">
        <v>867</v>
      </c>
      <c r="P21" s="779">
        <v>0.84925690021230005</v>
      </c>
    </row>
    <row r="22" spans="1:16" ht="24.75" customHeight="1" x14ac:dyDescent="0.25">
      <c r="A22" s="359">
        <v>12</v>
      </c>
      <c r="B22" s="350" t="s">
        <v>740</v>
      </c>
      <c r="C22" s="655" t="s">
        <v>741</v>
      </c>
      <c r="D22" s="345">
        <v>8</v>
      </c>
      <c r="E22" s="761" t="s">
        <v>867</v>
      </c>
      <c r="F22" s="777">
        <v>0.71556350626120002</v>
      </c>
      <c r="G22" s="350" t="s">
        <v>740</v>
      </c>
      <c r="H22" s="655" t="s">
        <v>741</v>
      </c>
      <c r="I22" s="345">
        <v>5</v>
      </c>
      <c r="J22" s="761" t="s">
        <v>867</v>
      </c>
      <c r="K22" s="347">
        <v>0.77279752704789995</v>
      </c>
      <c r="L22" s="350" t="s">
        <v>748</v>
      </c>
      <c r="M22" s="655" t="s">
        <v>842</v>
      </c>
      <c r="N22" s="345">
        <v>4</v>
      </c>
      <c r="O22" s="761" t="s">
        <v>867</v>
      </c>
      <c r="P22" s="779">
        <v>0.84925690021230005</v>
      </c>
    </row>
    <row r="23" spans="1:16" ht="24.75" customHeight="1" x14ac:dyDescent="0.25">
      <c r="A23" s="359">
        <v>13</v>
      </c>
      <c r="B23" s="350" t="s">
        <v>708</v>
      </c>
      <c r="C23" s="655" t="s">
        <v>709</v>
      </c>
      <c r="D23" s="345">
        <v>8</v>
      </c>
      <c r="E23" s="761" t="s">
        <v>867</v>
      </c>
      <c r="F23" s="777">
        <v>0.71556350626120002</v>
      </c>
      <c r="G23" s="350" t="s">
        <v>700</v>
      </c>
      <c r="H23" s="655" t="s">
        <v>701</v>
      </c>
      <c r="I23" s="345">
        <v>5</v>
      </c>
      <c r="J23" s="761" t="s">
        <v>867</v>
      </c>
      <c r="K23" s="347">
        <v>0.77279752704789995</v>
      </c>
      <c r="L23" s="350" t="s">
        <v>708</v>
      </c>
      <c r="M23" s="655" t="s">
        <v>709</v>
      </c>
      <c r="N23" s="345">
        <v>4</v>
      </c>
      <c r="O23" s="761" t="s">
        <v>867</v>
      </c>
      <c r="P23" s="779">
        <v>0.84925690021230005</v>
      </c>
    </row>
    <row r="24" spans="1:16" ht="24.75" customHeight="1" x14ac:dyDescent="0.25">
      <c r="A24" s="359">
        <v>14</v>
      </c>
      <c r="B24" s="350" t="s">
        <v>700</v>
      </c>
      <c r="C24" s="655" t="s">
        <v>701</v>
      </c>
      <c r="D24" s="345">
        <v>8</v>
      </c>
      <c r="E24" s="761" t="s">
        <v>867</v>
      </c>
      <c r="F24" s="777">
        <v>0.71556350626120002</v>
      </c>
      <c r="G24" s="350" t="s">
        <v>708</v>
      </c>
      <c r="H24" s="655" t="s">
        <v>709</v>
      </c>
      <c r="I24" s="345">
        <v>4</v>
      </c>
      <c r="J24" s="761" t="s">
        <v>867</v>
      </c>
      <c r="K24" s="347">
        <v>0.61823802163829999</v>
      </c>
      <c r="L24" s="350" t="s">
        <v>717</v>
      </c>
      <c r="M24" s="655" t="s">
        <v>718</v>
      </c>
      <c r="N24" s="345">
        <v>3</v>
      </c>
      <c r="O24" s="761" t="s">
        <v>867</v>
      </c>
      <c r="P24" s="779">
        <v>0.6369426751592</v>
      </c>
    </row>
    <row r="25" spans="1:16" ht="24.75" customHeight="1" x14ac:dyDescent="0.25">
      <c r="A25" s="360">
        <v>15</v>
      </c>
      <c r="B25" s="352" t="s">
        <v>696</v>
      </c>
      <c r="C25" s="656" t="s">
        <v>697</v>
      </c>
      <c r="D25" s="361">
        <v>6</v>
      </c>
      <c r="E25" s="763" t="s">
        <v>867</v>
      </c>
      <c r="F25" s="778">
        <v>0.53667262969590002</v>
      </c>
      <c r="G25" s="352" t="s">
        <v>760</v>
      </c>
      <c r="H25" s="656" t="s">
        <v>761</v>
      </c>
      <c r="I25" s="362">
        <v>3</v>
      </c>
      <c r="J25" s="763" t="s">
        <v>867</v>
      </c>
      <c r="K25" s="355">
        <v>0.46367851622869999</v>
      </c>
      <c r="L25" s="352" t="s">
        <v>740</v>
      </c>
      <c r="M25" s="656" t="s">
        <v>741</v>
      </c>
      <c r="N25" s="362">
        <v>3</v>
      </c>
      <c r="O25" s="763" t="s">
        <v>867</v>
      </c>
      <c r="P25" s="780">
        <v>0.6369426751592</v>
      </c>
    </row>
    <row r="26" spans="1:16" x14ac:dyDescent="0.25">
      <c r="A26" s="619" t="s">
        <v>871</v>
      </c>
      <c r="B26" s="1"/>
      <c r="C26" s="22"/>
      <c r="D26" s="21"/>
      <c r="E26" s="21"/>
      <c r="F26" s="21"/>
      <c r="G26" s="21"/>
      <c r="H26" s="1"/>
      <c r="I26" s="21"/>
      <c r="J26" s="21"/>
      <c r="K26" s="21"/>
      <c r="L26" s="21"/>
      <c r="M26" s="21"/>
      <c r="N26" s="1"/>
      <c r="O26" s="21"/>
      <c r="P26" s="21"/>
    </row>
    <row r="27" spans="1:16" x14ac:dyDescent="0.25">
      <c r="A27" s="680" t="s">
        <v>898</v>
      </c>
      <c r="B27" s="759"/>
      <c r="C27" s="22"/>
      <c r="D27" s="21"/>
      <c r="E27" s="21"/>
      <c r="F27" s="21"/>
      <c r="G27" s="21"/>
      <c r="H27" s="1"/>
      <c r="I27" s="21"/>
      <c r="J27" s="21"/>
      <c r="K27" s="21"/>
      <c r="L27" s="21"/>
      <c r="M27" s="21"/>
      <c r="N27" s="1"/>
      <c r="O27" s="21"/>
      <c r="P27" s="2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P27"/>
  <sheetViews>
    <sheetView view="pageBreakPreview" zoomScaleNormal="100" zoomScaleSheetLayoutView="100" workbookViewId="0">
      <selection activeCell="R3" sqref="R3"/>
    </sheetView>
  </sheetViews>
  <sheetFormatPr defaultRowHeight="15.75" x14ac:dyDescent="0.25"/>
  <cols>
    <col min="1" max="1" width="3" style="301" customWidth="1"/>
    <col min="2" max="2" width="13.125" style="171" customWidth="1"/>
    <col min="3" max="3" width="19.875" style="174" customWidth="1"/>
    <col min="4" max="4" width="5.625" style="301" customWidth="1"/>
    <col min="5" max="5" width="6.5" style="301" customWidth="1"/>
    <col min="6" max="6" width="7.875" style="301" customWidth="1"/>
    <col min="7" max="7" width="13.125" style="171" customWidth="1"/>
    <col min="8" max="8" width="19.875" style="173" customWidth="1"/>
    <col min="9" max="9" width="6" style="301" customWidth="1"/>
    <col min="10" max="10" width="6.25" style="301" customWidth="1"/>
    <col min="11" max="11" width="7.875" style="301" customWidth="1"/>
    <col min="12" max="12" width="13.125" style="171" customWidth="1"/>
    <col min="13" max="13" width="19.875" style="173" customWidth="1"/>
    <col min="14" max="14" width="6.75" style="301" customWidth="1"/>
    <col min="15" max="15" width="6.875" style="301" customWidth="1"/>
    <col min="16" max="16" width="7.875" style="301" customWidth="1"/>
    <col min="17" max="16384" width="9" style="21"/>
  </cols>
  <sheetData>
    <row r="1" spans="1:16" x14ac:dyDescent="0.25">
      <c r="A1" s="820" t="s">
        <v>127</v>
      </c>
      <c r="B1" s="820"/>
      <c r="C1" s="820"/>
      <c r="D1" s="820"/>
      <c r="E1" s="820"/>
      <c r="F1" s="820"/>
      <c r="G1" s="820"/>
      <c r="H1" s="820"/>
      <c r="I1" s="820"/>
      <c r="J1" s="820"/>
      <c r="K1" s="820"/>
      <c r="L1" s="820"/>
      <c r="M1" s="820"/>
      <c r="N1" s="820"/>
      <c r="O1" s="820"/>
      <c r="P1" s="820"/>
    </row>
    <row r="2" spans="1:16" x14ac:dyDescent="0.25">
      <c r="A2" s="820"/>
      <c r="B2" s="820"/>
      <c r="C2" s="820"/>
      <c r="D2" s="820"/>
      <c r="E2" s="820"/>
      <c r="F2" s="820"/>
      <c r="G2" s="820"/>
      <c r="H2" s="820"/>
      <c r="I2" s="820"/>
      <c r="J2" s="820"/>
      <c r="K2" s="820"/>
      <c r="L2" s="820"/>
      <c r="M2" s="820"/>
      <c r="N2" s="820"/>
      <c r="O2" s="820"/>
      <c r="P2" s="820"/>
    </row>
    <row r="3" spans="1:16" ht="16.5" x14ac:dyDescent="0.25">
      <c r="A3" s="742" t="s">
        <v>720</v>
      </c>
      <c r="B3" s="298"/>
      <c r="C3" s="299"/>
      <c r="D3" s="300"/>
      <c r="E3" s="300"/>
      <c r="F3" s="298"/>
      <c r="G3" s="298"/>
      <c r="H3" s="739"/>
      <c r="I3" s="300"/>
      <c r="J3" s="300"/>
      <c r="K3" s="300"/>
      <c r="L3" s="298"/>
      <c r="M3" s="300"/>
      <c r="N3" s="300"/>
      <c r="O3" s="300"/>
      <c r="P3" s="299"/>
    </row>
    <row r="4" spans="1:16" x14ac:dyDescent="0.25">
      <c r="P4" s="30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ht="14.25" customHeight="1" x14ac:dyDescent="0.25">
      <c r="A6" s="509"/>
      <c r="B6" s="172" t="s">
        <v>1</v>
      </c>
      <c r="C6" s="510"/>
      <c r="D6" s="508" t="s">
        <v>143</v>
      </c>
      <c r="E6" s="511" t="s">
        <v>45</v>
      </c>
      <c r="F6" s="508" t="s">
        <v>145</v>
      </c>
      <c r="G6" s="172" t="s">
        <v>1</v>
      </c>
      <c r="H6" s="510"/>
      <c r="I6" s="508" t="s">
        <v>143</v>
      </c>
      <c r="J6" s="511" t="s">
        <v>45</v>
      </c>
      <c r="K6" s="508" t="s">
        <v>145</v>
      </c>
      <c r="L6" s="172" t="s">
        <v>1</v>
      </c>
      <c r="M6" s="510"/>
      <c r="N6" s="508" t="s">
        <v>143</v>
      </c>
      <c r="O6" s="512" t="s">
        <v>45</v>
      </c>
      <c r="P6" s="513" t="s">
        <v>145</v>
      </c>
    </row>
    <row r="7" spans="1:16" ht="14.25" customHeight="1" x14ac:dyDescent="0.25">
      <c r="A7" s="509"/>
      <c r="B7" s="514" t="s">
        <v>252</v>
      </c>
      <c r="C7" s="515" t="s">
        <v>137</v>
      </c>
      <c r="D7" s="516"/>
      <c r="E7" s="517" t="s">
        <v>251</v>
      </c>
      <c r="F7" s="516" t="s">
        <v>198</v>
      </c>
      <c r="G7" s="514" t="s">
        <v>252</v>
      </c>
      <c r="H7" s="515" t="s">
        <v>137</v>
      </c>
      <c r="I7" s="516"/>
      <c r="J7" s="517" t="s">
        <v>251</v>
      </c>
      <c r="K7" s="516" t="s">
        <v>530</v>
      </c>
      <c r="L7" s="514" t="s">
        <v>252</v>
      </c>
      <c r="M7" s="515" t="s">
        <v>137</v>
      </c>
      <c r="N7" s="516"/>
      <c r="O7" s="517" t="s">
        <v>251</v>
      </c>
      <c r="P7" s="514" t="s">
        <v>530</v>
      </c>
    </row>
    <row r="8" spans="1:16" ht="14.25" customHeight="1" x14ac:dyDescent="0.25">
      <c r="A8" s="518" t="s">
        <v>148</v>
      </c>
      <c r="B8" s="519" t="s">
        <v>140</v>
      </c>
      <c r="C8" s="520"/>
      <c r="D8" s="518" t="s">
        <v>149</v>
      </c>
      <c r="E8" s="521" t="s">
        <v>45</v>
      </c>
      <c r="F8" s="518" t="s">
        <v>2</v>
      </c>
      <c r="G8" s="519" t="s">
        <v>140</v>
      </c>
      <c r="H8" s="520"/>
      <c r="I8" s="518" t="s">
        <v>149</v>
      </c>
      <c r="J8" s="521" t="s">
        <v>45</v>
      </c>
      <c r="K8" s="518" t="s">
        <v>2</v>
      </c>
      <c r="L8" s="519" t="s">
        <v>140</v>
      </c>
      <c r="M8" s="520"/>
      <c r="N8" s="518" t="s">
        <v>149</v>
      </c>
      <c r="O8" s="521" t="s">
        <v>45</v>
      </c>
      <c r="P8" s="519" t="s">
        <v>2</v>
      </c>
    </row>
    <row r="9" spans="1:16" ht="24.75" customHeight="1" x14ac:dyDescent="0.25">
      <c r="A9" s="349"/>
      <c r="B9" s="530" t="s">
        <v>688</v>
      </c>
      <c r="C9" s="655" t="s">
        <v>689</v>
      </c>
      <c r="D9" s="345">
        <v>868</v>
      </c>
      <c r="E9" s="363">
        <v>38.630263429023344</v>
      </c>
      <c r="F9" s="347">
        <v>100</v>
      </c>
      <c r="G9" s="348" t="s">
        <v>688</v>
      </c>
      <c r="H9" s="655" t="s">
        <v>689</v>
      </c>
      <c r="I9" s="345">
        <v>499</v>
      </c>
      <c r="J9" s="363">
        <v>42.892833673367207</v>
      </c>
      <c r="K9" s="347">
        <v>100</v>
      </c>
      <c r="L9" s="348" t="s">
        <v>688</v>
      </c>
      <c r="M9" s="655" t="s">
        <v>689</v>
      </c>
      <c r="N9" s="345">
        <v>369</v>
      </c>
      <c r="O9" s="363">
        <v>34.053831817445619</v>
      </c>
      <c r="P9" s="781">
        <v>100</v>
      </c>
    </row>
    <row r="10" spans="1:16" ht="24.75" customHeight="1" x14ac:dyDescent="0.25">
      <c r="A10" s="349">
        <v>1</v>
      </c>
      <c r="B10" s="350" t="s">
        <v>742</v>
      </c>
      <c r="C10" s="655" t="s">
        <v>849</v>
      </c>
      <c r="D10" s="345">
        <v>326</v>
      </c>
      <c r="E10" s="346">
        <v>14.508601241776049</v>
      </c>
      <c r="F10" s="347">
        <v>37.5576036866359</v>
      </c>
      <c r="G10" s="351" t="s">
        <v>742</v>
      </c>
      <c r="H10" s="655" t="s">
        <v>848</v>
      </c>
      <c r="I10" s="345">
        <v>183</v>
      </c>
      <c r="J10" s="346">
        <v>15.730237599651698</v>
      </c>
      <c r="K10" s="347">
        <v>36.673346693386797</v>
      </c>
      <c r="L10" s="351" t="s">
        <v>742</v>
      </c>
      <c r="M10" s="655" t="s">
        <v>848</v>
      </c>
      <c r="N10" s="345">
        <v>143</v>
      </c>
      <c r="O10" s="346">
        <v>13.197013414348845</v>
      </c>
      <c r="P10" s="779">
        <v>38.753387533875298</v>
      </c>
    </row>
    <row r="11" spans="1:16" ht="24.75" customHeight="1" x14ac:dyDescent="0.25">
      <c r="A11" s="349">
        <v>2</v>
      </c>
      <c r="B11" s="350" t="s">
        <v>721</v>
      </c>
      <c r="C11" s="655" t="s">
        <v>853</v>
      </c>
      <c r="D11" s="345">
        <v>108</v>
      </c>
      <c r="E11" s="346">
        <v>4.8065304727356235</v>
      </c>
      <c r="F11" s="347">
        <v>12.4423963133641</v>
      </c>
      <c r="G11" s="351" t="s">
        <v>721</v>
      </c>
      <c r="H11" s="655" t="s">
        <v>854</v>
      </c>
      <c r="I11" s="345">
        <v>67</v>
      </c>
      <c r="J11" s="346">
        <v>5.7591580282877812</v>
      </c>
      <c r="K11" s="347">
        <v>13.4268537074148</v>
      </c>
      <c r="L11" s="351" t="s">
        <v>721</v>
      </c>
      <c r="M11" s="655" t="s">
        <v>852</v>
      </c>
      <c r="N11" s="345">
        <v>41</v>
      </c>
      <c r="O11" s="346">
        <v>3.7837590908272913</v>
      </c>
      <c r="P11" s="779">
        <v>11.1111111111111</v>
      </c>
    </row>
    <row r="12" spans="1:16" ht="24.75" customHeight="1" x14ac:dyDescent="0.25">
      <c r="A12" s="349">
        <v>3</v>
      </c>
      <c r="B12" s="350" t="s">
        <v>704</v>
      </c>
      <c r="C12" s="655" t="s">
        <v>705</v>
      </c>
      <c r="D12" s="345">
        <v>86</v>
      </c>
      <c r="E12" s="346">
        <v>3.8274224134746633</v>
      </c>
      <c r="F12" s="347">
        <v>9.9078341013825</v>
      </c>
      <c r="G12" s="351" t="s">
        <v>704</v>
      </c>
      <c r="H12" s="655" t="s">
        <v>705</v>
      </c>
      <c r="I12" s="345">
        <v>52</v>
      </c>
      <c r="J12" s="346">
        <v>4.4697942906114125</v>
      </c>
      <c r="K12" s="347">
        <v>10.420841683366699</v>
      </c>
      <c r="L12" s="351" t="s">
        <v>704</v>
      </c>
      <c r="M12" s="655" t="s">
        <v>705</v>
      </c>
      <c r="N12" s="345">
        <v>34</v>
      </c>
      <c r="O12" s="346">
        <v>3.137751441173851</v>
      </c>
      <c r="P12" s="779">
        <v>9.2140921409213998</v>
      </c>
    </row>
    <row r="13" spans="1:16" ht="24.75" customHeight="1" x14ac:dyDescent="0.25">
      <c r="A13" s="349">
        <v>4</v>
      </c>
      <c r="B13" s="350" t="s">
        <v>690</v>
      </c>
      <c r="C13" s="655" t="s">
        <v>691</v>
      </c>
      <c r="D13" s="345">
        <v>56</v>
      </c>
      <c r="E13" s="346">
        <v>2.4922750599369903</v>
      </c>
      <c r="F13" s="347">
        <v>6.4516129032257998</v>
      </c>
      <c r="G13" s="351" t="s">
        <v>690</v>
      </c>
      <c r="H13" s="655" t="s">
        <v>691</v>
      </c>
      <c r="I13" s="345">
        <v>31</v>
      </c>
      <c r="J13" s="346">
        <v>2.6646850578644958</v>
      </c>
      <c r="K13" s="347">
        <v>6.2124248496994001</v>
      </c>
      <c r="L13" s="351" t="s">
        <v>690</v>
      </c>
      <c r="M13" s="655" t="s">
        <v>691</v>
      </c>
      <c r="N13" s="345">
        <v>25</v>
      </c>
      <c r="O13" s="346">
        <v>2.3071701773337145</v>
      </c>
      <c r="P13" s="779">
        <v>6.7750677506774997</v>
      </c>
    </row>
    <row r="14" spans="1:16" ht="24.75" customHeight="1" x14ac:dyDescent="0.25">
      <c r="A14" s="349">
        <v>5</v>
      </c>
      <c r="B14" s="350" t="s">
        <v>692</v>
      </c>
      <c r="C14" s="655" t="s">
        <v>693</v>
      </c>
      <c r="D14" s="345">
        <v>26</v>
      </c>
      <c r="E14" s="346">
        <v>1.1571277063993168</v>
      </c>
      <c r="F14" s="347">
        <v>2.9953917050691001</v>
      </c>
      <c r="G14" s="351" t="s">
        <v>692</v>
      </c>
      <c r="H14" s="655" t="s">
        <v>693</v>
      </c>
      <c r="I14" s="345">
        <v>14</v>
      </c>
      <c r="J14" s="761" t="s">
        <v>867</v>
      </c>
      <c r="K14" s="347">
        <v>2.8056112224449001</v>
      </c>
      <c r="L14" s="351" t="s">
        <v>692</v>
      </c>
      <c r="M14" s="655" t="s">
        <v>693</v>
      </c>
      <c r="N14" s="345">
        <v>12</v>
      </c>
      <c r="O14" s="761" t="s">
        <v>867</v>
      </c>
      <c r="P14" s="779">
        <v>3.2520325203252001</v>
      </c>
    </row>
    <row r="15" spans="1:16" ht="24.75" customHeight="1" x14ac:dyDescent="0.25">
      <c r="A15" s="349">
        <v>6</v>
      </c>
      <c r="B15" s="350" t="s">
        <v>694</v>
      </c>
      <c r="C15" s="655" t="s">
        <v>695</v>
      </c>
      <c r="D15" s="345">
        <v>21</v>
      </c>
      <c r="E15" s="346">
        <v>0.93460314747637119</v>
      </c>
      <c r="F15" s="347">
        <v>2.4193548387097001</v>
      </c>
      <c r="G15" s="351" t="s">
        <v>694</v>
      </c>
      <c r="H15" s="655" t="s">
        <v>695</v>
      </c>
      <c r="I15" s="345">
        <v>12</v>
      </c>
      <c r="J15" s="761" t="s">
        <v>867</v>
      </c>
      <c r="K15" s="347">
        <v>2.4048096192384998</v>
      </c>
      <c r="L15" s="351" t="s">
        <v>694</v>
      </c>
      <c r="M15" s="655" t="s">
        <v>695</v>
      </c>
      <c r="N15" s="345">
        <v>9</v>
      </c>
      <c r="O15" s="761" t="s">
        <v>867</v>
      </c>
      <c r="P15" s="779">
        <v>2.4390243902439002</v>
      </c>
    </row>
    <row r="16" spans="1:16" ht="24.75" customHeight="1" x14ac:dyDescent="0.25">
      <c r="A16" s="349">
        <v>7</v>
      </c>
      <c r="B16" s="350" t="s">
        <v>737</v>
      </c>
      <c r="C16" s="655" t="s">
        <v>738</v>
      </c>
      <c r="D16" s="345">
        <v>17</v>
      </c>
      <c r="E16" s="761" t="s">
        <v>867</v>
      </c>
      <c r="F16" s="347">
        <v>1.9585253456220999</v>
      </c>
      <c r="G16" s="351" t="s">
        <v>737</v>
      </c>
      <c r="H16" s="655" t="s">
        <v>738</v>
      </c>
      <c r="I16" s="345">
        <v>10</v>
      </c>
      <c r="J16" s="761" t="s">
        <v>867</v>
      </c>
      <c r="K16" s="347">
        <v>2.0040080160320999</v>
      </c>
      <c r="L16" s="351" t="s">
        <v>728</v>
      </c>
      <c r="M16" s="655" t="s">
        <v>729</v>
      </c>
      <c r="N16" s="345">
        <v>8</v>
      </c>
      <c r="O16" s="761" t="s">
        <v>867</v>
      </c>
      <c r="P16" s="779">
        <v>2.1680216802168002</v>
      </c>
    </row>
    <row r="17" spans="1:16" ht="24.75" customHeight="1" x14ac:dyDescent="0.25">
      <c r="A17" s="349">
        <v>8</v>
      </c>
      <c r="B17" s="350" t="s">
        <v>728</v>
      </c>
      <c r="C17" s="655" t="s">
        <v>729</v>
      </c>
      <c r="D17" s="345">
        <v>16</v>
      </c>
      <c r="E17" s="761" t="s">
        <v>867</v>
      </c>
      <c r="F17" s="347">
        <v>1.8433179723502</v>
      </c>
      <c r="G17" s="351" t="s">
        <v>728</v>
      </c>
      <c r="H17" s="655" t="s">
        <v>729</v>
      </c>
      <c r="I17" s="345">
        <v>8</v>
      </c>
      <c r="J17" s="761" t="s">
        <v>867</v>
      </c>
      <c r="K17" s="347">
        <v>1.6032064128257</v>
      </c>
      <c r="L17" s="351" t="s">
        <v>737</v>
      </c>
      <c r="M17" s="655" t="s">
        <v>738</v>
      </c>
      <c r="N17" s="345">
        <v>7</v>
      </c>
      <c r="O17" s="761" t="s">
        <v>867</v>
      </c>
      <c r="P17" s="779">
        <v>1.8970189701897</v>
      </c>
    </row>
    <row r="18" spans="1:16" ht="24.75" customHeight="1" x14ac:dyDescent="0.25">
      <c r="A18" s="349">
        <v>9</v>
      </c>
      <c r="B18" s="350" t="s">
        <v>739</v>
      </c>
      <c r="C18" s="655" t="s">
        <v>837</v>
      </c>
      <c r="D18" s="345">
        <v>10</v>
      </c>
      <c r="E18" s="761" t="s">
        <v>867</v>
      </c>
      <c r="F18" s="347">
        <v>1.1520737327188999</v>
      </c>
      <c r="G18" s="351" t="s">
        <v>739</v>
      </c>
      <c r="H18" s="655" t="s">
        <v>837</v>
      </c>
      <c r="I18" s="345">
        <v>6</v>
      </c>
      <c r="J18" s="761" t="s">
        <v>867</v>
      </c>
      <c r="K18" s="347">
        <v>1.2024048096191999</v>
      </c>
      <c r="L18" s="351" t="s">
        <v>739</v>
      </c>
      <c r="M18" s="655" t="s">
        <v>838</v>
      </c>
      <c r="N18" s="345">
        <v>4</v>
      </c>
      <c r="O18" s="761" t="s">
        <v>867</v>
      </c>
      <c r="P18" s="779">
        <v>1.0840108401084001</v>
      </c>
    </row>
    <row r="19" spans="1:16" ht="24.75" customHeight="1" x14ac:dyDescent="0.25">
      <c r="A19" s="349">
        <v>10</v>
      </c>
      <c r="B19" s="350" t="s">
        <v>717</v>
      </c>
      <c r="C19" s="655" t="s">
        <v>718</v>
      </c>
      <c r="D19" s="345">
        <v>6</v>
      </c>
      <c r="E19" s="761" t="s">
        <v>867</v>
      </c>
      <c r="F19" s="347">
        <v>0.69124423963129999</v>
      </c>
      <c r="G19" s="351" t="s">
        <v>708</v>
      </c>
      <c r="H19" s="655" t="s">
        <v>709</v>
      </c>
      <c r="I19" s="345">
        <v>4</v>
      </c>
      <c r="J19" s="761" t="s">
        <v>867</v>
      </c>
      <c r="K19" s="347">
        <v>0.80160320641280003</v>
      </c>
      <c r="L19" s="351" t="s">
        <v>717</v>
      </c>
      <c r="M19" s="655" t="s">
        <v>718</v>
      </c>
      <c r="N19" s="345">
        <v>3</v>
      </c>
      <c r="O19" s="761" t="s">
        <v>867</v>
      </c>
      <c r="P19" s="779">
        <v>0.81300813008130002</v>
      </c>
    </row>
    <row r="20" spans="1:16" ht="24.75" customHeight="1" x14ac:dyDescent="0.25">
      <c r="A20" s="349"/>
      <c r="B20" s="352"/>
      <c r="C20" s="656" t="s">
        <v>719</v>
      </c>
      <c r="D20" s="353">
        <v>196</v>
      </c>
      <c r="E20" s="354">
        <v>8.7229627097794644</v>
      </c>
      <c r="F20" s="355">
        <v>22.580645161290324</v>
      </c>
      <c r="G20" s="352"/>
      <c r="H20" s="656" t="s">
        <v>719</v>
      </c>
      <c r="I20" s="353">
        <v>112</v>
      </c>
      <c r="J20" s="354">
        <v>9.6272492413168873</v>
      </c>
      <c r="K20" s="355">
        <v>22.444889779559119</v>
      </c>
      <c r="L20" s="350"/>
      <c r="M20" s="656" t="s">
        <v>719</v>
      </c>
      <c r="N20" s="353">
        <v>83</v>
      </c>
      <c r="O20" s="354">
        <v>7.6598049887479309</v>
      </c>
      <c r="P20" s="780">
        <v>22.493224932249323</v>
      </c>
    </row>
    <row r="21" spans="1:16" ht="24.75" customHeight="1" x14ac:dyDescent="0.25">
      <c r="A21" s="356">
        <v>11</v>
      </c>
      <c r="B21" s="357" t="s">
        <v>700</v>
      </c>
      <c r="C21" s="655" t="s">
        <v>701</v>
      </c>
      <c r="D21" s="358">
        <v>6</v>
      </c>
      <c r="E21" s="761" t="s">
        <v>867</v>
      </c>
      <c r="F21" s="347">
        <v>0.69124423963129999</v>
      </c>
      <c r="G21" s="357" t="s">
        <v>700</v>
      </c>
      <c r="H21" s="655" t="s">
        <v>701</v>
      </c>
      <c r="I21" s="358">
        <v>4</v>
      </c>
      <c r="J21" s="761" t="s">
        <v>867</v>
      </c>
      <c r="K21" s="347">
        <v>0.80160320641280003</v>
      </c>
      <c r="L21" s="357" t="s">
        <v>696</v>
      </c>
      <c r="M21" s="655" t="s">
        <v>697</v>
      </c>
      <c r="N21" s="358">
        <v>3</v>
      </c>
      <c r="O21" s="761" t="s">
        <v>867</v>
      </c>
      <c r="P21" s="779">
        <v>0.81300813008130002</v>
      </c>
    </row>
    <row r="22" spans="1:16" ht="24.75" customHeight="1" x14ac:dyDescent="0.25">
      <c r="A22" s="359">
        <v>12</v>
      </c>
      <c r="B22" s="350" t="s">
        <v>740</v>
      </c>
      <c r="C22" s="655" t="s">
        <v>741</v>
      </c>
      <c r="D22" s="345">
        <v>5</v>
      </c>
      <c r="E22" s="761" t="s">
        <v>867</v>
      </c>
      <c r="F22" s="347">
        <v>0.57603686635939999</v>
      </c>
      <c r="G22" s="350" t="s">
        <v>717</v>
      </c>
      <c r="H22" s="655" t="s">
        <v>718</v>
      </c>
      <c r="I22" s="345">
        <v>3</v>
      </c>
      <c r="J22" s="761" t="s">
        <v>867</v>
      </c>
      <c r="K22" s="347">
        <v>0.60120240480959997</v>
      </c>
      <c r="L22" s="350" t="s">
        <v>740</v>
      </c>
      <c r="M22" s="655" t="s">
        <v>741</v>
      </c>
      <c r="N22" s="345">
        <v>2</v>
      </c>
      <c r="O22" s="761" t="s">
        <v>867</v>
      </c>
      <c r="P22" s="779">
        <v>0.54200542005420005</v>
      </c>
    </row>
    <row r="23" spans="1:16" ht="24.75" customHeight="1" x14ac:dyDescent="0.25">
      <c r="A23" s="359">
        <v>13</v>
      </c>
      <c r="B23" s="350" t="s">
        <v>708</v>
      </c>
      <c r="C23" s="655" t="s">
        <v>709</v>
      </c>
      <c r="D23" s="345">
        <v>5</v>
      </c>
      <c r="E23" s="761" t="s">
        <v>867</v>
      </c>
      <c r="F23" s="347">
        <v>0.57603686635939999</v>
      </c>
      <c r="G23" s="350" t="s">
        <v>740</v>
      </c>
      <c r="H23" s="655" t="s">
        <v>741</v>
      </c>
      <c r="I23" s="345">
        <v>3</v>
      </c>
      <c r="J23" s="761" t="s">
        <v>867</v>
      </c>
      <c r="K23" s="347">
        <v>0.60120240480959997</v>
      </c>
      <c r="L23" s="350" t="s">
        <v>700</v>
      </c>
      <c r="M23" s="655" t="s">
        <v>701</v>
      </c>
      <c r="N23" s="345">
        <v>2</v>
      </c>
      <c r="O23" s="761" t="s">
        <v>867</v>
      </c>
      <c r="P23" s="779">
        <v>0.54200542005420005</v>
      </c>
    </row>
    <row r="24" spans="1:16" ht="24.75" customHeight="1" x14ac:dyDescent="0.25">
      <c r="A24" s="359">
        <v>14</v>
      </c>
      <c r="B24" s="350" t="s">
        <v>696</v>
      </c>
      <c r="C24" s="655" t="s">
        <v>697</v>
      </c>
      <c r="D24" s="345">
        <v>4</v>
      </c>
      <c r="E24" s="761" t="s">
        <v>867</v>
      </c>
      <c r="F24" s="347">
        <v>0.46082949308760002</v>
      </c>
      <c r="G24" s="350" t="s">
        <v>760</v>
      </c>
      <c r="H24" s="655" t="s">
        <v>761</v>
      </c>
      <c r="I24" s="345">
        <v>3</v>
      </c>
      <c r="J24" s="761" t="s">
        <v>867</v>
      </c>
      <c r="K24" s="347">
        <v>0.60120240480959997</v>
      </c>
      <c r="L24" s="350" t="s">
        <v>746</v>
      </c>
      <c r="M24" s="655" t="s">
        <v>747</v>
      </c>
      <c r="N24" s="345">
        <v>1</v>
      </c>
      <c r="O24" s="761" t="s">
        <v>867</v>
      </c>
      <c r="P24" s="779">
        <v>0.27100271002710002</v>
      </c>
    </row>
    <row r="25" spans="1:16" ht="24.75" customHeight="1" x14ac:dyDescent="0.25">
      <c r="A25" s="360">
        <v>15</v>
      </c>
      <c r="B25" s="352" t="s">
        <v>760</v>
      </c>
      <c r="C25" s="656" t="s">
        <v>761</v>
      </c>
      <c r="D25" s="361">
        <v>4</v>
      </c>
      <c r="E25" s="763" t="s">
        <v>867</v>
      </c>
      <c r="F25" s="355">
        <v>0.46082949308760002</v>
      </c>
      <c r="G25" s="352" t="s">
        <v>710</v>
      </c>
      <c r="H25" s="656" t="s">
        <v>711</v>
      </c>
      <c r="I25" s="362">
        <v>3</v>
      </c>
      <c r="J25" s="763" t="s">
        <v>867</v>
      </c>
      <c r="K25" s="355">
        <v>0.60120240480959997</v>
      </c>
      <c r="L25" s="352" t="s">
        <v>743</v>
      </c>
      <c r="M25" s="656" t="s">
        <v>834</v>
      </c>
      <c r="N25" s="362">
        <v>1</v>
      </c>
      <c r="O25" s="763" t="s">
        <v>867</v>
      </c>
      <c r="P25" s="780">
        <v>0.27100271002710002</v>
      </c>
    </row>
    <row r="26" spans="1:16" x14ac:dyDescent="0.25">
      <c r="A26" s="619" t="s">
        <v>872</v>
      </c>
      <c r="B26" s="1"/>
      <c r="C26" s="22"/>
      <c r="D26" s="21"/>
      <c r="E26" s="21"/>
      <c r="F26" s="21"/>
      <c r="G26" s="21"/>
      <c r="H26" s="1"/>
      <c r="I26" s="21"/>
      <c r="J26" s="21"/>
      <c r="K26" s="21"/>
      <c r="L26" s="21"/>
      <c r="M26" s="21"/>
      <c r="N26" s="1"/>
      <c r="O26" s="21"/>
      <c r="P26" s="21"/>
    </row>
    <row r="27" spans="1:16" x14ac:dyDescent="0.25">
      <c r="A27" s="680" t="s">
        <v>899</v>
      </c>
      <c r="B27" s="759"/>
      <c r="C27" s="22"/>
      <c r="D27" s="21"/>
      <c r="E27" s="21"/>
      <c r="F27" s="21"/>
      <c r="G27" s="21"/>
      <c r="H27" s="1"/>
      <c r="I27" s="21"/>
      <c r="J27" s="21"/>
      <c r="K27" s="21"/>
      <c r="L27" s="21"/>
      <c r="M27" s="21"/>
      <c r="N27" s="1"/>
      <c r="O27" s="21"/>
      <c r="P27" s="2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P27"/>
  <sheetViews>
    <sheetView view="pageBreakPreview" zoomScaleNormal="85" zoomScaleSheetLayoutView="100" workbookViewId="0">
      <selection activeCell="R5" sqref="R5"/>
    </sheetView>
  </sheetViews>
  <sheetFormatPr defaultRowHeight="15.75" x14ac:dyDescent="0.25"/>
  <cols>
    <col min="1" max="1" width="3" style="21" customWidth="1"/>
    <col min="2" max="2" width="13.125" style="1" customWidth="1"/>
    <col min="3" max="3" width="19.875" style="22" customWidth="1"/>
    <col min="4" max="4" width="5.625" style="21" bestFit="1" customWidth="1"/>
    <col min="5" max="5" width="7.5" style="21" bestFit="1" customWidth="1"/>
    <col min="6" max="6" width="7.875" style="21" customWidth="1"/>
    <col min="7" max="7" width="13.125" style="1" customWidth="1"/>
    <col min="8" max="8" width="19.875" style="21" customWidth="1"/>
    <col min="9" max="9" width="5.625" style="21" bestFit="1" customWidth="1"/>
    <col min="10" max="10" width="7.5" style="21" bestFit="1" customWidth="1"/>
    <col min="11" max="11" width="7.875" style="21" customWidth="1"/>
    <col min="12" max="12" width="13.125" style="1" customWidth="1"/>
    <col min="13" max="13" width="19.875" style="21" customWidth="1"/>
    <col min="14" max="14" width="5.625" style="21" bestFit="1" customWidth="1"/>
    <col min="15" max="15" width="7.5" style="21" bestFit="1" customWidth="1"/>
    <col min="16" max="16" width="7.875" style="21" customWidth="1"/>
    <col min="17" max="16384" width="9" style="21"/>
  </cols>
  <sheetData>
    <row r="1" spans="1:16" ht="25.5" customHeight="1" x14ac:dyDescent="0.25">
      <c r="A1" s="813" t="s">
        <v>126</v>
      </c>
      <c r="B1" s="813"/>
      <c r="C1" s="813"/>
      <c r="D1" s="813"/>
      <c r="E1" s="813"/>
      <c r="F1" s="813"/>
      <c r="G1" s="813"/>
      <c r="H1" s="813"/>
      <c r="I1" s="813"/>
      <c r="J1" s="813"/>
      <c r="K1" s="813"/>
      <c r="L1" s="813"/>
      <c r="M1" s="813"/>
      <c r="N1" s="813"/>
      <c r="O1" s="813"/>
      <c r="P1" s="813"/>
    </row>
    <row r="2" spans="1:16" ht="10.5" customHeight="1" x14ac:dyDescent="0.25">
      <c r="A2" s="813"/>
      <c r="B2" s="813"/>
      <c r="C2" s="813"/>
      <c r="D2" s="813"/>
      <c r="E2" s="813"/>
      <c r="F2" s="813"/>
      <c r="G2" s="813"/>
      <c r="H2" s="813"/>
      <c r="I2" s="813"/>
      <c r="J2" s="813"/>
      <c r="K2" s="813"/>
      <c r="L2" s="813"/>
      <c r="M2" s="813"/>
      <c r="N2" s="813"/>
      <c r="O2" s="813"/>
      <c r="P2" s="813"/>
    </row>
    <row r="3" spans="1:16" ht="16.5" x14ac:dyDescent="0.25">
      <c r="A3" s="741" t="s">
        <v>720</v>
      </c>
      <c r="B3" s="248"/>
      <c r="C3" s="251"/>
      <c r="D3" s="249"/>
      <c r="E3" s="249"/>
      <c r="F3" s="249"/>
      <c r="G3" s="248"/>
      <c r="H3" s="738"/>
      <c r="I3" s="249"/>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t="s">
        <v>75</v>
      </c>
      <c r="F6" s="304" t="s">
        <v>145</v>
      </c>
      <c r="G6" s="524" t="s">
        <v>1</v>
      </c>
      <c r="H6" s="44"/>
      <c r="I6" s="304" t="s">
        <v>143</v>
      </c>
      <c r="J6" s="528" t="s">
        <v>75</v>
      </c>
      <c r="K6" s="304" t="s">
        <v>145</v>
      </c>
      <c r="L6" s="524" t="s">
        <v>1</v>
      </c>
      <c r="M6" s="44"/>
      <c r="N6" s="304" t="s">
        <v>143</v>
      </c>
      <c r="O6" s="507" t="s">
        <v>75</v>
      </c>
      <c r="P6" s="321" t="s">
        <v>145</v>
      </c>
    </row>
    <row r="7" spans="1:16" s="2" customFormat="1" ht="14.25" x14ac:dyDescent="0.25">
      <c r="A7" s="45"/>
      <c r="B7" s="323" t="s">
        <v>252</v>
      </c>
      <c r="C7" s="310" t="s">
        <v>137</v>
      </c>
      <c r="D7" s="332"/>
      <c r="E7" s="331" t="s">
        <v>251</v>
      </c>
      <c r="F7" s="332" t="s">
        <v>198</v>
      </c>
      <c r="G7" s="323" t="s">
        <v>252</v>
      </c>
      <c r="H7" s="310" t="s">
        <v>137</v>
      </c>
      <c r="I7" s="332"/>
      <c r="J7" s="331" t="s">
        <v>251</v>
      </c>
      <c r="K7" s="332" t="s">
        <v>198</v>
      </c>
      <c r="L7" s="323" t="s">
        <v>529</v>
      </c>
      <c r="M7" s="310" t="s">
        <v>137</v>
      </c>
      <c r="N7" s="332"/>
      <c r="O7" s="331" t="s">
        <v>251</v>
      </c>
      <c r="P7" s="323" t="s">
        <v>198</v>
      </c>
    </row>
    <row r="8" spans="1:16" s="2" customFormat="1" ht="14.25" x14ac:dyDescent="0.25">
      <c r="A8" s="329" t="s">
        <v>148</v>
      </c>
      <c r="B8" s="328" t="s">
        <v>140</v>
      </c>
      <c r="C8" s="317"/>
      <c r="D8" s="329" t="s">
        <v>149</v>
      </c>
      <c r="E8" s="529" t="s">
        <v>75</v>
      </c>
      <c r="F8" s="329" t="s">
        <v>2</v>
      </c>
      <c r="G8" s="328" t="s">
        <v>140</v>
      </c>
      <c r="H8" s="317"/>
      <c r="I8" s="329" t="s">
        <v>149</v>
      </c>
      <c r="J8" s="529" t="s">
        <v>75</v>
      </c>
      <c r="K8" s="329" t="s">
        <v>2</v>
      </c>
      <c r="L8" s="328" t="s">
        <v>140</v>
      </c>
      <c r="M8" s="317"/>
      <c r="N8" s="329" t="s">
        <v>149</v>
      </c>
      <c r="O8" s="529" t="s">
        <v>75</v>
      </c>
      <c r="P8" s="328" t="s">
        <v>2</v>
      </c>
    </row>
    <row r="9" spans="1:16" ht="28.9" customHeight="1" x14ac:dyDescent="0.25">
      <c r="A9" s="7"/>
      <c r="B9" s="3" t="s">
        <v>688</v>
      </c>
      <c r="C9" s="655" t="s">
        <v>689</v>
      </c>
      <c r="D9" s="4">
        <v>150</v>
      </c>
      <c r="E9" s="58">
        <v>17.609488461969669</v>
      </c>
      <c r="F9" s="139">
        <v>100</v>
      </c>
      <c r="G9" s="3" t="s">
        <v>688</v>
      </c>
      <c r="H9" s="655" t="s">
        <v>689</v>
      </c>
      <c r="I9" s="4">
        <v>90</v>
      </c>
      <c r="J9" s="58">
        <v>20.416843896214377</v>
      </c>
      <c r="K9" s="139">
        <v>100</v>
      </c>
      <c r="L9" s="3" t="s">
        <v>688</v>
      </c>
      <c r="M9" s="655" t="s">
        <v>689</v>
      </c>
      <c r="N9" s="4">
        <v>60</v>
      </c>
      <c r="O9" s="58">
        <v>14.598504626509424</v>
      </c>
      <c r="P9" s="782">
        <v>100</v>
      </c>
    </row>
    <row r="10" spans="1:16" s="22" customFormat="1" ht="28.9" customHeight="1" x14ac:dyDescent="0.25">
      <c r="A10" s="7">
        <v>1</v>
      </c>
      <c r="B10" s="364" t="s">
        <v>704</v>
      </c>
      <c r="C10" s="650" t="s">
        <v>705</v>
      </c>
      <c r="D10" s="4">
        <v>34</v>
      </c>
      <c r="E10" s="58">
        <v>3.9914840513797913</v>
      </c>
      <c r="F10" s="139">
        <v>22.6666666666667</v>
      </c>
      <c r="G10" s="9" t="s">
        <v>704</v>
      </c>
      <c r="H10" s="650" t="s">
        <v>705</v>
      </c>
      <c r="I10" s="4">
        <v>20</v>
      </c>
      <c r="J10" s="58">
        <v>4.5370764213809727</v>
      </c>
      <c r="K10" s="139">
        <v>22.2222222222222</v>
      </c>
      <c r="L10" s="9" t="s">
        <v>704</v>
      </c>
      <c r="M10" s="650" t="s">
        <v>705</v>
      </c>
      <c r="N10" s="4">
        <v>14</v>
      </c>
      <c r="O10" s="761" t="s">
        <v>867</v>
      </c>
      <c r="P10" s="782">
        <v>23.3333333333333</v>
      </c>
    </row>
    <row r="11" spans="1:16" s="22" customFormat="1" ht="28.9" customHeight="1" x14ac:dyDescent="0.25">
      <c r="A11" s="7">
        <v>2</v>
      </c>
      <c r="B11" s="364" t="s">
        <v>690</v>
      </c>
      <c r="C11" s="650" t="s">
        <v>691</v>
      </c>
      <c r="D11" s="4">
        <v>16</v>
      </c>
      <c r="E11" s="761" t="s">
        <v>867</v>
      </c>
      <c r="F11" s="139">
        <v>10.6666666666667</v>
      </c>
      <c r="G11" s="9" t="s">
        <v>690</v>
      </c>
      <c r="H11" s="650" t="s">
        <v>691</v>
      </c>
      <c r="I11" s="4">
        <v>11</v>
      </c>
      <c r="J11" s="761" t="s">
        <v>867</v>
      </c>
      <c r="K11" s="139">
        <v>12.2222222222222</v>
      </c>
      <c r="L11" s="9" t="s">
        <v>690</v>
      </c>
      <c r="M11" s="650" t="s">
        <v>691</v>
      </c>
      <c r="N11" s="4">
        <v>5</v>
      </c>
      <c r="O11" s="761" t="s">
        <v>867</v>
      </c>
      <c r="P11" s="782">
        <v>8.3333333333333002</v>
      </c>
    </row>
    <row r="12" spans="1:16" s="22" customFormat="1" ht="28.9" customHeight="1" x14ac:dyDescent="0.25">
      <c r="A12" s="7">
        <v>3</v>
      </c>
      <c r="B12" s="364" t="s">
        <v>692</v>
      </c>
      <c r="C12" s="650" t="s">
        <v>693</v>
      </c>
      <c r="D12" s="4">
        <v>9</v>
      </c>
      <c r="E12" s="761" t="s">
        <v>867</v>
      </c>
      <c r="F12" s="139">
        <v>6</v>
      </c>
      <c r="G12" s="9" t="s">
        <v>692</v>
      </c>
      <c r="H12" s="650" t="s">
        <v>693</v>
      </c>
      <c r="I12" s="4">
        <v>6</v>
      </c>
      <c r="J12" s="761" t="s">
        <v>867</v>
      </c>
      <c r="K12" s="139">
        <v>6.6666666666666998</v>
      </c>
      <c r="L12" s="9" t="s">
        <v>721</v>
      </c>
      <c r="M12" s="650" t="s">
        <v>852</v>
      </c>
      <c r="N12" s="4">
        <v>4</v>
      </c>
      <c r="O12" s="761" t="s">
        <v>867</v>
      </c>
      <c r="P12" s="782">
        <v>6.6666666666666998</v>
      </c>
    </row>
    <row r="13" spans="1:16" s="22" customFormat="1" ht="28.9" customHeight="1" x14ac:dyDescent="0.25">
      <c r="A13" s="142">
        <v>4</v>
      </c>
      <c r="B13" s="364" t="s">
        <v>721</v>
      </c>
      <c r="C13" s="650" t="s">
        <v>850</v>
      </c>
      <c r="D13" s="4">
        <v>9</v>
      </c>
      <c r="E13" s="761" t="s">
        <v>867</v>
      </c>
      <c r="F13" s="139">
        <v>6</v>
      </c>
      <c r="G13" s="9" t="s">
        <v>737</v>
      </c>
      <c r="H13" s="650" t="s">
        <v>738</v>
      </c>
      <c r="I13" s="4">
        <v>6</v>
      </c>
      <c r="J13" s="761" t="s">
        <v>867</v>
      </c>
      <c r="K13" s="139">
        <v>6.6666666666666998</v>
      </c>
      <c r="L13" s="9" t="s">
        <v>692</v>
      </c>
      <c r="M13" s="650" t="s">
        <v>693</v>
      </c>
      <c r="N13" s="4">
        <v>3</v>
      </c>
      <c r="O13" s="761" t="s">
        <v>867</v>
      </c>
      <c r="P13" s="782">
        <v>5</v>
      </c>
    </row>
    <row r="14" spans="1:16" s="22" customFormat="1" ht="28.9" customHeight="1" x14ac:dyDescent="0.25">
      <c r="A14" s="142">
        <v>5</v>
      </c>
      <c r="B14" s="364" t="s">
        <v>737</v>
      </c>
      <c r="C14" s="650" t="s">
        <v>738</v>
      </c>
      <c r="D14" s="4">
        <v>9</v>
      </c>
      <c r="E14" s="761" t="s">
        <v>867</v>
      </c>
      <c r="F14" s="139">
        <v>6</v>
      </c>
      <c r="G14" s="9" t="s">
        <v>721</v>
      </c>
      <c r="H14" s="650" t="s">
        <v>852</v>
      </c>
      <c r="I14" s="4">
        <v>5</v>
      </c>
      <c r="J14" s="761" t="s">
        <v>867</v>
      </c>
      <c r="K14" s="139">
        <v>5.5555555555555998</v>
      </c>
      <c r="L14" s="9" t="s">
        <v>742</v>
      </c>
      <c r="M14" s="650" t="s">
        <v>848</v>
      </c>
      <c r="N14" s="4">
        <v>3</v>
      </c>
      <c r="O14" s="761" t="s">
        <v>867</v>
      </c>
      <c r="P14" s="782">
        <v>5</v>
      </c>
    </row>
    <row r="15" spans="1:16" s="22" customFormat="1" ht="28.9" customHeight="1" x14ac:dyDescent="0.25">
      <c r="A15" s="142">
        <v>6</v>
      </c>
      <c r="B15" s="364" t="s">
        <v>739</v>
      </c>
      <c r="C15" s="650" t="s">
        <v>837</v>
      </c>
      <c r="D15" s="4">
        <v>6</v>
      </c>
      <c r="E15" s="761" t="s">
        <v>867</v>
      </c>
      <c r="F15" s="139">
        <v>4</v>
      </c>
      <c r="G15" s="9" t="s">
        <v>739</v>
      </c>
      <c r="H15" s="650" t="s">
        <v>837</v>
      </c>
      <c r="I15" s="4">
        <v>4</v>
      </c>
      <c r="J15" s="761" t="s">
        <v>867</v>
      </c>
      <c r="K15" s="139">
        <v>4.4444444444444002</v>
      </c>
      <c r="L15" s="9" t="s">
        <v>737</v>
      </c>
      <c r="M15" s="650" t="s">
        <v>738</v>
      </c>
      <c r="N15" s="4">
        <v>3</v>
      </c>
      <c r="O15" s="761" t="s">
        <v>867</v>
      </c>
      <c r="P15" s="782">
        <v>5</v>
      </c>
    </row>
    <row r="16" spans="1:16" s="22" customFormat="1" ht="28.9" customHeight="1" x14ac:dyDescent="0.25">
      <c r="A16" s="142">
        <v>7</v>
      </c>
      <c r="B16" s="364" t="s">
        <v>694</v>
      </c>
      <c r="C16" s="650" t="s">
        <v>695</v>
      </c>
      <c r="D16" s="4">
        <v>5</v>
      </c>
      <c r="E16" s="761" t="s">
        <v>867</v>
      </c>
      <c r="F16" s="139">
        <v>3.3333333333333002</v>
      </c>
      <c r="G16" s="9" t="s">
        <v>694</v>
      </c>
      <c r="H16" s="650" t="s">
        <v>695</v>
      </c>
      <c r="I16" s="4">
        <v>4</v>
      </c>
      <c r="J16" s="761" t="s">
        <v>867</v>
      </c>
      <c r="K16" s="139">
        <v>4.4444444444444002</v>
      </c>
      <c r="L16" s="9" t="s">
        <v>739</v>
      </c>
      <c r="M16" s="650" t="s">
        <v>837</v>
      </c>
      <c r="N16" s="4">
        <v>2</v>
      </c>
      <c r="O16" s="761" t="s">
        <v>867</v>
      </c>
      <c r="P16" s="782">
        <v>3.3333333333333002</v>
      </c>
    </row>
    <row r="17" spans="1:16" s="22" customFormat="1" ht="28.9" customHeight="1" x14ac:dyDescent="0.25">
      <c r="A17" s="142">
        <v>8</v>
      </c>
      <c r="B17" s="364" t="s">
        <v>742</v>
      </c>
      <c r="C17" s="650" t="s">
        <v>848</v>
      </c>
      <c r="D17" s="4">
        <v>5</v>
      </c>
      <c r="E17" s="761" t="s">
        <v>867</v>
      </c>
      <c r="F17" s="139">
        <v>3.3333333333333002</v>
      </c>
      <c r="G17" s="9" t="s">
        <v>717</v>
      </c>
      <c r="H17" s="650" t="s">
        <v>718</v>
      </c>
      <c r="I17" s="4">
        <v>2</v>
      </c>
      <c r="J17" s="761" t="s">
        <v>867</v>
      </c>
      <c r="K17" s="139">
        <v>2.2222222222222001</v>
      </c>
      <c r="L17" s="9" t="s">
        <v>717</v>
      </c>
      <c r="M17" s="650" t="s">
        <v>718</v>
      </c>
      <c r="N17" s="4">
        <v>1</v>
      </c>
      <c r="O17" s="761" t="s">
        <v>867</v>
      </c>
      <c r="P17" s="782">
        <v>1.6666666666667</v>
      </c>
    </row>
    <row r="18" spans="1:16" s="22" customFormat="1" ht="28.9" customHeight="1" x14ac:dyDescent="0.25">
      <c r="A18" s="142">
        <v>9</v>
      </c>
      <c r="B18" s="364" t="s">
        <v>717</v>
      </c>
      <c r="C18" s="650" t="s">
        <v>718</v>
      </c>
      <c r="D18" s="4">
        <v>3</v>
      </c>
      <c r="E18" s="761" t="s">
        <v>867</v>
      </c>
      <c r="F18" s="139">
        <v>2</v>
      </c>
      <c r="G18" s="9" t="s">
        <v>708</v>
      </c>
      <c r="H18" s="650" t="s">
        <v>709</v>
      </c>
      <c r="I18" s="4">
        <v>2</v>
      </c>
      <c r="J18" s="761" t="s">
        <v>867</v>
      </c>
      <c r="K18" s="139">
        <v>2.2222222222222001</v>
      </c>
      <c r="L18" s="9" t="s">
        <v>740</v>
      </c>
      <c r="M18" s="650" t="s">
        <v>741</v>
      </c>
      <c r="N18" s="4">
        <v>1</v>
      </c>
      <c r="O18" s="761" t="s">
        <v>867</v>
      </c>
      <c r="P18" s="782">
        <v>1.6666666666667</v>
      </c>
    </row>
    <row r="19" spans="1:16" s="22" customFormat="1" ht="28.9" customHeight="1" x14ac:dyDescent="0.25">
      <c r="A19" s="142">
        <v>10</v>
      </c>
      <c r="B19" s="364" t="s">
        <v>740</v>
      </c>
      <c r="C19" s="650" t="s">
        <v>741</v>
      </c>
      <c r="D19" s="4">
        <v>2</v>
      </c>
      <c r="E19" s="761" t="s">
        <v>867</v>
      </c>
      <c r="F19" s="139">
        <v>1.3333333333333</v>
      </c>
      <c r="G19" s="9" t="s">
        <v>742</v>
      </c>
      <c r="H19" s="650" t="s">
        <v>848</v>
      </c>
      <c r="I19" s="4">
        <v>2</v>
      </c>
      <c r="J19" s="761" t="s">
        <v>867</v>
      </c>
      <c r="K19" s="139">
        <v>2.2222222222222001</v>
      </c>
      <c r="L19" s="9" t="s">
        <v>743</v>
      </c>
      <c r="M19" s="650" t="s">
        <v>834</v>
      </c>
      <c r="N19" s="4">
        <v>1</v>
      </c>
      <c r="O19" s="761" t="s">
        <v>867</v>
      </c>
      <c r="P19" s="782">
        <v>1.6666666666667</v>
      </c>
    </row>
    <row r="20" spans="1:16" s="22" customFormat="1" ht="28.9" customHeight="1" x14ac:dyDescent="0.25">
      <c r="A20" s="7"/>
      <c r="B20" s="97"/>
      <c r="C20" s="652" t="s">
        <v>719</v>
      </c>
      <c r="D20" s="10">
        <v>52</v>
      </c>
      <c r="E20" s="59">
        <v>6.1046226668161516</v>
      </c>
      <c r="F20" s="365">
        <v>34.666666666666664</v>
      </c>
      <c r="G20" s="97"/>
      <c r="H20" s="652" t="s">
        <v>719</v>
      </c>
      <c r="I20" s="10">
        <v>28</v>
      </c>
      <c r="J20" s="59">
        <v>6.3519069899333616</v>
      </c>
      <c r="K20" s="365">
        <v>31.111111111111111</v>
      </c>
      <c r="L20" s="9"/>
      <c r="M20" s="652" t="s">
        <v>719</v>
      </c>
      <c r="N20" s="10">
        <v>23</v>
      </c>
      <c r="O20" s="59">
        <v>5.5960934401619458</v>
      </c>
      <c r="P20" s="783">
        <v>38.333333333333336</v>
      </c>
    </row>
    <row r="21" spans="1:16" s="22" customFormat="1" ht="28.9" customHeight="1" x14ac:dyDescent="0.25">
      <c r="A21" s="12">
        <v>11</v>
      </c>
      <c r="B21" s="366" t="s">
        <v>743</v>
      </c>
      <c r="C21" s="650" t="s">
        <v>836</v>
      </c>
      <c r="D21" s="13">
        <v>2</v>
      </c>
      <c r="E21" s="761" t="s">
        <v>867</v>
      </c>
      <c r="F21" s="139">
        <v>1.3333333333333</v>
      </c>
      <c r="G21" s="366" t="s">
        <v>700</v>
      </c>
      <c r="H21" s="650" t="s">
        <v>701</v>
      </c>
      <c r="I21" s="13">
        <v>2</v>
      </c>
      <c r="J21" s="761" t="s">
        <v>867</v>
      </c>
      <c r="K21" s="139">
        <v>2.2222222222222001</v>
      </c>
      <c r="L21" s="149" t="s">
        <v>696</v>
      </c>
      <c r="M21" s="650" t="s">
        <v>697</v>
      </c>
      <c r="N21" s="13">
        <v>1</v>
      </c>
      <c r="O21" s="761" t="s">
        <v>867</v>
      </c>
      <c r="P21" s="782">
        <v>1.6666666666667</v>
      </c>
    </row>
    <row r="22" spans="1:16" s="22" customFormat="1" ht="28.9" customHeight="1" x14ac:dyDescent="0.25">
      <c r="A22" s="7">
        <v>12</v>
      </c>
      <c r="B22" s="364" t="s">
        <v>708</v>
      </c>
      <c r="C22" s="650" t="s">
        <v>709</v>
      </c>
      <c r="D22" s="4">
        <v>2</v>
      </c>
      <c r="E22" s="761" t="s">
        <v>867</v>
      </c>
      <c r="F22" s="139">
        <v>1.3333333333333</v>
      </c>
      <c r="G22" s="364" t="s">
        <v>744</v>
      </c>
      <c r="H22" s="650" t="s">
        <v>745</v>
      </c>
      <c r="I22" s="4">
        <v>1</v>
      </c>
      <c r="J22" s="761" t="s">
        <v>867</v>
      </c>
      <c r="K22" s="139">
        <v>1.1111111111111001</v>
      </c>
      <c r="L22" s="148" t="s">
        <v>694</v>
      </c>
      <c r="M22" s="650" t="s">
        <v>695</v>
      </c>
      <c r="N22" s="4">
        <v>1</v>
      </c>
      <c r="O22" s="761" t="s">
        <v>867</v>
      </c>
      <c r="P22" s="782">
        <v>1.6666666666667</v>
      </c>
    </row>
    <row r="23" spans="1:16" s="22" customFormat="1" ht="28.9" customHeight="1" x14ac:dyDescent="0.25">
      <c r="A23" s="7">
        <v>13</v>
      </c>
      <c r="B23" s="364" t="s">
        <v>700</v>
      </c>
      <c r="C23" s="650" t="s">
        <v>701</v>
      </c>
      <c r="D23" s="4">
        <v>2</v>
      </c>
      <c r="E23" s="761" t="s">
        <v>867</v>
      </c>
      <c r="F23" s="139">
        <v>1.3333333333333</v>
      </c>
      <c r="G23" s="364" t="s">
        <v>740</v>
      </c>
      <c r="H23" s="650" t="s">
        <v>741</v>
      </c>
      <c r="I23" s="4">
        <v>1</v>
      </c>
      <c r="J23" s="761" t="s">
        <v>867</v>
      </c>
      <c r="K23" s="139">
        <v>1.1111111111111001</v>
      </c>
      <c r="L23" s="143" t="s">
        <v>748</v>
      </c>
      <c r="M23" s="650" t="s">
        <v>841</v>
      </c>
      <c r="N23" s="4">
        <v>1</v>
      </c>
      <c r="O23" s="761" t="s">
        <v>867</v>
      </c>
      <c r="P23" s="782">
        <v>1.6666666666667</v>
      </c>
    </row>
    <row r="24" spans="1:16" s="22" customFormat="1" ht="28.9" customHeight="1" x14ac:dyDescent="0.25">
      <c r="A24" s="7">
        <v>14</v>
      </c>
      <c r="B24" s="364" t="s">
        <v>744</v>
      </c>
      <c r="C24" s="650" t="s">
        <v>745</v>
      </c>
      <c r="D24" s="4">
        <v>1</v>
      </c>
      <c r="E24" s="761" t="s">
        <v>867</v>
      </c>
      <c r="F24" s="139">
        <v>0.66666666666670005</v>
      </c>
      <c r="G24" s="364" t="s">
        <v>743</v>
      </c>
      <c r="H24" s="650" t="s">
        <v>836</v>
      </c>
      <c r="I24" s="4">
        <v>1</v>
      </c>
      <c r="J24" s="761" t="s">
        <v>867</v>
      </c>
      <c r="K24" s="139">
        <v>1.1111111111111001</v>
      </c>
      <c r="L24" s="143"/>
      <c r="M24" s="650"/>
      <c r="N24" s="4"/>
      <c r="O24" s="58"/>
      <c r="P24" s="58"/>
    </row>
    <row r="25" spans="1:16" s="22" customFormat="1" ht="28.9" customHeight="1" x14ac:dyDescent="0.25">
      <c r="A25" s="16">
        <v>15</v>
      </c>
      <c r="B25" s="97" t="s">
        <v>696</v>
      </c>
      <c r="C25" s="652" t="s">
        <v>697</v>
      </c>
      <c r="D25" s="18">
        <v>1</v>
      </c>
      <c r="E25" s="763" t="s">
        <v>867</v>
      </c>
      <c r="F25" s="365">
        <v>0.66666666666670005</v>
      </c>
      <c r="G25" s="97"/>
      <c r="H25" s="652"/>
      <c r="I25" s="20"/>
      <c r="J25" s="59"/>
      <c r="K25" s="365"/>
      <c r="L25" s="17"/>
      <c r="M25" s="652"/>
      <c r="N25" s="20"/>
      <c r="O25" s="59"/>
      <c r="P25" s="59"/>
    </row>
    <row r="26" spans="1:16" x14ac:dyDescent="0.25">
      <c r="A26" s="619" t="s">
        <v>873</v>
      </c>
      <c r="G26" s="21"/>
      <c r="H26" s="1"/>
      <c r="L26" s="21"/>
      <c r="N26" s="1"/>
    </row>
    <row r="27" spans="1:16" x14ac:dyDescent="0.25">
      <c r="A27" s="680" t="s">
        <v>897</v>
      </c>
      <c r="B27" s="759"/>
      <c r="G27" s="21"/>
      <c r="H27" s="1"/>
      <c r="L27" s="21"/>
      <c r="N27"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P27"/>
  <sheetViews>
    <sheetView view="pageBreakPreview" zoomScaleNormal="85" zoomScaleSheetLayoutView="100" workbookViewId="0">
      <selection activeCell="R5" sqref="R5"/>
    </sheetView>
  </sheetViews>
  <sheetFormatPr defaultRowHeight="15.75" x14ac:dyDescent="0.25"/>
  <cols>
    <col min="1" max="1" width="3" style="21" customWidth="1"/>
    <col min="2" max="2" width="13.125" style="1" customWidth="1"/>
    <col min="3" max="3" width="20.75" style="22" customWidth="1"/>
    <col min="4" max="4" width="5" style="21" bestFit="1" customWidth="1"/>
    <col min="5" max="5" width="6.75" style="21" bestFit="1" customWidth="1"/>
    <col min="6" max="6" width="7.875" style="21" customWidth="1"/>
    <col min="7" max="7" width="13.125" style="1" customWidth="1"/>
    <col min="8" max="8" width="19.875" style="21" customWidth="1"/>
    <col min="9" max="9" width="5" style="21" bestFit="1" customWidth="1"/>
    <col min="10" max="10" width="6.75" style="21" bestFit="1" customWidth="1"/>
    <col min="11" max="11" width="7.875" style="21" customWidth="1"/>
    <col min="12" max="12" width="13.125" style="1" customWidth="1"/>
    <col min="13" max="13" width="21.625" style="21" customWidth="1"/>
    <col min="14" max="14" width="5" style="21" bestFit="1" customWidth="1"/>
    <col min="15" max="15" width="6.75" style="21" bestFit="1" customWidth="1"/>
    <col min="16" max="16" width="7.875" style="21" customWidth="1"/>
    <col min="17" max="16384" width="9" style="21"/>
  </cols>
  <sheetData>
    <row r="1" spans="1:16" ht="25.5" customHeight="1" x14ac:dyDescent="0.25">
      <c r="A1" s="813" t="s">
        <v>125</v>
      </c>
      <c r="B1" s="813"/>
      <c r="C1" s="813"/>
      <c r="D1" s="813"/>
      <c r="E1" s="813"/>
      <c r="F1" s="813"/>
      <c r="G1" s="813"/>
      <c r="H1" s="813"/>
      <c r="I1" s="813"/>
      <c r="J1" s="813"/>
      <c r="K1" s="813"/>
      <c r="L1" s="813"/>
      <c r="M1" s="813"/>
      <c r="N1" s="813"/>
      <c r="O1" s="813"/>
      <c r="P1" s="813"/>
    </row>
    <row r="2" spans="1:16" ht="10.5" customHeight="1" x14ac:dyDescent="0.25">
      <c r="A2" s="813"/>
      <c r="B2" s="813"/>
      <c r="C2" s="813"/>
      <c r="D2" s="813"/>
      <c r="E2" s="813"/>
      <c r="F2" s="813"/>
      <c r="G2" s="813"/>
      <c r="H2" s="813"/>
      <c r="I2" s="813"/>
      <c r="J2" s="813"/>
      <c r="K2" s="813"/>
      <c r="L2" s="813"/>
      <c r="M2" s="813"/>
      <c r="N2" s="813"/>
      <c r="O2" s="813"/>
      <c r="P2" s="813"/>
    </row>
    <row r="3" spans="1:16" ht="16.5" x14ac:dyDescent="0.25">
      <c r="A3" s="741" t="s">
        <v>720</v>
      </c>
      <c r="B3" s="248"/>
      <c r="C3" s="251"/>
      <c r="D3" s="249"/>
      <c r="E3" s="249"/>
      <c r="F3" s="249"/>
      <c r="G3" s="248"/>
      <c r="H3" s="738"/>
      <c r="I3" s="249"/>
      <c r="J3" s="249"/>
      <c r="K3" s="249"/>
      <c r="L3" s="248"/>
      <c r="M3" s="249"/>
      <c r="N3" s="249"/>
      <c r="O3" s="249"/>
      <c r="P3" s="251"/>
    </row>
    <row r="4" spans="1:16" x14ac:dyDescent="0.25">
      <c r="P4" s="252" t="s">
        <v>528</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t="s">
        <v>75</v>
      </c>
      <c r="F6" s="304" t="s">
        <v>522</v>
      </c>
      <c r="G6" s="524" t="s">
        <v>1</v>
      </c>
      <c r="H6" s="44"/>
      <c r="I6" s="304" t="s">
        <v>143</v>
      </c>
      <c r="J6" s="528" t="s">
        <v>75</v>
      </c>
      <c r="K6" s="304" t="s">
        <v>145</v>
      </c>
      <c r="L6" s="524" t="s">
        <v>1</v>
      </c>
      <c r="M6" s="44"/>
      <c r="N6" s="304" t="s">
        <v>143</v>
      </c>
      <c r="O6" s="507" t="s">
        <v>75</v>
      </c>
      <c r="P6" s="321" t="s">
        <v>145</v>
      </c>
    </row>
    <row r="7" spans="1:16" s="2" customFormat="1" ht="14.25" x14ac:dyDescent="0.25">
      <c r="A7" s="45"/>
      <c r="B7" s="323" t="s">
        <v>252</v>
      </c>
      <c r="C7" s="310" t="s">
        <v>137</v>
      </c>
      <c r="D7" s="332"/>
      <c r="E7" s="331" t="s">
        <v>251</v>
      </c>
      <c r="F7" s="332" t="s">
        <v>198</v>
      </c>
      <c r="G7" s="323" t="s">
        <v>252</v>
      </c>
      <c r="H7" s="310" t="s">
        <v>137</v>
      </c>
      <c r="I7" s="332"/>
      <c r="J7" s="331" t="s">
        <v>251</v>
      </c>
      <c r="K7" s="332" t="s">
        <v>198</v>
      </c>
      <c r="L7" s="323" t="s">
        <v>252</v>
      </c>
      <c r="M7" s="310" t="s">
        <v>137</v>
      </c>
      <c r="N7" s="332"/>
      <c r="O7" s="331" t="s">
        <v>251</v>
      </c>
      <c r="P7" s="323" t="s">
        <v>198</v>
      </c>
    </row>
    <row r="8" spans="1:16" s="2" customFormat="1" ht="14.25" x14ac:dyDescent="0.25">
      <c r="A8" s="329" t="s">
        <v>148</v>
      </c>
      <c r="B8" s="328" t="s">
        <v>140</v>
      </c>
      <c r="C8" s="317"/>
      <c r="D8" s="329" t="s">
        <v>149</v>
      </c>
      <c r="E8" s="529" t="s">
        <v>75</v>
      </c>
      <c r="F8" s="329" t="s">
        <v>2</v>
      </c>
      <c r="G8" s="328" t="s">
        <v>140</v>
      </c>
      <c r="H8" s="317"/>
      <c r="I8" s="329" t="s">
        <v>149</v>
      </c>
      <c r="J8" s="529" t="s">
        <v>75</v>
      </c>
      <c r="K8" s="329" t="s">
        <v>2</v>
      </c>
      <c r="L8" s="328" t="s">
        <v>140</v>
      </c>
      <c r="M8" s="317"/>
      <c r="N8" s="329" t="s">
        <v>149</v>
      </c>
      <c r="O8" s="529" t="s">
        <v>75</v>
      </c>
      <c r="P8" s="328" t="s">
        <v>2</v>
      </c>
    </row>
    <row r="9" spans="1:16" ht="28.9" customHeight="1" x14ac:dyDescent="0.25">
      <c r="A9" s="7"/>
      <c r="B9" s="3" t="s">
        <v>688</v>
      </c>
      <c r="C9" s="655" t="s">
        <v>689</v>
      </c>
      <c r="D9" s="4">
        <v>140</v>
      </c>
      <c r="E9" s="58">
        <v>11.07436356028132</v>
      </c>
      <c r="F9" s="139">
        <v>100</v>
      </c>
      <c r="G9" s="3" t="s">
        <v>688</v>
      </c>
      <c r="H9" s="655" t="s">
        <v>689</v>
      </c>
      <c r="I9" s="4">
        <v>78</v>
      </c>
      <c r="J9" s="58">
        <v>11.912589086693867</v>
      </c>
      <c r="K9" s="139">
        <v>100</v>
      </c>
      <c r="L9" s="3" t="s">
        <v>688</v>
      </c>
      <c r="M9" s="655" t="s">
        <v>689</v>
      </c>
      <c r="N9" s="4">
        <v>62</v>
      </c>
      <c r="O9" s="58">
        <v>10.173749592844901</v>
      </c>
      <c r="P9" s="782">
        <v>100</v>
      </c>
    </row>
    <row r="10" spans="1:16" s="22" customFormat="1" ht="28.9" customHeight="1" x14ac:dyDescent="0.25">
      <c r="A10" s="7">
        <v>1</v>
      </c>
      <c r="B10" s="9" t="s">
        <v>690</v>
      </c>
      <c r="C10" s="650" t="s">
        <v>691</v>
      </c>
      <c r="D10" s="4">
        <v>39</v>
      </c>
      <c r="E10" s="58">
        <v>3.0850012775069393</v>
      </c>
      <c r="F10" s="139">
        <v>27.8571428571429</v>
      </c>
      <c r="G10" s="9" t="s">
        <v>690</v>
      </c>
      <c r="H10" s="650" t="s">
        <v>691</v>
      </c>
      <c r="I10" s="4">
        <v>20</v>
      </c>
      <c r="J10" s="58">
        <v>3.0545100222291968</v>
      </c>
      <c r="K10" s="139">
        <v>25.6410256410256</v>
      </c>
      <c r="L10" s="9" t="s">
        <v>690</v>
      </c>
      <c r="M10" s="650" t="s">
        <v>691</v>
      </c>
      <c r="N10" s="4">
        <v>19</v>
      </c>
      <c r="O10" s="761" t="s">
        <v>867</v>
      </c>
      <c r="P10" s="782">
        <v>30.645161290322601</v>
      </c>
    </row>
    <row r="11" spans="1:16" s="22" customFormat="1" ht="28.9" customHeight="1" x14ac:dyDescent="0.25">
      <c r="A11" s="7">
        <v>2</v>
      </c>
      <c r="B11" s="9" t="s">
        <v>704</v>
      </c>
      <c r="C11" s="650" t="s">
        <v>705</v>
      </c>
      <c r="D11" s="4">
        <v>19</v>
      </c>
      <c r="E11" s="761" t="s">
        <v>867</v>
      </c>
      <c r="F11" s="139">
        <v>13.5714285714286</v>
      </c>
      <c r="G11" s="9" t="s">
        <v>704</v>
      </c>
      <c r="H11" s="650" t="s">
        <v>705</v>
      </c>
      <c r="I11" s="4">
        <v>12</v>
      </c>
      <c r="J11" s="761" t="s">
        <v>867</v>
      </c>
      <c r="K11" s="139">
        <v>15.384615384615399</v>
      </c>
      <c r="L11" s="9" t="s">
        <v>704</v>
      </c>
      <c r="M11" s="650" t="s">
        <v>705</v>
      </c>
      <c r="N11" s="4">
        <v>7</v>
      </c>
      <c r="O11" s="761" t="s">
        <v>867</v>
      </c>
      <c r="P11" s="782">
        <v>11.290322580645199</v>
      </c>
    </row>
    <row r="12" spans="1:16" s="22" customFormat="1" ht="28.9" customHeight="1" x14ac:dyDescent="0.25">
      <c r="A12" s="7">
        <v>3</v>
      </c>
      <c r="B12" s="9" t="s">
        <v>721</v>
      </c>
      <c r="C12" s="650" t="s">
        <v>855</v>
      </c>
      <c r="D12" s="4">
        <v>8</v>
      </c>
      <c r="E12" s="761" t="s">
        <v>867</v>
      </c>
      <c r="F12" s="139">
        <v>5.7142857142857002</v>
      </c>
      <c r="G12" s="9" t="s">
        <v>692</v>
      </c>
      <c r="H12" s="650" t="s">
        <v>693</v>
      </c>
      <c r="I12" s="4">
        <v>4</v>
      </c>
      <c r="J12" s="761" t="s">
        <v>867</v>
      </c>
      <c r="K12" s="139">
        <v>5.1282051282051002</v>
      </c>
      <c r="L12" s="9" t="s">
        <v>721</v>
      </c>
      <c r="M12" s="650" t="s">
        <v>856</v>
      </c>
      <c r="N12" s="4">
        <v>5</v>
      </c>
      <c r="O12" s="761" t="s">
        <v>867</v>
      </c>
      <c r="P12" s="782">
        <v>8.0645161290323006</v>
      </c>
    </row>
    <row r="13" spans="1:16" s="22" customFormat="1" ht="28.9" customHeight="1" x14ac:dyDescent="0.25">
      <c r="A13" s="7">
        <v>4</v>
      </c>
      <c r="B13" s="9" t="s">
        <v>692</v>
      </c>
      <c r="C13" s="650" t="s">
        <v>693</v>
      </c>
      <c r="D13" s="4">
        <v>7</v>
      </c>
      <c r="E13" s="761" t="s">
        <v>867</v>
      </c>
      <c r="F13" s="139">
        <v>5</v>
      </c>
      <c r="G13" s="9" t="s">
        <v>721</v>
      </c>
      <c r="H13" s="650" t="s">
        <v>852</v>
      </c>
      <c r="I13" s="4">
        <v>3</v>
      </c>
      <c r="J13" s="761" t="s">
        <v>867</v>
      </c>
      <c r="K13" s="139">
        <v>3.8461538461538001</v>
      </c>
      <c r="L13" s="9" t="s">
        <v>692</v>
      </c>
      <c r="M13" s="650" t="s">
        <v>693</v>
      </c>
      <c r="N13" s="4">
        <v>3</v>
      </c>
      <c r="O13" s="761" t="s">
        <v>867</v>
      </c>
      <c r="P13" s="782">
        <v>4.8387096774194003</v>
      </c>
    </row>
    <row r="14" spans="1:16" s="22" customFormat="1" ht="28.9" customHeight="1" x14ac:dyDescent="0.25">
      <c r="A14" s="7">
        <v>5</v>
      </c>
      <c r="B14" s="9" t="s">
        <v>737</v>
      </c>
      <c r="C14" s="650" t="s">
        <v>738</v>
      </c>
      <c r="D14" s="4">
        <v>5</v>
      </c>
      <c r="E14" s="761" t="s">
        <v>867</v>
      </c>
      <c r="F14" s="139">
        <v>3.5714285714286</v>
      </c>
      <c r="G14" s="9" t="s">
        <v>710</v>
      </c>
      <c r="H14" s="650" t="s">
        <v>711</v>
      </c>
      <c r="I14" s="4">
        <v>3</v>
      </c>
      <c r="J14" s="761" t="s">
        <v>867</v>
      </c>
      <c r="K14" s="139">
        <v>3.8461538461538001</v>
      </c>
      <c r="L14" s="9" t="s">
        <v>737</v>
      </c>
      <c r="M14" s="650" t="s">
        <v>738</v>
      </c>
      <c r="N14" s="4">
        <v>3</v>
      </c>
      <c r="O14" s="761" t="s">
        <v>867</v>
      </c>
      <c r="P14" s="782">
        <v>4.8387096774194003</v>
      </c>
    </row>
    <row r="15" spans="1:16" s="22" customFormat="1" ht="28.9" customHeight="1" x14ac:dyDescent="0.25">
      <c r="A15" s="142">
        <v>6</v>
      </c>
      <c r="B15" s="364" t="s">
        <v>710</v>
      </c>
      <c r="C15" s="650" t="s">
        <v>711</v>
      </c>
      <c r="D15" s="4">
        <v>4</v>
      </c>
      <c r="E15" s="761" t="s">
        <v>867</v>
      </c>
      <c r="F15" s="139">
        <v>2.8571428571428998</v>
      </c>
      <c r="G15" s="9" t="s">
        <v>694</v>
      </c>
      <c r="H15" s="650" t="s">
        <v>695</v>
      </c>
      <c r="I15" s="4">
        <v>2</v>
      </c>
      <c r="J15" s="761" t="s">
        <v>867</v>
      </c>
      <c r="K15" s="139">
        <v>2.5641025641025998</v>
      </c>
      <c r="L15" s="9" t="s">
        <v>739</v>
      </c>
      <c r="M15" s="650" t="s">
        <v>838</v>
      </c>
      <c r="N15" s="4">
        <v>2</v>
      </c>
      <c r="O15" s="761" t="s">
        <v>867</v>
      </c>
      <c r="P15" s="782">
        <v>3.2258064516128999</v>
      </c>
    </row>
    <row r="16" spans="1:16" s="22" customFormat="1" ht="28.9" customHeight="1" x14ac:dyDescent="0.25">
      <c r="A16" s="142">
        <v>7</v>
      </c>
      <c r="B16" s="364" t="s">
        <v>694</v>
      </c>
      <c r="C16" s="650" t="s">
        <v>695</v>
      </c>
      <c r="D16" s="4">
        <v>3</v>
      </c>
      <c r="E16" s="761" t="s">
        <v>867</v>
      </c>
      <c r="F16" s="139">
        <v>2.1428571428571002</v>
      </c>
      <c r="G16" s="9" t="s">
        <v>737</v>
      </c>
      <c r="H16" s="650" t="s">
        <v>738</v>
      </c>
      <c r="I16" s="4">
        <v>2</v>
      </c>
      <c r="J16" s="761" t="s">
        <v>867</v>
      </c>
      <c r="K16" s="139">
        <v>2.5641025641025998</v>
      </c>
      <c r="L16" s="9" t="s">
        <v>717</v>
      </c>
      <c r="M16" s="650" t="s">
        <v>718</v>
      </c>
      <c r="N16" s="4">
        <v>1</v>
      </c>
      <c r="O16" s="761" t="s">
        <v>867</v>
      </c>
      <c r="P16" s="782">
        <v>1.6129032258064999</v>
      </c>
    </row>
    <row r="17" spans="1:16" s="22" customFormat="1" ht="28.9" customHeight="1" x14ac:dyDescent="0.25">
      <c r="A17" s="142">
        <v>8</v>
      </c>
      <c r="B17" s="364" t="s">
        <v>739</v>
      </c>
      <c r="C17" s="650" t="s">
        <v>837</v>
      </c>
      <c r="D17" s="4">
        <v>2</v>
      </c>
      <c r="E17" s="761" t="s">
        <v>867</v>
      </c>
      <c r="F17" s="139">
        <v>1.4285714285714</v>
      </c>
      <c r="G17" s="9" t="s">
        <v>740</v>
      </c>
      <c r="H17" s="650" t="s">
        <v>741</v>
      </c>
      <c r="I17" s="4">
        <v>1</v>
      </c>
      <c r="J17" s="761" t="s">
        <v>867</v>
      </c>
      <c r="K17" s="139">
        <v>1.2820512820512999</v>
      </c>
      <c r="L17" s="9" t="s">
        <v>746</v>
      </c>
      <c r="M17" s="650" t="s">
        <v>747</v>
      </c>
      <c r="N17" s="4">
        <v>1</v>
      </c>
      <c r="O17" s="761" t="s">
        <v>867</v>
      </c>
      <c r="P17" s="782">
        <v>1.6129032258064999</v>
      </c>
    </row>
    <row r="18" spans="1:16" s="22" customFormat="1" ht="28.9" customHeight="1" x14ac:dyDescent="0.25">
      <c r="A18" s="142">
        <v>9</v>
      </c>
      <c r="B18" s="364" t="s">
        <v>717</v>
      </c>
      <c r="C18" s="650" t="s">
        <v>718</v>
      </c>
      <c r="D18" s="4">
        <v>1</v>
      </c>
      <c r="E18" s="761" t="s">
        <v>867</v>
      </c>
      <c r="F18" s="139">
        <v>0.71428571428569998</v>
      </c>
      <c r="G18" s="9" t="s">
        <v>760</v>
      </c>
      <c r="H18" s="650" t="s">
        <v>761</v>
      </c>
      <c r="I18" s="4">
        <v>1</v>
      </c>
      <c r="J18" s="761" t="s">
        <v>867</v>
      </c>
      <c r="K18" s="139">
        <v>1.2820512820512999</v>
      </c>
      <c r="L18" s="9" t="s">
        <v>696</v>
      </c>
      <c r="M18" s="650" t="s">
        <v>697</v>
      </c>
      <c r="N18" s="4">
        <v>1</v>
      </c>
      <c r="O18" s="761" t="s">
        <v>867</v>
      </c>
      <c r="P18" s="782">
        <v>1.6129032258064999</v>
      </c>
    </row>
    <row r="19" spans="1:16" s="22" customFormat="1" ht="28.9" customHeight="1" x14ac:dyDescent="0.25">
      <c r="A19" s="7">
        <v>10</v>
      </c>
      <c r="B19" s="9" t="s">
        <v>740</v>
      </c>
      <c r="C19" s="650" t="s">
        <v>741</v>
      </c>
      <c r="D19" s="4">
        <v>1</v>
      </c>
      <c r="E19" s="761" t="s">
        <v>867</v>
      </c>
      <c r="F19" s="139">
        <v>0.71428571428569998</v>
      </c>
      <c r="G19" s="9" t="s">
        <v>712</v>
      </c>
      <c r="H19" s="650" t="s">
        <v>713</v>
      </c>
      <c r="I19" s="4">
        <v>1</v>
      </c>
      <c r="J19" s="761" t="s">
        <v>867</v>
      </c>
      <c r="K19" s="139">
        <v>1.2820512820512999</v>
      </c>
      <c r="L19" s="9" t="s">
        <v>694</v>
      </c>
      <c r="M19" s="650" t="s">
        <v>695</v>
      </c>
      <c r="N19" s="4">
        <v>1</v>
      </c>
      <c r="O19" s="761" t="s">
        <v>867</v>
      </c>
      <c r="P19" s="782">
        <v>1.6129032258064999</v>
      </c>
    </row>
    <row r="20" spans="1:16" s="22" customFormat="1" ht="28.9" customHeight="1" x14ac:dyDescent="0.25">
      <c r="A20" s="7"/>
      <c r="B20" s="97"/>
      <c r="C20" s="652" t="s">
        <v>719</v>
      </c>
      <c r="D20" s="367">
        <v>51</v>
      </c>
      <c r="E20" s="59">
        <v>4.0342324398167664</v>
      </c>
      <c r="F20" s="365">
        <v>36.428571428571431</v>
      </c>
      <c r="G20" s="368"/>
      <c r="H20" s="652" t="s">
        <v>719</v>
      </c>
      <c r="I20" s="367">
        <v>29</v>
      </c>
      <c r="J20" s="59">
        <v>4.429039532232335</v>
      </c>
      <c r="K20" s="365">
        <v>37.179487179487182</v>
      </c>
      <c r="L20" s="368"/>
      <c r="M20" s="652" t="s">
        <v>719</v>
      </c>
      <c r="N20" s="10">
        <v>19</v>
      </c>
      <c r="O20" s="59">
        <v>3.1177619720008565</v>
      </c>
      <c r="P20" s="783">
        <v>30.64516129032258</v>
      </c>
    </row>
    <row r="21" spans="1:16" s="22" customFormat="1" ht="28.9" customHeight="1" x14ac:dyDescent="0.25">
      <c r="A21" s="12">
        <v>11</v>
      </c>
      <c r="B21" s="9" t="s">
        <v>746</v>
      </c>
      <c r="C21" s="650" t="s">
        <v>747</v>
      </c>
      <c r="D21" s="10">
        <v>1</v>
      </c>
      <c r="E21" s="761" t="s">
        <v>867</v>
      </c>
      <c r="F21" s="139">
        <v>0.71428571428569998</v>
      </c>
      <c r="G21" s="9" t="s">
        <v>700</v>
      </c>
      <c r="H21" s="650" t="s">
        <v>701</v>
      </c>
      <c r="I21" s="10">
        <v>1</v>
      </c>
      <c r="J21" s="761" t="s">
        <v>867</v>
      </c>
      <c r="K21" s="139">
        <v>1.2820512820512999</v>
      </c>
      <c r="L21" s="148" t="s">
        <v>762</v>
      </c>
      <c r="M21" s="650" t="s">
        <v>763</v>
      </c>
      <c r="N21" s="13">
        <v>1</v>
      </c>
      <c r="O21" s="761" t="s">
        <v>867</v>
      </c>
      <c r="P21" s="782">
        <v>1.6129032258064999</v>
      </c>
    </row>
    <row r="22" spans="1:16" s="22" customFormat="1" ht="28.9" customHeight="1" x14ac:dyDescent="0.25">
      <c r="A22" s="7">
        <v>12</v>
      </c>
      <c r="B22" s="9" t="s">
        <v>696</v>
      </c>
      <c r="C22" s="650" t="s">
        <v>697</v>
      </c>
      <c r="D22" s="4">
        <v>1</v>
      </c>
      <c r="E22" s="761" t="s">
        <v>867</v>
      </c>
      <c r="F22" s="139">
        <v>0.71428571428569998</v>
      </c>
      <c r="G22" s="9"/>
      <c r="H22" s="650"/>
      <c r="I22" s="4"/>
      <c r="J22" s="58"/>
      <c r="K22" s="139"/>
      <c r="L22" s="148" t="s">
        <v>708</v>
      </c>
      <c r="M22" s="650" t="s">
        <v>709</v>
      </c>
      <c r="N22" s="4">
        <v>1</v>
      </c>
      <c r="O22" s="761" t="s">
        <v>867</v>
      </c>
      <c r="P22" s="782">
        <v>1.6129032258064999</v>
      </c>
    </row>
    <row r="23" spans="1:16" s="22" customFormat="1" ht="28.9" customHeight="1" x14ac:dyDescent="0.25">
      <c r="A23" s="7">
        <v>13</v>
      </c>
      <c r="B23" s="9" t="s">
        <v>762</v>
      </c>
      <c r="C23" s="650" t="s">
        <v>763</v>
      </c>
      <c r="D23" s="4">
        <v>1</v>
      </c>
      <c r="E23" s="761" t="s">
        <v>867</v>
      </c>
      <c r="F23" s="139">
        <v>0.71428571428569998</v>
      </c>
      <c r="G23" s="8"/>
      <c r="H23" s="650"/>
      <c r="I23" s="4"/>
      <c r="J23" s="58"/>
      <c r="K23" s="139"/>
      <c r="L23" s="143" t="s">
        <v>710</v>
      </c>
      <c r="M23" s="650" t="s">
        <v>711</v>
      </c>
      <c r="N23" s="4">
        <v>1</v>
      </c>
      <c r="O23" s="761" t="s">
        <v>867</v>
      </c>
      <c r="P23" s="782">
        <v>1.6129032258064999</v>
      </c>
    </row>
    <row r="24" spans="1:16" s="22" customFormat="1" ht="28.9" customHeight="1" x14ac:dyDescent="0.25">
      <c r="A24" s="7">
        <v>14</v>
      </c>
      <c r="B24" s="9" t="s">
        <v>760</v>
      </c>
      <c r="C24" s="650" t="s">
        <v>761</v>
      </c>
      <c r="D24" s="4">
        <v>1</v>
      </c>
      <c r="E24" s="761" t="s">
        <v>867</v>
      </c>
      <c r="F24" s="139">
        <v>0.71428571428569998</v>
      </c>
      <c r="G24" s="130"/>
      <c r="H24" s="650"/>
      <c r="I24" s="4"/>
      <c r="J24" s="58"/>
      <c r="K24" s="139"/>
      <c r="L24" s="143"/>
      <c r="M24" s="650"/>
      <c r="N24" s="4"/>
      <c r="O24" s="58"/>
      <c r="P24" s="58"/>
    </row>
    <row r="25" spans="1:16" s="22" customFormat="1" ht="28.9" customHeight="1" x14ac:dyDescent="0.25">
      <c r="A25" s="16">
        <v>15</v>
      </c>
      <c r="B25" s="97" t="s">
        <v>712</v>
      </c>
      <c r="C25" s="652" t="s">
        <v>713</v>
      </c>
      <c r="D25" s="18">
        <v>1</v>
      </c>
      <c r="E25" s="763" t="s">
        <v>867</v>
      </c>
      <c r="F25" s="365">
        <v>0.71428571428569998</v>
      </c>
      <c r="G25" s="17"/>
      <c r="H25" s="652"/>
      <c r="I25" s="20"/>
      <c r="J25" s="59"/>
      <c r="K25" s="365"/>
      <c r="L25" s="17"/>
      <c r="M25" s="652"/>
      <c r="N25" s="20"/>
      <c r="O25" s="59"/>
      <c r="P25" s="59"/>
    </row>
    <row r="26" spans="1:16" x14ac:dyDescent="0.25">
      <c r="A26" s="619" t="s">
        <v>874</v>
      </c>
      <c r="G26" s="21"/>
      <c r="H26" s="1"/>
      <c r="L26" s="21"/>
      <c r="N26" s="1"/>
    </row>
    <row r="27" spans="1:16" x14ac:dyDescent="0.25">
      <c r="A27" s="680" t="s">
        <v>897</v>
      </c>
      <c r="B27" s="759"/>
      <c r="G27" s="21"/>
      <c r="H27" s="1"/>
      <c r="L27" s="21"/>
      <c r="N27" s="1"/>
    </row>
  </sheetData>
  <mergeCells count="1">
    <mergeCell ref="A1:P2"/>
  </mergeCells>
  <phoneticPr fontId="2" type="noConversion"/>
  <printOptions horizontalCentered="1"/>
  <pageMargins left="0.31496062992125984" right="0.31496062992125984" top="0.55118110236220474" bottom="0.46" header="0.31496062992125984" footer="0.11811023622047245"/>
  <pageSetup paperSize="9" scale="85"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P27"/>
  <sheetViews>
    <sheetView view="pageBreakPreview" zoomScaleNormal="100" zoomScaleSheetLayoutView="100" workbookViewId="0">
      <selection activeCell="R3" sqref="R3"/>
    </sheetView>
  </sheetViews>
  <sheetFormatPr defaultRowHeight="15.75" x14ac:dyDescent="0.25"/>
  <cols>
    <col min="1" max="1" width="3" style="21" customWidth="1"/>
    <col min="2" max="2" width="13.125" style="1" customWidth="1"/>
    <col min="3" max="3" width="19.875" style="22" customWidth="1"/>
    <col min="4" max="4" width="5" style="21" bestFit="1" customWidth="1"/>
    <col min="5" max="5" width="6.75" style="21" bestFit="1" customWidth="1"/>
    <col min="6" max="6" width="7.875" style="21" customWidth="1"/>
    <col min="7" max="7" width="13.125" style="1" customWidth="1"/>
    <col min="8" max="8" width="19.875" style="21" customWidth="1"/>
    <col min="9" max="9" width="5" style="21" bestFit="1" customWidth="1"/>
    <col min="10" max="10" width="6.75" style="21" bestFit="1" customWidth="1"/>
    <col min="11" max="11" width="7.875" style="21" customWidth="1"/>
    <col min="12" max="12" width="13.125" style="1" customWidth="1"/>
    <col min="13" max="13" width="19.875" style="21" customWidth="1"/>
    <col min="14" max="14" width="5" style="21" bestFit="1" customWidth="1"/>
    <col min="15" max="15" width="6.75" style="21" bestFit="1" customWidth="1"/>
    <col min="16" max="16" width="7.875" style="21" customWidth="1"/>
    <col min="17" max="16384" width="9" style="21"/>
  </cols>
  <sheetData>
    <row r="1" spans="1:16" ht="25.5" customHeight="1" x14ac:dyDescent="0.25">
      <c r="A1" s="813" t="s">
        <v>526</v>
      </c>
      <c r="B1" s="813"/>
      <c r="C1" s="813"/>
      <c r="D1" s="813"/>
      <c r="E1" s="813"/>
      <c r="F1" s="813"/>
      <c r="G1" s="813"/>
      <c r="H1" s="813"/>
      <c r="I1" s="813"/>
      <c r="J1" s="813"/>
      <c r="K1" s="813"/>
      <c r="L1" s="813"/>
      <c r="M1" s="813"/>
      <c r="N1" s="813"/>
      <c r="O1" s="813"/>
      <c r="P1" s="813"/>
    </row>
    <row r="2" spans="1:16" ht="10.5" customHeight="1" x14ac:dyDescent="0.25">
      <c r="A2" s="813"/>
      <c r="B2" s="813"/>
      <c r="C2" s="813"/>
      <c r="D2" s="813"/>
      <c r="E2" s="813"/>
      <c r="F2" s="813"/>
      <c r="G2" s="813"/>
      <c r="H2" s="813"/>
      <c r="I2" s="813"/>
      <c r="J2" s="813"/>
      <c r="K2" s="813"/>
      <c r="L2" s="813"/>
      <c r="M2" s="813"/>
      <c r="N2" s="813"/>
      <c r="O2" s="813"/>
      <c r="P2" s="813"/>
    </row>
    <row r="3" spans="1:16" ht="16.5" x14ac:dyDescent="0.25">
      <c r="A3" s="741" t="s">
        <v>720</v>
      </c>
      <c r="B3" s="248"/>
      <c r="C3" s="251"/>
      <c r="D3" s="249"/>
      <c r="E3" s="249"/>
      <c r="F3" s="249"/>
      <c r="G3" s="248"/>
      <c r="H3" s="738"/>
      <c r="I3" s="249"/>
      <c r="J3" s="249"/>
      <c r="K3" s="249"/>
      <c r="L3" s="248"/>
      <c r="M3" s="249"/>
      <c r="N3" s="249"/>
      <c r="O3" s="249"/>
      <c r="P3" s="251"/>
    </row>
    <row r="4" spans="1:16" x14ac:dyDescent="0.25">
      <c r="P4" s="252" t="s">
        <v>106</v>
      </c>
    </row>
    <row r="5" spans="1:16" s="579" customFormat="1" ht="14.25" x14ac:dyDescent="0.25">
      <c r="A5" s="584" t="s">
        <v>544</v>
      </c>
      <c r="B5" s="585"/>
      <c r="C5" s="586" t="s">
        <v>548</v>
      </c>
      <c r="D5" s="585"/>
      <c r="E5" s="587"/>
      <c r="F5" s="588"/>
      <c r="G5" s="585"/>
      <c r="H5" s="586" t="s">
        <v>549</v>
      </c>
      <c r="I5" s="585"/>
      <c r="J5" s="589"/>
      <c r="K5" s="590"/>
      <c r="L5" s="591"/>
      <c r="M5" s="586" t="s">
        <v>550</v>
      </c>
      <c r="N5" s="585"/>
      <c r="O5" s="589"/>
      <c r="P5" s="592"/>
    </row>
    <row r="6" spans="1:16" s="2" customFormat="1" ht="14.25" x14ac:dyDescent="0.25">
      <c r="A6" s="45"/>
      <c r="B6" s="524" t="s">
        <v>1</v>
      </c>
      <c r="C6" s="44"/>
      <c r="D6" s="304" t="s">
        <v>143</v>
      </c>
      <c r="E6" s="528" t="s">
        <v>75</v>
      </c>
      <c r="F6" s="304" t="s">
        <v>527</v>
      </c>
      <c r="G6" s="524" t="s">
        <v>1</v>
      </c>
      <c r="H6" s="44"/>
      <c r="I6" s="304" t="s">
        <v>143</v>
      </c>
      <c r="J6" s="528" t="s">
        <v>75</v>
      </c>
      <c r="K6" s="304" t="s">
        <v>145</v>
      </c>
      <c r="L6" s="524" t="s">
        <v>1</v>
      </c>
      <c r="M6" s="44"/>
      <c r="N6" s="304" t="s">
        <v>143</v>
      </c>
      <c r="O6" s="507" t="s">
        <v>75</v>
      </c>
      <c r="P6" s="321" t="s">
        <v>145</v>
      </c>
    </row>
    <row r="7" spans="1:16" s="2" customFormat="1" ht="14.25" x14ac:dyDescent="0.25">
      <c r="A7" s="45"/>
      <c r="B7" s="323" t="s">
        <v>252</v>
      </c>
      <c r="C7" s="310" t="s">
        <v>137</v>
      </c>
      <c r="D7" s="332"/>
      <c r="E7" s="331" t="s">
        <v>251</v>
      </c>
      <c r="F7" s="332" t="s">
        <v>305</v>
      </c>
      <c r="G7" s="323" t="s">
        <v>252</v>
      </c>
      <c r="H7" s="310" t="s">
        <v>137</v>
      </c>
      <c r="I7" s="332"/>
      <c r="J7" s="331" t="s">
        <v>251</v>
      </c>
      <c r="K7" s="332" t="s">
        <v>198</v>
      </c>
      <c r="L7" s="323" t="s">
        <v>252</v>
      </c>
      <c r="M7" s="310" t="s">
        <v>137</v>
      </c>
      <c r="N7" s="332"/>
      <c r="O7" s="331" t="s">
        <v>251</v>
      </c>
      <c r="P7" s="323" t="s">
        <v>198</v>
      </c>
    </row>
    <row r="8" spans="1:16" s="2" customFormat="1" ht="14.25" x14ac:dyDescent="0.25">
      <c r="A8" s="329" t="s">
        <v>148</v>
      </c>
      <c r="B8" s="328" t="s">
        <v>140</v>
      </c>
      <c r="C8" s="317"/>
      <c r="D8" s="329" t="s">
        <v>149</v>
      </c>
      <c r="E8" s="529" t="s">
        <v>75</v>
      </c>
      <c r="F8" s="329" t="s">
        <v>2</v>
      </c>
      <c r="G8" s="328" t="s">
        <v>140</v>
      </c>
      <c r="H8" s="317"/>
      <c r="I8" s="329" t="s">
        <v>149</v>
      </c>
      <c r="J8" s="529" t="s">
        <v>75</v>
      </c>
      <c r="K8" s="329" t="s">
        <v>2</v>
      </c>
      <c r="L8" s="328" t="s">
        <v>140</v>
      </c>
      <c r="M8" s="317"/>
      <c r="N8" s="329" t="s">
        <v>149</v>
      </c>
      <c r="O8" s="529" t="s">
        <v>75</v>
      </c>
      <c r="P8" s="328" t="s">
        <v>2</v>
      </c>
    </row>
    <row r="9" spans="1:16" ht="28.9" customHeight="1" x14ac:dyDescent="0.25">
      <c r="A9" s="7"/>
      <c r="B9" s="3" t="s">
        <v>688</v>
      </c>
      <c r="C9" s="655" t="s">
        <v>689</v>
      </c>
      <c r="D9" s="4">
        <v>250</v>
      </c>
      <c r="E9" s="58">
        <v>21.34486297451765</v>
      </c>
      <c r="F9" s="139">
        <v>100</v>
      </c>
      <c r="G9" s="3" t="s">
        <v>688</v>
      </c>
      <c r="H9" s="655" t="s">
        <v>689</v>
      </c>
      <c r="I9" s="4">
        <v>148</v>
      </c>
      <c r="J9" s="58">
        <v>24.230061156346924</v>
      </c>
      <c r="K9" s="139">
        <v>100</v>
      </c>
      <c r="L9" s="3" t="s">
        <v>688</v>
      </c>
      <c r="M9" s="655" t="s">
        <v>689</v>
      </c>
      <c r="N9" s="4">
        <v>102</v>
      </c>
      <c r="O9" s="58">
        <v>18.200294238090184</v>
      </c>
      <c r="P9" s="782">
        <v>100</v>
      </c>
    </row>
    <row r="10" spans="1:16" s="22" customFormat="1" ht="28.9" customHeight="1" x14ac:dyDescent="0.25">
      <c r="A10" s="7">
        <v>1</v>
      </c>
      <c r="B10" s="9" t="s">
        <v>704</v>
      </c>
      <c r="C10" s="650" t="s">
        <v>705</v>
      </c>
      <c r="D10" s="4">
        <v>81</v>
      </c>
      <c r="E10" s="58">
        <v>6.9157356037437188</v>
      </c>
      <c r="F10" s="139">
        <v>32.4</v>
      </c>
      <c r="G10" s="9" t="s">
        <v>704</v>
      </c>
      <c r="H10" s="650" t="s">
        <v>705</v>
      </c>
      <c r="I10" s="4">
        <v>63</v>
      </c>
      <c r="J10" s="58">
        <v>10.31414765439092</v>
      </c>
      <c r="K10" s="139">
        <v>42.5675675675676</v>
      </c>
      <c r="L10" s="9" t="s">
        <v>710</v>
      </c>
      <c r="M10" s="650" t="s">
        <v>711</v>
      </c>
      <c r="N10" s="4">
        <v>34</v>
      </c>
      <c r="O10" s="58">
        <v>6.0667647460300609</v>
      </c>
      <c r="P10" s="782">
        <v>33.3333333333333</v>
      </c>
    </row>
    <row r="11" spans="1:16" s="22" customFormat="1" ht="28.9" customHeight="1" x14ac:dyDescent="0.25">
      <c r="A11" s="7">
        <v>2</v>
      </c>
      <c r="B11" s="9" t="s">
        <v>710</v>
      </c>
      <c r="C11" s="650" t="s">
        <v>711</v>
      </c>
      <c r="D11" s="4">
        <v>46</v>
      </c>
      <c r="E11" s="58">
        <v>3.9274547873112473</v>
      </c>
      <c r="F11" s="139">
        <v>18.399999999999999</v>
      </c>
      <c r="G11" s="9" t="s">
        <v>690</v>
      </c>
      <c r="H11" s="650" t="s">
        <v>691</v>
      </c>
      <c r="I11" s="4">
        <v>19</v>
      </c>
      <c r="J11" s="761" t="s">
        <v>867</v>
      </c>
      <c r="K11" s="139">
        <v>12.8378378378378</v>
      </c>
      <c r="L11" s="9" t="s">
        <v>704</v>
      </c>
      <c r="M11" s="650" t="s">
        <v>705</v>
      </c>
      <c r="N11" s="4">
        <v>18</v>
      </c>
      <c r="O11" s="761" t="s">
        <v>867</v>
      </c>
      <c r="P11" s="782">
        <v>17.647058823529399</v>
      </c>
    </row>
    <row r="12" spans="1:16" s="22" customFormat="1" ht="28.9" customHeight="1" x14ac:dyDescent="0.25">
      <c r="A12" s="7">
        <v>3</v>
      </c>
      <c r="B12" s="9" t="s">
        <v>690</v>
      </c>
      <c r="C12" s="650" t="s">
        <v>691</v>
      </c>
      <c r="D12" s="4">
        <v>33</v>
      </c>
      <c r="E12" s="58">
        <v>2.8175219126363293</v>
      </c>
      <c r="F12" s="139">
        <v>13.2</v>
      </c>
      <c r="G12" s="9" t="s">
        <v>710</v>
      </c>
      <c r="H12" s="650" t="s">
        <v>711</v>
      </c>
      <c r="I12" s="4">
        <v>12</v>
      </c>
      <c r="J12" s="761" t="s">
        <v>867</v>
      </c>
      <c r="K12" s="139">
        <v>8.1081081081080999</v>
      </c>
      <c r="L12" s="9" t="s">
        <v>690</v>
      </c>
      <c r="M12" s="650" t="s">
        <v>691</v>
      </c>
      <c r="N12" s="4">
        <v>14</v>
      </c>
      <c r="O12" s="761" t="s">
        <v>867</v>
      </c>
      <c r="P12" s="782">
        <v>13.7254901960784</v>
      </c>
    </row>
    <row r="13" spans="1:16" s="22" customFormat="1" ht="28.9" customHeight="1" x14ac:dyDescent="0.25">
      <c r="A13" s="7">
        <v>4</v>
      </c>
      <c r="B13" s="9" t="s">
        <v>692</v>
      </c>
      <c r="C13" s="650" t="s">
        <v>693</v>
      </c>
      <c r="D13" s="4">
        <v>11</v>
      </c>
      <c r="E13" s="761" t="s">
        <v>867</v>
      </c>
      <c r="F13" s="139">
        <v>4.4000000000000004</v>
      </c>
      <c r="G13" s="9" t="s">
        <v>692</v>
      </c>
      <c r="H13" s="650" t="s">
        <v>693</v>
      </c>
      <c r="I13" s="4">
        <v>6</v>
      </c>
      <c r="J13" s="761" t="s">
        <v>867</v>
      </c>
      <c r="K13" s="139">
        <v>4.0540540540540997</v>
      </c>
      <c r="L13" s="9" t="s">
        <v>692</v>
      </c>
      <c r="M13" s="650" t="s">
        <v>693</v>
      </c>
      <c r="N13" s="4">
        <v>5</v>
      </c>
      <c r="O13" s="761" t="s">
        <v>867</v>
      </c>
      <c r="P13" s="782">
        <v>4.9019607843137001</v>
      </c>
    </row>
    <row r="14" spans="1:16" s="22" customFormat="1" ht="28.9" customHeight="1" x14ac:dyDescent="0.25">
      <c r="A14" s="7">
        <v>5</v>
      </c>
      <c r="B14" s="364" t="s">
        <v>721</v>
      </c>
      <c r="C14" s="650" t="s">
        <v>852</v>
      </c>
      <c r="D14" s="4">
        <v>5</v>
      </c>
      <c r="E14" s="761" t="s">
        <v>867</v>
      </c>
      <c r="F14" s="139">
        <v>2</v>
      </c>
      <c r="G14" s="9" t="s">
        <v>721</v>
      </c>
      <c r="H14" s="650" t="s">
        <v>857</v>
      </c>
      <c r="I14" s="4">
        <v>4</v>
      </c>
      <c r="J14" s="761" t="s">
        <v>867</v>
      </c>
      <c r="K14" s="139">
        <v>2.7027027027027</v>
      </c>
      <c r="L14" s="9" t="s">
        <v>748</v>
      </c>
      <c r="M14" s="650" t="s">
        <v>841</v>
      </c>
      <c r="N14" s="4">
        <v>3</v>
      </c>
      <c r="O14" s="761" t="s">
        <v>867</v>
      </c>
      <c r="P14" s="782">
        <v>2.9411764705882</v>
      </c>
    </row>
    <row r="15" spans="1:16" s="22" customFormat="1" ht="28.9" customHeight="1" x14ac:dyDescent="0.25">
      <c r="A15" s="142">
        <v>6</v>
      </c>
      <c r="B15" s="364" t="s">
        <v>748</v>
      </c>
      <c r="C15" s="650" t="s">
        <v>841</v>
      </c>
      <c r="D15" s="4">
        <v>4</v>
      </c>
      <c r="E15" s="761" t="s">
        <v>867</v>
      </c>
      <c r="F15" s="139">
        <v>1.6</v>
      </c>
      <c r="G15" s="9" t="s">
        <v>717</v>
      </c>
      <c r="H15" s="650" t="s">
        <v>718</v>
      </c>
      <c r="I15" s="4">
        <v>3</v>
      </c>
      <c r="J15" s="761" t="s">
        <v>867</v>
      </c>
      <c r="K15" s="139">
        <v>2.0270270270270001</v>
      </c>
      <c r="L15" s="9" t="s">
        <v>708</v>
      </c>
      <c r="M15" s="650" t="s">
        <v>709</v>
      </c>
      <c r="N15" s="4">
        <v>3</v>
      </c>
      <c r="O15" s="761" t="s">
        <v>867</v>
      </c>
      <c r="P15" s="782">
        <v>2.9411764705882</v>
      </c>
    </row>
    <row r="16" spans="1:16" s="22" customFormat="1" ht="28.9" customHeight="1" x14ac:dyDescent="0.25">
      <c r="A16" s="142">
        <v>7</v>
      </c>
      <c r="B16" s="364" t="s">
        <v>717</v>
      </c>
      <c r="C16" s="650" t="s">
        <v>718</v>
      </c>
      <c r="D16" s="4">
        <v>3</v>
      </c>
      <c r="E16" s="761" t="s">
        <v>867</v>
      </c>
      <c r="F16" s="139">
        <v>1.2</v>
      </c>
      <c r="G16" s="9" t="s">
        <v>737</v>
      </c>
      <c r="H16" s="650" t="s">
        <v>738</v>
      </c>
      <c r="I16" s="4">
        <v>3</v>
      </c>
      <c r="J16" s="761" t="s">
        <v>867</v>
      </c>
      <c r="K16" s="139">
        <v>2.0270270270270001</v>
      </c>
      <c r="L16" s="9" t="s">
        <v>696</v>
      </c>
      <c r="M16" s="650" t="s">
        <v>697</v>
      </c>
      <c r="N16" s="4">
        <v>2</v>
      </c>
      <c r="O16" s="761" t="s">
        <v>867</v>
      </c>
      <c r="P16" s="782">
        <v>1.9607843137255001</v>
      </c>
    </row>
    <row r="17" spans="1:16" s="22" customFormat="1" ht="28.9" customHeight="1" x14ac:dyDescent="0.25">
      <c r="A17" s="142">
        <v>8</v>
      </c>
      <c r="B17" s="364" t="s">
        <v>740</v>
      </c>
      <c r="C17" s="650" t="s">
        <v>741</v>
      </c>
      <c r="D17" s="4">
        <v>3</v>
      </c>
      <c r="E17" s="761" t="s">
        <v>867</v>
      </c>
      <c r="F17" s="139">
        <v>1.2</v>
      </c>
      <c r="G17" s="9" t="s">
        <v>740</v>
      </c>
      <c r="H17" s="650" t="s">
        <v>741</v>
      </c>
      <c r="I17" s="4">
        <v>2</v>
      </c>
      <c r="J17" s="761" t="s">
        <v>867</v>
      </c>
      <c r="K17" s="139">
        <v>1.3513513513513999</v>
      </c>
      <c r="L17" s="9" t="s">
        <v>740</v>
      </c>
      <c r="M17" s="650" t="s">
        <v>741</v>
      </c>
      <c r="N17" s="4">
        <v>1</v>
      </c>
      <c r="O17" s="761" t="s">
        <v>867</v>
      </c>
      <c r="P17" s="782">
        <v>0.98039215686269998</v>
      </c>
    </row>
    <row r="18" spans="1:16" s="22" customFormat="1" ht="28.9" customHeight="1" x14ac:dyDescent="0.25">
      <c r="A18" s="142">
        <v>9</v>
      </c>
      <c r="B18" s="364" t="s">
        <v>708</v>
      </c>
      <c r="C18" s="650" t="s">
        <v>709</v>
      </c>
      <c r="D18" s="4">
        <v>3</v>
      </c>
      <c r="E18" s="761" t="s">
        <v>867</v>
      </c>
      <c r="F18" s="139">
        <v>1.2</v>
      </c>
      <c r="G18" s="9" t="s">
        <v>762</v>
      </c>
      <c r="H18" s="650" t="s">
        <v>763</v>
      </c>
      <c r="I18" s="4">
        <v>1</v>
      </c>
      <c r="J18" s="761" t="s">
        <v>867</v>
      </c>
      <c r="K18" s="139">
        <v>0.67567567567569997</v>
      </c>
      <c r="L18" s="9" t="s">
        <v>694</v>
      </c>
      <c r="M18" s="650" t="s">
        <v>695</v>
      </c>
      <c r="N18" s="4">
        <v>1</v>
      </c>
      <c r="O18" s="761" t="s">
        <v>867</v>
      </c>
      <c r="P18" s="782">
        <v>0.98039215686269998</v>
      </c>
    </row>
    <row r="19" spans="1:16" s="22" customFormat="1" ht="28.9" customHeight="1" x14ac:dyDescent="0.25">
      <c r="A19" s="7">
        <v>10</v>
      </c>
      <c r="B19" s="9" t="s">
        <v>737</v>
      </c>
      <c r="C19" s="650" t="s">
        <v>738</v>
      </c>
      <c r="D19" s="4">
        <v>3</v>
      </c>
      <c r="E19" s="761" t="s">
        <v>867</v>
      </c>
      <c r="F19" s="139">
        <v>1.2</v>
      </c>
      <c r="G19" s="9" t="s">
        <v>706</v>
      </c>
      <c r="H19" s="650" t="s">
        <v>707</v>
      </c>
      <c r="I19" s="4">
        <v>1</v>
      </c>
      <c r="J19" s="761" t="s">
        <v>867</v>
      </c>
      <c r="K19" s="139">
        <v>0.67567567567569997</v>
      </c>
      <c r="L19" s="9" t="s">
        <v>706</v>
      </c>
      <c r="M19" s="650" t="s">
        <v>707</v>
      </c>
      <c r="N19" s="4">
        <v>1</v>
      </c>
      <c r="O19" s="761" t="s">
        <v>867</v>
      </c>
      <c r="P19" s="782">
        <v>0.98039215686269998</v>
      </c>
    </row>
    <row r="20" spans="1:16" s="22" customFormat="1" ht="28.9" customHeight="1" x14ac:dyDescent="0.25">
      <c r="A20" s="7"/>
      <c r="B20" s="97"/>
      <c r="C20" s="652" t="s">
        <v>719</v>
      </c>
      <c r="D20" s="10">
        <v>58</v>
      </c>
      <c r="E20" s="59">
        <v>4.9520082100880947</v>
      </c>
      <c r="F20" s="365">
        <v>23.2</v>
      </c>
      <c r="G20" s="364"/>
      <c r="H20" s="652" t="s">
        <v>719</v>
      </c>
      <c r="I20" s="10">
        <v>34</v>
      </c>
      <c r="J20" s="59">
        <v>5.5663654007824022</v>
      </c>
      <c r="K20" s="365">
        <v>22.972972972972972</v>
      </c>
      <c r="L20" s="97"/>
      <c r="M20" s="652" t="s">
        <v>719</v>
      </c>
      <c r="N20" s="10">
        <v>20</v>
      </c>
      <c r="O20" s="59">
        <v>3.568685144723565</v>
      </c>
      <c r="P20" s="783">
        <v>19.607843137254903</v>
      </c>
    </row>
    <row r="21" spans="1:16" s="22" customFormat="1" ht="28.9" customHeight="1" x14ac:dyDescent="0.25">
      <c r="A21" s="12">
        <v>11</v>
      </c>
      <c r="B21" s="366" t="s">
        <v>696</v>
      </c>
      <c r="C21" s="650" t="s">
        <v>697</v>
      </c>
      <c r="D21" s="13">
        <v>2</v>
      </c>
      <c r="E21" s="761" t="s">
        <v>867</v>
      </c>
      <c r="F21" s="147">
        <v>0.8</v>
      </c>
      <c r="G21" s="366" t="s">
        <v>712</v>
      </c>
      <c r="H21" s="650" t="s">
        <v>713</v>
      </c>
      <c r="I21" s="13">
        <v>1</v>
      </c>
      <c r="J21" s="761" t="s">
        <v>867</v>
      </c>
      <c r="K21" s="139">
        <v>0.67567567567569997</v>
      </c>
      <c r="L21" s="366" t="s">
        <v>721</v>
      </c>
      <c r="M21" s="650" t="s">
        <v>852</v>
      </c>
      <c r="N21" s="13">
        <v>1</v>
      </c>
      <c r="O21" s="761" t="s">
        <v>876</v>
      </c>
      <c r="P21" s="782">
        <v>0.98039215686269998</v>
      </c>
    </row>
    <row r="22" spans="1:16" s="22" customFormat="1" ht="28.9" customHeight="1" x14ac:dyDescent="0.25">
      <c r="A22" s="7">
        <v>12</v>
      </c>
      <c r="B22" s="364" t="s">
        <v>706</v>
      </c>
      <c r="C22" s="650" t="s">
        <v>707</v>
      </c>
      <c r="D22" s="4">
        <v>2</v>
      </c>
      <c r="E22" s="761" t="s">
        <v>867</v>
      </c>
      <c r="F22" s="147">
        <v>0.8</v>
      </c>
      <c r="G22" s="364" t="s">
        <v>748</v>
      </c>
      <c r="H22" s="650" t="s">
        <v>842</v>
      </c>
      <c r="I22" s="4">
        <v>1</v>
      </c>
      <c r="J22" s="761" t="s">
        <v>867</v>
      </c>
      <c r="K22" s="139">
        <v>0.67567567567569997</v>
      </c>
      <c r="L22" s="364" t="s">
        <v>700</v>
      </c>
      <c r="M22" s="650" t="s">
        <v>701</v>
      </c>
      <c r="N22" s="4">
        <v>1</v>
      </c>
      <c r="O22" s="761" t="s">
        <v>867</v>
      </c>
      <c r="P22" s="782">
        <v>0.98039215686269998</v>
      </c>
    </row>
    <row r="23" spans="1:16" s="22" customFormat="1" ht="28.9" customHeight="1" x14ac:dyDescent="0.25">
      <c r="A23" s="7">
        <v>13</v>
      </c>
      <c r="B23" s="364" t="s">
        <v>700</v>
      </c>
      <c r="C23" s="650" t="s">
        <v>701</v>
      </c>
      <c r="D23" s="4">
        <v>2</v>
      </c>
      <c r="E23" s="761" t="s">
        <v>867</v>
      </c>
      <c r="F23" s="147">
        <v>0.8</v>
      </c>
      <c r="G23" s="364" t="s">
        <v>700</v>
      </c>
      <c r="H23" s="650" t="s">
        <v>701</v>
      </c>
      <c r="I23" s="4">
        <v>1</v>
      </c>
      <c r="J23" s="761" t="s">
        <v>867</v>
      </c>
      <c r="K23" s="139">
        <v>0.67567567567569997</v>
      </c>
      <c r="L23" s="364"/>
      <c r="M23" s="650"/>
      <c r="N23" s="4"/>
      <c r="O23" s="58"/>
      <c r="P23" s="58"/>
    </row>
    <row r="24" spans="1:16" s="22" customFormat="1" ht="28.9" customHeight="1" x14ac:dyDescent="0.25">
      <c r="A24" s="7">
        <v>14</v>
      </c>
      <c r="B24" s="364" t="s">
        <v>694</v>
      </c>
      <c r="C24" s="650" t="s">
        <v>695</v>
      </c>
      <c r="D24" s="4">
        <v>1</v>
      </c>
      <c r="E24" s="761" t="s">
        <v>867</v>
      </c>
      <c r="F24" s="147">
        <v>0.4</v>
      </c>
      <c r="G24" s="364"/>
      <c r="H24" s="650"/>
      <c r="I24" s="4"/>
      <c r="J24" s="58"/>
      <c r="K24" s="139"/>
      <c r="L24" s="364"/>
      <c r="M24" s="650"/>
      <c r="N24" s="4"/>
      <c r="O24" s="58"/>
      <c r="P24" s="58"/>
    </row>
    <row r="25" spans="1:16" s="22" customFormat="1" ht="28.9" customHeight="1" x14ac:dyDescent="0.25">
      <c r="A25" s="16">
        <v>15</v>
      </c>
      <c r="B25" s="97" t="s">
        <v>762</v>
      </c>
      <c r="C25" s="652" t="s">
        <v>763</v>
      </c>
      <c r="D25" s="18">
        <v>1</v>
      </c>
      <c r="E25" s="763" t="s">
        <v>867</v>
      </c>
      <c r="F25" s="369">
        <v>0.4</v>
      </c>
      <c r="G25" s="97"/>
      <c r="H25" s="652"/>
      <c r="I25" s="20"/>
      <c r="J25" s="59"/>
      <c r="K25" s="365"/>
      <c r="L25" s="97"/>
      <c r="M25" s="652"/>
      <c r="N25" s="20"/>
      <c r="O25" s="59"/>
      <c r="P25" s="59"/>
    </row>
    <row r="26" spans="1:16" x14ac:dyDescent="0.25">
      <c r="A26" s="619" t="s">
        <v>875</v>
      </c>
      <c r="G26" s="21"/>
      <c r="H26" s="1"/>
      <c r="L26" s="21"/>
      <c r="N26" s="1"/>
    </row>
    <row r="27" spans="1:16" x14ac:dyDescent="0.25">
      <c r="A27" s="680" t="s">
        <v>897</v>
      </c>
      <c r="B27" s="759"/>
      <c r="G27" s="21"/>
      <c r="H27" s="1"/>
      <c r="L27" s="21"/>
      <c r="N27" s="1"/>
    </row>
  </sheetData>
  <mergeCells count="1">
    <mergeCell ref="A1:P2"/>
  </mergeCells>
  <phoneticPr fontId="2" type="noConversion"/>
  <printOptions horizontalCentered="1"/>
  <pageMargins left="0.31496062992125984" right="0.31496062992125984" top="0.55118110236220474" bottom="0.35433070866141736" header="0.31496062992125984" footer="0.11811023622047245"/>
  <pageSetup paperSize="9" scale="86"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工作表9">
    <pageSetUpPr fitToPage="1"/>
  </sheetPr>
  <dimension ref="A1:T29"/>
  <sheetViews>
    <sheetView showZeros="0" view="pageBreakPreview" zoomScaleNormal="90" zoomScaleSheetLayoutView="100" workbookViewId="0">
      <selection activeCell="V6" sqref="V6"/>
    </sheetView>
  </sheetViews>
  <sheetFormatPr defaultRowHeight="15.75" x14ac:dyDescent="0.25"/>
  <cols>
    <col min="1" max="1" width="3.375" style="21" customWidth="1"/>
    <col min="2" max="2" width="9.375" style="1" customWidth="1"/>
    <col min="3" max="3" width="18" style="21" customWidth="1"/>
    <col min="4" max="4" width="7.25" style="21" customWidth="1"/>
    <col min="5" max="5" width="6.25" style="21" customWidth="1"/>
    <col min="6" max="6" width="6.625" style="21" customWidth="1"/>
    <col min="7" max="7" width="2.375" style="506" customWidth="1"/>
    <col min="8" max="8" width="7.75" style="29" customWidth="1"/>
    <col min="9" max="9" width="9.375" style="1" customWidth="1"/>
    <col min="10" max="10" width="18" style="21" customWidth="1"/>
    <col min="11" max="11" width="7.125" style="22" customWidth="1"/>
    <col min="12" max="12" width="6.375" style="22" customWidth="1"/>
    <col min="13" max="13" width="6.75" style="22" customWidth="1"/>
    <col min="14" max="14" width="7.375" style="29" customWidth="1"/>
    <col min="15" max="15" width="9.375" style="1" customWidth="1"/>
    <col min="16" max="16" width="18" style="21" customWidth="1"/>
    <col min="17" max="17" width="7.125" style="22" customWidth="1"/>
    <col min="18" max="18" width="6.625" style="22" customWidth="1"/>
    <col min="19" max="19" width="6.375" style="22" customWidth="1"/>
    <col min="20" max="20" width="7.625" style="29" customWidth="1"/>
    <col min="21" max="16384" width="9" style="21"/>
  </cols>
  <sheetData>
    <row r="1" spans="1:20" ht="25.5" x14ac:dyDescent="0.25">
      <c r="A1" s="813" t="s">
        <v>124</v>
      </c>
      <c r="B1" s="813"/>
      <c r="C1" s="813"/>
      <c r="D1" s="813"/>
      <c r="E1" s="813"/>
      <c r="F1" s="813"/>
      <c r="G1" s="813"/>
      <c r="H1" s="813"/>
      <c r="I1" s="813"/>
      <c r="J1" s="813"/>
      <c r="K1" s="813"/>
      <c r="L1" s="813"/>
      <c r="M1" s="813"/>
      <c r="N1" s="813"/>
      <c r="O1" s="813"/>
      <c r="P1" s="813"/>
      <c r="Q1" s="813"/>
      <c r="R1" s="813"/>
      <c r="S1" s="813"/>
      <c r="T1" s="813"/>
    </row>
    <row r="2" spans="1:20" ht="10.5" customHeight="1" x14ac:dyDescent="0.25">
      <c r="A2" s="247"/>
      <c r="B2" s="248"/>
      <c r="C2" s="249"/>
      <c r="D2" s="249"/>
      <c r="E2" s="249"/>
      <c r="F2" s="249"/>
      <c r="G2" s="296"/>
      <c r="H2" s="253"/>
      <c r="I2" s="248"/>
      <c r="J2" s="249"/>
      <c r="K2" s="249"/>
      <c r="L2" s="249"/>
      <c r="M2" s="249"/>
      <c r="N2" s="253"/>
      <c r="O2" s="248"/>
      <c r="P2" s="249"/>
      <c r="Q2" s="249"/>
      <c r="R2" s="249"/>
      <c r="S2" s="249"/>
      <c r="T2" s="253"/>
    </row>
    <row r="3" spans="1:20" ht="16.5" x14ac:dyDescent="0.2">
      <c r="A3" s="297"/>
      <c r="B3" s="248"/>
      <c r="C3" s="251"/>
      <c r="D3" s="249"/>
      <c r="E3" s="249"/>
      <c r="F3" s="249"/>
      <c r="G3" s="249"/>
      <c r="H3" s="249"/>
      <c r="I3" s="255"/>
      <c r="J3" s="814" t="s">
        <v>720</v>
      </c>
      <c r="K3" s="814"/>
      <c r="L3" s="814"/>
      <c r="M3" s="249"/>
      <c r="N3" s="249"/>
      <c r="O3" s="248"/>
      <c r="P3" s="249"/>
      <c r="Q3" s="249"/>
      <c r="R3" s="249"/>
      <c r="S3" s="251"/>
      <c r="T3" s="21"/>
    </row>
    <row r="4" spans="1:20" ht="16.5" customHeight="1" x14ac:dyDescent="0.25">
      <c r="A4" s="249"/>
      <c r="B4" s="248"/>
      <c r="C4" s="249"/>
      <c r="D4" s="249"/>
      <c r="E4" s="249"/>
      <c r="F4" s="249"/>
      <c r="G4" s="296"/>
      <c r="H4" s="253"/>
      <c r="I4" s="248"/>
      <c r="J4" s="249"/>
      <c r="K4" s="249"/>
      <c r="L4" s="249"/>
      <c r="M4" s="249"/>
      <c r="N4" s="253"/>
      <c r="O4" s="248"/>
      <c r="P4" s="249"/>
      <c r="Q4" s="249"/>
      <c r="R4" s="249"/>
      <c r="S4" s="249"/>
      <c r="T4" s="252" t="s">
        <v>519</v>
      </c>
    </row>
    <row r="5" spans="1:20" s="582" customFormat="1" ht="15" customHeight="1" x14ac:dyDescent="0.25">
      <c r="A5" s="599" t="s">
        <v>544</v>
      </c>
      <c r="B5" s="585"/>
      <c r="C5" s="585" t="s">
        <v>553</v>
      </c>
      <c r="D5" s="585"/>
      <c r="E5" s="585"/>
      <c r="F5" s="585"/>
      <c r="G5" s="600"/>
      <c r="H5" s="601"/>
      <c r="I5" s="585"/>
      <c r="J5" s="585" t="s">
        <v>554</v>
      </c>
      <c r="K5" s="585"/>
      <c r="L5" s="585"/>
      <c r="M5" s="585"/>
      <c r="N5" s="601"/>
      <c r="O5" s="585"/>
      <c r="P5" s="585" t="s">
        <v>555</v>
      </c>
      <c r="Q5" s="585"/>
      <c r="R5" s="585"/>
      <c r="S5" s="585"/>
      <c r="T5" s="602"/>
    </row>
    <row r="6" spans="1:20" s="22" customFormat="1" ht="15" customHeight="1" x14ac:dyDescent="0.25">
      <c r="A6" s="45"/>
      <c r="B6" s="524" t="s">
        <v>1</v>
      </c>
      <c r="C6" s="44"/>
      <c r="D6" s="304" t="s">
        <v>143</v>
      </c>
      <c r="E6" s="821" t="s">
        <v>520</v>
      </c>
      <c r="F6" s="822"/>
      <c r="G6" s="500"/>
      <c r="H6" s="304" t="s">
        <v>521</v>
      </c>
      <c r="I6" s="524" t="s">
        <v>1</v>
      </c>
      <c r="J6" s="44"/>
      <c r="K6" s="304" t="s">
        <v>143</v>
      </c>
      <c r="L6" s="808" t="s">
        <v>144</v>
      </c>
      <c r="M6" s="809"/>
      <c r="N6" s="304" t="s">
        <v>145</v>
      </c>
      <c r="O6" s="524" t="s">
        <v>1</v>
      </c>
      <c r="P6" s="44"/>
      <c r="Q6" s="304" t="s">
        <v>143</v>
      </c>
      <c r="R6" s="808" t="s">
        <v>144</v>
      </c>
      <c r="S6" s="809"/>
      <c r="T6" s="524" t="s">
        <v>522</v>
      </c>
    </row>
    <row r="7" spans="1:20" s="22" customFormat="1" ht="15" customHeight="1" x14ac:dyDescent="0.25">
      <c r="A7" s="322"/>
      <c r="B7" s="323" t="s">
        <v>136</v>
      </c>
      <c r="C7" s="310" t="s">
        <v>146</v>
      </c>
      <c r="D7" s="324"/>
      <c r="E7" s="810" t="s">
        <v>523</v>
      </c>
      <c r="F7" s="501" t="s">
        <v>524</v>
      </c>
      <c r="G7" s="502"/>
      <c r="H7" s="325" t="s">
        <v>198</v>
      </c>
      <c r="I7" s="323" t="s">
        <v>136</v>
      </c>
      <c r="J7" s="310" t="s">
        <v>146</v>
      </c>
      <c r="K7" s="324"/>
      <c r="L7" s="810" t="s">
        <v>147</v>
      </c>
      <c r="M7" s="331" t="s">
        <v>304</v>
      </c>
      <c r="N7" s="325" t="s">
        <v>198</v>
      </c>
      <c r="O7" s="323" t="s">
        <v>136</v>
      </c>
      <c r="P7" s="310" t="s">
        <v>146</v>
      </c>
      <c r="Q7" s="324"/>
      <c r="R7" s="810" t="s">
        <v>147</v>
      </c>
      <c r="S7" s="331" t="s">
        <v>197</v>
      </c>
      <c r="T7" s="326" t="s">
        <v>198</v>
      </c>
    </row>
    <row r="8" spans="1:20" s="22" customFormat="1" ht="15" customHeight="1" x14ac:dyDescent="0.25">
      <c r="A8" s="327" t="s">
        <v>148</v>
      </c>
      <c r="B8" s="328" t="s">
        <v>140</v>
      </c>
      <c r="C8" s="317"/>
      <c r="D8" s="329" t="s">
        <v>149</v>
      </c>
      <c r="E8" s="811"/>
      <c r="F8" s="503" t="s">
        <v>147</v>
      </c>
      <c r="G8" s="504"/>
      <c r="H8" s="330" t="s">
        <v>2</v>
      </c>
      <c r="I8" s="328" t="s">
        <v>140</v>
      </c>
      <c r="J8" s="317"/>
      <c r="K8" s="329" t="s">
        <v>149</v>
      </c>
      <c r="L8" s="811"/>
      <c r="M8" s="529" t="s">
        <v>147</v>
      </c>
      <c r="N8" s="330" t="s">
        <v>2</v>
      </c>
      <c r="O8" s="328" t="s">
        <v>140</v>
      </c>
      <c r="P8" s="317"/>
      <c r="Q8" s="329" t="s">
        <v>149</v>
      </c>
      <c r="R8" s="811"/>
      <c r="S8" s="529" t="s">
        <v>525</v>
      </c>
      <c r="T8" s="505" t="s">
        <v>2</v>
      </c>
    </row>
    <row r="9" spans="1:20" s="22" customFormat="1" ht="24" customHeight="1" x14ac:dyDescent="0.25">
      <c r="A9" s="7"/>
      <c r="B9" s="127" t="s">
        <v>690</v>
      </c>
      <c r="C9" s="657" t="s">
        <v>691</v>
      </c>
      <c r="D9" s="96">
        <v>53126</v>
      </c>
      <c r="E9" s="370">
        <v>227.59304567570399</v>
      </c>
      <c r="F9" s="371">
        <v>115.437985170323</v>
      </c>
      <c r="G9" s="372" t="s">
        <v>764</v>
      </c>
      <c r="H9" s="373">
        <v>100</v>
      </c>
      <c r="I9" s="127" t="s">
        <v>690</v>
      </c>
      <c r="J9" s="657" t="s">
        <v>691</v>
      </c>
      <c r="K9" s="96">
        <v>31885</v>
      </c>
      <c r="L9" s="370">
        <v>276.630596818909</v>
      </c>
      <c r="M9" s="371">
        <v>151.07340326864301</v>
      </c>
      <c r="N9" s="374">
        <v>100</v>
      </c>
      <c r="O9" s="127" t="s">
        <v>690</v>
      </c>
      <c r="P9" s="657" t="s">
        <v>691</v>
      </c>
      <c r="Q9" s="96">
        <v>21241</v>
      </c>
      <c r="R9" s="370">
        <v>179.759560902934</v>
      </c>
      <c r="S9" s="371">
        <v>84.991994951882205</v>
      </c>
      <c r="T9" s="374">
        <v>100</v>
      </c>
    </row>
    <row r="10" spans="1:20" s="22" customFormat="1" ht="24" customHeight="1" x14ac:dyDescent="0.25">
      <c r="A10" s="7">
        <v>1</v>
      </c>
      <c r="B10" s="127" t="s">
        <v>765</v>
      </c>
      <c r="C10" s="657" t="s">
        <v>766</v>
      </c>
      <c r="D10" s="96">
        <v>10348</v>
      </c>
      <c r="E10" s="370">
        <v>44.331077751989397</v>
      </c>
      <c r="F10" s="371">
        <v>21.649374599292099</v>
      </c>
      <c r="G10" s="372" t="s">
        <v>764</v>
      </c>
      <c r="H10" s="373">
        <v>19.478221586417199</v>
      </c>
      <c r="I10" s="127" t="s">
        <v>765</v>
      </c>
      <c r="J10" s="657" t="s">
        <v>766</v>
      </c>
      <c r="K10" s="96">
        <v>6499</v>
      </c>
      <c r="L10" s="370">
        <v>56.384577347532897</v>
      </c>
      <c r="M10" s="371">
        <v>29.971559761734799</v>
      </c>
      <c r="N10" s="374">
        <v>20.3826250588051</v>
      </c>
      <c r="O10" s="127" t="s">
        <v>765</v>
      </c>
      <c r="P10" s="657" t="s">
        <v>766</v>
      </c>
      <c r="Q10" s="96">
        <v>3849</v>
      </c>
      <c r="R10" s="370">
        <v>32.5735393774019</v>
      </c>
      <c r="S10" s="371">
        <v>14.615336198411001</v>
      </c>
      <c r="T10" s="374">
        <v>18.120615790216998</v>
      </c>
    </row>
    <row r="11" spans="1:20" s="22" customFormat="1" ht="24" customHeight="1" x14ac:dyDescent="0.25">
      <c r="A11" s="7">
        <v>2</v>
      </c>
      <c r="B11" s="127" t="s">
        <v>767</v>
      </c>
      <c r="C11" s="657" t="s">
        <v>768</v>
      </c>
      <c r="D11" s="96">
        <v>7724</v>
      </c>
      <c r="E11" s="370">
        <v>33.089799435288597</v>
      </c>
      <c r="F11" s="371">
        <v>16.359881705443701</v>
      </c>
      <c r="G11" s="372" t="s">
        <v>764</v>
      </c>
      <c r="H11" s="373">
        <v>14.5390204419682</v>
      </c>
      <c r="I11" s="127" t="s">
        <v>767</v>
      </c>
      <c r="J11" s="657" t="s">
        <v>768</v>
      </c>
      <c r="K11" s="96">
        <v>5259</v>
      </c>
      <c r="L11" s="370">
        <v>45.6264798077667</v>
      </c>
      <c r="M11" s="371">
        <v>24.795229874695401</v>
      </c>
      <c r="N11" s="374">
        <v>16.493649051277998</v>
      </c>
      <c r="O11" s="127" t="s">
        <v>771</v>
      </c>
      <c r="P11" s="657" t="s">
        <v>772</v>
      </c>
      <c r="Q11" s="96">
        <v>2972</v>
      </c>
      <c r="R11" s="370">
        <v>25.1516131539721</v>
      </c>
      <c r="S11" s="371">
        <v>13.3225420629489</v>
      </c>
      <c r="T11" s="374">
        <v>13.991808295278</v>
      </c>
    </row>
    <row r="12" spans="1:20" s="22" customFormat="1" ht="24" customHeight="1" x14ac:dyDescent="0.25">
      <c r="A12" s="7">
        <v>3</v>
      </c>
      <c r="B12" s="375" t="s">
        <v>769</v>
      </c>
      <c r="C12" s="657" t="s">
        <v>770</v>
      </c>
      <c r="D12" s="96">
        <v>6791</v>
      </c>
      <c r="E12" s="370">
        <v>29.092805277711602</v>
      </c>
      <c r="F12" s="371">
        <v>14.225255565924501</v>
      </c>
      <c r="G12" s="372" t="s">
        <v>764</v>
      </c>
      <c r="H12" s="373">
        <v>12.782818205774999</v>
      </c>
      <c r="I12" s="375" t="s">
        <v>769</v>
      </c>
      <c r="J12" s="657" t="s">
        <v>770</v>
      </c>
      <c r="K12" s="96">
        <v>3874</v>
      </c>
      <c r="L12" s="370">
        <v>33.6103789266568</v>
      </c>
      <c r="M12" s="371">
        <v>17.9398489798449</v>
      </c>
      <c r="N12" s="374">
        <v>12.149913752548199</v>
      </c>
      <c r="O12" s="375" t="s">
        <v>769</v>
      </c>
      <c r="P12" s="657" t="s">
        <v>770</v>
      </c>
      <c r="Q12" s="96">
        <v>2917</v>
      </c>
      <c r="R12" s="370">
        <v>24.686155979184601</v>
      </c>
      <c r="S12" s="371">
        <v>11.102567227665601</v>
      </c>
      <c r="T12" s="374">
        <v>13.732875100042399</v>
      </c>
    </row>
    <row r="13" spans="1:20" s="22" customFormat="1" ht="36.4" customHeight="1" x14ac:dyDescent="0.25">
      <c r="A13" s="7">
        <v>4</v>
      </c>
      <c r="B13" s="375" t="s">
        <v>771</v>
      </c>
      <c r="C13" s="657" t="s">
        <v>772</v>
      </c>
      <c r="D13" s="96">
        <v>2972</v>
      </c>
      <c r="E13" s="370">
        <v>25.1516131539721</v>
      </c>
      <c r="F13" s="371">
        <v>13.3225420629489</v>
      </c>
      <c r="G13" s="372" t="s">
        <v>773</v>
      </c>
      <c r="H13" s="373">
        <v>5.5942476376914998</v>
      </c>
      <c r="I13" s="375" t="s">
        <v>777</v>
      </c>
      <c r="J13" s="657" t="s">
        <v>778</v>
      </c>
      <c r="K13" s="96">
        <v>3301</v>
      </c>
      <c r="L13" s="370">
        <v>28.6390967570713</v>
      </c>
      <c r="M13" s="371">
        <v>16.759274854444499</v>
      </c>
      <c r="N13" s="374">
        <v>10.3528304845539</v>
      </c>
      <c r="O13" s="375" t="s">
        <v>767</v>
      </c>
      <c r="P13" s="657" t="s">
        <v>768</v>
      </c>
      <c r="Q13" s="96">
        <v>2465</v>
      </c>
      <c r="R13" s="370">
        <v>20.860944288203601</v>
      </c>
      <c r="S13" s="371">
        <v>8.8768159193694007</v>
      </c>
      <c r="T13" s="374">
        <v>11.6049150228332</v>
      </c>
    </row>
    <row r="14" spans="1:20" s="22" customFormat="1" ht="24" customHeight="1" x14ac:dyDescent="0.25">
      <c r="A14" s="7">
        <v>5</v>
      </c>
      <c r="B14" s="375" t="s">
        <v>774</v>
      </c>
      <c r="C14" s="657" t="s">
        <v>775</v>
      </c>
      <c r="D14" s="96">
        <v>1815</v>
      </c>
      <c r="E14" s="370">
        <v>15.7467314795772</v>
      </c>
      <c r="F14" s="371">
        <v>7.7092692958356004</v>
      </c>
      <c r="G14" s="372" t="s">
        <v>776</v>
      </c>
      <c r="H14" s="373">
        <v>3.4164062794111998</v>
      </c>
      <c r="I14" s="375" t="s">
        <v>783</v>
      </c>
      <c r="J14" s="657" t="s">
        <v>784</v>
      </c>
      <c r="K14" s="96">
        <v>1915</v>
      </c>
      <c r="L14" s="370">
        <v>16.614319990848699</v>
      </c>
      <c r="M14" s="371">
        <v>9.5283476056075003</v>
      </c>
      <c r="N14" s="374">
        <v>6.0059589148501997</v>
      </c>
      <c r="O14" s="375" t="s">
        <v>779</v>
      </c>
      <c r="P14" s="657" t="s">
        <v>780</v>
      </c>
      <c r="Q14" s="96">
        <v>1336</v>
      </c>
      <c r="R14" s="370">
        <v>11.3063779184747</v>
      </c>
      <c r="S14" s="371">
        <v>5.1644346569666002</v>
      </c>
      <c r="T14" s="374">
        <v>6.2897227060873</v>
      </c>
    </row>
    <row r="15" spans="1:20" s="22" customFormat="1" ht="36.6" customHeight="1" x14ac:dyDescent="0.25">
      <c r="A15" s="7">
        <v>6</v>
      </c>
      <c r="B15" s="375" t="s">
        <v>777</v>
      </c>
      <c r="C15" s="657" t="s">
        <v>778</v>
      </c>
      <c r="D15" s="96">
        <v>3610</v>
      </c>
      <c r="E15" s="370">
        <v>15.4653257329611</v>
      </c>
      <c r="F15" s="371">
        <v>8.6357728799480995</v>
      </c>
      <c r="G15" s="372" t="s">
        <v>764</v>
      </c>
      <c r="H15" s="373">
        <v>6.7951662086361004</v>
      </c>
      <c r="I15" s="375" t="s">
        <v>774</v>
      </c>
      <c r="J15" s="657" t="s">
        <v>775</v>
      </c>
      <c r="K15" s="96">
        <v>1815</v>
      </c>
      <c r="L15" s="370">
        <v>15.7467314795772</v>
      </c>
      <c r="M15" s="371">
        <v>7.7092692958356004</v>
      </c>
      <c r="N15" s="374">
        <v>5.6923318174690003</v>
      </c>
      <c r="O15" s="375" t="s">
        <v>781</v>
      </c>
      <c r="P15" s="657" t="s">
        <v>782</v>
      </c>
      <c r="Q15" s="96">
        <v>896</v>
      </c>
      <c r="R15" s="370">
        <v>7.5827205201746004</v>
      </c>
      <c r="S15" s="371">
        <v>3.4863649904471998</v>
      </c>
      <c r="T15" s="374">
        <v>4.2182571442023002</v>
      </c>
    </row>
    <row r="16" spans="1:20" s="22" customFormat="1" ht="24" customHeight="1" x14ac:dyDescent="0.25">
      <c r="A16" s="7">
        <v>7</v>
      </c>
      <c r="B16" s="375" t="s">
        <v>779</v>
      </c>
      <c r="C16" s="657" t="s">
        <v>780</v>
      </c>
      <c r="D16" s="96">
        <v>2879</v>
      </c>
      <c r="E16" s="370">
        <v>12.3337043726302</v>
      </c>
      <c r="F16" s="371">
        <v>6.1822885775143996</v>
      </c>
      <c r="G16" s="372" t="s">
        <v>764</v>
      </c>
      <c r="H16" s="373">
        <v>5.4191921093250004</v>
      </c>
      <c r="I16" s="375" t="s">
        <v>779</v>
      </c>
      <c r="J16" s="657" t="s">
        <v>780</v>
      </c>
      <c r="K16" s="96">
        <v>1543</v>
      </c>
      <c r="L16" s="370">
        <v>13.3868907289188</v>
      </c>
      <c r="M16" s="371">
        <v>7.3037832749206997</v>
      </c>
      <c r="N16" s="374">
        <v>4.8392661125921004</v>
      </c>
      <c r="O16" s="375" t="s">
        <v>785</v>
      </c>
      <c r="P16" s="657" t="s">
        <v>786</v>
      </c>
      <c r="Q16" s="96">
        <v>751</v>
      </c>
      <c r="R16" s="370">
        <v>6.3556061502803001</v>
      </c>
      <c r="S16" s="371">
        <v>3.4512002797568</v>
      </c>
      <c r="T16" s="374">
        <v>3.5356150840356002</v>
      </c>
    </row>
    <row r="17" spans="1:20" s="22" customFormat="1" ht="24" customHeight="1" x14ac:dyDescent="0.25">
      <c r="A17" s="7">
        <v>8</v>
      </c>
      <c r="B17" s="375" t="s">
        <v>781</v>
      </c>
      <c r="C17" s="657" t="s">
        <v>782</v>
      </c>
      <c r="D17" s="96">
        <v>2327</v>
      </c>
      <c r="E17" s="370">
        <v>9.9689232633242</v>
      </c>
      <c r="F17" s="371">
        <v>4.8659201040204998</v>
      </c>
      <c r="G17" s="372" t="s">
        <v>764</v>
      </c>
      <c r="H17" s="373">
        <v>4.3801528441817998</v>
      </c>
      <c r="I17" s="375" t="s">
        <v>781</v>
      </c>
      <c r="J17" s="657" t="s">
        <v>782</v>
      </c>
      <c r="K17" s="96">
        <v>1431</v>
      </c>
      <c r="L17" s="370">
        <v>12.4151915962948</v>
      </c>
      <c r="M17" s="371">
        <v>6.5611536453735999</v>
      </c>
      <c r="N17" s="374">
        <v>4.4880037635252004</v>
      </c>
      <c r="O17" s="375" t="s">
        <v>789</v>
      </c>
      <c r="P17" s="657" t="s">
        <v>790</v>
      </c>
      <c r="Q17" s="96">
        <v>644</v>
      </c>
      <c r="R17" s="370">
        <v>5.4500803738755002</v>
      </c>
      <c r="S17" s="371">
        <v>2.8629268339583001</v>
      </c>
      <c r="T17" s="374">
        <v>3.0318723223954001</v>
      </c>
    </row>
    <row r="18" spans="1:20" s="22" customFormat="1" ht="24" customHeight="1" x14ac:dyDescent="0.25">
      <c r="A18" s="7">
        <v>9</v>
      </c>
      <c r="B18" s="375" t="s">
        <v>783</v>
      </c>
      <c r="C18" s="657" t="s">
        <v>784</v>
      </c>
      <c r="D18" s="96">
        <v>2064</v>
      </c>
      <c r="E18" s="370">
        <v>8.8422250174048997</v>
      </c>
      <c r="F18" s="371">
        <v>4.8595875859947002</v>
      </c>
      <c r="G18" s="372" t="s">
        <v>764</v>
      </c>
      <c r="H18" s="373">
        <v>3.8851033392312999</v>
      </c>
      <c r="I18" s="375" t="s">
        <v>787</v>
      </c>
      <c r="J18" s="657" t="s">
        <v>788</v>
      </c>
      <c r="K18" s="96">
        <v>852</v>
      </c>
      <c r="L18" s="370">
        <v>7.3918541160329001</v>
      </c>
      <c r="M18" s="371">
        <v>3.9705572269833</v>
      </c>
      <c r="N18" s="374">
        <v>2.6721028696879001</v>
      </c>
      <c r="O18" s="375" t="s">
        <v>787</v>
      </c>
      <c r="P18" s="657" t="s">
        <v>788</v>
      </c>
      <c r="Q18" s="96">
        <v>598</v>
      </c>
      <c r="R18" s="370">
        <v>5.0607889185986998</v>
      </c>
      <c r="S18" s="371">
        <v>2.2940527400069</v>
      </c>
      <c r="T18" s="374">
        <v>2.8153100136528</v>
      </c>
    </row>
    <row r="19" spans="1:20" s="22" customFormat="1" ht="24" customHeight="1" x14ac:dyDescent="0.25">
      <c r="A19" s="7">
        <v>10</v>
      </c>
      <c r="B19" s="375" t="s">
        <v>785</v>
      </c>
      <c r="C19" s="657" t="s">
        <v>786</v>
      </c>
      <c r="D19" s="96">
        <v>751</v>
      </c>
      <c r="E19" s="370">
        <v>6.3556061502803001</v>
      </c>
      <c r="F19" s="371">
        <v>3.4512002797568</v>
      </c>
      <c r="G19" s="372" t="s">
        <v>773</v>
      </c>
      <c r="H19" s="373">
        <v>1.4136204494974001</v>
      </c>
      <c r="I19" s="375" t="s">
        <v>793</v>
      </c>
      <c r="J19" s="657" t="s">
        <v>794</v>
      </c>
      <c r="K19" s="96">
        <v>743</v>
      </c>
      <c r="L19" s="370">
        <v>6.4461826387469996</v>
      </c>
      <c r="M19" s="371">
        <v>3.2555714082562002</v>
      </c>
      <c r="N19" s="374">
        <v>2.3302493335424002</v>
      </c>
      <c r="O19" s="375" t="s">
        <v>795</v>
      </c>
      <c r="P19" s="657" t="s">
        <v>796</v>
      </c>
      <c r="Q19" s="96">
        <v>535</v>
      </c>
      <c r="R19" s="370">
        <v>4.5276288820239001</v>
      </c>
      <c r="S19" s="371">
        <v>2.3673112259832001</v>
      </c>
      <c r="T19" s="374">
        <v>2.5187138082010998</v>
      </c>
    </row>
    <row r="20" spans="1:20" s="22" customFormat="1" ht="24" customHeight="1" x14ac:dyDescent="0.25">
      <c r="A20" s="7"/>
      <c r="B20" s="128"/>
      <c r="C20" s="658" t="s">
        <v>719</v>
      </c>
      <c r="D20" s="98">
        <v>11845</v>
      </c>
      <c r="E20" s="99">
        <v>50.744261303857193</v>
      </c>
      <c r="F20" s="100">
        <v>26.5174329988605</v>
      </c>
      <c r="G20" s="101"/>
      <c r="H20" s="102">
        <v>22.296050897865452</v>
      </c>
      <c r="I20" s="128"/>
      <c r="J20" s="658" t="s">
        <v>719</v>
      </c>
      <c r="K20" s="98">
        <v>4653</v>
      </c>
      <c r="L20" s="99">
        <v>40.368893429461565</v>
      </c>
      <c r="M20" s="100">
        <v>23.278807340946798</v>
      </c>
      <c r="N20" s="103">
        <v>14.593068841147876</v>
      </c>
      <c r="O20" s="128"/>
      <c r="P20" s="658" t="s">
        <v>719</v>
      </c>
      <c r="Q20" s="98">
        <v>4278</v>
      </c>
      <c r="R20" s="99">
        <v>36.204105340744483</v>
      </c>
      <c r="S20" s="100">
        <v>17.448442816368502</v>
      </c>
      <c r="T20" s="103">
        <v>20.140294713054942</v>
      </c>
    </row>
    <row r="21" spans="1:20" s="22" customFormat="1" ht="24" customHeight="1" x14ac:dyDescent="0.25">
      <c r="A21" s="12">
        <v>11</v>
      </c>
      <c r="B21" s="375" t="s">
        <v>787</v>
      </c>
      <c r="C21" s="659" t="s">
        <v>788</v>
      </c>
      <c r="D21" s="96">
        <v>1450</v>
      </c>
      <c r="E21" s="370">
        <v>6.2118344356769004</v>
      </c>
      <c r="F21" s="371">
        <v>3.0629983210614</v>
      </c>
      <c r="G21" s="372" t="s">
        <v>764</v>
      </c>
      <c r="H21" s="373">
        <v>2.7293603885103002</v>
      </c>
      <c r="I21" s="375" t="s">
        <v>791</v>
      </c>
      <c r="J21" s="659" t="s">
        <v>792</v>
      </c>
      <c r="K21" s="96">
        <v>658</v>
      </c>
      <c r="L21" s="370">
        <v>5.7087324041662999</v>
      </c>
      <c r="M21" s="371">
        <v>3.4876683795779999</v>
      </c>
      <c r="N21" s="374">
        <v>2.0636663007684</v>
      </c>
      <c r="O21" s="375" t="s">
        <v>791</v>
      </c>
      <c r="P21" s="659" t="s">
        <v>792</v>
      </c>
      <c r="Q21" s="96">
        <v>488</v>
      </c>
      <c r="R21" s="370">
        <v>4.1298745690237002</v>
      </c>
      <c r="S21" s="371">
        <v>2.1971635300016001</v>
      </c>
      <c r="T21" s="374">
        <v>2.2974436231816</v>
      </c>
    </row>
    <row r="22" spans="1:20" s="22" customFormat="1" ht="24" customHeight="1" x14ac:dyDescent="0.25">
      <c r="A22" s="7">
        <v>12</v>
      </c>
      <c r="B22" s="375" t="s">
        <v>789</v>
      </c>
      <c r="C22" s="657" t="s">
        <v>790</v>
      </c>
      <c r="D22" s="96">
        <v>644</v>
      </c>
      <c r="E22" s="370">
        <v>5.4500803738755002</v>
      </c>
      <c r="F22" s="371">
        <v>2.8629268339583001</v>
      </c>
      <c r="G22" s="372" t="s">
        <v>773</v>
      </c>
      <c r="H22" s="373">
        <v>1.2122124760005</v>
      </c>
      <c r="I22" s="375" t="s">
        <v>797</v>
      </c>
      <c r="J22" s="657" t="s">
        <v>798</v>
      </c>
      <c r="K22" s="96">
        <v>462</v>
      </c>
      <c r="L22" s="370">
        <v>4.0082589220741998</v>
      </c>
      <c r="M22" s="371">
        <v>2.3553056731111002</v>
      </c>
      <c r="N22" s="374">
        <v>1.4489571899011999</v>
      </c>
      <c r="O22" s="375" t="s">
        <v>793</v>
      </c>
      <c r="P22" s="657" t="s">
        <v>794</v>
      </c>
      <c r="Q22" s="96">
        <v>363</v>
      </c>
      <c r="R22" s="370">
        <v>3.0720173535974999</v>
      </c>
      <c r="S22" s="371">
        <v>1.2341899831375001</v>
      </c>
      <c r="T22" s="374">
        <v>1.7089590885552</v>
      </c>
    </row>
    <row r="23" spans="1:20" s="22" customFormat="1" ht="24" customHeight="1" x14ac:dyDescent="0.25">
      <c r="A23" s="7">
        <v>13</v>
      </c>
      <c r="B23" s="375" t="s">
        <v>791</v>
      </c>
      <c r="C23" s="657" t="s">
        <v>792</v>
      </c>
      <c r="D23" s="96">
        <v>1146</v>
      </c>
      <c r="E23" s="370">
        <v>4.9094912160591004</v>
      </c>
      <c r="F23" s="371">
        <v>2.8027722053729001</v>
      </c>
      <c r="G23" s="372" t="s">
        <v>764</v>
      </c>
      <c r="H23" s="373">
        <v>2.1571358656777999</v>
      </c>
      <c r="I23" s="375" t="s">
        <v>799</v>
      </c>
      <c r="J23" s="657" t="s">
        <v>800</v>
      </c>
      <c r="K23" s="96">
        <v>395</v>
      </c>
      <c r="L23" s="370">
        <v>3.4269746195223001</v>
      </c>
      <c r="M23" s="371">
        <v>1.8660990560837001</v>
      </c>
      <c r="N23" s="374">
        <v>1.2388270346557999</v>
      </c>
      <c r="O23" s="375" t="s">
        <v>777</v>
      </c>
      <c r="P23" s="657" t="s">
        <v>778</v>
      </c>
      <c r="Q23" s="96">
        <v>309</v>
      </c>
      <c r="R23" s="370">
        <v>2.6150230365334002</v>
      </c>
      <c r="S23" s="371">
        <v>1.2206697351410001</v>
      </c>
      <c r="T23" s="374">
        <v>1.4547337695964999</v>
      </c>
    </row>
    <row r="24" spans="1:20" s="22" customFormat="1" ht="36.6" customHeight="1" x14ac:dyDescent="0.25">
      <c r="A24" s="7">
        <v>14</v>
      </c>
      <c r="B24" s="375" t="s">
        <v>793</v>
      </c>
      <c r="C24" s="657" t="s">
        <v>794</v>
      </c>
      <c r="D24" s="96">
        <v>1106</v>
      </c>
      <c r="E24" s="370">
        <v>4.7381302661094002</v>
      </c>
      <c r="F24" s="371">
        <v>2.1231857424689</v>
      </c>
      <c r="G24" s="372" t="s">
        <v>764</v>
      </c>
      <c r="H24" s="373">
        <v>2.0818431653050999</v>
      </c>
      <c r="I24" s="375" t="s">
        <v>801</v>
      </c>
      <c r="J24" s="657" t="s">
        <v>802</v>
      </c>
      <c r="K24" s="96">
        <v>374</v>
      </c>
      <c r="L24" s="370">
        <v>3.2447810321552999</v>
      </c>
      <c r="M24" s="371">
        <v>2.2193964341861001</v>
      </c>
      <c r="N24" s="374">
        <v>1.1729653442057</v>
      </c>
      <c r="O24" s="375" t="s">
        <v>803</v>
      </c>
      <c r="P24" s="657" t="s">
        <v>804</v>
      </c>
      <c r="Q24" s="96">
        <v>299</v>
      </c>
      <c r="R24" s="370">
        <v>2.5303944592993002</v>
      </c>
      <c r="S24" s="371">
        <v>1.1046257131409001</v>
      </c>
      <c r="T24" s="374">
        <v>1.4076550068264</v>
      </c>
    </row>
    <row r="25" spans="1:20" s="22" customFormat="1" ht="24" customHeight="1" x14ac:dyDescent="0.25">
      <c r="A25" s="16">
        <v>15</v>
      </c>
      <c r="B25" s="376" t="s">
        <v>795</v>
      </c>
      <c r="C25" s="658" t="s">
        <v>796</v>
      </c>
      <c r="D25" s="98">
        <v>535</v>
      </c>
      <c r="E25" s="99">
        <v>4.5276288820239001</v>
      </c>
      <c r="F25" s="100">
        <v>2.3673112259832001</v>
      </c>
      <c r="G25" s="101" t="s">
        <v>773</v>
      </c>
      <c r="H25" s="104">
        <v>1.0070398674848</v>
      </c>
      <c r="I25" s="376" t="s">
        <v>803</v>
      </c>
      <c r="J25" s="658" t="s">
        <v>804</v>
      </c>
      <c r="K25" s="98">
        <v>356</v>
      </c>
      <c r="L25" s="99">
        <v>3.0886151001263999</v>
      </c>
      <c r="M25" s="100">
        <v>1.6436979727144001</v>
      </c>
      <c r="N25" s="105">
        <v>1.1165124666771</v>
      </c>
      <c r="O25" s="376" t="s">
        <v>805</v>
      </c>
      <c r="P25" s="658" t="s">
        <v>806</v>
      </c>
      <c r="Q25" s="98">
        <v>298</v>
      </c>
      <c r="R25" s="99">
        <v>2.5219316015759001</v>
      </c>
      <c r="S25" s="100">
        <v>1.3092219007920001</v>
      </c>
      <c r="T25" s="105">
        <v>1.4029471305493999</v>
      </c>
    </row>
    <row r="26" spans="1:20" s="581" customFormat="1" ht="12.2" customHeight="1" x14ac:dyDescent="0.25">
      <c r="A26" s="594" t="s">
        <v>887</v>
      </c>
      <c r="B26" s="579"/>
      <c r="G26" s="595"/>
      <c r="H26" s="596"/>
      <c r="N26" s="596"/>
      <c r="T26" s="597" t="s">
        <v>0</v>
      </c>
    </row>
    <row r="27" spans="1:20" s="581" customFormat="1" ht="12.2" customHeight="1" x14ac:dyDescent="0.25">
      <c r="A27" s="594" t="s">
        <v>551</v>
      </c>
      <c r="B27" s="579"/>
      <c r="G27" s="595"/>
      <c r="H27" s="596"/>
      <c r="N27" s="596"/>
      <c r="T27" s="597"/>
    </row>
    <row r="28" spans="1:20" s="581" customFormat="1" ht="12.2" customHeight="1" x14ac:dyDescent="0.25">
      <c r="A28" s="594" t="s">
        <v>552</v>
      </c>
      <c r="B28" s="579"/>
      <c r="G28" s="595"/>
      <c r="H28" s="596"/>
      <c r="N28" s="596"/>
      <c r="T28" s="597"/>
    </row>
    <row r="29" spans="1:20" s="581" customFormat="1" ht="12.2" customHeight="1" x14ac:dyDescent="0.25">
      <c r="A29" s="598" t="s">
        <v>888</v>
      </c>
      <c r="B29" s="579"/>
      <c r="G29" s="595"/>
      <c r="H29" s="596"/>
      <c r="N29" s="596"/>
      <c r="T29" s="597"/>
    </row>
  </sheetData>
  <mergeCells count="8">
    <mergeCell ref="A1:T1"/>
    <mergeCell ref="J3:L3"/>
    <mergeCell ref="L6:M6"/>
    <mergeCell ref="L7:L8"/>
    <mergeCell ref="R6:S6"/>
    <mergeCell ref="R7:R8"/>
    <mergeCell ref="E6:F6"/>
    <mergeCell ref="E7:E8"/>
  </mergeCells>
  <phoneticPr fontId="2" type="noConversion"/>
  <printOptions horizontalCentered="1"/>
  <pageMargins left="0.31496062992125984" right="0.31496062992125984" top="0.55118110236220474" bottom="0.35433070866141736" header="0.31496062992125984" footer="0.11811023622047245"/>
  <pageSetup paperSize="9" scale="8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工作表10">
    <pageSetUpPr fitToPage="1"/>
  </sheetPr>
  <dimension ref="A1:J30"/>
  <sheetViews>
    <sheetView view="pageBreakPreview" zoomScaleNormal="90" zoomScaleSheetLayoutView="100" workbookViewId="0">
      <selection sqref="A1:J1"/>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517</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21"/>
      <c r="F4" s="21"/>
      <c r="G4" s="21"/>
      <c r="H4" s="21"/>
      <c r="J4" s="252" t="s">
        <v>518</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250</v>
      </c>
      <c r="C6" s="493" t="s">
        <v>248</v>
      </c>
      <c r="D6" s="494" t="s">
        <v>249</v>
      </c>
      <c r="E6" s="492" t="s">
        <v>250</v>
      </c>
      <c r="F6" s="493" t="s">
        <v>248</v>
      </c>
      <c r="G6" s="494" t="s">
        <v>505</v>
      </c>
      <c r="H6" s="492" t="s">
        <v>250</v>
      </c>
      <c r="I6" s="495" t="s">
        <v>248</v>
      </c>
      <c r="J6" s="496" t="s">
        <v>249</v>
      </c>
    </row>
    <row r="7" spans="1:10" s="22" customFormat="1" ht="21" customHeight="1" x14ac:dyDescent="0.25">
      <c r="A7" s="674" t="s">
        <v>595</v>
      </c>
      <c r="B7" s="377">
        <v>205575</v>
      </c>
      <c r="C7" s="57">
        <v>880.688182147779</v>
      </c>
      <c r="D7" s="61">
        <v>429.56676833417703</v>
      </c>
      <c r="E7" s="377">
        <v>118961</v>
      </c>
      <c r="F7" s="57">
        <v>1032.0919688936551</v>
      </c>
      <c r="G7" s="61">
        <v>567.84243627775595</v>
      </c>
      <c r="H7" s="377">
        <v>86614</v>
      </c>
      <c r="I7" s="57">
        <v>733.001958855363</v>
      </c>
      <c r="J7" s="57">
        <v>309.58582202720498</v>
      </c>
    </row>
    <row r="8" spans="1:10" s="22" customFormat="1" ht="21" customHeight="1" x14ac:dyDescent="0.25">
      <c r="A8" s="674" t="s">
        <v>596</v>
      </c>
      <c r="B8" s="377">
        <v>30004</v>
      </c>
      <c r="C8" s="57">
        <v>746.67732447925266</v>
      </c>
      <c r="D8" s="61">
        <v>400.84530690680339</v>
      </c>
      <c r="E8" s="377">
        <v>17555</v>
      </c>
      <c r="F8" s="57">
        <v>897.41803807700524</v>
      </c>
      <c r="G8" s="61">
        <v>532.72578566590767</v>
      </c>
      <c r="H8" s="377">
        <v>12449</v>
      </c>
      <c r="I8" s="57">
        <v>603.68505378805219</v>
      </c>
      <c r="J8" s="57">
        <v>291.88169415218817</v>
      </c>
    </row>
    <row r="9" spans="1:10" s="22" customFormat="1" ht="21" customHeight="1" x14ac:dyDescent="0.25">
      <c r="A9" s="674" t="s">
        <v>597</v>
      </c>
      <c r="B9" s="377">
        <v>20555</v>
      </c>
      <c r="C9" s="57">
        <v>823.42410227043524</v>
      </c>
      <c r="D9" s="61">
        <v>328.61541984754439</v>
      </c>
      <c r="E9" s="377">
        <v>11243</v>
      </c>
      <c r="F9" s="57">
        <v>951.14983126671382</v>
      </c>
      <c r="G9" s="61">
        <v>424.9676841581242</v>
      </c>
      <c r="H9" s="377">
        <v>9312</v>
      </c>
      <c r="I9" s="57">
        <v>708.54611465709661</v>
      </c>
      <c r="J9" s="57">
        <v>252.68848315917941</v>
      </c>
    </row>
    <row r="10" spans="1:10" s="22" customFormat="1" ht="21" customHeight="1" x14ac:dyDescent="0.25">
      <c r="A10" s="674" t="s">
        <v>598</v>
      </c>
      <c r="B10" s="377">
        <v>16112</v>
      </c>
      <c r="C10" s="57">
        <v>700.68792402719862</v>
      </c>
      <c r="D10" s="61">
        <v>418.5879121118748</v>
      </c>
      <c r="E10" s="377">
        <v>9669</v>
      </c>
      <c r="F10" s="57">
        <v>852.02339032875466</v>
      </c>
      <c r="G10" s="61">
        <v>557.78108856706513</v>
      </c>
      <c r="H10" s="377">
        <v>6443</v>
      </c>
      <c r="I10" s="57">
        <v>553.22457457390851</v>
      </c>
      <c r="J10" s="57">
        <v>298.6921702136172</v>
      </c>
    </row>
    <row r="11" spans="1:10" s="22" customFormat="1" ht="21" customHeight="1" x14ac:dyDescent="0.25">
      <c r="A11" s="674" t="s">
        <v>599</v>
      </c>
      <c r="B11" s="377">
        <v>20839</v>
      </c>
      <c r="C11" s="57">
        <v>736.31255070341717</v>
      </c>
      <c r="D11" s="61">
        <v>419.09718185555988</v>
      </c>
      <c r="E11" s="377">
        <v>12114</v>
      </c>
      <c r="F11" s="57">
        <v>874.6583027556718</v>
      </c>
      <c r="G11" s="61">
        <v>553.90130157967906</v>
      </c>
      <c r="H11" s="377">
        <v>8725</v>
      </c>
      <c r="I11" s="57">
        <v>603.72851660616698</v>
      </c>
      <c r="J11" s="57">
        <v>305.58301189468341</v>
      </c>
    </row>
    <row r="12" spans="1:10" s="22" customFormat="1" ht="21" customHeight="1" x14ac:dyDescent="0.25">
      <c r="A12" s="674" t="s">
        <v>600</v>
      </c>
      <c r="B12" s="377">
        <v>17958</v>
      </c>
      <c r="C12" s="57">
        <v>967.31891655756635</v>
      </c>
      <c r="D12" s="61">
        <v>446.37932275481381</v>
      </c>
      <c r="E12" s="377">
        <v>10174</v>
      </c>
      <c r="F12" s="57">
        <v>1103.2792573956797</v>
      </c>
      <c r="G12" s="61">
        <v>580.95502062348839</v>
      </c>
      <c r="H12" s="377">
        <v>7784</v>
      </c>
      <c r="I12" s="57">
        <v>833.12685330320778</v>
      </c>
      <c r="J12" s="57">
        <v>327.8536469206727</v>
      </c>
    </row>
    <row r="13" spans="1:10" s="22" customFormat="1" ht="21" customHeight="1" x14ac:dyDescent="0.25">
      <c r="A13" s="674" t="s">
        <v>601</v>
      </c>
      <c r="B13" s="377">
        <v>25541</v>
      </c>
      <c r="C13" s="57">
        <v>934.52746192059465</v>
      </c>
      <c r="D13" s="61">
        <v>463.34381326451711</v>
      </c>
      <c r="E13" s="377">
        <v>14907</v>
      </c>
      <c r="F13" s="57">
        <v>1110.557334841194</v>
      </c>
      <c r="G13" s="61">
        <v>610.43050799071989</v>
      </c>
      <c r="H13" s="377">
        <v>10634</v>
      </c>
      <c r="I13" s="57">
        <v>764.62890259861661</v>
      </c>
      <c r="J13" s="57">
        <v>336.71177328168801</v>
      </c>
    </row>
    <row r="14" spans="1:10" s="22" customFormat="1" ht="21" customHeight="1" x14ac:dyDescent="0.25">
      <c r="A14" s="674" t="s">
        <v>602</v>
      </c>
      <c r="B14" s="377">
        <v>4514</v>
      </c>
      <c r="C14" s="57">
        <v>1004.2805400065854</v>
      </c>
      <c r="D14" s="61">
        <v>437.85789974270159</v>
      </c>
      <c r="E14" s="377">
        <v>2565</v>
      </c>
      <c r="F14" s="57">
        <v>1136.0012755102041</v>
      </c>
      <c r="G14" s="61">
        <v>573.41133019287156</v>
      </c>
      <c r="H14" s="377">
        <v>1949</v>
      </c>
      <c r="I14" s="57">
        <v>871.31846712326319</v>
      </c>
      <c r="J14" s="57">
        <v>312.53637437366149</v>
      </c>
    </row>
    <row r="15" spans="1:10" s="22" customFormat="1" ht="21" customHeight="1" x14ac:dyDescent="0.25">
      <c r="A15" s="674" t="s">
        <v>603</v>
      </c>
      <c r="B15" s="377">
        <v>4493</v>
      </c>
      <c r="C15" s="57">
        <v>768.17075172338332</v>
      </c>
      <c r="D15" s="61">
        <v>431.23920496479559</v>
      </c>
      <c r="E15" s="377">
        <v>2690</v>
      </c>
      <c r="F15" s="57">
        <v>902.95120706785895</v>
      </c>
      <c r="G15" s="61">
        <v>566.20533242970612</v>
      </c>
      <c r="H15" s="377">
        <v>1803</v>
      </c>
      <c r="I15" s="57">
        <v>628.25802135310676</v>
      </c>
      <c r="J15" s="57">
        <v>301.84730781822441</v>
      </c>
    </row>
    <row r="16" spans="1:10" s="22" customFormat="1" ht="21" customHeight="1" x14ac:dyDescent="0.25">
      <c r="A16" s="674" t="s">
        <v>604</v>
      </c>
      <c r="B16" s="377">
        <v>5990</v>
      </c>
      <c r="C16" s="57">
        <v>1119.9328414229317</v>
      </c>
      <c r="D16" s="61">
        <v>494.15411383013827</v>
      </c>
      <c r="E16" s="377">
        <v>3551</v>
      </c>
      <c r="F16" s="57">
        <v>1290.1702181771941</v>
      </c>
      <c r="G16" s="61">
        <v>651.06730517295887</v>
      </c>
      <c r="H16" s="377">
        <v>2439</v>
      </c>
      <c r="I16" s="57">
        <v>939.45539320194825</v>
      </c>
      <c r="J16" s="57">
        <v>340.41275748180402</v>
      </c>
    </row>
    <row r="17" spans="1:10" s="22" customFormat="1" ht="21" customHeight="1" x14ac:dyDescent="0.25">
      <c r="A17" s="674" t="s">
        <v>605</v>
      </c>
      <c r="B17" s="377">
        <v>12331</v>
      </c>
      <c r="C17" s="57">
        <v>992.71944022570665</v>
      </c>
      <c r="D17" s="61">
        <v>448.88846721785882</v>
      </c>
      <c r="E17" s="377">
        <v>7070</v>
      </c>
      <c r="F17" s="57">
        <v>1122.4983924616374</v>
      </c>
      <c r="G17" s="61">
        <v>592.48721077725429</v>
      </c>
      <c r="H17" s="377">
        <v>5261</v>
      </c>
      <c r="I17" s="57">
        <v>859.22144182943453</v>
      </c>
      <c r="J17" s="57">
        <v>316.0825661577058</v>
      </c>
    </row>
    <row r="18" spans="1:10" s="22" customFormat="1" ht="21" customHeight="1" x14ac:dyDescent="0.25">
      <c r="A18" s="674" t="s">
        <v>606</v>
      </c>
      <c r="B18" s="377">
        <v>5564</v>
      </c>
      <c r="C18" s="57">
        <v>1163.1784205734571</v>
      </c>
      <c r="D18" s="61">
        <v>483.6762971471934</v>
      </c>
      <c r="E18" s="377">
        <v>3180</v>
      </c>
      <c r="F18" s="57">
        <v>1304.4013290126748</v>
      </c>
      <c r="G18" s="61">
        <v>628.81308425527413</v>
      </c>
      <c r="H18" s="377">
        <v>2384</v>
      </c>
      <c r="I18" s="57">
        <v>1016.3949103513256</v>
      </c>
      <c r="J18" s="57">
        <v>342.35792657376828</v>
      </c>
    </row>
    <row r="19" spans="1:10" s="22" customFormat="1" ht="21" customHeight="1" x14ac:dyDescent="0.25">
      <c r="A19" s="674" t="s">
        <v>607</v>
      </c>
      <c r="B19" s="377">
        <v>8166</v>
      </c>
      <c r="C19" s="57">
        <v>1233.9448154975973</v>
      </c>
      <c r="D19" s="61">
        <v>497.12887267423127</v>
      </c>
      <c r="E19" s="377">
        <v>4679</v>
      </c>
      <c r="F19" s="57">
        <v>1370.3444458437179</v>
      </c>
      <c r="G19" s="61">
        <v>663.35277299137772</v>
      </c>
      <c r="H19" s="377">
        <v>3487</v>
      </c>
      <c r="I19" s="57">
        <v>1088.5547227416471</v>
      </c>
      <c r="J19" s="57">
        <v>332.94659078297099</v>
      </c>
    </row>
    <row r="20" spans="1:10" s="22" customFormat="1" ht="21" customHeight="1" x14ac:dyDescent="0.25">
      <c r="A20" s="674" t="s">
        <v>608</v>
      </c>
      <c r="B20" s="377">
        <v>6295</v>
      </c>
      <c r="C20" s="57">
        <v>1294.3114037161849</v>
      </c>
      <c r="D20" s="61">
        <v>490.36327037629559</v>
      </c>
      <c r="E20" s="377">
        <v>3577</v>
      </c>
      <c r="F20" s="57">
        <v>1420.0135768700948</v>
      </c>
      <c r="G20" s="61">
        <v>642.79501498828563</v>
      </c>
      <c r="H20" s="377">
        <v>2718</v>
      </c>
      <c r="I20" s="57">
        <v>1159.259575194063</v>
      </c>
      <c r="J20" s="57">
        <v>336.0801009423177</v>
      </c>
    </row>
    <row r="21" spans="1:10" s="22" customFormat="1" ht="21" customHeight="1" x14ac:dyDescent="0.25">
      <c r="A21" s="674" t="s">
        <v>609</v>
      </c>
      <c r="B21" s="377">
        <v>9513</v>
      </c>
      <c r="C21" s="57">
        <v>1193.8256886490556</v>
      </c>
      <c r="D21" s="61">
        <v>544.2807360368173</v>
      </c>
      <c r="E21" s="377">
        <v>5647</v>
      </c>
      <c r="F21" s="57">
        <v>1396.5589302363542</v>
      </c>
      <c r="G21" s="61">
        <v>713.86172913172663</v>
      </c>
      <c r="H21" s="377">
        <v>3866</v>
      </c>
      <c r="I21" s="57">
        <v>984.97066234563658</v>
      </c>
      <c r="J21" s="57">
        <v>384.04640860688102</v>
      </c>
    </row>
    <row r="22" spans="1:10" s="22" customFormat="1" ht="21" customHeight="1" x14ac:dyDescent="0.25">
      <c r="A22" s="674" t="s">
        <v>610</v>
      </c>
      <c r="B22" s="377">
        <v>2653</v>
      </c>
      <c r="C22" s="57">
        <v>1251.134769332343</v>
      </c>
      <c r="D22" s="61">
        <v>602.92234819531836</v>
      </c>
      <c r="E22" s="377">
        <v>1620</v>
      </c>
      <c r="F22" s="57">
        <v>1495.3616098213874</v>
      </c>
      <c r="G22" s="61">
        <v>820.64448339384342</v>
      </c>
      <c r="H22" s="377">
        <v>1033</v>
      </c>
      <c r="I22" s="57">
        <v>996.0226587923346</v>
      </c>
      <c r="J22" s="57">
        <v>388.20845691377008</v>
      </c>
    </row>
    <row r="23" spans="1:10" s="22" customFormat="1" ht="21" customHeight="1" x14ac:dyDescent="0.25">
      <c r="A23" s="674" t="s">
        <v>611</v>
      </c>
      <c r="B23" s="377">
        <v>3712</v>
      </c>
      <c r="C23" s="57">
        <v>1166.5967400032373</v>
      </c>
      <c r="D23" s="61">
        <v>548.64467563022401</v>
      </c>
      <c r="E23" s="377">
        <v>2222</v>
      </c>
      <c r="F23" s="57">
        <v>1387.2327142188233</v>
      </c>
      <c r="G23" s="61">
        <v>740.24985851419444</v>
      </c>
      <c r="H23" s="377">
        <v>1490</v>
      </c>
      <c r="I23" s="57">
        <v>942.94547053928238</v>
      </c>
      <c r="J23" s="57">
        <v>371.65238562204678</v>
      </c>
    </row>
    <row r="24" spans="1:10" s="22" customFormat="1" ht="21" customHeight="1" x14ac:dyDescent="0.25">
      <c r="A24" s="674" t="s">
        <v>612</v>
      </c>
      <c r="B24" s="377">
        <v>1140</v>
      </c>
      <c r="C24" s="57">
        <v>1060.6525804560806</v>
      </c>
      <c r="D24" s="61">
        <v>456.02328169945298</v>
      </c>
      <c r="E24" s="377">
        <v>671</v>
      </c>
      <c r="F24" s="57">
        <v>1217.1010865030564</v>
      </c>
      <c r="G24" s="61">
        <v>608.42906134679447</v>
      </c>
      <c r="H24" s="377">
        <v>469</v>
      </c>
      <c r="I24" s="57">
        <v>895.89302769818528</v>
      </c>
      <c r="J24" s="57">
        <v>313.41231428793532</v>
      </c>
    </row>
    <row r="25" spans="1:10" s="22" customFormat="1" ht="21" customHeight="1" x14ac:dyDescent="0.25">
      <c r="A25" s="674" t="s">
        <v>613</v>
      </c>
      <c r="B25" s="377">
        <v>3686</v>
      </c>
      <c r="C25" s="57">
        <v>1018.540138522564</v>
      </c>
      <c r="D25" s="61">
        <v>465.69804835454232</v>
      </c>
      <c r="E25" s="377">
        <v>2116</v>
      </c>
      <c r="F25" s="57">
        <v>1175.1083615401917</v>
      </c>
      <c r="G25" s="61">
        <v>610.51470214793437</v>
      </c>
      <c r="H25" s="377">
        <v>1570</v>
      </c>
      <c r="I25" s="57">
        <v>863.48186688079545</v>
      </c>
      <c r="J25" s="57">
        <v>341.20807261870078</v>
      </c>
    </row>
    <row r="26" spans="1:10" s="22" customFormat="1" ht="21" customHeight="1" x14ac:dyDescent="0.25">
      <c r="A26" s="674" t="s">
        <v>614</v>
      </c>
      <c r="B26" s="377">
        <v>3073</v>
      </c>
      <c r="C26" s="57">
        <v>676.16629334131324</v>
      </c>
      <c r="D26" s="61">
        <v>385.38136332548459</v>
      </c>
      <c r="E26" s="377">
        <v>1730</v>
      </c>
      <c r="F26" s="57">
        <v>771.47762491917319</v>
      </c>
      <c r="G26" s="61">
        <v>500.6988624042678</v>
      </c>
      <c r="H26" s="377">
        <v>1343</v>
      </c>
      <c r="I26" s="57">
        <v>583.33224745796576</v>
      </c>
      <c r="J26" s="57">
        <v>289.19489904982129</v>
      </c>
    </row>
    <row r="27" spans="1:10" s="22" customFormat="1" ht="21" customHeight="1" x14ac:dyDescent="0.25">
      <c r="A27" s="674" t="s">
        <v>615</v>
      </c>
      <c r="B27" s="377">
        <v>2380</v>
      </c>
      <c r="C27" s="57">
        <v>904.06983369673401</v>
      </c>
      <c r="D27" s="61">
        <v>427.14772673624708</v>
      </c>
      <c r="E27" s="377">
        <v>1346</v>
      </c>
      <c r="F27" s="57">
        <v>1063.1743574351117</v>
      </c>
      <c r="G27" s="61">
        <v>579.99891969400005</v>
      </c>
      <c r="H27" s="377">
        <v>1034</v>
      </c>
      <c r="I27" s="57">
        <v>756.66656909521998</v>
      </c>
      <c r="J27" s="57">
        <v>302.23988400585017</v>
      </c>
    </row>
    <row r="28" spans="1:10" s="22" customFormat="1" ht="21" customHeight="1" x14ac:dyDescent="0.25">
      <c r="A28" s="674" t="s">
        <v>616</v>
      </c>
      <c r="B28" s="377">
        <v>983</v>
      </c>
      <c r="C28" s="57">
        <v>688.7515589747901</v>
      </c>
      <c r="D28" s="61">
        <v>341.93423889096238</v>
      </c>
      <c r="E28" s="377">
        <v>588</v>
      </c>
      <c r="F28" s="57">
        <v>830.52607046759465</v>
      </c>
      <c r="G28" s="61">
        <v>456.30618487120381</v>
      </c>
      <c r="H28" s="377">
        <v>395</v>
      </c>
      <c r="I28" s="57">
        <v>549.19463040591745</v>
      </c>
      <c r="J28" s="57">
        <v>241.91924165575159</v>
      </c>
    </row>
    <row r="29" spans="1:10" s="22" customFormat="1" ht="21" customHeight="1" x14ac:dyDescent="0.25">
      <c r="A29" s="675" t="s">
        <v>617</v>
      </c>
      <c r="B29" s="378">
        <v>73</v>
      </c>
      <c r="C29" s="56">
        <v>521.01919920062812</v>
      </c>
      <c r="D29" s="62">
        <v>291.55885724155218</v>
      </c>
      <c r="E29" s="379">
        <v>47</v>
      </c>
      <c r="F29" s="56">
        <v>581.68316831683171</v>
      </c>
      <c r="G29" s="62">
        <v>365.05701953658831</v>
      </c>
      <c r="H29" s="379">
        <v>26</v>
      </c>
      <c r="I29" s="56">
        <v>438.37464171303321</v>
      </c>
      <c r="J29" s="56">
        <v>197.95438893447781</v>
      </c>
    </row>
    <row r="30" spans="1:10" s="2" customFormat="1" ht="14.25" customHeight="1" x14ac:dyDescent="0.25">
      <c r="A30" s="2" t="s">
        <v>559</v>
      </c>
      <c r="C30" s="498"/>
      <c r="D30" s="498"/>
      <c r="F30" s="499"/>
      <c r="G30" s="498"/>
      <c r="H30" s="4"/>
      <c r="I30" s="498"/>
      <c r="J30" s="498"/>
    </row>
  </sheetData>
  <mergeCells count="3">
    <mergeCell ref="A5:A6"/>
    <mergeCell ref="A1:J1"/>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工作表11">
    <pageSetUpPr fitToPage="1"/>
  </sheetPr>
  <dimension ref="A1:N31"/>
  <sheetViews>
    <sheetView view="pageBreakPreview" zoomScaleNormal="90" zoomScaleSheetLayoutView="100" workbookViewId="0">
      <selection activeCell="L6" sqref="L6"/>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123</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94"/>
      <c r="C3" s="294"/>
      <c r="D3" s="294"/>
      <c r="E3" s="294"/>
      <c r="F3" s="740" t="s">
        <v>720</v>
      </c>
      <c r="G3" s="294"/>
      <c r="H3" s="294"/>
    </row>
    <row r="4" spans="1:10" s="2" customFormat="1" ht="15" customHeight="1" x14ac:dyDescent="0.25">
      <c r="A4" s="295"/>
      <c r="B4" s="21"/>
      <c r="C4" s="21"/>
      <c r="D4" s="21"/>
      <c r="E4" s="21"/>
      <c r="F4" s="21"/>
      <c r="G4" s="21"/>
      <c r="H4" s="21"/>
      <c r="J4" s="252" t="s">
        <v>120</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516</v>
      </c>
      <c r="C6" s="493" t="s">
        <v>248</v>
      </c>
      <c r="D6" s="494" t="s">
        <v>249</v>
      </c>
      <c r="E6" s="492" t="s">
        <v>250</v>
      </c>
      <c r="F6" s="493" t="s">
        <v>248</v>
      </c>
      <c r="G6" s="494" t="s">
        <v>249</v>
      </c>
      <c r="H6" s="492" t="s">
        <v>250</v>
      </c>
      <c r="I6" s="495" t="s">
        <v>248</v>
      </c>
      <c r="J6" s="496" t="s">
        <v>512</v>
      </c>
    </row>
    <row r="7" spans="1:10" s="22" customFormat="1" ht="21" customHeight="1" x14ac:dyDescent="0.25">
      <c r="A7" s="674" t="s">
        <v>595</v>
      </c>
      <c r="B7" s="377">
        <v>53126</v>
      </c>
      <c r="C7" s="57">
        <v>227.59304567570427</v>
      </c>
      <c r="D7" s="61">
        <v>115.437985170323</v>
      </c>
      <c r="E7" s="377">
        <v>31885</v>
      </c>
      <c r="F7" s="57">
        <v>276.6305968189086</v>
      </c>
      <c r="G7" s="61">
        <v>151.07340326864301</v>
      </c>
      <c r="H7" s="377">
        <v>21241</v>
      </c>
      <c r="I7" s="57">
        <v>179.7595609029344</v>
      </c>
      <c r="J7" s="57">
        <v>84.991994951882205</v>
      </c>
    </row>
    <row r="8" spans="1:10" s="22" customFormat="1" ht="21" customHeight="1" x14ac:dyDescent="0.25">
      <c r="A8" s="674" t="s">
        <v>596</v>
      </c>
      <c r="B8" s="377">
        <v>8196</v>
      </c>
      <c r="C8" s="57">
        <v>203.96504970777079</v>
      </c>
      <c r="D8" s="61">
        <v>106.9787164279974</v>
      </c>
      <c r="E8" s="377">
        <v>4823</v>
      </c>
      <c r="F8" s="57">
        <v>246.55352877501539</v>
      </c>
      <c r="G8" s="61">
        <v>139.15597517441799</v>
      </c>
      <c r="H8" s="377">
        <v>3373</v>
      </c>
      <c r="I8" s="57">
        <v>163.5657230642702</v>
      </c>
      <c r="J8" s="57">
        <v>80.918215770814797</v>
      </c>
    </row>
    <row r="9" spans="1:10" s="22" customFormat="1" ht="21" customHeight="1" x14ac:dyDescent="0.25">
      <c r="A9" s="674" t="s">
        <v>597</v>
      </c>
      <c r="B9" s="377">
        <v>5325</v>
      </c>
      <c r="C9" s="57">
        <v>213.31711722646889</v>
      </c>
      <c r="D9" s="61">
        <v>92.160811250048198</v>
      </c>
      <c r="E9" s="377">
        <v>2896</v>
      </c>
      <c r="F9" s="57">
        <v>244.999547393792</v>
      </c>
      <c r="G9" s="61">
        <v>112.4283221106499</v>
      </c>
      <c r="H9" s="377">
        <v>2429</v>
      </c>
      <c r="I9" s="57">
        <v>184.82157565529289</v>
      </c>
      <c r="J9" s="57">
        <v>76.669399585421104</v>
      </c>
    </row>
    <row r="10" spans="1:10" s="22" customFormat="1" ht="21" customHeight="1" x14ac:dyDescent="0.25">
      <c r="A10" s="674" t="s">
        <v>598</v>
      </c>
      <c r="B10" s="377">
        <v>3795</v>
      </c>
      <c r="C10" s="57">
        <v>165.0391429793458</v>
      </c>
      <c r="D10" s="61">
        <v>100.6293327338159</v>
      </c>
      <c r="E10" s="377">
        <v>2231</v>
      </c>
      <c r="F10" s="57">
        <v>196.59366882029701</v>
      </c>
      <c r="G10" s="61">
        <v>128.1830605129044</v>
      </c>
      <c r="H10" s="377">
        <v>1564</v>
      </c>
      <c r="I10" s="57">
        <v>134.2919811630596</v>
      </c>
      <c r="J10" s="57">
        <v>76.949377282997503</v>
      </c>
    </row>
    <row r="11" spans="1:10" s="22" customFormat="1" ht="21" customHeight="1" x14ac:dyDescent="0.25">
      <c r="A11" s="674" t="s">
        <v>599</v>
      </c>
      <c r="B11" s="377">
        <v>5718</v>
      </c>
      <c r="C11" s="57">
        <v>202.03633403340561</v>
      </c>
      <c r="D11" s="61">
        <v>116.10234766277939</v>
      </c>
      <c r="E11" s="377">
        <v>3326</v>
      </c>
      <c r="F11" s="57">
        <v>240.144751111554</v>
      </c>
      <c r="G11" s="61">
        <v>148.47340968389159</v>
      </c>
      <c r="H11" s="377">
        <v>2392</v>
      </c>
      <c r="I11" s="57">
        <v>165.51502713145581</v>
      </c>
      <c r="J11" s="57">
        <v>89.3809329534581</v>
      </c>
    </row>
    <row r="12" spans="1:10" s="22" customFormat="1" ht="21" customHeight="1" x14ac:dyDescent="0.25">
      <c r="A12" s="674" t="s">
        <v>600</v>
      </c>
      <c r="B12" s="377">
        <v>4860</v>
      </c>
      <c r="C12" s="57">
        <v>261.78694367244532</v>
      </c>
      <c r="D12" s="61">
        <v>127.77621801707581</v>
      </c>
      <c r="E12" s="377">
        <v>2886</v>
      </c>
      <c r="F12" s="57">
        <v>312.96087446863879</v>
      </c>
      <c r="G12" s="61">
        <v>165.1809653254156</v>
      </c>
      <c r="H12" s="377">
        <v>1974</v>
      </c>
      <c r="I12" s="57">
        <v>211.2785725103459</v>
      </c>
      <c r="J12" s="57">
        <v>94.781952820305705</v>
      </c>
    </row>
    <row r="13" spans="1:10" s="22" customFormat="1" ht="21" customHeight="1" x14ac:dyDescent="0.25">
      <c r="A13" s="674" t="s">
        <v>601</v>
      </c>
      <c r="B13" s="377">
        <v>6929</v>
      </c>
      <c r="C13" s="57">
        <v>253.5273005617556</v>
      </c>
      <c r="D13" s="61">
        <v>126.5560447984151</v>
      </c>
      <c r="E13" s="377">
        <v>4207</v>
      </c>
      <c r="F13" s="57">
        <v>313.41750235975741</v>
      </c>
      <c r="G13" s="61">
        <v>168.72455611270621</v>
      </c>
      <c r="H13" s="377">
        <v>2722</v>
      </c>
      <c r="I13" s="57">
        <v>195.7231401987431</v>
      </c>
      <c r="J13" s="57">
        <v>90.425687997124101</v>
      </c>
    </row>
    <row r="14" spans="1:10" s="22" customFormat="1" ht="21" customHeight="1" x14ac:dyDescent="0.25">
      <c r="A14" s="674" t="s">
        <v>602</v>
      </c>
      <c r="B14" s="377">
        <v>1119</v>
      </c>
      <c r="C14" s="57">
        <v>248.9565627530724</v>
      </c>
      <c r="D14" s="61">
        <v>116.0305693371526</v>
      </c>
      <c r="E14" s="377">
        <v>671</v>
      </c>
      <c r="F14" s="57">
        <v>297.17616213151928</v>
      </c>
      <c r="G14" s="61">
        <v>149.73048131693321</v>
      </c>
      <c r="H14" s="377">
        <v>448</v>
      </c>
      <c r="I14" s="57">
        <v>200.28254144239199</v>
      </c>
      <c r="J14" s="57">
        <v>85.781739040333093</v>
      </c>
    </row>
    <row r="15" spans="1:10" s="22" customFormat="1" ht="21" customHeight="1" x14ac:dyDescent="0.25">
      <c r="A15" s="674" t="s">
        <v>603</v>
      </c>
      <c r="B15" s="377">
        <v>997</v>
      </c>
      <c r="C15" s="57">
        <v>170.45765401028561</v>
      </c>
      <c r="D15" s="61">
        <v>103.85803803697409</v>
      </c>
      <c r="E15" s="377">
        <v>628</v>
      </c>
      <c r="F15" s="57">
        <v>210.80050484706891</v>
      </c>
      <c r="G15" s="61">
        <v>135.225125228742</v>
      </c>
      <c r="H15" s="377">
        <v>369</v>
      </c>
      <c r="I15" s="57">
        <v>128.5785967161932</v>
      </c>
      <c r="J15" s="57">
        <v>74.0180234404407</v>
      </c>
    </row>
    <row r="16" spans="1:10" s="22" customFormat="1" ht="21" customHeight="1" x14ac:dyDescent="0.25">
      <c r="A16" s="674" t="s">
        <v>604</v>
      </c>
      <c r="B16" s="377">
        <v>1401</v>
      </c>
      <c r="C16" s="57">
        <v>261.94088661661561</v>
      </c>
      <c r="D16" s="61">
        <v>129.1474336790381</v>
      </c>
      <c r="E16" s="377">
        <v>892</v>
      </c>
      <c r="F16" s="57">
        <v>324.08668955619743</v>
      </c>
      <c r="G16" s="61">
        <v>170.39185941216519</v>
      </c>
      <c r="H16" s="377">
        <v>509</v>
      </c>
      <c r="I16" s="57">
        <v>196.0569065763803</v>
      </c>
      <c r="J16" s="57">
        <v>88.970686561327</v>
      </c>
    </row>
    <row r="17" spans="1:14" s="22" customFormat="1" ht="21" customHeight="1" x14ac:dyDescent="0.25">
      <c r="A17" s="674" t="s">
        <v>605</v>
      </c>
      <c r="B17" s="377">
        <v>3088</v>
      </c>
      <c r="C17" s="57">
        <v>248.602516536938</v>
      </c>
      <c r="D17" s="61">
        <v>122.7097711448688</v>
      </c>
      <c r="E17" s="377">
        <v>1962</v>
      </c>
      <c r="F17" s="57">
        <v>311.50521159967928</v>
      </c>
      <c r="G17" s="61">
        <v>165.53034405677559</v>
      </c>
      <c r="H17" s="377">
        <v>1126</v>
      </c>
      <c r="I17" s="57">
        <v>183.8972331305728</v>
      </c>
      <c r="J17" s="57">
        <v>84.021462289283704</v>
      </c>
    </row>
    <row r="18" spans="1:14" s="22" customFormat="1" ht="21" customHeight="1" x14ac:dyDescent="0.25">
      <c r="A18" s="674" t="s">
        <v>606</v>
      </c>
      <c r="B18" s="377">
        <v>1297</v>
      </c>
      <c r="C18" s="57">
        <v>271.1434959532304</v>
      </c>
      <c r="D18" s="61">
        <v>124.25412857434991</v>
      </c>
      <c r="E18" s="377">
        <v>830</v>
      </c>
      <c r="F18" s="57">
        <v>340.45695065425161</v>
      </c>
      <c r="G18" s="61">
        <v>167.8283429233646</v>
      </c>
      <c r="H18" s="377">
        <v>467</v>
      </c>
      <c r="I18" s="57">
        <v>199.1008486300625</v>
      </c>
      <c r="J18" s="57">
        <v>83.483361326280701</v>
      </c>
    </row>
    <row r="19" spans="1:14" s="22" customFormat="1" ht="21" customHeight="1" x14ac:dyDescent="0.25">
      <c r="A19" s="674" t="s">
        <v>607</v>
      </c>
      <c r="B19" s="377">
        <v>2055</v>
      </c>
      <c r="C19" s="57">
        <v>310.52615672882229</v>
      </c>
      <c r="D19" s="61">
        <v>141.09169137156829</v>
      </c>
      <c r="E19" s="377">
        <v>1360</v>
      </c>
      <c r="F19" s="57">
        <v>398.30486136940721</v>
      </c>
      <c r="G19" s="61">
        <v>195.14876343039921</v>
      </c>
      <c r="H19" s="377">
        <v>695</v>
      </c>
      <c r="I19" s="57">
        <v>216.9617242057484</v>
      </c>
      <c r="J19" s="57">
        <v>88.375814930699704</v>
      </c>
    </row>
    <row r="20" spans="1:14" s="22" customFormat="1" ht="21" customHeight="1" x14ac:dyDescent="0.25">
      <c r="A20" s="674" t="s">
        <v>608</v>
      </c>
      <c r="B20" s="377">
        <v>1639</v>
      </c>
      <c r="C20" s="57">
        <v>336.9938666705047</v>
      </c>
      <c r="D20" s="61">
        <v>142.03451544312151</v>
      </c>
      <c r="E20" s="377">
        <v>1038</v>
      </c>
      <c r="F20" s="57">
        <v>412.06991691114303</v>
      </c>
      <c r="G20" s="61">
        <v>187.00673661886159</v>
      </c>
      <c r="H20" s="377">
        <v>601</v>
      </c>
      <c r="I20" s="57">
        <v>256.33370297705358</v>
      </c>
      <c r="J20" s="57">
        <v>96.867884767092804</v>
      </c>
    </row>
    <row r="21" spans="1:14" s="22" customFormat="1" ht="21" customHeight="1" x14ac:dyDescent="0.25">
      <c r="A21" s="674" t="s">
        <v>609</v>
      </c>
      <c r="B21" s="377">
        <v>2292</v>
      </c>
      <c r="C21" s="57">
        <v>287.63255317813901</v>
      </c>
      <c r="D21" s="61">
        <v>136.12324223280731</v>
      </c>
      <c r="E21" s="377">
        <v>1423</v>
      </c>
      <c r="F21" s="57">
        <v>351.9219687845461</v>
      </c>
      <c r="G21" s="61">
        <v>177.50170007010141</v>
      </c>
      <c r="H21" s="377">
        <v>869</v>
      </c>
      <c r="I21" s="57">
        <v>221.40183796646619</v>
      </c>
      <c r="J21" s="57">
        <v>98.327358831471798</v>
      </c>
    </row>
    <row r="22" spans="1:14" s="22" customFormat="1" ht="21" customHeight="1" x14ac:dyDescent="0.25">
      <c r="A22" s="674" t="s">
        <v>610</v>
      </c>
      <c r="B22" s="377">
        <v>630</v>
      </c>
      <c r="C22" s="57">
        <v>297.10324337707351</v>
      </c>
      <c r="D22" s="61">
        <v>142.52560296273819</v>
      </c>
      <c r="E22" s="377">
        <v>402</v>
      </c>
      <c r="F22" s="57">
        <v>371.07121428901092</v>
      </c>
      <c r="G22" s="61">
        <v>192.1584491217674</v>
      </c>
      <c r="H22" s="377">
        <v>228</v>
      </c>
      <c r="I22" s="57">
        <v>219.83849584187061</v>
      </c>
      <c r="J22" s="57">
        <v>95.514168334934993</v>
      </c>
    </row>
    <row r="23" spans="1:14" s="22" customFormat="1" ht="21" customHeight="1" x14ac:dyDescent="0.25">
      <c r="A23" s="674" t="s">
        <v>611</v>
      </c>
      <c r="B23" s="377">
        <v>879</v>
      </c>
      <c r="C23" s="57">
        <v>276.24960518934409</v>
      </c>
      <c r="D23" s="61">
        <v>131.9921609914212</v>
      </c>
      <c r="E23" s="377">
        <v>551</v>
      </c>
      <c r="F23" s="57">
        <v>343.99875136569381</v>
      </c>
      <c r="G23" s="61">
        <v>176.2930188649828</v>
      </c>
      <c r="H23" s="377">
        <v>328</v>
      </c>
      <c r="I23" s="57">
        <v>207.5745733804595</v>
      </c>
      <c r="J23" s="57">
        <v>92.992976596117202</v>
      </c>
    </row>
    <row r="24" spans="1:14" s="22" customFormat="1" ht="21" customHeight="1" x14ac:dyDescent="0.25">
      <c r="A24" s="674" t="s">
        <v>612</v>
      </c>
      <c r="B24" s="377">
        <v>283</v>
      </c>
      <c r="C24" s="57">
        <v>263.30235111322003</v>
      </c>
      <c r="D24" s="61">
        <v>122.1041809734879</v>
      </c>
      <c r="E24" s="377">
        <v>179</v>
      </c>
      <c r="F24" s="57">
        <v>324.68121383613578</v>
      </c>
      <c r="G24" s="61">
        <v>165.02887178423569</v>
      </c>
      <c r="H24" s="377">
        <v>104</v>
      </c>
      <c r="I24" s="57">
        <v>198.66284622731621</v>
      </c>
      <c r="J24" s="57">
        <v>82.830536981944107</v>
      </c>
    </row>
    <row r="25" spans="1:14" s="22" customFormat="1" ht="21" customHeight="1" x14ac:dyDescent="0.25">
      <c r="A25" s="674" t="s">
        <v>613</v>
      </c>
      <c r="B25" s="377">
        <v>912</v>
      </c>
      <c r="C25" s="57">
        <v>252.0099311808406</v>
      </c>
      <c r="D25" s="61">
        <v>115.32428810033851</v>
      </c>
      <c r="E25" s="377">
        <v>566</v>
      </c>
      <c r="F25" s="57">
        <v>314.32482638551443</v>
      </c>
      <c r="G25" s="61">
        <v>156.01812557458371</v>
      </c>
      <c r="H25" s="377">
        <v>346</v>
      </c>
      <c r="I25" s="57">
        <v>190.2960037839205</v>
      </c>
      <c r="J25" s="57">
        <v>81.998377045629795</v>
      </c>
    </row>
    <row r="26" spans="1:14" s="22" customFormat="1" ht="21" customHeight="1" x14ac:dyDescent="0.25">
      <c r="A26" s="674" t="s">
        <v>614</v>
      </c>
      <c r="B26" s="377">
        <v>756</v>
      </c>
      <c r="C26" s="57">
        <v>166.34614961471939</v>
      </c>
      <c r="D26" s="61">
        <v>99.235294100158001</v>
      </c>
      <c r="E26" s="377">
        <v>437</v>
      </c>
      <c r="F26" s="57">
        <v>194.8761399362304</v>
      </c>
      <c r="G26" s="61">
        <v>127.3430364324706</v>
      </c>
      <c r="H26" s="377">
        <v>319</v>
      </c>
      <c r="I26" s="57">
        <v>138.55769690178039</v>
      </c>
      <c r="J26" s="57">
        <v>76.179253038398301</v>
      </c>
    </row>
    <row r="27" spans="1:14" s="22" customFormat="1" ht="21" customHeight="1" x14ac:dyDescent="0.25">
      <c r="A27" s="674" t="s">
        <v>615</v>
      </c>
      <c r="B27" s="377">
        <v>649</v>
      </c>
      <c r="C27" s="57">
        <v>246.52996725595821</v>
      </c>
      <c r="D27" s="61">
        <v>125.3562380849543</v>
      </c>
      <c r="E27" s="377">
        <v>385</v>
      </c>
      <c r="F27" s="57">
        <v>304.10262081167758</v>
      </c>
      <c r="G27" s="61">
        <v>169.55570675458401</v>
      </c>
      <c r="H27" s="377">
        <v>264</v>
      </c>
      <c r="I27" s="57">
        <v>193.19146444984341</v>
      </c>
      <c r="J27" s="57">
        <v>89.001704910407696</v>
      </c>
    </row>
    <row r="28" spans="1:14" s="22" customFormat="1" ht="21" customHeight="1" x14ac:dyDescent="0.25">
      <c r="A28" s="674" t="s">
        <v>616</v>
      </c>
      <c r="B28" s="377">
        <v>284</v>
      </c>
      <c r="C28" s="57">
        <v>198.98824287776239</v>
      </c>
      <c r="D28" s="61">
        <v>99.624155230021998</v>
      </c>
      <c r="E28" s="377">
        <v>176</v>
      </c>
      <c r="F28" s="57">
        <v>248.59283741887191</v>
      </c>
      <c r="G28" s="61">
        <v>133.73203355596019</v>
      </c>
      <c r="H28" s="377">
        <v>108</v>
      </c>
      <c r="I28" s="57">
        <v>150.1595445160483</v>
      </c>
      <c r="J28" s="57">
        <v>68.991446748708199</v>
      </c>
    </row>
    <row r="29" spans="1:14" s="22" customFormat="1" ht="21" customHeight="1" x14ac:dyDescent="0.25">
      <c r="A29" s="675" t="s">
        <v>617</v>
      </c>
      <c r="B29" s="378">
        <v>22</v>
      </c>
      <c r="C29" s="56">
        <v>157.01948469060019</v>
      </c>
      <c r="D29" s="62">
        <v>93.782367214302297</v>
      </c>
      <c r="E29" s="379">
        <v>16</v>
      </c>
      <c r="F29" s="56" t="s">
        <v>867</v>
      </c>
      <c r="G29" s="62" t="s">
        <v>867</v>
      </c>
      <c r="H29" s="379">
        <v>6</v>
      </c>
      <c r="I29" s="56" t="s">
        <v>867</v>
      </c>
      <c r="J29" s="56" t="s">
        <v>867</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2">
    <mergeCell ref="A5:A6"/>
    <mergeCell ref="A1:J1"/>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工作表12">
    <pageSetUpPr fitToPage="1"/>
  </sheetPr>
  <dimension ref="A1:N31"/>
  <sheetViews>
    <sheetView view="pageBreakPreview" zoomScaleNormal="90" zoomScaleSheetLayoutView="100" workbookViewId="0">
      <selection activeCell="L6" sqref="L6"/>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515</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643"/>
      <c r="F4" s="21"/>
      <c r="G4" s="21"/>
      <c r="H4" s="21"/>
      <c r="J4" s="252" t="s">
        <v>120</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250</v>
      </c>
      <c r="C6" s="493" t="s">
        <v>248</v>
      </c>
      <c r="D6" s="494" t="s">
        <v>249</v>
      </c>
      <c r="E6" s="492" t="s">
        <v>509</v>
      </c>
      <c r="F6" s="493" t="s">
        <v>248</v>
      </c>
      <c r="G6" s="494" t="s">
        <v>249</v>
      </c>
      <c r="H6" s="492" t="s">
        <v>250</v>
      </c>
      <c r="I6" s="495" t="s">
        <v>248</v>
      </c>
      <c r="J6" s="496" t="s">
        <v>249</v>
      </c>
    </row>
    <row r="7" spans="1:10" s="22" customFormat="1" ht="21" customHeight="1" x14ac:dyDescent="0.25">
      <c r="A7" s="674" t="s">
        <v>595</v>
      </c>
      <c r="B7" s="377">
        <v>23424</v>
      </c>
      <c r="C7" s="57">
        <v>100.34897229054883</v>
      </c>
      <c r="D7" s="61">
        <v>46.847582157024597</v>
      </c>
      <c r="E7" s="377">
        <v>13476</v>
      </c>
      <c r="F7" s="57">
        <v>116.91622777894349</v>
      </c>
      <c r="G7" s="61">
        <v>63.212607369734101</v>
      </c>
      <c r="H7" s="377">
        <v>9948</v>
      </c>
      <c r="I7" s="57">
        <v>84.188508632474594</v>
      </c>
      <c r="J7" s="57">
        <v>32.185006935115297</v>
      </c>
    </row>
    <row r="8" spans="1:10" s="22" customFormat="1" ht="21" customHeight="1" x14ac:dyDescent="0.25">
      <c r="A8" s="674" t="s">
        <v>596</v>
      </c>
      <c r="B8" s="377">
        <v>4036</v>
      </c>
      <c r="C8" s="57">
        <v>100.43959744028341</v>
      </c>
      <c r="D8" s="61">
        <v>51.959260611307798</v>
      </c>
      <c r="E8" s="377">
        <v>2393</v>
      </c>
      <c r="F8" s="57">
        <v>122.3310376028638</v>
      </c>
      <c r="G8" s="61">
        <v>71.3229558746945</v>
      </c>
      <c r="H8" s="377">
        <v>1643</v>
      </c>
      <c r="I8" s="57">
        <v>79.673431068661699</v>
      </c>
      <c r="J8" s="57">
        <v>35.435462735359501</v>
      </c>
    </row>
    <row r="9" spans="1:10" s="22" customFormat="1" ht="21" customHeight="1" x14ac:dyDescent="0.25">
      <c r="A9" s="674" t="s">
        <v>597</v>
      </c>
      <c r="B9" s="377">
        <v>3014</v>
      </c>
      <c r="C9" s="57">
        <v>120.7394913278079</v>
      </c>
      <c r="D9" s="61">
        <v>44.600191578261899</v>
      </c>
      <c r="E9" s="377">
        <v>1687</v>
      </c>
      <c r="F9" s="57">
        <v>142.71900430018201</v>
      </c>
      <c r="G9" s="61">
        <v>61.997390240013203</v>
      </c>
      <c r="H9" s="377">
        <v>1327</v>
      </c>
      <c r="I9" s="57">
        <v>100.970864921603</v>
      </c>
      <c r="J9" s="57">
        <v>30.448136378153201</v>
      </c>
    </row>
    <row r="10" spans="1:10" s="22" customFormat="1" ht="21" customHeight="1" x14ac:dyDescent="0.25">
      <c r="A10" s="674" t="s">
        <v>598</v>
      </c>
      <c r="B10" s="377">
        <v>2255</v>
      </c>
      <c r="C10" s="57">
        <v>98.066737132654694</v>
      </c>
      <c r="D10" s="61">
        <v>57.558189948710101</v>
      </c>
      <c r="E10" s="377">
        <v>1392</v>
      </c>
      <c r="F10" s="57">
        <v>122.6617601962588</v>
      </c>
      <c r="G10" s="61">
        <v>79.554503959890994</v>
      </c>
      <c r="H10" s="377">
        <v>863</v>
      </c>
      <c r="I10" s="57">
        <v>74.1010100663174</v>
      </c>
      <c r="J10" s="57">
        <v>38.207920662058598</v>
      </c>
    </row>
    <row r="11" spans="1:10" s="22" customFormat="1" ht="21" customHeight="1" x14ac:dyDescent="0.25">
      <c r="A11" s="674" t="s">
        <v>599</v>
      </c>
      <c r="B11" s="377">
        <v>1681</v>
      </c>
      <c r="C11" s="57">
        <v>59.395431533780098</v>
      </c>
      <c r="D11" s="61">
        <v>33.336917545242301</v>
      </c>
      <c r="E11" s="377">
        <v>996</v>
      </c>
      <c r="F11" s="57">
        <v>71.9134612468754</v>
      </c>
      <c r="G11" s="61">
        <v>45.344853975731397</v>
      </c>
      <c r="H11" s="377">
        <v>685</v>
      </c>
      <c r="I11" s="57">
        <v>47.398743137561503</v>
      </c>
      <c r="J11" s="57">
        <v>22.887820954654401</v>
      </c>
    </row>
    <row r="12" spans="1:10" s="22" customFormat="1" ht="21" customHeight="1" x14ac:dyDescent="0.25">
      <c r="A12" s="674" t="s">
        <v>600</v>
      </c>
      <c r="B12" s="377">
        <v>1716</v>
      </c>
      <c r="C12" s="57">
        <v>92.433414679406596</v>
      </c>
      <c r="D12" s="61">
        <v>41.300960009839997</v>
      </c>
      <c r="E12" s="377">
        <v>983</v>
      </c>
      <c r="F12" s="57">
        <v>106.59755356987939</v>
      </c>
      <c r="G12" s="61">
        <v>55.5438919318863</v>
      </c>
      <c r="H12" s="377">
        <v>733</v>
      </c>
      <c r="I12" s="57">
        <v>78.453492223953106</v>
      </c>
      <c r="J12" s="57">
        <v>28.335739933953501</v>
      </c>
    </row>
    <row r="13" spans="1:10" s="22" customFormat="1" ht="21" customHeight="1" x14ac:dyDescent="0.25">
      <c r="A13" s="674" t="s">
        <v>601</v>
      </c>
      <c r="B13" s="377">
        <v>2267</v>
      </c>
      <c r="C13" s="57">
        <v>82.947956468971</v>
      </c>
      <c r="D13" s="61">
        <v>39.910471484709802</v>
      </c>
      <c r="E13" s="377">
        <v>1289</v>
      </c>
      <c r="F13" s="57">
        <v>96.029275146595495</v>
      </c>
      <c r="G13" s="61">
        <v>52.164705217600499</v>
      </c>
      <c r="H13" s="377">
        <v>978</v>
      </c>
      <c r="I13" s="57">
        <v>70.322274472583004</v>
      </c>
      <c r="J13" s="57">
        <v>28.9873705116572</v>
      </c>
    </row>
    <row r="14" spans="1:10" s="22" customFormat="1" ht="21" customHeight="1" x14ac:dyDescent="0.25">
      <c r="A14" s="674" t="s">
        <v>602</v>
      </c>
      <c r="B14" s="377">
        <v>560</v>
      </c>
      <c r="C14" s="57">
        <v>124.58952202119799</v>
      </c>
      <c r="D14" s="61">
        <v>53.676526929278197</v>
      </c>
      <c r="E14" s="377">
        <v>335</v>
      </c>
      <c r="F14" s="57">
        <v>148.3666383219954</v>
      </c>
      <c r="G14" s="61">
        <v>76.125833278540796</v>
      </c>
      <c r="H14" s="377">
        <v>225</v>
      </c>
      <c r="I14" s="57">
        <v>100.58832996548701</v>
      </c>
      <c r="J14" s="57">
        <v>32.225886206409903</v>
      </c>
    </row>
    <row r="15" spans="1:10" s="22" customFormat="1" ht="21" customHeight="1" x14ac:dyDescent="0.25">
      <c r="A15" s="674" t="s">
        <v>603</v>
      </c>
      <c r="B15" s="377">
        <v>437</v>
      </c>
      <c r="C15" s="57">
        <v>74.714137214137196</v>
      </c>
      <c r="D15" s="61">
        <v>39.883905090772103</v>
      </c>
      <c r="E15" s="377">
        <v>267</v>
      </c>
      <c r="F15" s="57">
        <v>89.623781519374802</v>
      </c>
      <c r="G15" s="61">
        <v>54.709348005903699</v>
      </c>
      <c r="H15" s="377">
        <v>170</v>
      </c>
      <c r="I15" s="57">
        <v>59.236751874668997</v>
      </c>
      <c r="J15" s="57">
        <v>25.706914898271201</v>
      </c>
    </row>
    <row r="16" spans="1:10" s="22" customFormat="1" ht="21" customHeight="1" x14ac:dyDescent="0.25">
      <c r="A16" s="674" t="s">
        <v>604</v>
      </c>
      <c r="B16" s="377">
        <v>652</v>
      </c>
      <c r="C16" s="57">
        <v>121.9025396674043</v>
      </c>
      <c r="D16" s="61">
        <v>48.793936988445203</v>
      </c>
      <c r="E16" s="377">
        <v>370</v>
      </c>
      <c r="F16" s="57">
        <v>134.43057750649439</v>
      </c>
      <c r="G16" s="61">
        <v>63.986914333280097</v>
      </c>
      <c r="H16" s="377">
        <v>282</v>
      </c>
      <c r="I16" s="57">
        <v>108.620918771197</v>
      </c>
      <c r="J16" s="57">
        <v>33.542905743165399</v>
      </c>
    </row>
    <row r="17" spans="1:14" s="22" customFormat="1" ht="21" customHeight="1" x14ac:dyDescent="0.25">
      <c r="A17" s="674" t="s">
        <v>605</v>
      </c>
      <c r="B17" s="377">
        <v>1234</v>
      </c>
      <c r="C17" s="57">
        <v>99.344399419229703</v>
      </c>
      <c r="D17" s="61">
        <v>42.481637850011403</v>
      </c>
      <c r="E17" s="377">
        <v>673</v>
      </c>
      <c r="F17" s="57">
        <v>106.851685732204</v>
      </c>
      <c r="G17" s="61">
        <v>55.167215829195598</v>
      </c>
      <c r="H17" s="377">
        <v>561</v>
      </c>
      <c r="I17" s="57">
        <v>91.621978495782699</v>
      </c>
      <c r="J17" s="57">
        <v>30.1521543522096</v>
      </c>
    </row>
    <row r="18" spans="1:14" s="22" customFormat="1" ht="21" customHeight="1" x14ac:dyDescent="0.25">
      <c r="A18" s="674" t="s">
        <v>606</v>
      </c>
      <c r="B18" s="377">
        <v>543</v>
      </c>
      <c r="C18" s="57">
        <v>113.5165137259862</v>
      </c>
      <c r="D18" s="61">
        <v>42.864696436529201</v>
      </c>
      <c r="E18" s="377">
        <v>283</v>
      </c>
      <c r="F18" s="57">
        <v>116.08351450018461</v>
      </c>
      <c r="G18" s="61">
        <v>52.139380087064303</v>
      </c>
      <c r="H18" s="377">
        <v>260</v>
      </c>
      <c r="I18" s="57">
        <v>110.8484382094567</v>
      </c>
      <c r="J18" s="57">
        <v>33.477722439754899</v>
      </c>
    </row>
    <row r="19" spans="1:14" s="22" customFormat="1" ht="21" customHeight="1" x14ac:dyDescent="0.25">
      <c r="A19" s="674" t="s">
        <v>607</v>
      </c>
      <c r="B19" s="377">
        <v>1193</v>
      </c>
      <c r="C19" s="57">
        <v>180.2713892834476</v>
      </c>
      <c r="D19" s="61">
        <v>68.343786108060499</v>
      </c>
      <c r="E19" s="377">
        <v>635</v>
      </c>
      <c r="F19" s="57">
        <v>185.97322571292179</v>
      </c>
      <c r="G19" s="61">
        <v>89.156711354008394</v>
      </c>
      <c r="H19" s="377">
        <v>558</v>
      </c>
      <c r="I19" s="57">
        <v>174.1937296500829</v>
      </c>
      <c r="J19" s="57">
        <v>46.317047539169501</v>
      </c>
    </row>
    <row r="20" spans="1:14" s="22" customFormat="1" ht="21" customHeight="1" x14ac:dyDescent="0.25">
      <c r="A20" s="674" t="s">
        <v>608</v>
      </c>
      <c r="B20" s="377">
        <v>713</v>
      </c>
      <c r="C20" s="57">
        <v>146.59952833195231</v>
      </c>
      <c r="D20" s="61">
        <v>50.194903873916303</v>
      </c>
      <c r="E20" s="377">
        <v>379</v>
      </c>
      <c r="F20" s="57">
        <v>150.45712765830751</v>
      </c>
      <c r="G20" s="61">
        <v>65.412100474007602</v>
      </c>
      <c r="H20" s="377">
        <v>334</v>
      </c>
      <c r="I20" s="57">
        <v>142.45500298558389</v>
      </c>
      <c r="J20" s="57">
        <v>33.590400019935402</v>
      </c>
    </row>
    <row r="21" spans="1:14" s="22" customFormat="1" ht="21" customHeight="1" x14ac:dyDescent="0.25">
      <c r="A21" s="674" t="s">
        <v>609</v>
      </c>
      <c r="B21" s="377">
        <v>910</v>
      </c>
      <c r="C21" s="57">
        <v>114.1996611658405</v>
      </c>
      <c r="D21" s="61">
        <v>47.673038393777098</v>
      </c>
      <c r="E21" s="377">
        <v>522</v>
      </c>
      <c r="F21" s="57">
        <v>129.09576086123201</v>
      </c>
      <c r="G21" s="61">
        <v>62.337708362703196</v>
      </c>
      <c r="H21" s="377">
        <v>388</v>
      </c>
      <c r="I21" s="57">
        <v>98.853755041414104</v>
      </c>
      <c r="J21" s="57">
        <v>33.7540369981458</v>
      </c>
    </row>
    <row r="22" spans="1:14" s="22" customFormat="1" ht="21" customHeight="1" x14ac:dyDescent="0.25">
      <c r="A22" s="674" t="s">
        <v>610</v>
      </c>
      <c r="B22" s="377">
        <v>567</v>
      </c>
      <c r="C22" s="57">
        <v>267.39291903936618</v>
      </c>
      <c r="D22" s="61">
        <v>117.3161515627262</v>
      </c>
      <c r="E22" s="377">
        <v>322</v>
      </c>
      <c r="F22" s="57">
        <v>297.22619652005352</v>
      </c>
      <c r="G22" s="61">
        <v>156.471749525663</v>
      </c>
      <c r="H22" s="377">
        <v>245</v>
      </c>
      <c r="I22" s="57">
        <v>236.22996263709771</v>
      </c>
      <c r="J22" s="57">
        <v>77.375977046527197</v>
      </c>
    </row>
    <row r="23" spans="1:14" s="22" customFormat="1" ht="21" customHeight="1" x14ac:dyDescent="0.25">
      <c r="A23" s="674" t="s">
        <v>611</v>
      </c>
      <c r="B23" s="377">
        <v>410</v>
      </c>
      <c r="C23" s="57">
        <v>128.85362699389199</v>
      </c>
      <c r="D23" s="61">
        <v>56.048433087938797</v>
      </c>
      <c r="E23" s="377">
        <v>237</v>
      </c>
      <c r="F23" s="57">
        <v>147.96316528796629</v>
      </c>
      <c r="G23" s="61">
        <v>75.688877504545005</v>
      </c>
      <c r="H23" s="377">
        <v>173</v>
      </c>
      <c r="I23" s="57">
        <v>109.48293047201069</v>
      </c>
      <c r="J23" s="57">
        <v>37.200937522204597</v>
      </c>
    </row>
    <row r="24" spans="1:14" s="22" customFormat="1" ht="21" customHeight="1" x14ac:dyDescent="0.25">
      <c r="A24" s="674" t="s">
        <v>612</v>
      </c>
      <c r="B24" s="377">
        <v>164</v>
      </c>
      <c r="C24" s="57">
        <v>152.58510806561159</v>
      </c>
      <c r="D24" s="61">
        <v>64.979656891153496</v>
      </c>
      <c r="E24" s="377">
        <v>89</v>
      </c>
      <c r="F24" s="57">
        <v>161.43367615316251</v>
      </c>
      <c r="G24" s="61">
        <v>84.651414294771797</v>
      </c>
      <c r="H24" s="377">
        <v>75</v>
      </c>
      <c r="I24" s="57">
        <v>143.2664756446992</v>
      </c>
      <c r="J24" s="57">
        <v>44.983540148488501</v>
      </c>
    </row>
    <row r="25" spans="1:14" s="22" customFormat="1" ht="21" customHeight="1" x14ac:dyDescent="0.25">
      <c r="A25" s="674" t="s">
        <v>613</v>
      </c>
      <c r="B25" s="377">
        <v>410</v>
      </c>
      <c r="C25" s="57">
        <v>113.2939383598077</v>
      </c>
      <c r="D25" s="61">
        <v>50.671189822284198</v>
      </c>
      <c r="E25" s="377">
        <v>227</v>
      </c>
      <c r="F25" s="57">
        <v>126.0631370839431</v>
      </c>
      <c r="G25" s="61">
        <v>65.111223442692193</v>
      </c>
      <c r="H25" s="377">
        <v>183</v>
      </c>
      <c r="I25" s="57">
        <v>100.64788639438569</v>
      </c>
      <c r="J25" s="57">
        <v>37.586273402387498</v>
      </c>
    </row>
    <row r="26" spans="1:14" s="22" customFormat="1" ht="21" customHeight="1" x14ac:dyDescent="0.25">
      <c r="A26" s="674" t="s">
        <v>614</v>
      </c>
      <c r="B26" s="377">
        <v>319</v>
      </c>
      <c r="C26" s="57">
        <v>70.191034030549602</v>
      </c>
      <c r="D26" s="61">
        <v>37.933210805914499</v>
      </c>
      <c r="E26" s="377">
        <v>187</v>
      </c>
      <c r="F26" s="57">
        <v>83.390934023055095</v>
      </c>
      <c r="G26" s="61">
        <v>52.953161407932001</v>
      </c>
      <c r="H26" s="377">
        <v>132</v>
      </c>
      <c r="I26" s="57">
        <v>57.334219407633299</v>
      </c>
      <c r="J26" s="57">
        <v>25.0915271538395</v>
      </c>
    </row>
    <row r="27" spans="1:14" s="22" customFormat="1" ht="21" customHeight="1" x14ac:dyDescent="0.25">
      <c r="A27" s="674" t="s">
        <v>615</v>
      </c>
      <c r="B27" s="377">
        <v>214</v>
      </c>
      <c r="C27" s="57">
        <v>81.290312777773593</v>
      </c>
      <c r="D27" s="61">
        <v>39.025262350170799</v>
      </c>
      <c r="E27" s="377">
        <v>133</v>
      </c>
      <c r="F27" s="57">
        <v>105.053632644034</v>
      </c>
      <c r="G27" s="61">
        <v>58.206324640294497</v>
      </c>
      <c r="H27" s="377">
        <v>81</v>
      </c>
      <c r="I27" s="57">
        <v>59.274653865292898</v>
      </c>
      <c r="J27" s="57">
        <v>23.471751983510799</v>
      </c>
    </row>
    <row r="28" spans="1:14" s="22" customFormat="1" ht="21" customHeight="1" x14ac:dyDescent="0.25">
      <c r="A28" s="674" t="s">
        <v>616</v>
      </c>
      <c r="B28" s="377">
        <v>125</v>
      </c>
      <c r="C28" s="57">
        <v>87.582853379296793</v>
      </c>
      <c r="D28" s="61">
        <v>43.165271354399898</v>
      </c>
      <c r="E28" s="377">
        <v>74</v>
      </c>
      <c r="F28" s="57">
        <v>104.5219884602075</v>
      </c>
      <c r="G28" s="61">
        <v>57.431094300168901</v>
      </c>
      <c r="H28" s="377">
        <v>51</v>
      </c>
      <c r="I28" s="57">
        <v>70.908673799244994</v>
      </c>
      <c r="J28" s="57">
        <v>30.1090937574949</v>
      </c>
    </row>
    <row r="29" spans="1:14" s="22" customFormat="1" ht="21" customHeight="1" x14ac:dyDescent="0.25">
      <c r="A29" s="675" t="s">
        <v>617</v>
      </c>
      <c r="B29" s="378">
        <v>4</v>
      </c>
      <c r="C29" s="56" t="s">
        <v>867</v>
      </c>
      <c r="D29" s="62" t="s">
        <v>867</v>
      </c>
      <c r="E29" s="379">
        <v>3</v>
      </c>
      <c r="F29" s="56" t="s">
        <v>867</v>
      </c>
      <c r="G29" s="62" t="s">
        <v>867</v>
      </c>
      <c r="H29" s="379">
        <v>1</v>
      </c>
      <c r="I29" s="56" t="s">
        <v>867</v>
      </c>
      <c r="J29" s="56" t="s">
        <v>867</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工作表13">
    <pageSetUpPr fitToPage="1"/>
  </sheetPr>
  <dimension ref="A1:N31"/>
  <sheetViews>
    <sheetView view="pageBreakPreview" zoomScaleNormal="90" zoomScaleSheetLayoutView="100" workbookViewId="0">
      <selection activeCell="L8" sqref="L8"/>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122</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21"/>
      <c r="F4" s="21"/>
      <c r="G4" s="21"/>
      <c r="H4" s="21"/>
      <c r="J4" s="252" t="s">
        <v>514</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250</v>
      </c>
      <c r="C6" s="493" t="s">
        <v>248</v>
      </c>
      <c r="D6" s="494" t="s">
        <v>249</v>
      </c>
      <c r="E6" s="492" t="s">
        <v>250</v>
      </c>
      <c r="F6" s="493" t="s">
        <v>248</v>
      </c>
      <c r="G6" s="494" t="s">
        <v>505</v>
      </c>
      <c r="H6" s="492" t="s">
        <v>250</v>
      </c>
      <c r="I6" s="495" t="s">
        <v>248</v>
      </c>
      <c r="J6" s="496" t="s">
        <v>507</v>
      </c>
    </row>
    <row r="7" spans="1:10" s="22" customFormat="1" ht="21" customHeight="1" x14ac:dyDescent="0.25">
      <c r="A7" s="674" t="s">
        <v>619</v>
      </c>
      <c r="B7" s="377">
        <v>12371</v>
      </c>
      <c r="C7" s="57">
        <v>52.997657795695851</v>
      </c>
      <c r="D7" s="61">
        <v>24.587750179173899</v>
      </c>
      <c r="E7" s="377">
        <v>7274</v>
      </c>
      <c r="F7" s="57">
        <v>63.108388309886799</v>
      </c>
      <c r="G7" s="61">
        <v>33.500111249140602</v>
      </c>
      <c r="H7" s="377">
        <v>5097</v>
      </c>
      <c r="I7" s="57">
        <v>43.135185816216598</v>
      </c>
      <c r="J7" s="57">
        <v>16.878710321937302</v>
      </c>
    </row>
    <row r="8" spans="1:10" s="22" customFormat="1" ht="21" customHeight="1" x14ac:dyDescent="0.25">
      <c r="A8" s="674" t="s">
        <v>596</v>
      </c>
      <c r="B8" s="377">
        <v>1728</v>
      </c>
      <c r="C8" s="57">
        <v>43.002880172648602</v>
      </c>
      <c r="D8" s="61">
        <v>22.071376678736499</v>
      </c>
      <c r="E8" s="377">
        <v>1044</v>
      </c>
      <c r="F8" s="57">
        <v>53.369662873961502</v>
      </c>
      <c r="G8" s="61">
        <v>30.575325548724201</v>
      </c>
      <c r="H8" s="377">
        <v>684</v>
      </c>
      <c r="I8" s="57">
        <v>33.168975563581597</v>
      </c>
      <c r="J8" s="57">
        <v>15.079000288432299</v>
      </c>
    </row>
    <row r="9" spans="1:10" s="22" customFormat="1" ht="21" customHeight="1" x14ac:dyDescent="0.25">
      <c r="A9" s="674" t="s">
        <v>597</v>
      </c>
      <c r="B9" s="377">
        <v>1147</v>
      </c>
      <c r="C9" s="57">
        <v>45.948306752818702</v>
      </c>
      <c r="D9" s="61">
        <v>17.1969878333881</v>
      </c>
      <c r="E9" s="377">
        <v>630</v>
      </c>
      <c r="F9" s="57">
        <v>53.297553473096997</v>
      </c>
      <c r="G9" s="61">
        <v>22.8261603897813</v>
      </c>
      <c r="H9" s="377">
        <v>517</v>
      </c>
      <c r="I9" s="57">
        <v>39.338309845115901</v>
      </c>
      <c r="J9" s="57">
        <v>12.71957715722</v>
      </c>
    </row>
    <row r="10" spans="1:10" s="22" customFormat="1" ht="21" customHeight="1" x14ac:dyDescent="0.25">
      <c r="A10" s="674" t="s">
        <v>598</v>
      </c>
      <c r="B10" s="377">
        <v>892</v>
      </c>
      <c r="C10" s="57">
        <v>38.791809100810603</v>
      </c>
      <c r="D10" s="61">
        <v>22.7015313976733</v>
      </c>
      <c r="E10" s="377">
        <v>576</v>
      </c>
      <c r="F10" s="57">
        <v>50.756590426038102</v>
      </c>
      <c r="G10" s="61">
        <v>32.742753004466699</v>
      </c>
      <c r="H10" s="377">
        <v>316</v>
      </c>
      <c r="I10" s="57">
        <v>27.133162434480099</v>
      </c>
      <c r="J10" s="57">
        <v>14.316634831581</v>
      </c>
    </row>
    <row r="11" spans="1:10" s="22" customFormat="1" ht="21" customHeight="1" x14ac:dyDescent="0.25">
      <c r="A11" s="674" t="s">
        <v>599</v>
      </c>
      <c r="B11" s="377">
        <v>1199</v>
      </c>
      <c r="C11" s="57">
        <v>42.364736709698001</v>
      </c>
      <c r="D11" s="61">
        <v>23.328089880029001</v>
      </c>
      <c r="E11" s="377">
        <v>699</v>
      </c>
      <c r="F11" s="57">
        <v>50.4693869594036</v>
      </c>
      <c r="G11" s="61">
        <v>31.376324641579799</v>
      </c>
      <c r="H11" s="377">
        <v>500</v>
      </c>
      <c r="I11" s="57">
        <v>34.597622728147101</v>
      </c>
      <c r="J11" s="57">
        <v>16.4154500988979</v>
      </c>
    </row>
    <row r="12" spans="1:10" s="22" customFormat="1" ht="21" customHeight="1" x14ac:dyDescent="0.25">
      <c r="A12" s="674" t="s">
        <v>600</v>
      </c>
      <c r="B12" s="377">
        <v>1183</v>
      </c>
      <c r="C12" s="57">
        <v>63.723035877469698</v>
      </c>
      <c r="D12" s="61">
        <v>27.912767068257999</v>
      </c>
      <c r="E12" s="377">
        <v>671</v>
      </c>
      <c r="F12" s="57">
        <v>72.763945519215795</v>
      </c>
      <c r="G12" s="61">
        <v>37.000058626573697</v>
      </c>
      <c r="H12" s="377">
        <v>512</v>
      </c>
      <c r="I12" s="57">
        <v>54.799710803088701</v>
      </c>
      <c r="J12" s="57">
        <v>19.916955917532398</v>
      </c>
    </row>
    <row r="13" spans="1:10" s="22" customFormat="1" ht="21" customHeight="1" x14ac:dyDescent="0.25">
      <c r="A13" s="674" t="s">
        <v>601</v>
      </c>
      <c r="B13" s="377">
        <v>1594</v>
      </c>
      <c r="C13" s="57">
        <v>58.3233536001499</v>
      </c>
      <c r="D13" s="61">
        <v>27.675985582968401</v>
      </c>
      <c r="E13" s="377">
        <v>967</v>
      </c>
      <c r="F13" s="57">
        <v>72.040581122387806</v>
      </c>
      <c r="G13" s="61">
        <v>38.169533155060797</v>
      </c>
      <c r="H13" s="377">
        <v>627</v>
      </c>
      <c r="I13" s="57">
        <v>45.0839121618707</v>
      </c>
      <c r="J13" s="57">
        <v>18.8326687027301</v>
      </c>
    </row>
    <row r="14" spans="1:10" s="22" customFormat="1" ht="21" customHeight="1" x14ac:dyDescent="0.25">
      <c r="A14" s="674" t="s">
        <v>602</v>
      </c>
      <c r="B14" s="377">
        <v>341</v>
      </c>
      <c r="C14" s="57">
        <v>75.866119659336604</v>
      </c>
      <c r="D14" s="61">
        <v>30.721935775664001</v>
      </c>
      <c r="E14" s="377">
        <v>194</v>
      </c>
      <c r="F14" s="57">
        <v>85.919784580498899</v>
      </c>
      <c r="G14" s="61">
        <v>41.742260389564898</v>
      </c>
      <c r="H14" s="377">
        <v>147</v>
      </c>
      <c r="I14" s="57">
        <v>65.717708910784793</v>
      </c>
      <c r="J14" s="57">
        <v>20.565096435227201</v>
      </c>
    </row>
    <row r="15" spans="1:10" s="22" customFormat="1" ht="21" customHeight="1" x14ac:dyDescent="0.25">
      <c r="A15" s="674" t="s">
        <v>603</v>
      </c>
      <c r="B15" s="377">
        <v>330</v>
      </c>
      <c r="C15" s="57">
        <v>56.420286683444601</v>
      </c>
      <c r="D15" s="61">
        <v>30.733826037389601</v>
      </c>
      <c r="E15" s="377">
        <v>191</v>
      </c>
      <c r="F15" s="57">
        <v>64.112892397755004</v>
      </c>
      <c r="G15" s="61">
        <v>40.082002957428898</v>
      </c>
      <c r="H15" s="377">
        <v>139</v>
      </c>
      <c r="I15" s="57">
        <v>48.434755944582299</v>
      </c>
      <c r="J15" s="57">
        <v>21.546418349438699</v>
      </c>
    </row>
    <row r="16" spans="1:10" s="22" customFormat="1" ht="21" customHeight="1" x14ac:dyDescent="0.25">
      <c r="A16" s="674" t="s">
        <v>604</v>
      </c>
      <c r="B16" s="377">
        <v>428</v>
      </c>
      <c r="C16" s="57">
        <v>80.021912542406497</v>
      </c>
      <c r="D16" s="61">
        <v>32.758174325834297</v>
      </c>
      <c r="E16" s="377">
        <v>264</v>
      </c>
      <c r="F16" s="57">
        <v>95.918033680309605</v>
      </c>
      <c r="G16" s="61">
        <v>46.028039225279599</v>
      </c>
      <c r="H16" s="377">
        <v>164</v>
      </c>
      <c r="I16" s="57">
        <v>63.1696123350224</v>
      </c>
      <c r="J16" s="57">
        <v>19.834237619503298</v>
      </c>
    </row>
    <row r="17" spans="1:14" s="22" customFormat="1" ht="21" customHeight="1" x14ac:dyDescent="0.25">
      <c r="A17" s="674" t="s">
        <v>605</v>
      </c>
      <c r="B17" s="377">
        <v>681</v>
      </c>
      <c r="C17" s="57">
        <v>54.824583472038498</v>
      </c>
      <c r="D17" s="61">
        <v>23.589026192383901</v>
      </c>
      <c r="E17" s="377">
        <v>379</v>
      </c>
      <c r="F17" s="57">
        <v>60.173534758551703</v>
      </c>
      <c r="G17" s="61">
        <v>30.840345810125001</v>
      </c>
      <c r="H17" s="377">
        <v>302</v>
      </c>
      <c r="I17" s="57">
        <v>49.322348495055898</v>
      </c>
      <c r="J17" s="57">
        <v>16.534216766236401</v>
      </c>
    </row>
    <row r="18" spans="1:14" s="22" customFormat="1" ht="21" customHeight="1" x14ac:dyDescent="0.25">
      <c r="A18" s="674" t="s">
        <v>606</v>
      </c>
      <c r="B18" s="377">
        <v>303</v>
      </c>
      <c r="C18" s="57">
        <v>63.343468985218799</v>
      </c>
      <c r="D18" s="61">
        <v>24.4241766954617</v>
      </c>
      <c r="E18" s="377">
        <v>165</v>
      </c>
      <c r="F18" s="57">
        <v>67.681201033676501</v>
      </c>
      <c r="G18" s="61">
        <v>31.0911192901353</v>
      </c>
      <c r="H18" s="377">
        <v>138</v>
      </c>
      <c r="I18" s="57">
        <v>58.834940280403899</v>
      </c>
      <c r="J18" s="57">
        <v>17.782514860768899</v>
      </c>
    </row>
    <row r="19" spans="1:14" s="22" customFormat="1" ht="21" customHeight="1" x14ac:dyDescent="0.25">
      <c r="A19" s="674" t="s">
        <v>607</v>
      </c>
      <c r="B19" s="377">
        <v>410</v>
      </c>
      <c r="C19" s="57">
        <v>61.954123726918297</v>
      </c>
      <c r="D19" s="61">
        <v>23.081956732549202</v>
      </c>
      <c r="E19" s="377">
        <v>236</v>
      </c>
      <c r="F19" s="57">
        <v>69.117608296455998</v>
      </c>
      <c r="G19" s="61">
        <v>31.334479631017501</v>
      </c>
      <c r="H19" s="377">
        <v>174</v>
      </c>
      <c r="I19" s="57">
        <v>54.318474837122601</v>
      </c>
      <c r="J19" s="57">
        <v>15.4177121629347</v>
      </c>
    </row>
    <row r="20" spans="1:14" s="22" customFormat="1" ht="21" customHeight="1" x14ac:dyDescent="0.25">
      <c r="A20" s="674" t="s">
        <v>608</v>
      </c>
      <c r="B20" s="377">
        <v>382</v>
      </c>
      <c r="C20" s="57">
        <v>78.542804800569101</v>
      </c>
      <c r="D20" s="61">
        <v>27.352910279868599</v>
      </c>
      <c r="E20" s="377">
        <v>200</v>
      </c>
      <c r="F20" s="57">
        <v>79.396901138948607</v>
      </c>
      <c r="G20" s="61">
        <v>34.321663989258603</v>
      </c>
      <c r="H20" s="377">
        <v>182</v>
      </c>
      <c r="I20" s="57">
        <v>77.625181267593604</v>
      </c>
      <c r="J20" s="57">
        <v>19.841990451297001</v>
      </c>
    </row>
    <row r="21" spans="1:14" s="22" customFormat="1" ht="21" customHeight="1" x14ac:dyDescent="0.25">
      <c r="A21" s="674" t="s">
        <v>609</v>
      </c>
      <c r="B21" s="377">
        <v>647</v>
      </c>
      <c r="C21" s="57">
        <v>81.194704147581106</v>
      </c>
      <c r="D21" s="61">
        <v>33.941960451262297</v>
      </c>
      <c r="E21" s="377">
        <v>387</v>
      </c>
      <c r="F21" s="57">
        <v>95.708926155740897</v>
      </c>
      <c r="G21" s="61">
        <v>45.875180989241599</v>
      </c>
      <c r="H21" s="377">
        <v>260</v>
      </c>
      <c r="I21" s="57">
        <v>66.242206986514603</v>
      </c>
      <c r="J21" s="57">
        <v>22.664604037874199</v>
      </c>
    </row>
    <row r="22" spans="1:14" s="22" customFormat="1" ht="21" customHeight="1" x14ac:dyDescent="0.25">
      <c r="A22" s="674" t="s">
        <v>610</v>
      </c>
      <c r="B22" s="377">
        <v>151</v>
      </c>
      <c r="C22" s="57">
        <v>71.210459920536707</v>
      </c>
      <c r="D22" s="61">
        <v>31.288870219115498</v>
      </c>
      <c r="E22" s="377">
        <v>92</v>
      </c>
      <c r="F22" s="57">
        <v>84.921770434300996</v>
      </c>
      <c r="G22" s="61">
        <v>43.359837001697102</v>
      </c>
      <c r="H22" s="377">
        <v>59</v>
      </c>
      <c r="I22" s="57">
        <v>56.888031818729701</v>
      </c>
      <c r="J22" s="57">
        <v>19.5273137292263</v>
      </c>
    </row>
    <row r="23" spans="1:14" s="22" customFormat="1" ht="21" customHeight="1" x14ac:dyDescent="0.25">
      <c r="A23" s="674" t="s">
        <v>611</v>
      </c>
      <c r="B23" s="377">
        <v>251</v>
      </c>
      <c r="C23" s="57">
        <v>78.883561891382698</v>
      </c>
      <c r="D23" s="61">
        <v>35.253863832539999</v>
      </c>
      <c r="E23" s="377">
        <v>159</v>
      </c>
      <c r="F23" s="57">
        <v>99.266427345091302</v>
      </c>
      <c r="G23" s="61">
        <v>50.949571541775803</v>
      </c>
      <c r="H23" s="377">
        <v>92</v>
      </c>
      <c r="I23" s="57">
        <v>58.222136435982499</v>
      </c>
      <c r="J23" s="57">
        <v>21.5839868652264</v>
      </c>
    </row>
    <row r="24" spans="1:14" s="22" customFormat="1" ht="21" customHeight="1" x14ac:dyDescent="0.25">
      <c r="A24" s="674" t="s">
        <v>612</v>
      </c>
      <c r="B24" s="377">
        <v>73</v>
      </c>
      <c r="C24" s="57">
        <v>67.918981029205199</v>
      </c>
      <c r="D24" s="61">
        <v>26.610672535689002</v>
      </c>
      <c r="E24" s="377">
        <v>46</v>
      </c>
      <c r="F24" s="57">
        <v>83.437630371297502</v>
      </c>
      <c r="G24" s="61">
        <v>39.284913445338098</v>
      </c>
      <c r="H24" s="377">
        <v>27</v>
      </c>
      <c r="I24" s="57">
        <v>51.575931232091698</v>
      </c>
      <c r="J24" s="57">
        <v>15.207013147790899</v>
      </c>
    </row>
    <row r="25" spans="1:14" s="22" customFormat="1" ht="21" customHeight="1" x14ac:dyDescent="0.25">
      <c r="A25" s="674" t="s">
        <v>613</v>
      </c>
      <c r="B25" s="377">
        <v>206</v>
      </c>
      <c r="C25" s="57">
        <v>56.923295858830201</v>
      </c>
      <c r="D25" s="61">
        <v>25.233965456993801</v>
      </c>
      <c r="E25" s="377">
        <v>127</v>
      </c>
      <c r="F25" s="57">
        <v>70.528715461060699</v>
      </c>
      <c r="G25" s="61">
        <v>34.964333882247601</v>
      </c>
      <c r="H25" s="377">
        <v>79</v>
      </c>
      <c r="I25" s="57">
        <v>43.449087569161001</v>
      </c>
      <c r="J25" s="57">
        <v>17.207888193173901</v>
      </c>
    </row>
    <row r="26" spans="1:14" s="22" customFormat="1" ht="21" customHeight="1" x14ac:dyDescent="0.25">
      <c r="A26" s="674" t="s">
        <v>614</v>
      </c>
      <c r="B26" s="377">
        <v>216</v>
      </c>
      <c r="C26" s="57">
        <v>47.527471318491301</v>
      </c>
      <c r="D26" s="61">
        <v>25.4013540014227</v>
      </c>
      <c r="E26" s="377">
        <v>119</v>
      </c>
      <c r="F26" s="57">
        <v>53.066958014671499</v>
      </c>
      <c r="G26" s="61">
        <v>33.272372379255899</v>
      </c>
      <c r="H26" s="377">
        <v>97</v>
      </c>
      <c r="I26" s="57">
        <v>42.1319642616699</v>
      </c>
      <c r="J26" s="57">
        <v>19.114184920282401</v>
      </c>
    </row>
    <row r="27" spans="1:14" s="22" customFormat="1" ht="21" customHeight="1" x14ac:dyDescent="0.25">
      <c r="A27" s="674" t="s">
        <v>615</v>
      </c>
      <c r="B27" s="377">
        <v>142</v>
      </c>
      <c r="C27" s="57">
        <v>53.940301002074001</v>
      </c>
      <c r="D27" s="61">
        <v>23.7437844834676</v>
      </c>
      <c r="E27" s="377">
        <v>88</v>
      </c>
      <c r="F27" s="57">
        <v>69.509170471240594</v>
      </c>
      <c r="G27" s="61">
        <v>35.421225270325699</v>
      </c>
      <c r="H27" s="377">
        <v>54</v>
      </c>
      <c r="I27" s="57">
        <v>39.516435910195199</v>
      </c>
      <c r="J27" s="57">
        <v>14.3206415349132</v>
      </c>
    </row>
    <row r="28" spans="1:14" s="22" customFormat="1" ht="21" customHeight="1" x14ac:dyDescent="0.25">
      <c r="A28" s="674" t="s">
        <v>616</v>
      </c>
      <c r="B28" s="377">
        <v>62</v>
      </c>
      <c r="C28" s="57">
        <v>43.4410952761312</v>
      </c>
      <c r="D28" s="61">
        <v>19.3083673691572</v>
      </c>
      <c r="E28" s="377">
        <v>36</v>
      </c>
      <c r="F28" s="57">
        <v>50.848534926587398</v>
      </c>
      <c r="G28" s="61">
        <v>25.183148714115902</v>
      </c>
      <c r="H28" s="377">
        <v>26</v>
      </c>
      <c r="I28" s="57">
        <v>36.149519976085699</v>
      </c>
      <c r="J28" s="57">
        <v>14.755187677977201</v>
      </c>
    </row>
    <row r="29" spans="1:14" s="22" customFormat="1" ht="21" customHeight="1" x14ac:dyDescent="0.25">
      <c r="A29" s="675" t="s">
        <v>617</v>
      </c>
      <c r="B29" s="378">
        <v>5</v>
      </c>
      <c r="C29" s="56" t="s">
        <v>867</v>
      </c>
      <c r="D29" s="62" t="s">
        <v>867</v>
      </c>
      <c r="E29" s="379">
        <v>4</v>
      </c>
      <c r="F29" s="56" t="s">
        <v>867</v>
      </c>
      <c r="G29" s="62" t="s">
        <v>867</v>
      </c>
      <c r="H29" s="379">
        <v>1</v>
      </c>
      <c r="I29" s="56" t="s">
        <v>867</v>
      </c>
      <c r="J29" s="56" t="s">
        <v>867</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工作表14">
    <pageSetUpPr fitToPage="1"/>
  </sheetPr>
  <dimension ref="A1:N31"/>
  <sheetViews>
    <sheetView view="pageBreakPreview" zoomScaleNormal="90" zoomScaleSheetLayoutView="100" workbookViewId="0">
      <selection activeCell="L7" sqref="L7"/>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513</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21"/>
      <c r="F4" s="21"/>
      <c r="G4" s="21"/>
      <c r="H4" s="21"/>
      <c r="J4" s="252" t="s">
        <v>120</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250</v>
      </c>
      <c r="C6" s="493" t="s">
        <v>248</v>
      </c>
      <c r="D6" s="494" t="s">
        <v>249</v>
      </c>
      <c r="E6" s="492" t="s">
        <v>509</v>
      </c>
      <c r="F6" s="493" t="s">
        <v>248</v>
      </c>
      <c r="G6" s="494" t="s">
        <v>249</v>
      </c>
      <c r="H6" s="492" t="s">
        <v>250</v>
      </c>
      <c r="I6" s="495" t="s">
        <v>248</v>
      </c>
      <c r="J6" s="496" t="s">
        <v>249</v>
      </c>
    </row>
    <row r="7" spans="1:10" s="22" customFormat="1" ht="21" customHeight="1" x14ac:dyDescent="0.25">
      <c r="A7" s="674" t="s">
        <v>595</v>
      </c>
      <c r="B7" s="377">
        <v>16702</v>
      </c>
      <c r="C7" s="57">
        <v>71.551764651500449</v>
      </c>
      <c r="D7" s="61">
        <v>29.909357757342399</v>
      </c>
      <c r="E7" s="377">
        <v>9822</v>
      </c>
      <c r="F7" s="57">
        <v>85.214543577083901</v>
      </c>
      <c r="G7" s="61">
        <v>42.038027631024498</v>
      </c>
      <c r="H7" s="377">
        <v>6880</v>
      </c>
      <c r="I7" s="57">
        <v>58.224461137055201</v>
      </c>
      <c r="J7" s="57">
        <v>20.4067968613844</v>
      </c>
    </row>
    <row r="8" spans="1:10" s="22" customFormat="1" ht="21" customHeight="1" x14ac:dyDescent="0.25">
      <c r="A8" s="674" t="s">
        <v>596</v>
      </c>
      <c r="B8" s="377">
        <v>2263</v>
      </c>
      <c r="C8" s="57">
        <v>56.316850596472101</v>
      </c>
      <c r="D8" s="61">
        <v>27.7381336272833</v>
      </c>
      <c r="E8" s="377">
        <v>1376</v>
      </c>
      <c r="F8" s="57">
        <v>70.341624630815105</v>
      </c>
      <c r="G8" s="61">
        <v>39.974258699720501</v>
      </c>
      <c r="H8" s="377">
        <v>887</v>
      </c>
      <c r="I8" s="57">
        <v>43.0129843931241</v>
      </c>
      <c r="J8" s="57">
        <v>18.426129049895899</v>
      </c>
    </row>
    <row r="9" spans="1:10" s="22" customFormat="1" ht="21" customHeight="1" x14ac:dyDescent="0.25">
      <c r="A9" s="674" t="s">
        <v>597</v>
      </c>
      <c r="B9" s="377">
        <v>1667</v>
      </c>
      <c r="C9" s="57">
        <v>66.779274068830702</v>
      </c>
      <c r="D9" s="61">
        <v>21.807844569141999</v>
      </c>
      <c r="E9" s="377">
        <v>964</v>
      </c>
      <c r="F9" s="57">
        <v>81.5537167429611</v>
      </c>
      <c r="G9" s="61">
        <v>30.745338321799998</v>
      </c>
      <c r="H9" s="377">
        <v>703</v>
      </c>
      <c r="I9" s="57">
        <v>53.490970640457398</v>
      </c>
      <c r="J9" s="57">
        <v>15.297358412705</v>
      </c>
    </row>
    <row r="10" spans="1:10" s="22" customFormat="1" ht="21" customHeight="1" x14ac:dyDescent="0.25">
      <c r="A10" s="674" t="s">
        <v>598</v>
      </c>
      <c r="B10" s="377">
        <v>983</v>
      </c>
      <c r="C10" s="57">
        <v>42.7492694462969</v>
      </c>
      <c r="D10" s="61">
        <v>23.0401442372752</v>
      </c>
      <c r="E10" s="377">
        <v>618</v>
      </c>
      <c r="F10" s="57">
        <v>54.457591811270099</v>
      </c>
      <c r="G10" s="61">
        <v>32.963477500271203</v>
      </c>
      <c r="H10" s="377">
        <v>365</v>
      </c>
      <c r="I10" s="57">
        <v>31.340519900586202</v>
      </c>
      <c r="J10" s="57">
        <v>15.111283032444501</v>
      </c>
    </row>
    <row r="11" spans="1:10" s="22" customFormat="1" ht="21" customHeight="1" x14ac:dyDescent="0.25">
      <c r="A11" s="674" t="s">
        <v>599</v>
      </c>
      <c r="B11" s="377">
        <v>1630</v>
      </c>
      <c r="C11" s="57">
        <v>57.593428554468602</v>
      </c>
      <c r="D11" s="61">
        <v>29.567795688001301</v>
      </c>
      <c r="E11" s="377">
        <v>999</v>
      </c>
      <c r="F11" s="57">
        <v>72.130068057860001</v>
      </c>
      <c r="G11" s="61">
        <v>43.108055664560297</v>
      </c>
      <c r="H11" s="377">
        <v>631</v>
      </c>
      <c r="I11" s="57">
        <v>43.662199882921598</v>
      </c>
      <c r="J11" s="57">
        <v>19.121110143616299</v>
      </c>
    </row>
    <row r="12" spans="1:10" s="22" customFormat="1" ht="21" customHeight="1" x14ac:dyDescent="0.25">
      <c r="A12" s="674" t="s">
        <v>600</v>
      </c>
      <c r="B12" s="377">
        <v>1472</v>
      </c>
      <c r="C12" s="57">
        <v>79.290201869514306</v>
      </c>
      <c r="D12" s="61">
        <v>30.824584475072999</v>
      </c>
      <c r="E12" s="377">
        <v>818</v>
      </c>
      <c r="F12" s="57">
        <v>88.704780081547696</v>
      </c>
      <c r="G12" s="61">
        <v>41.7757123743284</v>
      </c>
      <c r="H12" s="377">
        <v>654</v>
      </c>
      <c r="I12" s="57">
        <v>69.998068096132798</v>
      </c>
      <c r="J12" s="57">
        <v>22.089330249464499</v>
      </c>
    </row>
    <row r="13" spans="1:10" s="22" customFormat="1" ht="21" customHeight="1" x14ac:dyDescent="0.25">
      <c r="A13" s="674" t="s">
        <v>601</v>
      </c>
      <c r="B13" s="377">
        <v>2208</v>
      </c>
      <c r="C13" s="57">
        <v>80.789187421035706</v>
      </c>
      <c r="D13" s="61">
        <v>35.512083928247698</v>
      </c>
      <c r="E13" s="377">
        <v>1319</v>
      </c>
      <c r="F13" s="57">
        <v>98.264246639534093</v>
      </c>
      <c r="G13" s="61">
        <v>49.426458655375001</v>
      </c>
      <c r="H13" s="377">
        <v>889</v>
      </c>
      <c r="I13" s="57">
        <v>63.922803687245597</v>
      </c>
      <c r="J13" s="57">
        <v>24.630992314272699</v>
      </c>
    </row>
    <row r="14" spans="1:10" s="22" customFormat="1" ht="21" customHeight="1" x14ac:dyDescent="0.25">
      <c r="A14" s="674" t="s">
        <v>602</v>
      </c>
      <c r="B14" s="377">
        <v>380</v>
      </c>
      <c r="C14" s="57">
        <v>84.542889942955796</v>
      </c>
      <c r="D14" s="61">
        <v>30.113039578348999</v>
      </c>
      <c r="E14" s="377">
        <v>211</v>
      </c>
      <c r="F14" s="57">
        <v>93.448837868480695</v>
      </c>
      <c r="G14" s="61">
        <v>40.238951667472598</v>
      </c>
      <c r="H14" s="377">
        <v>169</v>
      </c>
      <c r="I14" s="57">
        <v>75.553012285188004</v>
      </c>
      <c r="J14" s="57">
        <v>21.8431568788486</v>
      </c>
    </row>
    <row r="15" spans="1:10" s="22" customFormat="1" ht="21" customHeight="1" x14ac:dyDescent="0.25">
      <c r="A15" s="674" t="s">
        <v>603</v>
      </c>
      <c r="B15" s="377">
        <v>326</v>
      </c>
      <c r="C15" s="57">
        <v>55.736404420614903</v>
      </c>
      <c r="D15" s="61">
        <v>26.682811743467699</v>
      </c>
      <c r="E15" s="377">
        <v>215</v>
      </c>
      <c r="F15" s="57">
        <v>72.168962646687604</v>
      </c>
      <c r="G15" s="61">
        <v>40.134311913830103</v>
      </c>
      <c r="H15" s="377">
        <v>111</v>
      </c>
      <c r="I15" s="57">
        <v>38.678114459342702</v>
      </c>
      <c r="J15" s="57">
        <v>15.136723529295899</v>
      </c>
    </row>
    <row r="16" spans="1:10" s="22" customFormat="1" ht="21" customHeight="1" x14ac:dyDescent="0.25">
      <c r="A16" s="674" t="s">
        <v>604</v>
      </c>
      <c r="B16" s="377">
        <v>444</v>
      </c>
      <c r="C16" s="57">
        <v>83.013385908477701</v>
      </c>
      <c r="D16" s="61">
        <v>29.741836528887099</v>
      </c>
      <c r="E16" s="377">
        <v>267</v>
      </c>
      <c r="F16" s="57">
        <v>97.008011335767605</v>
      </c>
      <c r="G16" s="61">
        <v>42.104266869437801</v>
      </c>
      <c r="H16" s="377">
        <v>177</v>
      </c>
      <c r="I16" s="57">
        <v>68.176959654261907</v>
      </c>
      <c r="J16" s="57">
        <v>18.896111066019198</v>
      </c>
    </row>
    <row r="17" spans="1:14" s="22" customFormat="1" ht="21" customHeight="1" x14ac:dyDescent="0.25">
      <c r="A17" s="674" t="s">
        <v>605</v>
      </c>
      <c r="B17" s="377">
        <v>1272</v>
      </c>
      <c r="C17" s="57">
        <v>102.4036272781687</v>
      </c>
      <c r="D17" s="61">
        <v>37.149245443380998</v>
      </c>
      <c r="E17" s="377">
        <v>723</v>
      </c>
      <c r="F17" s="57">
        <v>114.7901467821448</v>
      </c>
      <c r="G17" s="61">
        <v>52.239962891365799</v>
      </c>
      <c r="H17" s="377">
        <v>549</v>
      </c>
      <c r="I17" s="57">
        <v>89.662150078760604</v>
      </c>
      <c r="J17" s="57">
        <v>25.083292808163002</v>
      </c>
    </row>
    <row r="18" spans="1:14" s="22" customFormat="1" ht="21" customHeight="1" x14ac:dyDescent="0.25">
      <c r="A18" s="674" t="s">
        <v>606</v>
      </c>
      <c r="B18" s="377">
        <v>583</v>
      </c>
      <c r="C18" s="57">
        <v>121.8786878494474</v>
      </c>
      <c r="D18" s="61">
        <v>40.963560857135803</v>
      </c>
      <c r="E18" s="377">
        <v>332</v>
      </c>
      <c r="F18" s="57">
        <v>136.1827802617006</v>
      </c>
      <c r="G18" s="61">
        <v>54.8305319220892</v>
      </c>
      <c r="H18" s="377">
        <v>251</v>
      </c>
      <c r="I18" s="57">
        <v>107.01137688682159</v>
      </c>
      <c r="J18" s="57">
        <v>29.100790470128</v>
      </c>
    </row>
    <row r="19" spans="1:14" s="22" customFormat="1" ht="21" customHeight="1" x14ac:dyDescent="0.25">
      <c r="A19" s="674" t="s">
        <v>607</v>
      </c>
      <c r="B19" s="377">
        <v>850</v>
      </c>
      <c r="C19" s="57">
        <v>128.44147601922089</v>
      </c>
      <c r="D19" s="61">
        <v>39.827746864641497</v>
      </c>
      <c r="E19" s="377">
        <v>476</v>
      </c>
      <c r="F19" s="57">
        <v>139.40670147929251</v>
      </c>
      <c r="G19" s="61">
        <v>56.1673653820827</v>
      </c>
      <c r="H19" s="377">
        <v>374</v>
      </c>
      <c r="I19" s="57">
        <v>116.7535033855394</v>
      </c>
      <c r="J19" s="57">
        <v>26.508951736718998</v>
      </c>
    </row>
    <row r="20" spans="1:14" s="22" customFormat="1" ht="21" customHeight="1" x14ac:dyDescent="0.25">
      <c r="A20" s="674" t="s">
        <v>608</v>
      </c>
      <c r="B20" s="377">
        <v>527</v>
      </c>
      <c r="C20" s="57">
        <v>108.3561731149213</v>
      </c>
      <c r="D20" s="61">
        <v>32.219214703458199</v>
      </c>
      <c r="E20" s="377">
        <v>300</v>
      </c>
      <c r="F20" s="57">
        <v>119.0953517084228</v>
      </c>
      <c r="G20" s="61">
        <v>44.591914164708797</v>
      </c>
      <c r="H20" s="377">
        <v>227</v>
      </c>
      <c r="I20" s="57">
        <v>96.818220591998596</v>
      </c>
      <c r="J20" s="57">
        <v>21.771725069348001</v>
      </c>
    </row>
    <row r="21" spans="1:14" s="22" customFormat="1" ht="21" customHeight="1" x14ac:dyDescent="0.25">
      <c r="A21" s="674" t="s">
        <v>609</v>
      </c>
      <c r="B21" s="377">
        <v>765</v>
      </c>
      <c r="C21" s="57">
        <v>96.003011859195595</v>
      </c>
      <c r="D21" s="61">
        <v>37.7782111372644</v>
      </c>
      <c r="E21" s="377">
        <v>433</v>
      </c>
      <c r="F21" s="57">
        <v>107.0851809442786</v>
      </c>
      <c r="G21" s="61">
        <v>49.396902452195299</v>
      </c>
      <c r="H21" s="377">
        <v>332</v>
      </c>
      <c r="I21" s="57">
        <v>84.586202767395605</v>
      </c>
      <c r="J21" s="57">
        <v>27.5877231188162</v>
      </c>
    </row>
    <row r="22" spans="1:14" s="22" customFormat="1" ht="21" customHeight="1" x14ac:dyDescent="0.25">
      <c r="A22" s="674" t="s">
        <v>610</v>
      </c>
      <c r="B22" s="377">
        <v>207</v>
      </c>
      <c r="C22" s="57">
        <v>97.619637109609897</v>
      </c>
      <c r="D22" s="61">
        <v>37.745235699415304</v>
      </c>
      <c r="E22" s="377">
        <v>131</v>
      </c>
      <c r="F22" s="57">
        <v>120.9212165966678</v>
      </c>
      <c r="G22" s="61">
        <v>56.771000794783802</v>
      </c>
      <c r="H22" s="377">
        <v>76</v>
      </c>
      <c r="I22" s="57">
        <v>73.279498613956903</v>
      </c>
      <c r="J22" s="57">
        <v>21.5709586713912</v>
      </c>
    </row>
    <row r="23" spans="1:14" s="22" customFormat="1" ht="21" customHeight="1" x14ac:dyDescent="0.25">
      <c r="A23" s="674" t="s">
        <v>611</v>
      </c>
      <c r="B23" s="377">
        <v>275</v>
      </c>
      <c r="C23" s="57">
        <v>86.426213227610504</v>
      </c>
      <c r="D23" s="61">
        <v>33.517870395198202</v>
      </c>
      <c r="E23" s="377">
        <v>152</v>
      </c>
      <c r="F23" s="57">
        <v>94.896207273294806</v>
      </c>
      <c r="G23" s="61">
        <v>41.953102625754397</v>
      </c>
      <c r="H23" s="377">
        <v>123</v>
      </c>
      <c r="I23" s="57">
        <v>77.840465017672301</v>
      </c>
      <c r="J23" s="57">
        <v>26.9299462623501</v>
      </c>
    </row>
    <row r="24" spans="1:14" s="22" customFormat="1" ht="21" customHeight="1" x14ac:dyDescent="0.25">
      <c r="A24" s="674" t="s">
        <v>612</v>
      </c>
      <c r="B24" s="377">
        <v>86</v>
      </c>
      <c r="C24" s="57">
        <v>80.014142034406106</v>
      </c>
      <c r="D24" s="61">
        <v>28.571419933239302</v>
      </c>
      <c r="E24" s="377">
        <v>46</v>
      </c>
      <c r="F24" s="57">
        <v>83.437630371297502</v>
      </c>
      <c r="G24" s="61">
        <v>36.484403222120903</v>
      </c>
      <c r="H24" s="377">
        <v>40</v>
      </c>
      <c r="I24" s="57">
        <v>76.408787010506202</v>
      </c>
      <c r="J24" s="57">
        <v>21.841176568672701</v>
      </c>
    </row>
    <row r="25" spans="1:14" s="22" customFormat="1" ht="21" customHeight="1" x14ac:dyDescent="0.25">
      <c r="A25" s="674" t="s">
        <v>613</v>
      </c>
      <c r="B25" s="377">
        <v>320</v>
      </c>
      <c r="C25" s="57">
        <v>88.4245372564353</v>
      </c>
      <c r="D25" s="61">
        <v>35.410344661531603</v>
      </c>
      <c r="E25" s="377">
        <v>175</v>
      </c>
      <c r="F25" s="57">
        <v>97.185237840044195</v>
      </c>
      <c r="G25" s="61">
        <v>47.129041657782203</v>
      </c>
      <c r="H25" s="377">
        <v>145</v>
      </c>
      <c r="I25" s="57">
        <v>79.748325285169003</v>
      </c>
      <c r="J25" s="57">
        <v>25.891693778267101</v>
      </c>
    </row>
    <row r="26" spans="1:14" s="22" customFormat="1" ht="21" customHeight="1" x14ac:dyDescent="0.25">
      <c r="A26" s="674" t="s">
        <v>614</v>
      </c>
      <c r="B26" s="377">
        <v>191</v>
      </c>
      <c r="C26" s="57">
        <v>42.026606582554798</v>
      </c>
      <c r="D26" s="61">
        <v>21.246196180789099</v>
      </c>
      <c r="E26" s="377">
        <v>115</v>
      </c>
      <c r="F26" s="57">
        <v>51.2831947200606</v>
      </c>
      <c r="G26" s="61">
        <v>30.500029857553301</v>
      </c>
      <c r="H26" s="377">
        <v>76</v>
      </c>
      <c r="I26" s="57">
        <v>33.010611174091899</v>
      </c>
      <c r="J26" s="57">
        <v>14.1850683416049</v>
      </c>
    </row>
    <row r="27" spans="1:14" s="22" customFormat="1" ht="21" customHeight="1" x14ac:dyDescent="0.25">
      <c r="A27" s="674" t="s">
        <v>615</v>
      </c>
      <c r="B27" s="377">
        <v>167</v>
      </c>
      <c r="C27" s="57">
        <v>63.436832868636401</v>
      </c>
      <c r="D27" s="61">
        <v>24.9020912168472</v>
      </c>
      <c r="E27" s="377">
        <v>92</v>
      </c>
      <c r="F27" s="57">
        <v>72.668678219933298</v>
      </c>
      <c r="G27" s="61">
        <v>35.760905519324197</v>
      </c>
      <c r="H27" s="377">
        <v>75</v>
      </c>
      <c r="I27" s="57">
        <v>54.883938764160099</v>
      </c>
      <c r="J27" s="57">
        <v>16.535641122490102</v>
      </c>
    </row>
    <row r="28" spans="1:14" s="22" customFormat="1" ht="21" customHeight="1" x14ac:dyDescent="0.25">
      <c r="A28" s="674" t="s">
        <v>616</v>
      </c>
      <c r="B28" s="377">
        <v>80</v>
      </c>
      <c r="C28" s="57">
        <v>56.053026162750001</v>
      </c>
      <c r="D28" s="61">
        <v>23.628542700657501</v>
      </c>
      <c r="E28" s="377">
        <v>56</v>
      </c>
      <c r="F28" s="57">
        <v>79.097720996913793</v>
      </c>
      <c r="G28" s="61">
        <v>39.640491262301701</v>
      </c>
      <c r="H28" s="377">
        <v>24</v>
      </c>
      <c r="I28" s="57">
        <v>33.368787670232997</v>
      </c>
      <c r="J28" s="57">
        <v>10.7238265184165</v>
      </c>
    </row>
    <row r="29" spans="1:14" s="22" customFormat="1" ht="21" customHeight="1" x14ac:dyDescent="0.25">
      <c r="A29" s="675" t="s">
        <v>617</v>
      </c>
      <c r="B29" s="378">
        <v>6</v>
      </c>
      <c r="C29" s="56" t="s">
        <v>867</v>
      </c>
      <c r="D29" s="62" t="s">
        <v>867</v>
      </c>
      <c r="E29" s="379">
        <v>4</v>
      </c>
      <c r="F29" s="56" t="s">
        <v>867</v>
      </c>
      <c r="G29" s="62" t="s">
        <v>867</v>
      </c>
      <c r="H29" s="379">
        <v>2</v>
      </c>
      <c r="I29" s="56" t="s">
        <v>867</v>
      </c>
      <c r="J29" s="56" t="s">
        <v>867</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工作表15">
    <pageSetUpPr fitToPage="1"/>
  </sheetPr>
  <dimension ref="A1:N31"/>
  <sheetViews>
    <sheetView view="pageBreakPreview" zoomScaleNormal="90" zoomScaleSheetLayoutView="100" workbookViewId="0">
      <selection activeCell="L8" sqref="L8"/>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510</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21"/>
      <c r="F4" s="21"/>
      <c r="G4" s="21"/>
      <c r="H4" s="21"/>
      <c r="J4" s="252" t="s">
        <v>511</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250</v>
      </c>
      <c r="C6" s="493" t="s">
        <v>248</v>
      </c>
      <c r="D6" s="494" t="s">
        <v>507</v>
      </c>
      <c r="E6" s="492" t="s">
        <v>250</v>
      </c>
      <c r="F6" s="493" t="s">
        <v>248</v>
      </c>
      <c r="G6" s="494" t="s">
        <v>249</v>
      </c>
      <c r="H6" s="492" t="s">
        <v>250</v>
      </c>
      <c r="I6" s="495" t="s">
        <v>248</v>
      </c>
      <c r="J6" s="496" t="s">
        <v>512</v>
      </c>
    </row>
    <row r="7" spans="1:10" s="22" customFormat="1" ht="21" customHeight="1" x14ac:dyDescent="0.25">
      <c r="A7" s="674" t="s">
        <v>595</v>
      </c>
      <c r="B7" s="377">
        <v>11625</v>
      </c>
      <c r="C7" s="57">
        <v>49.801776079133795</v>
      </c>
      <c r="D7" s="61">
        <v>22.8153521494757</v>
      </c>
      <c r="E7" s="377">
        <v>5975</v>
      </c>
      <c r="F7" s="57">
        <v>51.838413548470399</v>
      </c>
      <c r="G7" s="61">
        <v>27.364411737385101</v>
      </c>
      <c r="H7" s="377">
        <v>5650</v>
      </c>
      <c r="I7" s="57">
        <v>47.815146137261898</v>
      </c>
      <c r="J7" s="57">
        <v>18.549134228350798</v>
      </c>
    </row>
    <row r="8" spans="1:10" s="22" customFormat="1" ht="21" customHeight="1" x14ac:dyDescent="0.25">
      <c r="A8" s="674" t="s">
        <v>596</v>
      </c>
      <c r="B8" s="377">
        <v>1562</v>
      </c>
      <c r="C8" s="57">
        <v>38.871816452359397</v>
      </c>
      <c r="D8" s="61">
        <v>19.604337302987499</v>
      </c>
      <c r="E8" s="377">
        <v>851</v>
      </c>
      <c r="F8" s="57">
        <v>43.503432093621797</v>
      </c>
      <c r="G8" s="61">
        <v>24.619362395828301</v>
      </c>
      <c r="H8" s="377">
        <v>711</v>
      </c>
      <c r="I8" s="57">
        <v>34.478277230565098</v>
      </c>
      <c r="J8" s="57">
        <v>15.265200220065299</v>
      </c>
    </row>
    <row r="9" spans="1:10" s="22" customFormat="1" ht="21" customHeight="1" x14ac:dyDescent="0.25">
      <c r="A9" s="674" t="s">
        <v>597</v>
      </c>
      <c r="B9" s="377">
        <v>830</v>
      </c>
      <c r="C9" s="57">
        <v>33.2494286005576</v>
      </c>
      <c r="D9" s="61">
        <v>12.129763699524</v>
      </c>
      <c r="E9" s="377">
        <v>412</v>
      </c>
      <c r="F9" s="57">
        <v>34.854907985580901</v>
      </c>
      <c r="G9" s="61">
        <v>15.3304090362791</v>
      </c>
      <c r="H9" s="377">
        <v>418</v>
      </c>
      <c r="I9" s="57">
        <v>31.805442002434098</v>
      </c>
      <c r="J9" s="57">
        <v>9.3911605069352007</v>
      </c>
    </row>
    <row r="10" spans="1:10" s="22" customFormat="1" ht="21" customHeight="1" x14ac:dyDescent="0.25">
      <c r="A10" s="674" t="s">
        <v>598</v>
      </c>
      <c r="B10" s="377">
        <v>469</v>
      </c>
      <c r="C10" s="57">
        <v>20.3961417805832</v>
      </c>
      <c r="D10" s="61">
        <v>11.932260695503899</v>
      </c>
      <c r="E10" s="377">
        <v>260</v>
      </c>
      <c r="F10" s="57">
        <v>22.910960956197801</v>
      </c>
      <c r="G10" s="61">
        <v>15.011245006979401</v>
      </c>
      <c r="H10" s="377">
        <v>209</v>
      </c>
      <c r="I10" s="57">
        <v>17.945667559513701</v>
      </c>
      <c r="J10" s="57">
        <v>9.1970352101225998</v>
      </c>
    </row>
    <row r="11" spans="1:10" s="22" customFormat="1" ht="21" customHeight="1" x14ac:dyDescent="0.25">
      <c r="A11" s="674" t="s">
        <v>599</v>
      </c>
      <c r="B11" s="377">
        <v>1550</v>
      </c>
      <c r="C11" s="57">
        <v>54.7667572143719</v>
      </c>
      <c r="D11" s="61">
        <v>29.835670770455501</v>
      </c>
      <c r="E11" s="377">
        <v>817</v>
      </c>
      <c r="F11" s="57">
        <v>58.989254858129797</v>
      </c>
      <c r="G11" s="61">
        <v>35.939760504187802</v>
      </c>
      <c r="H11" s="377">
        <v>733</v>
      </c>
      <c r="I11" s="57">
        <v>50.720114919463697</v>
      </c>
      <c r="J11" s="57">
        <v>24.461129975549799</v>
      </c>
    </row>
    <row r="12" spans="1:10" s="22" customFormat="1" ht="21" customHeight="1" x14ac:dyDescent="0.25">
      <c r="A12" s="674" t="s">
        <v>600</v>
      </c>
      <c r="B12" s="377">
        <v>1165</v>
      </c>
      <c r="C12" s="57">
        <v>62.753454604608798</v>
      </c>
      <c r="D12" s="61">
        <v>27.3820030811526</v>
      </c>
      <c r="E12" s="377">
        <v>605</v>
      </c>
      <c r="F12" s="57">
        <v>65.606836123882999</v>
      </c>
      <c r="G12" s="61">
        <v>33.182986368929697</v>
      </c>
      <c r="H12" s="377">
        <v>560</v>
      </c>
      <c r="I12" s="57">
        <v>59.9371836908783</v>
      </c>
      <c r="J12" s="57">
        <v>21.9882746570587</v>
      </c>
    </row>
    <row r="13" spans="1:10" s="22" customFormat="1" ht="21" customHeight="1" x14ac:dyDescent="0.25">
      <c r="A13" s="674" t="s">
        <v>601</v>
      </c>
      <c r="B13" s="377">
        <v>1489</v>
      </c>
      <c r="C13" s="57">
        <v>54.481476480943002</v>
      </c>
      <c r="D13" s="61">
        <v>25.332439940099</v>
      </c>
      <c r="E13" s="377">
        <v>800</v>
      </c>
      <c r="F13" s="57">
        <v>59.599239811696201</v>
      </c>
      <c r="G13" s="61">
        <v>31.2999337573887</v>
      </c>
      <c r="H13" s="377">
        <v>689</v>
      </c>
      <c r="I13" s="57">
        <v>49.541970461768599</v>
      </c>
      <c r="J13" s="57">
        <v>20.027037482831901</v>
      </c>
    </row>
    <row r="14" spans="1:10" s="22" customFormat="1" ht="21" customHeight="1" x14ac:dyDescent="0.25">
      <c r="A14" s="674" t="s">
        <v>602</v>
      </c>
      <c r="B14" s="377">
        <v>171</v>
      </c>
      <c r="C14" s="57">
        <v>38.0443004743301</v>
      </c>
      <c r="D14" s="61">
        <v>15.861697691808001</v>
      </c>
      <c r="E14" s="377">
        <v>64</v>
      </c>
      <c r="F14" s="57">
        <v>28.344671201814101</v>
      </c>
      <c r="G14" s="61">
        <v>14.116955588637</v>
      </c>
      <c r="H14" s="377">
        <v>107</v>
      </c>
      <c r="I14" s="57">
        <v>47.835339139142697</v>
      </c>
      <c r="J14" s="57">
        <v>16.829508079952799</v>
      </c>
    </row>
    <row r="15" spans="1:10" s="22" customFormat="1" ht="21" customHeight="1" x14ac:dyDescent="0.25">
      <c r="A15" s="674" t="s">
        <v>603</v>
      </c>
      <c r="B15" s="377">
        <v>306</v>
      </c>
      <c r="C15" s="57">
        <v>52.316993106466803</v>
      </c>
      <c r="D15" s="61">
        <v>28.023775927412199</v>
      </c>
      <c r="E15" s="377">
        <v>153</v>
      </c>
      <c r="F15" s="57">
        <v>51.357447836945099</v>
      </c>
      <c r="G15" s="61">
        <v>31.129858555903201</v>
      </c>
      <c r="H15" s="377">
        <v>153</v>
      </c>
      <c r="I15" s="57">
        <v>53.313076687202098</v>
      </c>
      <c r="J15" s="57">
        <v>24.544780251880301</v>
      </c>
    </row>
    <row r="16" spans="1:10" s="22" customFormat="1" ht="21" customHeight="1" x14ac:dyDescent="0.25">
      <c r="A16" s="674" t="s">
        <v>604</v>
      </c>
      <c r="B16" s="377">
        <v>465</v>
      </c>
      <c r="C16" s="57">
        <v>86.9396947014463</v>
      </c>
      <c r="D16" s="61">
        <v>35.201409498109498</v>
      </c>
      <c r="E16" s="377">
        <v>227</v>
      </c>
      <c r="F16" s="57">
        <v>82.474975929660104</v>
      </c>
      <c r="G16" s="61">
        <v>39.8327174244505</v>
      </c>
      <c r="H16" s="377">
        <v>238</v>
      </c>
      <c r="I16" s="57">
        <v>91.672973998386098</v>
      </c>
      <c r="J16" s="57">
        <v>29.511639640661102</v>
      </c>
    </row>
    <row r="17" spans="1:14" s="22" customFormat="1" ht="21" customHeight="1" x14ac:dyDescent="0.25">
      <c r="A17" s="674" t="s">
        <v>605</v>
      </c>
      <c r="B17" s="377">
        <v>649</v>
      </c>
      <c r="C17" s="57">
        <v>52.248391590826699</v>
      </c>
      <c r="D17" s="61">
        <v>22.036377573072901</v>
      </c>
      <c r="E17" s="377">
        <v>308</v>
      </c>
      <c r="F17" s="57">
        <v>48.900920067635703</v>
      </c>
      <c r="G17" s="61">
        <v>24.7932982746688</v>
      </c>
      <c r="H17" s="377">
        <v>341</v>
      </c>
      <c r="I17" s="57">
        <v>55.6917908503777</v>
      </c>
      <c r="J17" s="57">
        <v>18.982943451185498</v>
      </c>
    </row>
    <row r="18" spans="1:14" s="22" customFormat="1" ht="21" customHeight="1" x14ac:dyDescent="0.25">
      <c r="A18" s="674" t="s">
        <v>606</v>
      </c>
      <c r="B18" s="377">
        <v>338</v>
      </c>
      <c r="C18" s="57">
        <v>70.660371343247405</v>
      </c>
      <c r="D18" s="61">
        <v>27.7868658290413</v>
      </c>
      <c r="E18" s="377">
        <v>156</v>
      </c>
      <c r="F18" s="57">
        <v>63.989499159112398</v>
      </c>
      <c r="G18" s="61">
        <v>30.2560059926994</v>
      </c>
      <c r="H18" s="377">
        <v>182</v>
      </c>
      <c r="I18" s="57">
        <v>77.593906746619695</v>
      </c>
      <c r="J18" s="57">
        <v>24.4406152180728</v>
      </c>
    </row>
    <row r="19" spans="1:14" s="22" customFormat="1" ht="21" customHeight="1" x14ac:dyDescent="0.25">
      <c r="A19" s="674" t="s">
        <v>607</v>
      </c>
      <c r="B19" s="377">
        <v>600</v>
      </c>
      <c r="C19" s="57">
        <v>90.664571307685307</v>
      </c>
      <c r="D19" s="61">
        <v>33.272849433029101</v>
      </c>
      <c r="E19" s="377">
        <v>300</v>
      </c>
      <c r="F19" s="57">
        <v>87.861366478545705</v>
      </c>
      <c r="G19" s="61">
        <v>40.099889289226503</v>
      </c>
      <c r="H19" s="377">
        <v>300</v>
      </c>
      <c r="I19" s="57">
        <v>93.652542822625193</v>
      </c>
      <c r="J19" s="57">
        <v>25.557070094731099</v>
      </c>
    </row>
    <row r="20" spans="1:14" s="22" customFormat="1" ht="21" customHeight="1" x14ac:dyDescent="0.25">
      <c r="A20" s="674" t="s">
        <v>608</v>
      </c>
      <c r="B20" s="377">
        <v>384</v>
      </c>
      <c r="C20" s="57">
        <v>78.954023673870495</v>
      </c>
      <c r="D20" s="61">
        <v>25.599325507153001</v>
      </c>
      <c r="E20" s="377">
        <v>183</v>
      </c>
      <c r="F20" s="57">
        <v>72.648164542137906</v>
      </c>
      <c r="G20" s="61">
        <v>29.634347430363899</v>
      </c>
      <c r="H20" s="377">
        <v>201</v>
      </c>
      <c r="I20" s="57">
        <v>85.728908982342404</v>
      </c>
      <c r="J20" s="57">
        <v>20.732849332167799</v>
      </c>
    </row>
    <row r="21" spans="1:14" s="22" customFormat="1" ht="21" customHeight="1" x14ac:dyDescent="0.25">
      <c r="A21" s="674" t="s">
        <v>609</v>
      </c>
      <c r="B21" s="377">
        <v>575</v>
      </c>
      <c r="C21" s="57">
        <v>72.1591265608333</v>
      </c>
      <c r="D21" s="61">
        <v>30.2717528042783</v>
      </c>
      <c r="E21" s="377">
        <v>319</v>
      </c>
      <c r="F21" s="57">
        <v>78.891853859641699</v>
      </c>
      <c r="G21" s="61">
        <v>38.4550202608606</v>
      </c>
      <c r="H21" s="377">
        <v>256</v>
      </c>
      <c r="I21" s="57">
        <v>65.223096109799002</v>
      </c>
      <c r="J21" s="57">
        <v>22.1752797871494</v>
      </c>
    </row>
    <row r="22" spans="1:14" s="22" customFormat="1" ht="21" customHeight="1" x14ac:dyDescent="0.25">
      <c r="A22" s="674" t="s">
        <v>610</v>
      </c>
      <c r="B22" s="377">
        <v>103</v>
      </c>
      <c r="C22" s="57">
        <v>48.574022329902498</v>
      </c>
      <c r="D22" s="61">
        <v>21.209552241987002</v>
      </c>
      <c r="E22" s="377">
        <v>43</v>
      </c>
      <c r="F22" s="57">
        <v>39.691697050814597</v>
      </c>
      <c r="G22" s="61">
        <v>19.551066694522198</v>
      </c>
      <c r="H22" s="377">
        <v>60</v>
      </c>
      <c r="I22" s="57">
        <v>57.852235747860703</v>
      </c>
      <c r="J22" s="57">
        <v>21.955370585520001</v>
      </c>
    </row>
    <row r="23" spans="1:14" s="22" customFormat="1" ht="21" customHeight="1" x14ac:dyDescent="0.25">
      <c r="A23" s="674" t="s">
        <v>611</v>
      </c>
      <c r="B23" s="377">
        <v>230</v>
      </c>
      <c r="C23" s="57">
        <v>72.283741972183293</v>
      </c>
      <c r="D23" s="61">
        <v>31.488748966243602</v>
      </c>
      <c r="E23" s="377">
        <v>111</v>
      </c>
      <c r="F23" s="57">
        <v>69.299203995629796</v>
      </c>
      <c r="G23" s="61">
        <v>34.317851756986002</v>
      </c>
      <c r="H23" s="377">
        <v>119</v>
      </c>
      <c r="I23" s="57">
        <v>75.309067781325197</v>
      </c>
      <c r="J23" s="57">
        <v>28.1462001688284</v>
      </c>
    </row>
    <row r="24" spans="1:14" s="22" customFormat="1" ht="21" customHeight="1" x14ac:dyDescent="0.25">
      <c r="A24" s="674" t="s">
        <v>612</v>
      </c>
      <c r="B24" s="377">
        <v>53</v>
      </c>
      <c r="C24" s="57">
        <v>49.311041021203799</v>
      </c>
      <c r="D24" s="61">
        <v>21.1690749151544</v>
      </c>
      <c r="E24" s="377">
        <v>32</v>
      </c>
      <c r="F24" s="57">
        <v>58.043568953946099</v>
      </c>
      <c r="G24" s="61">
        <v>29.041841892711801</v>
      </c>
      <c r="H24" s="377">
        <v>21</v>
      </c>
      <c r="I24" s="57">
        <v>40.114613180515803</v>
      </c>
      <c r="J24" s="57">
        <v>13.5229195575997</v>
      </c>
    </row>
    <row r="25" spans="1:14" s="22" customFormat="1" ht="21" customHeight="1" x14ac:dyDescent="0.25">
      <c r="A25" s="674" t="s">
        <v>613</v>
      </c>
      <c r="B25" s="377">
        <v>324</v>
      </c>
      <c r="C25" s="57">
        <v>89.529843972140696</v>
      </c>
      <c r="D25" s="61">
        <v>38.564400473454597</v>
      </c>
      <c r="E25" s="377">
        <v>165</v>
      </c>
      <c r="F25" s="57">
        <v>91.631795677756003</v>
      </c>
      <c r="G25" s="61">
        <v>44.811149321797501</v>
      </c>
      <c r="H25" s="377">
        <v>159</v>
      </c>
      <c r="I25" s="57">
        <v>87.448163588564597</v>
      </c>
      <c r="J25" s="57">
        <v>32.822675854448697</v>
      </c>
    </row>
    <row r="26" spans="1:14" s="22" customFormat="1" ht="21" customHeight="1" x14ac:dyDescent="0.25">
      <c r="A26" s="674" t="s">
        <v>614</v>
      </c>
      <c r="B26" s="377">
        <v>211</v>
      </c>
      <c r="C26" s="57">
        <v>46.427298371303998</v>
      </c>
      <c r="D26" s="61">
        <v>24.078393785506801</v>
      </c>
      <c r="E26" s="377">
        <v>99</v>
      </c>
      <c r="F26" s="57">
        <v>44.148141541617399</v>
      </c>
      <c r="G26" s="61">
        <v>27.069492148463901</v>
      </c>
      <c r="H26" s="377">
        <v>112</v>
      </c>
      <c r="I26" s="57">
        <v>48.647216467082799</v>
      </c>
      <c r="J26" s="57">
        <v>21.5946535666126</v>
      </c>
    </row>
    <row r="27" spans="1:14" s="22" customFormat="1" ht="21" customHeight="1" x14ac:dyDescent="0.25">
      <c r="A27" s="674" t="s">
        <v>615</v>
      </c>
      <c r="B27" s="377">
        <v>112</v>
      </c>
      <c r="C27" s="57">
        <v>42.544462762199203</v>
      </c>
      <c r="D27" s="61">
        <v>18.0590992205451</v>
      </c>
      <c r="E27" s="377">
        <v>49</v>
      </c>
      <c r="F27" s="57">
        <v>38.703969921486198</v>
      </c>
      <c r="G27" s="61">
        <v>19.566320666068702</v>
      </c>
      <c r="H27" s="377">
        <v>63</v>
      </c>
      <c r="I27" s="57">
        <v>46.102508561894403</v>
      </c>
      <c r="J27" s="57">
        <v>16.463233208920698</v>
      </c>
    </row>
    <row r="28" spans="1:14" s="22" customFormat="1" ht="21" customHeight="1" x14ac:dyDescent="0.25">
      <c r="A28" s="674" t="s">
        <v>616</v>
      </c>
      <c r="B28" s="377">
        <v>38</v>
      </c>
      <c r="C28" s="57">
        <v>26.625187427306201</v>
      </c>
      <c r="D28" s="61">
        <v>12.8339960159899</v>
      </c>
      <c r="E28" s="377">
        <v>21</v>
      </c>
      <c r="F28" s="57">
        <v>29.661645373842699</v>
      </c>
      <c r="G28" s="61">
        <v>15.202452187772799</v>
      </c>
      <c r="H28" s="377">
        <v>17</v>
      </c>
      <c r="I28" s="57" t="s">
        <v>867</v>
      </c>
      <c r="J28" s="57" t="s">
        <v>867</v>
      </c>
    </row>
    <row r="29" spans="1:14" s="22" customFormat="1" ht="21" customHeight="1" x14ac:dyDescent="0.25">
      <c r="A29" s="675" t="s">
        <v>617</v>
      </c>
      <c r="B29" s="378">
        <v>1</v>
      </c>
      <c r="C29" s="56" t="s">
        <v>867</v>
      </c>
      <c r="D29" s="62" t="s">
        <v>867</v>
      </c>
      <c r="E29" s="379">
        <v>0</v>
      </c>
      <c r="F29" s="379">
        <v>0</v>
      </c>
      <c r="G29" s="784">
        <v>0</v>
      </c>
      <c r="H29" s="379">
        <v>1</v>
      </c>
      <c r="I29" s="56" t="s">
        <v>867</v>
      </c>
      <c r="J29" s="56" t="s">
        <v>867</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工作表16">
    <pageSetUpPr fitToPage="1"/>
  </sheetPr>
  <dimension ref="A1:N31"/>
  <sheetViews>
    <sheetView view="pageBreakPreview" zoomScaleNormal="90" zoomScaleSheetLayoutView="100" workbookViewId="0">
      <selection activeCell="L8" sqref="L8"/>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121</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21"/>
      <c r="F4" s="21"/>
      <c r="G4" s="21"/>
      <c r="H4" s="21"/>
      <c r="J4" s="252" t="s">
        <v>120</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506</v>
      </c>
      <c r="C6" s="493" t="s">
        <v>248</v>
      </c>
      <c r="D6" s="494" t="s">
        <v>507</v>
      </c>
      <c r="E6" s="492" t="s">
        <v>508</v>
      </c>
      <c r="F6" s="493" t="s">
        <v>248</v>
      </c>
      <c r="G6" s="494" t="s">
        <v>249</v>
      </c>
      <c r="H6" s="492" t="s">
        <v>509</v>
      </c>
      <c r="I6" s="495" t="s">
        <v>248</v>
      </c>
      <c r="J6" s="496" t="s">
        <v>249</v>
      </c>
    </row>
    <row r="7" spans="1:10" s="22" customFormat="1" ht="21" customHeight="1" x14ac:dyDescent="0.25">
      <c r="A7" s="674" t="s">
        <v>618</v>
      </c>
      <c r="B7" s="377">
        <v>7063</v>
      </c>
      <c r="C7" s="57">
        <v>30.258059737369635</v>
      </c>
      <c r="D7" s="61">
        <v>20.027769797988601</v>
      </c>
      <c r="E7" s="377">
        <v>4921</v>
      </c>
      <c r="F7" s="57">
        <v>42.694030639669101</v>
      </c>
      <c r="G7" s="61">
        <v>29.885313490885899</v>
      </c>
      <c r="H7" s="377">
        <v>2142</v>
      </c>
      <c r="I7" s="57">
        <v>18.127441243542499</v>
      </c>
      <c r="J7" s="57">
        <v>10.7850049278925</v>
      </c>
    </row>
    <row r="8" spans="1:10" s="22" customFormat="1" ht="21" customHeight="1" x14ac:dyDescent="0.25">
      <c r="A8" s="674" t="s">
        <v>596</v>
      </c>
      <c r="B8" s="377">
        <v>799</v>
      </c>
      <c r="C8" s="57">
        <v>19.883854894644799</v>
      </c>
      <c r="D8" s="61">
        <v>14.378055868798199</v>
      </c>
      <c r="E8" s="377">
        <v>552</v>
      </c>
      <c r="F8" s="57">
        <v>28.218442439106099</v>
      </c>
      <c r="G8" s="61">
        <v>20.665955821478899</v>
      </c>
      <c r="H8" s="377">
        <v>247</v>
      </c>
      <c r="I8" s="57">
        <v>11.977685620182299</v>
      </c>
      <c r="J8" s="57">
        <v>8.7049743159089008</v>
      </c>
    </row>
    <row r="9" spans="1:10" s="22" customFormat="1" ht="21" customHeight="1" x14ac:dyDescent="0.25">
      <c r="A9" s="674" t="s">
        <v>597</v>
      </c>
      <c r="B9" s="377">
        <v>426</v>
      </c>
      <c r="C9" s="57">
        <v>17.065369378117499</v>
      </c>
      <c r="D9" s="61">
        <v>9.9313707103252007</v>
      </c>
      <c r="E9" s="377">
        <v>283</v>
      </c>
      <c r="F9" s="57">
        <v>23.941599417280099</v>
      </c>
      <c r="G9" s="61">
        <v>14.8629890395144</v>
      </c>
      <c r="H9" s="377">
        <v>143</v>
      </c>
      <c r="I9" s="57">
        <v>10.880809106095899</v>
      </c>
      <c r="J9" s="57">
        <v>5.6371080964207998</v>
      </c>
    </row>
    <row r="10" spans="1:10" s="22" customFormat="1" ht="21" customHeight="1" x14ac:dyDescent="0.25">
      <c r="A10" s="674" t="s">
        <v>598</v>
      </c>
      <c r="B10" s="377">
        <v>577</v>
      </c>
      <c r="C10" s="57">
        <v>25.092907904896599</v>
      </c>
      <c r="D10" s="61">
        <v>18.349240595141801</v>
      </c>
      <c r="E10" s="377">
        <v>417</v>
      </c>
      <c r="F10" s="57">
        <v>36.745656610517202</v>
      </c>
      <c r="G10" s="61">
        <v>28.5737118791012</v>
      </c>
      <c r="H10" s="377">
        <v>160</v>
      </c>
      <c r="I10" s="57">
        <v>13.7383100934076</v>
      </c>
      <c r="J10" s="57">
        <v>8.7005793949901999</v>
      </c>
    </row>
    <row r="11" spans="1:10" s="22" customFormat="1" ht="21" customHeight="1" x14ac:dyDescent="0.25">
      <c r="A11" s="674" t="s">
        <v>599</v>
      </c>
      <c r="B11" s="377">
        <v>784</v>
      </c>
      <c r="C11" s="57">
        <v>27.701379132946801</v>
      </c>
      <c r="D11" s="61">
        <v>20.121403341677599</v>
      </c>
      <c r="E11" s="377">
        <v>539</v>
      </c>
      <c r="F11" s="57">
        <v>38.917023706893403</v>
      </c>
      <c r="G11" s="61">
        <v>30.157142050247899</v>
      </c>
      <c r="H11" s="377">
        <v>245</v>
      </c>
      <c r="I11" s="57">
        <v>16.9528351367921</v>
      </c>
      <c r="J11" s="57">
        <v>10.8924414260955</v>
      </c>
    </row>
    <row r="12" spans="1:10" s="22" customFormat="1" ht="21" customHeight="1" x14ac:dyDescent="0.25">
      <c r="A12" s="674" t="s">
        <v>600</v>
      </c>
      <c r="B12" s="377">
        <v>632</v>
      </c>
      <c r="C12" s="57">
        <v>34.0430758026719</v>
      </c>
      <c r="D12" s="61">
        <v>21.2082981741484</v>
      </c>
      <c r="E12" s="377">
        <v>440</v>
      </c>
      <c r="F12" s="57">
        <v>47.714062635551301</v>
      </c>
      <c r="G12" s="61">
        <v>31.3636152812714</v>
      </c>
      <c r="H12" s="377">
        <v>192</v>
      </c>
      <c r="I12" s="57">
        <v>20.5498915511583</v>
      </c>
      <c r="J12" s="57">
        <v>11.8589535262692</v>
      </c>
    </row>
    <row r="13" spans="1:10" s="22" customFormat="1" ht="21" customHeight="1" x14ac:dyDescent="0.25">
      <c r="A13" s="674" t="s">
        <v>601</v>
      </c>
      <c r="B13" s="377">
        <v>814</v>
      </c>
      <c r="C13" s="57">
        <v>29.783695000327501</v>
      </c>
      <c r="D13" s="61">
        <v>19.199016023805299</v>
      </c>
      <c r="E13" s="377">
        <v>562</v>
      </c>
      <c r="F13" s="57">
        <v>41.868465967716602</v>
      </c>
      <c r="G13" s="61">
        <v>28.872216816787201</v>
      </c>
      <c r="H13" s="377">
        <v>252</v>
      </c>
      <c r="I13" s="57">
        <v>18.119849864101099</v>
      </c>
      <c r="J13" s="57">
        <v>10.1410850760511</v>
      </c>
    </row>
    <row r="14" spans="1:10" s="22" customFormat="1" ht="21" customHeight="1" x14ac:dyDescent="0.25">
      <c r="A14" s="674" t="s">
        <v>602</v>
      </c>
      <c r="B14" s="377">
        <v>196</v>
      </c>
      <c r="C14" s="57">
        <v>43.606332707419298</v>
      </c>
      <c r="D14" s="61">
        <v>26.654509413675001</v>
      </c>
      <c r="E14" s="377">
        <v>137</v>
      </c>
      <c r="F14" s="57">
        <v>60.675311791383201</v>
      </c>
      <c r="G14" s="61">
        <v>37.804519585111002</v>
      </c>
      <c r="H14" s="377">
        <v>59</v>
      </c>
      <c r="I14" s="57">
        <v>26.376495413172201</v>
      </c>
      <c r="J14" s="57">
        <v>16.0403451771524</v>
      </c>
    </row>
    <row r="15" spans="1:10" s="22" customFormat="1" ht="21" customHeight="1" x14ac:dyDescent="0.25">
      <c r="A15" s="674" t="s">
        <v>603</v>
      </c>
      <c r="B15" s="377">
        <v>194</v>
      </c>
      <c r="C15" s="57">
        <v>33.168289747237097</v>
      </c>
      <c r="D15" s="61">
        <v>24.500154137168799</v>
      </c>
      <c r="E15" s="377">
        <v>133</v>
      </c>
      <c r="F15" s="57">
        <v>44.644055962834699</v>
      </c>
      <c r="G15" s="61">
        <v>34.054279902360797</v>
      </c>
      <c r="H15" s="377">
        <v>61</v>
      </c>
      <c r="I15" s="57">
        <v>21.255540378557701</v>
      </c>
      <c r="J15" s="57">
        <v>14.9148137501943</v>
      </c>
    </row>
    <row r="16" spans="1:10" s="22" customFormat="1" ht="21" customHeight="1" x14ac:dyDescent="0.25">
      <c r="A16" s="674" t="s">
        <v>604</v>
      </c>
      <c r="B16" s="377">
        <v>236</v>
      </c>
      <c r="C16" s="57">
        <v>44.124232149551197</v>
      </c>
      <c r="D16" s="61">
        <v>26.482953843359901</v>
      </c>
      <c r="E16" s="377">
        <v>165</v>
      </c>
      <c r="F16" s="57">
        <v>59.9487710501935</v>
      </c>
      <c r="G16" s="61">
        <v>38.956872505087802</v>
      </c>
      <c r="H16" s="377">
        <v>71</v>
      </c>
      <c r="I16" s="57">
        <v>27.3478199743085</v>
      </c>
      <c r="J16" s="57">
        <v>13.547705412284399</v>
      </c>
    </row>
    <row r="17" spans="1:14" s="22" customFormat="1" ht="21" customHeight="1" x14ac:dyDescent="0.25">
      <c r="A17" s="674" t="s">
        <v>605</v>
      </c>
      <c r="B17" s="377">
        <v>519</v>
      </c>
      <c r="C17" s="57">
        <v>41.782612073403797</v>
      </c>
      <c r="D17" s="61">
        <v>26.289018612584801</v>
      </c>
      <c r="E17" s="377">
        <v>361</v>
      </c>
      <c r="F17" s="57">
        <v>57.315688780572998</v>
      </c>
      <c r="G17" s="61">
        <v>38.623329481559097</v>
      </c>
      <c r="H17" s="377">
        <v>158</v>
      </c>
      <c r="I17" s="57">
        <v>25.804407490790801</v>
      </c>
      <c r="J17" s="57">
        <v>14.0957347319093</v>
      </c>
    </row>
    <row r="18" spans="1:14" s="22" customFormat="1" ht="21" customHeight="1" x14ac:dyDescent="0.25">
      <c r="A18" s="674" t="s">
        <v>606</v>
      </c>
      <c r="B18" s="377">
        <v>243</v>
      </c>
      <c r="C18" s="57">
        <v>50.800207800027003</v>
      </c>
      <c r="D18" s="61">
        <v>31.805139283779599</v>
      </c>
      <c r="E18" s="377">
        <v>169</v>
      </c>
      <c r="F18" s="57">
        <v>69.321957422371696</v>
      </c>
      <c r="G18" s="61">
        <v>44.434141660267301</v>
      </c>
      <c r="H18" s="377">
        <v>74</v>
      </c>
      <c r="I18" s="57">
        <v>31.549170874999199</v>
      </c>
      <c r="J18" s="57">
        <v>19.3580499156751</v>
      </c>
    </row>
    <row r="19" spans="1:14" s="22" customFormat="1" ht="21" customHeight="1" x14ac:dyDescent="0.25">
      <c r="A19" s="674" t="s">
        <v>607</v>
      </c>
      <c r="B19" s="377">
        <v>309</v>
      </c>
      <c r="C19" s="57">
        <v>46.692254223457901</v>
      </c>
      <c r="D19" s="61">
        <v>28.4675722276729</v>
      </c>
      <c r="E19" s="377">
        <v>200</v>
      </c>
      <c r="F19" s="57">
        <v>58.574244319030498</v>
      </c>
      <c r="G19" s="61">
        <v>39.303016630862999</v>
      </c>
      <c r="H19" s="377">
        <v>109</v>
      </c>
      <c r="I19" s="57">
        <v>34.027090558887203</v>
      </c>
      <c r="J19" s="57">
        <v>17.066172526038901</v>
      </c>
    </row>
    <row r="20" spans="1:14" s="22" customFormat="1" ht="21" customHeight="1" x14ac:dyDescent="0.25">
      <c r="A20" s="674" t="s">
        <v>608</v>
      </c>
      <c r="B20" s="377">
        <v>261</v>
      </c>
      <c r="C20" s="57">
        <v>53.664062965833899</v>
      </c>
      <c r="D20" s="61">
        <v>32.176833893488897</v>
      </c>
      <c r="E20" s="377">
        <v>187</v>
      </c>
      <c r="F20" s="57">
        <v>74.236102564916905</v>
      </c>
      <c r="G20" s="61">
        <v>45.475320568937597</v>
      </c>
      <c r="H20" s="377">
        <v>74</v>
      </c>
      <c r="I20" s="57">
        <v>31.561886889021601</v>
      </c>
      <c r="J20" s="57">
        <v>18.839173873019099</v>
      </c>
    </row>
    <row r="21" spans="1:14" s="22" customFormat="1" ht="21" customHeight="1" x14ac:dyDescent="0.25">
      <c r="A21" s="674" t="s">
        <v>609</v>
      </c>
      <c r="B21" s="377">
        <v>382</v>
      </c>
      <c r="C21" s="57">
        <v>47.938758863023203</v>
      </c>
      <c r="D21" s="61">
        <v>31.680863630674899</v>
      </c>
      <c r="E21" s="377">
        <v>281</v>
      </c>
      <c r="F21" s="57">
        <v>69.494078164762797</v>
      </c>
      <c r="G21" s="61">
        <v>47.923053829474199</v>
      </c>
      <c r="H21" s="377">
        <v>101</v>
      </c>
      <c r="I21" s="57">
        <v>25.732549637069098</v>
      </c>
      <c r="J21" s="57">
        <v>15.2821714221894</v>
      </c>
    </row>
    <row r="22" spans="1:14" s="22" customFormat="1" ht="21" customHeight="1" x14ac:dyDescent="0.25">
      <c r="A22" s="674" t="s">
        <v>610</v>
      </c>
      <c r="B22" s="377">
        <v>132</v>
      </c>
      <c r="C22" s="57">
        <v>62.250203374244002</v>
      </c>
      <c r="D22" s="61">
        <v>44.587168740565403</v>
      </c>
      <c r="E22" s="377">
        <v>106</v>
      </c>
      <c r="F22" s="57">
        <v>97.844648543868601</v>
      </c>
      <c r="G22" s="61">
        <v>72.9538263788763</v>
      </c>
      <c r="H22" s="377">
        <v>26</v>
      </c>
      <c r="I22" s="57">
        <v>25.069302157406302</v>
      </c>
      <c r="J22" s="57">
        <v>14.745578628289399</v>
      </c>
    </row>
    <row r="23" spans="1:14" s="22" customFormat="1" ht="21" customHeight="1" x14ac:dyDescent="0.25">
      <c r="A23" s="674" t="s">
        <v>611</v>
      </c>
      <c r="B23" s="377">
        <v>178</v>
      </c>
      <c r="C23" s="57">
        <v>55.941330743689697</v>
      </c>
      <c r="D23" s="61">
        <v>39.041694974267799</v>
      </c>
      <c r="E23" s="377">
        <v>125</v>
      </c>
      <c r="F23" s="57">
        <v>78.039644139222702</v>
      </c>
      <c r="G23" s="61">
        <v>58.591786821972498</v>
      </c>
      <c r="H23" s="377">
        <v>53</v>
      </c>
      <c r="I23" s="57">
        <v>33.541013381598603</v>
      </c>
      <c r="J23" s="57">
        <v>19.4250846102066</v>
      </c>
    </row>
    <row r="24" spans="1:14" s="22" customFormat="1" ht="21" customHeight="1" x14ac:dyDescent="0.25">
      <c r="A24" s="674" t="s">
        <v>612</v>
      </c>
      <c r="B24" s="377">
        <v>36</v>
      </c>
      <c r="C24" s="57">
        <v>33.494292014402497</v>
      </c>
      <c r="D24" s="61">
        <v>21.910955542364899</v>
      </c>
      <c r="E24" s="377">
        <v>24</v>
      </c>
      <c r="F24" s="57">
        <v>43.532676715459502</v>
      </c>
      <c r="G24" s="61">
        <v>29.1212797539714</v>
      </c>
      <c r="H24" s="377">
        <v>12</v>
      </c>
      <c r="I24" s="57" t="s">
        <v>867</v>
      </c>
      <c r="J24" s="57" t="s">
        <v>867</v>
      </c>
    </row>
    <row r="25" spans="1:14" s="22" customFormat="1" ht="21" customHeight="1" x14ac:dyDescent="0.25">
      <c r="A25" s="674" t="s">
        <v>613</v>
      </c>
      <c r="B25" s="377">
        <v>109</v>
      </c>
      <c r="C25" s="57">
        <v>30.119608002973301</v>
      </c>
      <c r="D25" s="61">
        <v>18.917161376217599</v>
      </c>
      <c r="E25" s="377">
        <v>85</v>
      </c>
      <c r="F25" s="57">
        <v>47.204258379450003</v>
      </c>
      <c r="G25" s="61">
        <v>31.142767695405599</v>
      </c>
      <c r="H25" s="377">
        <v>24</v>
      </c>
      <c r="I25" s="57">
        <v>13.1997228058211</v>
      </c>
      <c r="J25" s="57">
        <v>7.5482601407230003</v>
      </c>
    </row>
    <row r="26" spans="1:14" s="22" customFormat="1" ht="21" customHeight="1" x14ac:dyDescent="0.25">
      <c r="A26" s="674" t="s">
        <v>614</v>
      </c>
      <c r="B26" s="377">
        <v>113</v>
      </c>
      <c r="C26" s="57">
        <v>24.863908606432901</v>
      </c>
      <c r="D26" s="61">
        <v>18.071085138149598</v>
      </c>
      <c r="E26" s="377">
        <v>78</v>
      </c>
      <c r="F26" s="57">
        <v>34.7833842449107</v>
      </c>
      <c r="G26" s="61">
        <v>27.728141444346399</v>
      </c>
      <c r="H26" s="377">
        <v>35</v>
      </c>
      <c r="I26" s="57">
        <v>15.202255145963401</v>
      </c>
      <c r="J26" s="57">
        <v>8.8392034838211</v>
      </c>
    </row>
    <row r="27" spans="1:14" s="22" customFormat="1" ht="21" customHeight="1" x14ac:dyDescent="0.25">
      <c r="A27" s="674" t="s">
        <v>615</v>
      </c>
      <c r="B27" s="377">
        <v>81</v>
      </c>
      <c r="C27" s="57">
        <v>30.768763247662001</v>
      </c>
      <c r="D27" s="61">
        <v>17.615155271570298</v>
      </c>
      <c r="E27" s="377">
        <v>50</v>
      </c>
      <c r="F27" s="57">
        <v>39.493846858659403</v>
      </c>
      <c r="G27" s="61">
        <v>24.487746065227</v>
      </c>
      <c r="H27" s="377">
        <v>31</v>
      </c>
      <c r="I27" s="57">
        <v>22.685361355852798</v>
      </c>
      <c r="J27" s="57">
        <v>11.8577142033953</v>
      </c>
    </row>
    <row r="28" spans="1:14" s="22" customFormat="1" ht="21" customHeight="1" x14ac:dyDescent="0.25">
      <c r="A28" s="674" t="s">
        <v>616</v>
      </c>
      <c r="B28" s="377">
        <v>40</v>
      </c>
      <c r="C28" s="57">
        <v>28.026513081375001</v>
      </c>
      <c r="D28" s="61">
        <v>16.4431394305075</v>
      </c>
      <c r="E28" s="377">
        <v>27</v>
      </c>
      <c r="F28" s="57">
        <v>38.136401194940603</v>
      </c>
      <c r="G28" s="61">
        <v>24.4816857002677</v>
      </c>
      <c r="H28" s="377">
        <v>13</v>
      </c>
      <c r="I28" s="57" t="s">
        <v>867</v>
      </c>
      <c r="J28" s="57" t="s">
        <v>867</v>
      </c>
    </row>
    <row r="29" spans="1:14" s="22" customFormat="1" ht="21" customHeight="1" x14ac:dyDescent="0.25">
      <c r="A29" s="675" t="s">
        <v>617</v>
      </c>
      <c r="B29" s="378">
        <v>2</v>
      </c>
      <c r="C29" s="56" t="s">
        <v>867</v>
      </c>
      <c r="D29" s="62" t="s">
        <v>867</v>
      </c>
      <c r="E29" s="379">
        <v>0</v>
      </c>
      <c r="F29" s="379">
        <v>0</v>
      </c>
      <c r="G29" s="784">
        <v>0</v>
      </c>
      <c r="H29" s="379">
        <v>2</v>
      </c>
      <c r="I29" s="56" t="s">
        <v>867</v>
      </c>
      <c r="J29" s="56" t="s">
        <v>867</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工作表17">
    <pageSetUpPr fitToPage="1"/>
  </sheetPr>
  <dimension ref="A1:N31"/>
  <sheetViews>
    <sheetView view="pageBreakPreview" zoomScaleNormal="90" zoomScaleSheetLayoutView="100" workbookViewId="0">
      <selection activeCell="L9" sqref="L9"/>
    </sheetView>
  </sheetViews>
  <sheetFormatPr defaultColWidth="10" defaultRowHeight="15.75" x14ac:dyDescent="0.25"/>
  <cols>
    <col min="1" max="2" width="16" style="21" customWidth="1"/>
    <col min="3" max="4" width="16" style="295" customWidth="1"/>
    <col min="5" max="5" width="16" style="21" customWidth="1"/>
    <col min="6" max="6" width="16" style="497" customWidth="1"/>
    <col min="7" max="7" width="16" style="295" customWidth="1"/>
    <col min="8" max="8" width="16" style="21" customWidth="1"/>
    <col min="9" max="10" width="16" style="295" customWidth="1"/>
    <col min="11" max="16384" width="10" style="21"/>
  </cols>
  <sheetData>
    <row r="1" spans="1:10" ht="22.7" customHeight="1" x14ac:dyDescent="0.25">
      <c r="A1" s="825" t="s">
        <v>289</v>
      </c>
      <c r="B1" s="825"/>
      <c r="C1" s="825"/>
      <c r="D1" s="825"/>
      <c r="E1" s="825"/>
      <c r="F1" s="825"/>
      <c r="G1" s="825"/>
      <c r="H1" s="825"/>
      <c r="I1" s="825"/>
      <c r="J1" s="825"/>
    </row>
    <row r="2" spans="1:10" ht="8.1" customHeight="1" x14ac:dyDescent="0.25">
      <c r="A2" s="292"/>
      <c r="B2" s="249"/>
      <c r="C2" s="249"/>
      <c r="D2" s="249"/>
      <c r="E2" s="293"/>
      <c r="F2" s="249"/>
      <c r="G2" s="249"/>
      <c r="H2" s="249"/>
      <c r="I2" s="293"/>
      <c r="J2" s="293"/>
    </row>
    <row r="3" spans="1:10" s="2" customFormat="1" ht="18" customHeight="1" x14ac:dyDescent="0.25">
      <c r="A3" s="294"/>
      <c r="B3" s="21"/>
      <c r="C3" s="21"/>
      <c r="D3" s="21"/>
      <c r="E3" s="814" t="s">
        <v>720</v>
      </c>
      <c r="F3" s="814"/>
      <c r="G3" s="21"/>
      <c r="H3" s="21"/>
    </row>
    <row r="4" spans="1:10" s="2" customFormat="1" ht="15" customHeight="1" x14ac:dyDescent="0.25">
      <c r="A4" s="295"/>
      <c r="B4" s="21"/>
      <c r="C4" s="21"/>
      <c r="D4" s="21"/>
      <c r="E4" s="21"/>
      <c r="F4" s="21"/>
      <c r="G4" s="21"/>
      <c r="H4" s="21"/>
      <c r="J4" s="252" t="s">
        <v>120</v>
      </c>
    </row>
    <row r="5" spans="1:10" s="608" customFormat="1" ht="15.75" customHeight="1" x14ac:dyDescent="0.25">
      <c r="A5" s="823" t="s">
        <v>247</v>
      </c>
      <c r="B5" s="603" t="s">
        <v>556</v>
      </c>
      <c r="C5" s="604"/>
      <c r="D5" s="603"/>
      <c r="E5" s="603" t="s">
        <v>557</v>
      </c>
      <c r="F5" s="604"/>
      <c r="G5" s="603"/>
      <c r="H5" s="605" t="s">
        <v>558</v>
      </c>
      <c r="I5" s="606"/>
      <c r="J5" s="607"/>
    </row>
    <row r="6" spans="1:10" s="491" customFormat="1" ht="35.1" customHeight="1" x14ac:dyDescent="0.25">
      <c r="A6" s="824"/>
      <c r="B6" s="492" t="s">
        <v>250</v>
      </c>
      <c r="C6" s="493" t="s">
        <v>248</v>
      </c>
      <c r="D6" s="494" t="s">
        <v>504</v>
      </c>
      <c r="E6" s="492" t="s">
        <v>250</v>
      </c>
      <c r="F6" s="493" t="s">
        <v>248</v>
      </c>
      <c r="G6" s="494" t="s">
        <v>249</v>
      </c>
      <c r="H6" s="492" t="s">
        <v>250</v>
      </c>
      <c r="I6" s="495" t="s">
        <v>248</v>
      </c>
      <c r="J6" s="496" t="s">
        <v>505</v>
      </c>
    </row>
    <row r="7" spans="1:10" s="22" customFormat="1" ht="21" customHeight="1" x14ac:dyDescent="0.25">
      <c r="A7" s="674" t="s">
        <v>595</v>
      </c>
      <c r="B7" s="377">
        <v>3898</v>
      </c>
      <c r="C7" s="57">
        <v>16.699124572599018</v>
      </c>
      <c r="D7" s="61">
        <v>12.743530881441099</v>
      </c>
      <c r="E7" s="377">
        <v>2500</v>
      </c>
      <c r="F7" s="57">
        <v>21.689712781786799</v>
      </c>
      <c r="G7" s="61">
        <v>16.3717057512638</v>
      </c>
      <c r="H7" s="377">
        <v>1398</v>
      </c>
      <c r="I7" s="57">
        <v>11.831075097326</v>
      </c>
      <c r="J7" s="57">
        <v>9.3080949362705994</v>
      </c>
    </row>
    <row r="8" spans="1:10" s="22" customFormat="1" ht="21" customHeight="1" x14ac:dyDescent="0.25">
      <c r="A8" s="674" t="s">
        <v>596</v>
      </c>
      <c r="B8" s="377">
        <v>695</v>
      </c>
      <c r="C8" s="57">
        <v>17.295718587957602</v>
      </c>
      <c r="D8" s="61">
        <v>13.390834313050499</v>
      </c>
      <c r="E8" s="377">
        <v>441</v>
      </c>
      <c r="F8" s="57">
        <v>22.544081731242301</v>
      </c>
      <c r="G8" s="61">
        <v>17.217340868195301</v>
      </c>
      <c r="H8" s="377">
        <v>254</v>
      </c>
      <c r="I8" s="57">
        <v>12.317134200511299</v>
      </c>
      <c r="J8" s="57">
        <v>9.8805846684070993</v>
      </c>
    </row>
    <row r="9" spans="1:10" s="22" customFormat="1" ht="21" customHeight="1" x14ac:dyDescent="0.25">
      <c r="A9" s="674" t="s">
        <v>597</v>
      </c>
      <c r="B9" s="377">
        <v>321</v>
      </c>
      <c r="C9" s="57">
        <v>12.859116362384301</v>
      </c>
      <c r="D9" s="61">
        <v>10.2576003989836</v>
      </c>
      <c r="E9" s="377">
        <v>182</v>
      </c>
      <c r="F9" s="57">
        <v>15.3970710033391</v>
      </c>
      <c r="G9" s="61">
        <v>11.7823347016017</v>
      </c>
      <c r="H9" s="377">
        <v>139</v>
      </c>
      <c r="I9" s="57">
        <v>10.5764508094219</v>
      </c>
      <c r="J9" s="57">
        <v>8.9891421811726993</v>
      </c>
    </row>
    <row r="10" spans="1:10" s="22" customFormat="1" ht="21" customHeight="1" x14ac:dyDescent="0.25">
      <c r="A10" s="674" t="s">
        <v>598</v>
      </c>
      <c r="B10" s="377">
        <v>355</v>
      </c>
      <c r="C10" s="57">
        <v>15.438444204919</v>
      </c>
      <c r="D10" s="61">
        <v>12.3229921492887</v>
      </c>
      <c r="E10" s="377">
        <v>222</v>
      </c>
      <c r="F10" s="57">
        <v>19.5624358933689</v>
      </c>
      <c r="G10" s="61">
        <v>15.549189724297801</v>
      </c>
      <c r="H10" s="377">
        <v>133</v>
      </c>
      <c r="I10" s="57">
        <v>11.4199702651451</v>
      </c>
      <c r="J10" s="57">
        <v>9.4027677005329</v>
      </c>
    </row>
    <row r="11" spans="1:10" s="22" customFormat="1" ht="21" customHeight="1" x14ac:dyDescent="0.25">
      <c r="A11" s="674" t="s">
        <v>599</v>
      </c>
      <c r="B11" s="377">
        <v>437</v>
      </c>
      <c r="C11" s="57">
        <v>15.4406921952778</v>
      </c>
      <c r="D11" s="61">
        <v>12.273417328974499</v>
      </c>
      <c r="E11" s="377">
        <v>287</v>
      </c>
      <c r="F11" s="57">
        <v>20.722051584190002</v>
      </c>
      <c r="G11" s="61">
        <v>16.726627060566301</v>
      </c>
      <c r="H11" s="377">
        <v>150</v>
      </c>
      <c r="I11" s="57">
        <v>10.379286818444101</v>
      </c>
      <c r="J11" s="57">
        <v>8.0720789622150004</v>
      </c>
    </row>
    <row r="12" spans="1:10" s="22" customFormat="1" ht="21" customHeight="1" x14ac:dyDescent="0.25">
      <c r="A12" s="674" t="s">
        <v>600</v>
      </c>
      <c r="B12" s="377">
        <v>318</v>
      </c>
      <c r="C12" s="57">
        <v>17.129269153875999</v>
      </c>
      <c r="D12" s="61">
        <v>12.0656384238213</v>
      </c>
      <c r="E12" s="377">
        <v>191</v>
      </c>
      <c r="F12" s="57">
        <v>20.712240825887001</v>
      </c>
      <c r="G12" s="61">
        <v>14.587470295168499</v>
      </c>
      <c r="H12" s="377">
        <v>127</v>
      </c>
      <c r="I12" s="57">
        <v>13.5928970156099</v>
      </c>
      <c r="J12" s="57">
        <v>9.6634641513308992</v>
      </c>
    </row>
    <row r="13" spans="1:10" s="22" customFormat="1" ht="21" customHeight="1" x14ac:dyDescent="0.25">
      <c r="A13" s="674" t="s">
        <v>601</v>
      </c>
      <c r="B13" s="377">
        <v>508</v>
      </c>
      <c r="C13" s="57">
        <v>18.587367395781801</v>
      </c>
      <c r="D13" s="61">
        <v>14.330068777471499</v>
      </c>
      <c r="E13" s="377">
        <v>323</v>
      </c>
      <c r="F13" s="57">
        <v>24.0631930739723</v>
      </c>
      <c r="G13" s="61">
        <v>17.6258947604518</v>
      </c>
      <c r="H13" s="377">
        <v>185</v>
      </c>
      <c r="I13" s="57">
        <v>13.302270733566299</v>
      </c>
      <c r="J13" s="57">
        <v>11.420708674711401</v>
      </c>
    </row>
    <row r="14" spans="1:10" s="22" customFormat="1" ht="21" customHeight="1" x14ac:dyDescent="0.25">
      <c r="A14" s="674" t="s">
        <v>602</v>
      </c>
      <c r="B14" s="377">
        <v>83</v>
      </c>
      <c r="C14" s="57">
        <v>18.465947013856098</v>
      </c>
      <c r="D14" s="61">
        <v>13.359642507083599</v>
      </c>
      <c r="E14" s="377">
        <v>54</v>
      </c>
      <c r="F14" s="57">
        <v>23.915816326530599</v>
      </c>
      <c r="G14" s="61">
        <v>17.302288958667202</v>
      </c>
      <c r="H14" s="377">
        <v>29</v>
      </c>
      <c r="I14" s="57">
        <v>12.9647180844406</v>
      </c>
      <c r="J14" s="57">
        <v>9.3593648555187006</v>
      </c>
    </row>
    <row r="15" spans="1:10" s="22" customFormat="1" ht="21" customHeight="1" x14ac:dyDescent="0.25">
      <c r="A15" s="674" t="s">
        <v>603</v>
      </c>
      <c r="B15" s="377">
        <v>85</v>
      </c>
      <c r="C15" s="57">
        <v>14.532498085129699</v>
      </c>
      <c r="D15" s="61">
        <v>12.726393206676899</v>
      </c>
      <c r="E15" s="377">
        <v>57</v>
      </c>
      <c r="F15" s="57">
        <v>19.133166841214901</v>
      </c>
      <c r="G15" s="61">
        <v>16.6789792745722</v>
      </c>
      <c r="H15" s="377">
        <v>28</v>
      </c>
      <c r="I15" s="57">
        <v>9.7566414852395997</v>
      </c>
      <c r="J15" s="57">
        <v>8.5358818742090996</v>
      </c>
    </row>
    <row r="16" spans="1:10" s="22" customFormat="1" ht="21" customHeight="1" x14ac:dyDescent="0.25">
      <c r="A16" s="674" t="s">
        <v>604</v>
      </c>
      <c r="B16" s="377">
        <v>94</v>
      </c>
      <c r="C16" s="57">
        <v>17.5749060256687</v>
      </c>
      <c r="D16" s="61">
        <v>13.260152547148</v>
      </c>
      <c r="E16" s="377">
        <v>67</v>
      </c>
      <c r="F16" s="57">
        <v>24.342834305230099</v>
      </c>
      <c r="G16" s="61">
        <v>18.0945204553684</v>
      </c>
      <c r="H16" s="377">
        <v>27</v>
      </c>
      <c r="I16" s="57">
        <v>10.399875201497601</v>
      </c>
      <c r="J16" s="57">
        <v>8.0750403741604995</v>
      </c>
    </row>
    <row r="17" spans="1:14" s="22" customFormat="1" ht="21" customHeight="1" x14ac:dyDescent="0.25">
      <c r="A17" s="674" t="s">
        <v>605</v>
      </c>
      <c r="B17" s="377">
        <v>204</v>
      </c>
      <c r="C17" s="57">
        <v>16.4232232427252</v>
      </c>
      <c r="D17" s="61">
        <v>12.504104574322</v>
      </c>
      <c r="E17" s="377">
        <v>131</v>
      </c>
      <c r="F17" s="57">
        <v>20.798767950845001</v>
      </c>
      <c r="G17" s="61">
        <v>16.0481417148372</v>
      </c>
      <c r="H17" s="377">
        <v>73</v>
      </c>
      <c r="I17" s="57">
        <v>11.922289536884399</v>
      </c>
      <c r="J17" s="57">
        <v>8.8424470707345009</v>
      </c>
    </row>
    <row r="18" spans="1:14" s="22" customFormat="1" ht="21" customHeight="1" x14ac:dyDescent="0.25">
      <c r="A18" s="674" t="s">
        <v>606</v>
      </c>
      <c r="B18" s="377">
        <v>105</v>
      </c>
      <c r="C18" s="57">
        <v>21.950707074085699</v>
      </c>
      <c r="D18" s="61">
        <v>14.030384699429201</v>
      </c>
      <c r="E18" s="377">
        <v>70</v>
      </c>
      <c r="F18" s="57">
        <v>28.713236802165799</v>
      </c>
      <c r="G18" s="61">
        <v>18.983526642047298</v>
      </c>
      <c r="H18" s="377">
        <v>35</v>
      </c>
      <c r="I18" s="57">
        <v>14.9219051435807</v>
      </c>
      <c r="J18" s="57">
        <v>8.8872215364739997</v>
      </c>
    </row>
    <row r="19" spans="1:14" s="22" customFormat="1" ht="21" customHeight="1" x14ac:dyDescent="0.25">
      <c r="A19" s="674" t="s">
        <v>607</v>
      </c>
      <c r="B19" s="377">
        <v>123</v>
      </c>
      <c r="C19" s="57">
        <v>18.586237118075498</v>
      </c>
      <c r="D19" s="61">
        <v>13.8891156895496</v>
      </c>
      <c r="E19" s="377">
        <v>91</v>
      </c>
      <c r="F19" s="57">
        <v>26.651281165158899</v>
      </c>
      <c r="G19" s="61">
        <v>19.9302623171466</v>
      </c>
      <c r="H19" s="377">
        <v>32</v>
      </c>
      <c r="I19" s="57">
        <v>9.9896045677466994</v>
      </c>
      <c r="J19" s="57">
        <v>7.4229618451711001</v>
      </c>
    </row>
    <row r="20" spans="1:14" s="22" customFormat="1" ht="21" customHeight="1" x14ac:dyDescent="0.25">
      <c r="A20" s="674" t="s">
        <v>608</v>
      </c>
      <c r="B20" s="377">
        <v>99</v>
      </c>
      <c r="C20" s="57">
        <v>20.3553342284197</v>
      </c>
      <c r="D20" s="61">
        <v>14.279990620491001</v>
      </c>
      <c r="E20" s="377">
        <v>66</v>
      </c>
      <c r="F20" s="57">
        <v>26.200977375853</v>
      </c>
      <c r="G20" s="61">
        <v>18.641901087435802</v>
      </c>
      <c r="H20" s="377">
        <v>33</v>
      </c>
      <c r="I20" s="57">
        <v>14.074895504563701</v>
      </c>
      <c r="J20" s="57">
        <v>9.4729576706236003</v>
      </c>
    </row>
    <row r="21" spans="1:14" s="22" customFormat="1" ht="21" customHeight="1" x14ac:dyDescent="0.25">
      <c r="A21" s="674" t="s">
        <v>609</v>
      </c>
      <c r="B21" s="377">
        <v>166</v>
      </c>
      <c r="C21" s="57">
        <v>20.8320261027797</v>
      </c>
      <c r="D21" s="61">
        <v>14.971615449781799</v>
      </c>
      <c r="E21" s="377">
        <v>117</v>
      </c>
      <c r="F21" s="57">
        <v>28.935256744758899</v>
      </c>
      <c r="G21" s="61">
        <v>20.253637950036801</v>
      </c>
      <c r="H21" s="377">
        <v>49</v>
      </c>
      <c r="I21" s="57">
        <v>12.484108239766201</v>
      </c>
      <c r="J21" s="57">
        <v>9.6023756721029994</v>
      </c>
    </row>
    <row r="22" spans="1:14" s="22" customFormat="1" ht="21" customHeight="1" x14ac:dyDescent="0.25">
      <c r="A22" s="674" t="s">
        <v>610</v>
      </c>
      <c r="B22" s="377">
        <v>50</v>
      </c>
      <c r="C22" s="57">
        <v>23.579622490243899</v>
      </c>
      <c r="D22" s="61">
        <v>17.5435652975479</v>
      </c>
      <c r="E22" s="377">
        <v>39</v>
      </c>
      <c r="F22" s="57">
        <v>35.999446162366702</v>
      </c>
      <c r="G22" s="61">
        <v>27.619808816598798</v>
      </c>
      <c r="H22" s="377">
        <v>11</v>
      </c>
      <c r="I22" s="57" t="s">
        <v>867</v>
      </c>
      <c r="J22" s="57" t="s">
        <v>867</v>
      </c>
    </row>
    <row r="23" spans="1:14" s="22" customFormat="1" ht="21" customHeight="1" x14ac:dyDescent="0.25">
      <c r="A23" s="674" t="s">
        <v>611</v>
      </c>
      <c r="B23" s="377">
        <v>44</v>
      </c>
      <c r="C23" s="57">
        <v>13.8281941164177</v>
      </c>
      <c r="D23" s="61">
        <v>9.6069288873727992</v>
      </c>
      <c r="E23" s="377">
        <v>27</v>
      </c>
      <c r="F23" s="57">
        <v>16.8565631340721</v>
      </c>
      <c r="G23" s="61">
        <v>12.0245123004972</v>
      </c>
      <c r="H23" s="377">
        <v>17</v>
      </c>
      <c r="I23" s="57" t="s">
        <v>867</v>
      </c>
      <c r="J23" s="57" t="s">
        <v>867</v>
      </c>
    </row>
    <row r="24" spans="1:14" s="22" customFormat="1" ht="21" customHeight="1" x14ac:dyDescent="0.25">
      <c r="A24" s="674" t="s">
        <v>612</v>
      </c>
      <c r="B24" s="377">
        <v>16</v>
      </c>
      <c r="C24" s="57" t="s">
        <v>867</v>
      </c>
      <c r="D24" s="61" t="s">
        <v>867</v>
      </c>
      <c r="E24" s="377">
        <v>11</v>
      </c>
      <c r="F24" s="57" t="s">
        <v>867</v>
      </c>
      <c r="G24" s="61" t="s">
        <v>867</v>
      </c>
      <c r="H24" s="377">
        <v>5</v>
      </c>
      <c r="I24" s="57" t="s">
        <v>867</v>
      </c>
      <c r="J24" s="57" t="s">
        <v>867</v>
      </c>
    </row>
    <row r="25" spans="1:14" s="22" customFormat="1" ht="21" customHeight="1" x14ac:dyDescent="0.25">
      <c r="A25" s="674" t="s">
        <v>613</v>
      </c>
      <c r="B25" s="377">
        <v>82</v>
      </c>
      <c r="C25" s="57">
        <v>22.658787671961498</v>
      </c>
      <c r="D25" s="61">
        <v>15.9449120714408</v>
      </c>
      <c r="E25" s="377">
        <v>50</v>
      </c>
      <c r="F25" s="57">
        <v>27.767210811441199</v>
      </c>
      <c r="G25" s="61">
        <v>19.859106689204399</v>
      </c>
      <c r="H25" s="377">
        <v>32</v>
      </c>
      <c r="I25" s="57">
        <v>17.599630407761399</v>
      </c>
      <c r="J25" s="57">
        <v>12.289717890049999</v>
      </c>
    </row>
    <row r="26" spans="1:14" s="22" customFormat="1" ht="21" customHeight="1" x14ac:dyDescent="0.25">
      <c r="A26" s="674" t="s">
        <v>614</v>
      </c>
      <c r="B26" s="377">
        <v>61</v>
      </c>
      <c r="C26" s="57">
        <v>13.422109955685</v>
      </c>
      <c r="D26" s="61">
        <v>11.7027270690498</v>
      </c>
      <c r="E26" s="377">
        <v>39</v>
      </c>
      <c r="F26" s="57">
        <v>17.3916921224554</v>
      </c>
      <c r="G26" s="61">
        <v>14.4788009161456</v>
      </c>
      <c r="H26" s="377">
        <v>22</v>
      </c>
      <c r="I26" s="57">
        <v>9.5557032346055006</v>
      </c>
      <c r="J26" s="57">
        <v>9.2699329761830001</v>
      </c>
    </row>
    <row r="27" spans="1:14" s="22" customFormat="1" ht="21" customHeight="1" x14ac:dyDescent="0.25">
      <c r="A27" s="674" t="s">
        <v>615</v>
      </c>
      <c r="B27" s="377">
        <v>42</v>
      </c>
      <c r="C27" s="57">
        <v>15.954173535824699</v>
      </c>
      <c r="D27" s="61">
        <v>11.7918744348709</v>
      </c>
      <c r="E27" s="377">
        <v>29</v>
      </c>
      <c r="F27" s="57">
        <v>22.906431178022501</v>
      </c>
      <c r="G27" s="61">
        <v>15.886126710398999</v>
      </c>
      <c r="H27" s="377">
        <v>13</v>
      </c>
      <c r="I27" s="57" t="s">
        <v>867</v>
      </c>
      <c r="J27" s="57" t="s">
        <v>867</v>
      </c>
    </row>
    <row r="28" spans="1:14" s="22" customFormat="1" ht="21" customHeight="1" x14ac:dyDescent="0.25">
      <c r="A28" s="674" t="s">
        <v>616</v>
      </c>
      <c r="B28" s="377">
        <v>10</v>
      </c>
      <c r="C28" s="57" t="s">
        <v>867</v>
      </c>
      <c r="D28" s="61" t="s">
        <v>867</v>
      </c>
      <c r="E28" s="377">
        <v>6</v>
      </c>
      <c r="F28" s="57" t="s">
        <v>867</v>
      </c>
      <c r="G28" s="61" t="s">
        <v>867</v>
      </c>
      <c r="H28" s="377">
        <v>4</v>
      </c>
      <c r="I28" s="57" t="s">
        <v>867</v>
      </c>
      <c r="J28" s="57" t="s">
        <v>867</v>
      </c>
    </row>
    <row r="29" spans="1:14" s="22" customFormat="1" ht="21" customHeight="1" x14ac:dyDescent="0.25">
      <c r="A29" s="675" t="s">
        <v>617</v>
      </c>
      <c r="B29" s="379">
        <v>0</v>
      </c>
      <c r="C29" s="379">
        <v>0</v>
      </c>
      <c r="D29" s="784">
        <v>0</v>
      </c>
      <c r="E29" s="379">
        <v>0</v>
      </c>
      <c r="F29" s="379">
        <v>0</v>
      </c>
      <c r="G29" s="784">
        <v>0</v>
      </c>
      <c r="H29" s="379">
        <v>0</v>
      </c>
      <c r="I29" s="379">
        <v>0</v>
      </c>
      <c r="J29" s="379">
        <v>0</v>
      </c>
    </row>
    <row r="30" spans="1:14" x14ac:dyDescent="0.25">
      <c r="A30" s="619" t="s">
        <v>568</v>
      </c>
      <c r="B30" s="1"/>
      <c r="C30" s="22"/>
      <c r="D30" s="21"/>
      <c r="F30" s="21"/>
      <c r="G30" s="21"/>
      <c r="H30" s="1"/>
      <c r="I30" s="21"/>
      <c r="J30" s="21"/>
      <c r="N30" s="1"/>
    </row>
    <row r="31" spans="1:14" x14ac:dyDescent="0.25">
      <c r="A31" s="680" t="s">
        <v>884</v>
      </c>
      <c r="B31" s="759"/>
      <c r="C31" s="22"/>
      <c r="D31" s="21"/>
      <c r="F31" s="21"/>
      <c r="G31" s="21"/>
      <c r="H31" s="1"/>
      <c r="I31" s="21"/>
      <c r="J31" s="21"/>
      <c r="N31" s="1"/>
    </row>
  </sheetData>
  <mergeCells count="3">
    <mergeCell ref="A1:J1"/>
    <mergeCell ref="A5:A6"/>
    <mergeCell ref="E3:F3"/>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工作表18">
    <pageSetUpPr fitToPage="1"/>
  </sheetPr>
  <dimension ref="A1:N34"/>
  <sheetViews>
    <sheetView view="pageBreakPreview" zoomScaleNormal="90" zoomScaleSheetLayoutView="100" workbookViewId="0">
      <selection activeCell="M6" sqref="M6"/>
    </sheetView>
  </sheetViews>
  <sheetFormatPr defaultRowHeight="15.75" x14ac:dyDescent="0.25"/>
  <cols>
    <col min="1" max="1" width="15.75" style="490" customWidth="1"/>
    <col min="2" max="10" width="12.75" style="490" customWidth="1"/>
    <col min="11" max="11" width="14.125" style="54" customWidth="1"/>
    <col min="12" max="16384" width="9" style="54"/>
  </cols>
  <sheetData>
    <row r="1" spans="1:11" ht="21.75" customHeight="1" x14ac:dyDescent="0.25">
      <c r="A1" s="826" t="s">
        <v>119</v>
      </c>
      <c r="B1" s="826"/>
      <c r="C1" s="826"/>
      <c r="D1" s="826"/>
      <c r="E1" s="826"/>
      <c r="F1" s="826"/>
      <c r="G1" s="826"/>
      <c r="H1" s="826"/>
      <c r="I1" s="826"/>
      <c r="J1" s="826"/>
      <c r="K1" s="826"/>
    </row>
    <row r="2" spans="1:11" ht="5.25" customHeight="1" x14ac:dyDescent="0.25">
      <c r="A2" s="797"/>
      <c r="B2" s="797"/>
      <c r="C2" s="797"/>
      <c r="D2" s="797"/>
      <c r="E2" s="797"/>
      <c r="F2" s="797"/>
      <c r="G2" s="797"/>
      <c r="H2" s="797"/>
      <c r="I2" s="797"/>
      <c r="J2" s="797"/>
      <c r="K2" s="797"/>
    </row>
    <row r="3" spans="1:11" ht="14.25" customHeight="1" x14ac:dyDescent="0.25">
      <c r="A3" s="827" t="s">
        <v>720</v>
      </c>
      <c r="B3" s="827"/>
      <c r="C3" s="827"/>
      <c r="D3" s="827"/>
      <c r="E3" s="827"/>
      <c r="F3" s="827"/>
      <c r="G3" s="827"/>
      <c r="H3" s="827"/>
      <c r="I3" s="827"/>
      <c r="J3" s="827"/>
      <c r="K3" s="827"/>
    </row>
    <row r="4" spans="1:11" ht="3.75" customHeight="1" x14ac:dyDescent="0.25">
      <c r="A4" s="290"/>
      <c r="B4" s="291"/>
      <c r="C4" s="291"/>
      <c r="D4" s="291"/>
      <c r="E4" s="291"/>
      <c r="F4" s="291"/>
      <c r="G4" s="291"/>
      <c r="H4" s="291"/>
      <c r="I4" s="291"/>
      <c r="J4" s="291"/>
      <c r="K4" s="290"/>
    </row>
    <row r="5" spans="1:11" s="613" customFormat="1" ht="16.7" customHeight="1" x14ac:dyDescent="0.25">
      <c r="A5" s="828" t="s">
        <v>247</v>
      </c>
      <c r="B5" s="799"/>
      <c r="C5" s="800"/>
      <c r="D5" s="801"/>
      <c r="E5" s="802"/>
      <c r="F5" s="610"/>
      <c r="G5" s="609"/>
      <c r="H5" s="611"/>
      <c r="I5" s="611"/>
      <c r="J5" s="612" t="s">
        <v>560</v>
      </c>
      <c r="K5" s="609"/>
    </row>
    <row r="6" spans="1:11" s="487" customFormat="1" ht="42" customHeight="1" x14ac:dyDescent="0.25">
      <c r="A6" s="829"/>
      <c r="B6" s="831" t="s">
        <v>910</v>
      </c>
      <c r="C6" s="832"/>
      <c r="D6" s="833" t="s">
        <v>911</v>
      </c>
      <c r="E6" s="834"/>
      <c r="F6" s="831" t="s">
        <v>912</v>
      </c>
      <c r="G6" s="832"/>
      <c r="H6" s="833" t="s">
        <v>911</v>
      </c>
      <c r="I6" s="834"/>
      <c r="J6" s="835" t="s">
        <v>914</v>
      </c>
      <c r="K6" s="835" t="s">
        <v>913</v>
      </c>
    </row>
    <row r="7" spans="1:11" s="489" customFormat="1" ht="21.2" customHeight="1" x14ac:dyDescent="0.2">
      <c r="A7" s="829"/>
      <c r="B7" s="803" t="s">
        <v>914</v>
      </c>
      <c r="C7" s="803" t="s">
        <v>913</v>
      </c>
      <c r="D7" s="803" t="s">
        <v>914</v>
      </c>
      <c r="E7" s="803" t="s">
        <v>913</v>
      </c>
      <c r="F7" s="803" t="s">
        <v>914</v>
      </c>
      <c r="G7" s="803" t="s">
        <v>913</v>
      </c>
      <c r="H7" s="803" t="s">
        <v>914</v>
      </c>
      <c r="I7" s="803" t="s">
        <v>913</v>
      </c>
      <c r="J7" s="836"/>
      <c r="K7" s="836"/>
    </row>
    <row r="8" spans="1:11" ht="21" customHeight="1" x14ac:dyDescent="0.25">
      <c r="A8" s="830"/>
      <c r="B8" s="804" t="s">
        <v>288</v>
      </c>
      <c r="C8" s="488" t="s">
        <v>684</v>
      </c>
      <c r="D8" s="804" t="s">
        <v>288</v>
      </c>
      <c r="E8" s="488" t="s">
        <v>684</v>
      </c>
      <c r="F8" s="804" t="s">
        <v>288</v>
      </c>
      <c r="G8" s="488" t="s">
        <v>684</v>
      </c>
      <c r="H8" s="804" t="s">
        <v>288</v>
      </c>
      <c r="I8" s="488" t="s">
        <v>684</v>
      </c>
      <c r="J8" s="804" t="s">
        <v>288</v>
      </c>
      <c r="K8" s="807" t="s">
        <v>918</v>
      </c>
    </row>
    <row r="9" spans="1:11" ht="21" customHeight="1" x14ac:dyDescent="0.25">
      <c r="A9" s="674" t="s">
        <v>595</v>
      </c>
      <c r="B9" s="380">
        <v>377</v>
      </c>
      <c r="C9" s="646">
        <v>2.8156391202061313</v>
      </c>
      <c r="D9" s="381">
        <v>197</v>
      </c>
      <c r="E9" s="645">
        <v>1.4734810803533362</v>
      </c>
      <c r="F9" s="380">
        <v>578</v>
      </c>
      <c r="G9" s="646">
        <v>4.3168154150640428</v>
      </c>
      <c r="H9" s="55">
        <v>395</v>
      </c>
      <c r="I9" s="646">
        <v>2.9544417600993289</v>
      </c>
      <c r="J9" s="156">
        <v>12</v>
      </c>
      <c r="K9" s="785" t="s">
        <v>866</v>
      </c>
    </row>
    <row r="10" spans="1:11" ht="21" customHeight="1" x14ac:dyDescent="0.25">
      <c r="A10" s="674" t="s">
        <v>596</v>
      </c>
      <c r="B10" s="382">
        <v>74</v>
      </c>
      <c r="C10" s="648">
        <v>4.0755631436911388</v>
      </c>
      <c r="D10" s="377">
        <v>28</v>
      </c>
      <c r="E10" s="647">
        <v>1.5461071231363888</v>
      </c>
      <c r="F10" s="382">
        <v>106</v>
      </c>
      <c r="G10" s="648">
        <v>5.8379688274494681</v>
      </c>
      <c r="H10" s="785">
        <v>59</v>
      </c>
      <c r="I10" s="648">
        <v>3.2578685808945336</v>
      </c>
      <c r="J10" s="155">
        <v>2</v>
      </c>
      <c r="K10" s="785" t="s">
        <v>866</v>
      </c>
    </row>
    <row r="11" spans="1:11" ht="21" customHeight="1" x14ac:dyDescent="0.25">
      <c r="A11" s="674" t="s">
        <v>597</v>
      </c>
      <c r="B11" s="382">
        <v>42</v>
      </c>
      <c r="C11" s="648">
        <v>2.6381909547738691</v>
      </c>
      <c r="D11" s="377">
        <v>11</v>
      </c>
      <c r="E11" s="61" t="s">
        <v>866</v>
      </c>
      <c r="F11" s="382">
        <v>63</v>
      </c>
      <c r="G11" s="648">
        <v>3.9572864321608034</v>
      </c>
      <c r="H11" s="785">
        <v>32</v>
      </c>
      <c r="I11" s="648">
        <v>2.0140986908358509</v>
      </c>
      <c r="J11" s="155">
        <v>2</v>
      </c>
      <c r="K11" s="785" t="s">
        <v>866</v>
      </c>
    </row>
    <row r="12" spans="1:11" ht="21" customHeight="1" x14ac:dyDescent="0.25">
      <c r="A12" s="674" t="s">
        <v>598</v>
      </c>
      <c r="B12" s="382">
        <v>28</v>
      </c>
      <c r="C12" s="648">
        <v>1.5853244253198957</v>
      </c>
      <c r="D12" s="377">
        <v>16</v>
      </c>
      <c r="E12" s="61" t="s">
        <v>866</v>
      </c>
      <c r="F12" s="382">
        <v>55</v>
      </c>
      <c r="G12" s="648">
        <v>3.1140301211640811</v>
      </c>
      <c r="H12" s="785">
        <v>42</v>
      </c>
      <c r="I12" s="648">
        <v>2.3797382287948325</v>
      </c>
      <c r="J12" s="155">
        <v>2</v>
      </c>
      <c r="K12" s="785" t="s">
        <v>866</v>
      </c>
    </row>
    <row r="13" spans="1:11" ht="21" customHeight="1" x14ac:dyDescent="0.25">
      <c r="A13" s="674" t="s">
        <v>599</v>
      </c>
      <c r="B13" s="382">
        <v>28</v>
      </c>
      <c r="C13" s="648">
        <v>1.6653779813239755</v>
      </c>
      <c r="D13" s="377">
        <v>22</v>
      </c>
      <c r="E13" s="647">
        <v>1.3091341862540911</v>
      </c>
      <c r="F13" s="382">
        <v>56</v>
      </c>
      <c r="G13" s="648">
        <v>3.330755962647951</v>
      </c>
      <c r="H13" s="785">
        <v>50</v>
      </c>
      <c r="I13" s="648">
        <v>2.9753049687592976</v>
      </c>
      <c r="J13" s="155">
        <v>1</v>
      </c>
      <c r="K13" s="785" t="s">
        <v>866</v>
      </c>
    </row>
    <row r="14" spans="1:11" ht="21" customHeight="1" x14ac:dyDescent="0.25">
      <c r="A14" s="674" t="s">
        <v>600</v>
      </c>
      <c r="B14" s="382">
        <v>24</v>
      </c>
      <c r="C14" s="648">
        <v>2.5971215236446272</v>
      </c>
      <c r="D14" s="377">
        <v>18</v>
      </c>
      <c r="E14" s="61" t="s">
        <v>866</v>
      </c>
      <c r="F14" s="382">
        <v>38</v>
      </c>
      <c r="G14" s="648">
        <v>4.1121090791039938</v>
      </c>
      <c r="H14" s="785">
        <v>32</v>
      </c>
      <c r="I14" s="648">
        <v>3.4662045060658575</v>
      </c>
      <c r="J14" s="155">
        <v>0</v>
      </c>
      <c r="K14" s="785">
        <v>0</v>
      </c>
    </row>
    <row r="15" spans="1:11" ht="21" customHeight="1" x14ac:dyDescent="0.25">
      <c r="A15" s="674" t="s">
        <v>601</v>
      </c>
      <c r="B15" s="382">
        <v>49</v>
      </c>
      <c r="C15" s="648">
        <v>3.1432420296362817</v>
      </c>
      <c r="D15" s="377">
        <v>29</v>
      </c>
      <c r="E15" s="647">
        <v>1.8627954779033915</v>
      </c>
      <c r="F15" s="382">
        <v>66</v>
      </c>
      <c r="G15" s="648">
        <v>4.2337545705305022</v>
      </c>
      <c r="H15" s="785">
        <v>45</v>
      </c>
      <c r="I15" s="648">
        <v>2.8905447070914696</v>
      </c>
      <c r="J15" s="155">
        <v>1</v>
      </c>
      <c r="K15" s="785" t="s">
        <v>866</v>
      </c>
    </row>
    <row r="16" spans="1:11" ht="21" customHeight="1" x14ac:dyDescent="0.25">
      <c r="A16" s="674" t="s">
        <v>602</v>
      </c>
      <c r="B16" s="382">
        <v>4</v>
      </c>
      <c r="C16" s="57" t="s">
        <v>866</v>
      </c>
      <c r="D16" s="377">
        <v>2</v>
      </c>
      <c r="E16" s="61" t="s">
        <v>866</v>
      </c>
      <c r="F16" s="382">
        <v>6</v>
      </c>
      <c r="G16" s="57" t="s">
        <v>866</v>
      </c>
      <c r="H16" s="785">
        <v>4</v>
      </c>
      <c r="I16" s="61" t="s">
        <v>866</v>
      </c>
      <c r="J16" s="155">
        <v>0</v>
      </c>
      <c r="K16" s="785">
        <v>0</v>
      </c>
    </row>
    <row r="17" spans="1:14" ht="21" customHeight="1" x14ac:dyDescent="0.25">
      <c r="A17" s="674" t="s">
        <v>603</v>
      </c>
      <c r="B17" s="382">
        <v>13</v>
      </c>
      <c r="C17" s="57" t="s">
        <v>866</v>
      </c>
      <c r="D17" s="377">
        <v>7</v>
      </c>
      <c r="E17" s="61" t="s">
        <v>866</v>
      </c>
      <c r="F17" s="382">
        <v>19</v>
      </c>
      <c r="G17" s="57" t="s">
        <v>866</v>
      </c>
      <c r="H17" s="785">
        <v>13</v>
      </c>
      <c r="I17" s="61" t="s">
        <v>866</v>
      </c>
      <c r="J17" s="155">
        <v>0</v>
      </c>
      <c r="K17" s="785">
        <v>0</v>
      </c>
    </row>
    <row r="18" spans="1:14" ht="21" customHeight="1" x14ac:dyDescent="0.25">
      <c r="A18" s="674" t="s">
        <v>604</v>
      </c>
      <c r="B18" s="382">
        <v>7</v>
      </c>
      <c r="C18" s="57" t="s">
        <v>866</v>
      </c>
      <c r="D18" s="377">
        <v>0</v>
      </c>
      <c r="E18" s="805">
        <v>0</v>
      </c>
      <c r="F18" s="377">
        <v>11</v>
      </c>
      <c r="G18" s="57" t="s">
        <v>866</v>
      </c>
      <c r="H18" s="785">
        <v>4</v>
      </c>
      <c r="I18" s="61" t="s">
        <v>866</v>
      </c>
      <c r="J18" s="155">
        <v>0</v>
      </c>
      <c r="K18" s="785">
        <v>0</v>
      </c>
    </row>
    <row r="19" spans="1:14" ht="21" customHeight="1" x14ac:dyDescent="0.25">
      <c r="A19" s="674" t="s">
        <v>605</v>
      </c>
      <c r="B19" s="382">
        <v>22</v>
      </c>
      <c r="C19" s="648">
        <v>2.2734318487134444</v>
      </c>
      <c r="D19" s="377">
        <v>20</v>
      </c>
      <c r="E19" s="647">
        <v>2.0680384655154587</v>
      </c>
      <c r="F19" s="382">
        <v>30</v>
      </c>
      <c r="G19" s="648">
        <v>3.1001343391546965</v>
      </c>
      <c r="H19" s="785">
        <v>28</v>
      </c>
      <c r="I19" s="648">
        <v>2.895253851721642</v>
      </c>
      <c r="J19" s="155">
        <v>1</v>
      </c>
      <c r="K19" s="785" t="s">
        <v>866</v>
      </c>
    </row>
    <row r="20" spans="1:14" ht="21" customHeight="1" x14ac:dyDescent="0.25">
      <c r="A20" s="674" t="s">
        <v>606</v>
      </c>
      <c r="B20" s="382">
        <v>3</v>
      </c>
      <c r="C20" s="57" t="s">
        <v>866</v>
      </c>
      <c r="D20" s="377">
        <v>2</v>
      </c>
      <c r="E20" s="61" t="s">
        <v>866</v>
      </c>
      <c r="F20" s="382">
        <v>8</v>
      </c>
      <c r="G20" s="57" t="s">
        <v>866</v>
      </c>
      <c r="H20" s="785">
        <v>7</v>
      </c>
      <c r="I20" s="61" t="s">
        <v>866</v>
      </c>
      <c r="J20" s="155">
        <v>0</v>
      </c>
      <c r="K20" s="785">
        <v>0</v>
      </c>
    </row>
    <row r="21" spans="1:14" ht="21" customHeight="1" x14ac:dyDescent="0.25">
      <c r="A21" s="674" t="s">
        <v>607</v>
      </c>
      <c r="B21" s="382">
        <v>8</v>
      </c>
      <c r="C21" s="57" t="s">
        <v>866</v>
      </c>
      <c r="D21" s="377">
        <v>4</v>
      </c>
      <c r="E21" s="61" t="s">
        <v>866</v>
      </c>
      <c r="F21" s="382">
        <v>14</v>
      </c>
      <c r="G21" s="57" t="s">
        <v>866</v>
      </c>
      <c r="H21" s="785">
        <v>10</v>
      </c>
      <c r="I21" s="61" t="s">
        <v>866</v>
      </c>
      <c r="J21" s="155">
        <v>0</v>
      </c>
      <c r="K21" s="785">
        <v>0</v>
      </c>
    </row>
    <row r="22" spans="1:14" ht="21" customHeight="1" x14ac:dyDescent="0.25">
      <c r="A22" s="674" t="s">
        <v>608</v>
      </c>
      <c r="B22" s="382">
        <v>8</v>
      </c>
      <c r="C22" s="57" t="s">
        <v>866</v>
      </c>
      <c r="D22" s="377">
        <v>7</v>
      </c>
      <c r="E22" s="61" t="s">
        <v>866</v>
      </c>
      <c r="F22" s="382">
        <v>11</v>
      </c>
      <c r="G22" s="57" t="s">
        <v>866</v>
      </c>
      <c r="H22" s="785">
        <v>10</v>
      </c>
      <c r="I22" s="61" t="s">
        <v>866</v>
      </c>
      <c r="J22" s="155">
        <v>0</v>
      </c>
      <c r="K22" s="785">
        <v>0</v>
      </c>
    </row>
    <row r="23" spans="1:14" ht="21" customHeight="1" x14ac:dyDescent="0.25">
      <c r="A23" s="674" t="s">
        <v>609</v>
      </c>
      <c r="B23" s="382">
        <v>19</v>
      </c>
      <c r="C23" s="57" t="s">
        <v>866</v>
      </c>
      <c r="D23" s="377">
        <v>9</v>
      </c>
      <c r="E23" s="61" t="s">
        <v>866</v>
      </c>
      <c r="F23" s="382">
        <v>29</v>
      </c>
      <c r="G23" s="648">
        <v>6.868782567503553</v>
      </c>
      <c r="H23" s="785">
        <v>19</v>
      </c>
      <c r="I23" s="61" t="s">
        <v>866</v>
      </c>
      <c r="J23" s="155">
        <v>1</v>
      </c>
      <c r="K23" s="785" t="s">
        <v>866</v>
      </c>
    </row>
    <row r="24" spans="1:14" ht="21" customHeight="1" x14ac:dyDescent="0.25">
      <c r="A24" s="674" t="s">
        <v>610</v>
      </c>
      <c r="B24" s="382">
        <v>12</v>
      </c>
      <c r="C24" s="57" t="s">
        <v>866</v>
      </c>
      <c r="D24" s="377">
        <v>4</v>
      </c>
      <c r="E24" s="61" t="s">
        <v>866</v>
      </c>
      <c r="F24" s="382">
        <v>16</v>
      </c>
      <c r="G24" s="57" t="s">
        <v>866</v>
      </c>
      <c r="H24" s="785">
        <v>8</v>
      </c>
      <c r="I24" s="61" t="s">
        <v>866</v>
      </c>
      <c r="J24" s="155">
        <v>1</v>
      </c>
      <c r="K24" s="785" t="s">
        <v>866</v>
      </c>
    </row>
    <row r="25" spans="1:14" ht="21" customHeight="1" x14ac:dyDescent="0.25">
      <c r="A25" s="674" t="s">
        <v>915</v>
      </c>
      <c r="B25" s="382">
        <v>12</v>
      </c>
      <c r="C25" s="57" t="s">
        <v>866</v>
      </c>
      <c r="D25" s="377">
        <v>7</v>
      </c>
      <c r="E25" s="61" t="s">
        <v>866</v>
      </c>
      <c r="F25" s="382">
        <v>15</v>
      </c>
      <c r="G25" s="57" t="s">
        <v>866</v>
      </c>
      <c r="H25" s="785">
        <v>10</v>
      </c>
      <c r="I25" s="61" t="s">
        <v>866</v>
      </c>
      <c r="J25" s="155">
        <v>0</v>
      </c>
      <c r="K25" s="785">
        <v>0</v>
      </c>
    </row>
    <row r="26" spans="1:14" ht="21" customHeight="1" x14ac:dyDescent="0.25">
      <c r="A26" s="674" t="s">
        <v>612</v>
      </c>
      <c r="B26" s="382">
        <v>1</v>
      </c>
      <c r="C26" s="57" t="s">
        <v>866</v>
      </c>
      <c r="D26" s="377">
        <v>1</v>
      </c>
      <c r="E26" s="61" t="s">
        <v>866</v>
      </c>
      <c r="F26" s="382">
        <v>2</v>
      </c>
      <c r="G26" s="57" t="s">
        <v>866</v>
      </c>
      <c r="H26" s="785">
        <v>2</v>
      </c>
      <c r="I26" s="61" t="s">
        <v>866</v>
      </c>
      <c r="J26" s="155">
        <v>0</v>
      </c>
      <c r="K26" s="785">
        <v>0</v>
      </c>
    </row>
    <row r="27" spans="1:14" ht="21" customHeight="1" x14ac:dyDescent="0.25">
      <c r="A27" s="674" t="s">
        <v>613</v>
      </c>
      <c r="B27" s="382">
        <v>5</v>
      </c>
      <c r="C27" s="57" t="s">
        <v>916</v>
      </c>
      <c r="D27" s="377">
        <v>1</v>
      </c>
      <c r="E27" s="61" t="s">
        <v>866</v>
      </c>
      <c r="F27" s="382">
        <v>8</v>
      </c>
      <c r="G27" s="57" t="s">
        <v>866</v>
      </c>
      <c r="H27" s="785">
        <v>4</v>
      </c>
      <c r="I27" s="61" t="s">
        <v>866</v>
      </c>
      <c r="J27" s="155">
        <v>1</v>
      </c>
      <c r="K27" s="785" t="s">
        <v>866</v>
      </c>
    </row>
    <row r="28" spans="1:14" ht="21" customHeight="1" x14ac:dyDescent="0.25">
      <c r="A28" s="674" t="s">
        <v>614</v>
      </c>
      <c r="B28" s="382">
        <v>12</v>
      </c>
      <c r="C28" s="57" t="s">
        <v>866</v>
      </c>
      <c r="D28" s="377">
        <v>5</v>
      </c>
      <c r="E28" s="61" t="s">
        <v>866</v>
      </c>
      <c r="F28" s="382">
        <v>15</v>
      </c>
      <c r="G28" s="57" t="s">
        <v>866</v>
      </c>
      <c r="H28" s="785">
        <v>8</v>
      </c>
      <c r="I28" s="61" t="s">
        <v>866</v>
      </c>
      <c r="J28" s="155">
        <v>0</v>
      </c>
      <c r="K28" s="785">
        <v>0</v>
      </c>
    </row>
    <row r="29" spans="1:14" ht="21" customHeight="1" x14ac:dyDescent="0.25">
      <c r="A29" s="674" t="s">
        <v>615</v>
      </c>
      <c r="B29" s="382">
        <v>2</v>
      </c>
      <c r="C29" s="57" t="s">
        <v>866</v>
      </c>
      <c r="D29" s="377">
        <v>2</v>
      </c>
      <c r="E29" s="61" t="s">
        <v>866</v>
      </c>
      <c r="F29" s="382">
        <v>5</v>
      </c>
      <c r="G29" s="57" t="s">
        <v>866</v>
      </c>
      <c r="H29" s="785">
        <v>5</v>
      </c>
      <c r="I29" s="61" t="s">
        <v>866</v>
      </c>
      <c r="J29" s="155">
        <v>0</v>
      </c>
      <c r="K29" s="785">
        <v>0</v>
      </c>
    </row>
    <row r="30" spans="1:14" ht="18" customHeight="1" x14ac:dyDescent="0.25">
      <c r="A30" s="674" t="s">
        <v>616</v>
      </c>
      <c r="B30" s="382">
        <v>4</v>
      </c>
      <c r="C30" s="57" t="s">
        <v>866</v>
      </c>
      <c r="D30" s="377">
        <v>2</v>
      </c>
      <c r="E30" s="61" t="s">
        <v>866</v>
      </c>
      <c r="F30" s="383">
        <v>5</v>
      </c>
      <c r="G30" s="57" t="s">
        <v>866</v>
      </c>
      <c r="H30" s="806">
        <v>3</v>
      </c>
      <c r="I30" s="61" t="s">
        <v>866</v>
      </c>
      <c r="J30" s="155">
        <v>0</v>
      </c>
      <c r="K30" s="785">
        <v>0</v>
      </c>
    </row>
    <row r="31" spans="1:14" s="21" customFormat="1" x14ac:dyDescent="0.25">
      <c r="A31" s="675" t="s">
        <v>617</v>
      </c>
      <c r="B31" s="378">
        <v>0</v>
      </c>
      <c r="C31" s="379">
        <v>0</v>
      </c>
      <c r="D31" s="379">
        <v>0</v>
      </c>
      <c r="E31" s="784">
        <v>0</v>
      </c>
      <c r="F31" s="378">
        <v>0</v>
      </c>
      <c r="G31" s="379">
        <v>0</v>
      </c>
      <c r="H31" s="379">
        <v>0</v>
      </c>
      <c r="I31" s="784">
        <v>0</v>
      </c>
      <c r="J31" s="176">
        <v>0</v>
      </c>
      <c r="K31" s="786">
        <v>0</v>
      </c>
      <c r="N31" s="1"/>
    </row>
    <row r="32" spans="1:14" s="21" customFormat="1" x14ac:dyDescent="0.25">
      <c r="A32" s="579" t="s">
        <v>877</v>
      </c>
      <c r="B32" s="580"/>
      <c r="C32" s="580"/>
      <c r="D32" s="580"/>
      <c r="E32" s="580"/>
      <c r="F32" s="580"/>
      <c r="G32" s="580"/>
      <c r="H32" s="581"/>
      <c r="I32" s="580"/>
      <c r="J32" s="580"/>
      <c r="K32" s="580"/>
      <c r="N32" s="1"/>
    </row>
    <row r="33" spans="1:11" x14ac:dyDescent="0.25">
      <c r="A33" s="579" t="s">
        <v>930</v>
      </c>
      <c r="B33" s="581"/>
      <c r="C33" s="582"/>
      <c r="D33" s="582"/>
      <c r="E33" s="582"/>
      <c r="F33" s="582"/>
      <c r="G33" s="582"/>
      <c r="H33" s="581"/>
      <c r="I33" s="582"/>
      <c r="J33" s="579"/>
      <c r="K33" s="579"/>
    </row>
    <row r="34" spans="1:11" x14ac:dyDescent="0.25">
      <c r="A34" s="680" t="s">
        <v>917</v>
      </c>
    </row>
  </sheetData>
  <mergeCells count="9">
    <mergeCell ref="A1:K1"/>
    <mergeCell ref="A3:K3"/>
    <mergeCell ref="A5:A8"/>
    <mergeCell ref="B6:C6"/>
    <mergeCell ref="D6:E6"/>
    <mergeCell ref="F6:G6"/>
    <mergeCell ref="H6:I6"/>
    <mergeCell ref="J6:J7"/>
    <mergeCell ref="K6:K7"/>
  </mergeCells>
  <phoneticPr fontId="2" type="noConversion"/>
  <printOptions horizontalCentered="1"/>
  <pageMargins left="0.31496062992125984" right="0.31496062992125984" top="0.47" bottom="0.33" header="0.31496062992125984" footer="0.11811023622047245"/>
  <pageSetup paperSize="9" scale="85"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工作表19">
    <pageSetUpPr fitToPage="1"/>
  </sheetPr>
  <dimension ref="A1:J28"/>
  <sheetViews>
    <sheetView view="pageBreakPreview" zoomScaleNormal="90" zoomScaleSheetLayoutView="100" workbookViewId="0">
      <selection activeCell="N7" sqref="N7"/>
    </sheetView>
  </sheetViews>
  <sheetFormatPr defaultRowHeight="15.75" x14ac:dyDescent="0.25"/>
  <cols>
    <col min="1" max="1" width="15.125" style="486" customWidth="1"/>
    <col min="2" max="2" width="14.5" style="90" customWidth="1"/>
    <col min="3" max="3" width="14.375" style="90" customWidth="1"/>
    <col min="4" max="4" width="16.25" style="90" customWidth="1"/>
    <col min="5" max="5" width="14.375" style="90" customWidth="1"/>
    <col min="6" max="6" width="14.25" style="90" customWidth="1"/>
    <col min="7" max="7" width="16.375" style="90" customWidth="1"/>
    <col min="8" max="9" width="14.375" style="90" customWidth="1"/>
    <col min="10" max="10" width="16.75" style="90" customWidth="1"/>
    <col min="11" max="16384" width="9" style="90"/>
  </cols>
  <sheetData>
    <row r="1" spans="1:10" ht="22.7" customHeight="1" x14ac:dyDescent="0.25">
      <c r="A1" s="839" t="s">
        <v>117</v>
      </c>
      <c r="B1" s="840"/>
      <c r="C1" s="840"/>
      <c r="D1" s="840"/>
      <c r="E1" s="840"/>
      <c r="F1" s="840"/>
      <c r="G1" s="840"/>
      <c r="H1" s="840"/>
      <c r="I1" s="840"/>
      <c r="J1" s="840"/>
    </row>
    <row r="2" spans="1:10" ht="10.5" customHeight="1" x14ac:dyDescent="0.25">
      <c r="A2" s="288"/>
      <c r="B2" s="89"/>
      <c r="C2" s="89"/>
      <c r="D2" s="89"/>
      <c r="E2" s="89"/>
      <c r="F2" s="89"/>
      <c r="G2" s="89"/>
      <c r="H2" s="89"/>
      <c r="I2" s="89"/>
      <c r="J2" s="89"/>
    </row>
    <row r="3" spans="1:10" ht="16.7" customHeight="1" x14ac:dyDescent="0.25">
      <c r="A3" s="90"/>
      <c r="B3" s="121"/>
      <c r="C3" s="121"/>
      <c r="D3" s="121"/>
      <c r="E3" s="843" t="s">
        <v>720</v>
      </c>
      <c r="F3" s="843"/>
      <c r="G3" s="121"/>
      <c r="H3" s="121"/>
      <c r="I3" s="121"/>
      <c r="J3" s="121"/>
    </row>
    <row r="4" spans="1:10" ht="18" customHeight="1" x14ac:dyDescent="0.25">
      <c r="A4" s="90"/>
      <c r="F4" s="289"/>
      <c r="J4" s="252" t="s">
        <v>118</v>
      </c>
    </row>
    <row r="5" spans="1:10" s="618" customFormat="1" ht="19.5" customHeight="1" x14ac:dyDescent="0.25">
      <c r="A5" s="614"/>
      <c r="B5" s="615" t="s">
        <v>561</v>
      </c>
      <c r="C5" s="615"/>
      <c r="D5" s="616"/>
      <c r="E5" s="615" t="s">
        <v>557</v>
      </c>
      <c r="F5" s="615"/>
      <c r="G5" s="616"/>
      <c r="H5" s="615" t="s">
        <v>558</v>
      </c>
      <c r="I5" s="615"/>
      <c r="J5" s="617"/>
    </row>
    <row r="6" spans="1:10" s="476" customFormat="1" ht="12.95" customHeight="1" x14ac:dyDescent="0.25">
      <c r="A6" s="384" t="s">
        <v>243</v>
      </c>
      <c r="B6" s="841" t="s">
        <v>244</v>
      </c>
      <c r="C6" s="841" t="s">
        <v>246</v>
      </c>
      <c r="D6" s="841" t="s">
        <v>245</v>
      </c>
      <c r="E6" s="841" t="s">
        <v>244</v>
      </c>
      <c r="F6" s="841" t="s">
        <v>246</v>
      </c>
      <c r="G6" s="841" t="s">
        <v>245</v>
      </c>
      <c r="H6" s="841" t="s">
        <v>244</v>
      </c>
      <c r="I6" s="837" t="s">
        <v>246</v>
      </c>
      <c r="J6" s="837" t="s">
        <v>245</v>
      </c>
    </row>
    <row r="7" spans="1:10" s="476" customFormat="1" ht="12.95" customHeight="1" x14ac:dyDescent="0.25">
      <c r="A7" s="477"/>
      <c r="B7" s="842"/>
      <c r="C7" s="842"/>
      <c r="D7" s="842"/>
      <c r="E7" s="842"/>
      <c r="F7" s="842"/>
      <c r="G7" s="842"/>
      <c r="H7" s="842"/>
      <c r="I7" s="838"/>
      <c r="J7" s="838"/>
    </row>
    <row r="8" spans="1:10" s="53" customFormat="1" ht="21" customHeight="1" x14ac:dyDescent="0.25">
      <c r="A8" s="384" t="s">
        <v>150</v>
      </c>
      <c r="B8" s="434">
        <v>205575</v>
      </c>
      <c r="C8" s="478">
        <v>880.688182147779</v>
      </c>
      <c r="D8" s="479">
        <v>100</v>
      </c>
      <c r="E8" s="434">
        <v>118961</v>
      </c>
      <c r="F8" s="478">
        <v>1032.0919688936551</v>
      </c>
      <c r="G8" s="479">
        <v>100</v>
      </c>
      <c r="H8" s="434">
        <v>86614</v>
      </c>
      <c r="I8" s="478">
        <v>733.001958855363</v>
      </c>
      <c r="J8" s="480">
        <v>100</v>
      </c>
    </row>
    <row r="9" spans="1:10" s="91" customFormat="1" ht="21" customHeight="1" x14ac:dyDescent="0.25">
      <c r="A9" s="384" t="s">
        <v>151</v>
      </c>
      <c r="B9" s="434">
        <v>578</v>
      </c>
      <c r="C9" s="478">
        <v>441.3948995215676</v>
      </c>
      <c r="D9" s="479">
        <v>0.2811625927277</v>
      </c>
      <c r="E9" s="434">
        <v>331</v>
      </c>
      <c r="F9" s="478">
        <v>488.32663298048908</v>
      </c>
      <c r="G9" s="479">
        <v>0.278242449206</v>
      </c>
      <c r="H9" s="434">
        <v>247</v>
      </c>
      <c r="I9" s="478">
        <v>391.03315074565432</v>
      </c>
      <c r="J9" s="480">
        <v>0.28517329761929999</v>
      </c>
    </row>
    <row r="10" spans="1:10" s="91" customFormat="1" ht="21" customHeight="1" x14ac:dyDescent="0.25">
      <c r="A10" s="385" t="s">
        <v>152</v>
      </c>
      <c r="B10" s="434">
        <v>133</v>
      </c>
      <c r="C10" s="478">
        <v>20.077108171835899</v>
      </c>
      <c r="D10" s="479">
        <v>6.4696582755700005E-2</v>
      </c>
      <c r="E10" s="434">
        <v>78</v>
      </c>
      <c r="F10" s="478">
        <v>22.749279606145802</v>
      </c>
      <c r="G10" s="479">
        <v>6.5567707063700006E-2</v>
      </c>
      <c r="H10" s="434">
        <v>55</v>
      </c>
      <c r="I10" s="478">
        <v>17.210195945903699</v>
      </c>
      <c r="J10" s="480">
        <v>6.35001270003E-2</v>
      </c>
    </row>
    <row r="11" spans="1:10" s="91" customFormat="1" ht="21" customHeight="1" x14ac:dyDescent="0.25">
      <c r="A11" s="385" t="s">
        <v>153</v>
      </c>
      <c r="B11" s="434">
        <v>98</v>
      </c>
      <c r="C11" s="478">
        <v>9.5999984326532992</v>
      </c>
      <c r="D11" s="479">
        <v>4.7671166240999999E-2</v>
      </c>
      <c r="E11" s="434">
        <v>58</v>
      </c>
      <c r="F11" s="478">
        <v>10.971933604667999</v>
      </c>
      <c r="G11" s="479">
        <v>4.8755474483200001E-2</v>
      </c>
      <c r="H11" s="434">
        <v>40</v>
      </c>
      <c r="I11" s="478">
        <v>8.1265796039104998</v>
      </c>
      <c r="J11" s="480">
        <v>4.6181910545600002E-2</v>
      </c>
    </row>
    <row r="12" spans="1:10" s="91" customFormat="1" ht="21" customHeight="1" x14ac:dyDescent="0.25">
      <c r="A12" s="384" t="s">
        <v>154</v>
      </c>
      <c r="B12" s="434">
        <v>143</v>
      </c>
      <c r="C12" s="478">
        <v>14.4144071495459</v>
      </c>
      <c r="D12" s="479">
        <v>6.9560987474200003E-2</v>
      </c>
      <c r="E12" s="434">
        <v>81</v>
      </c>
      <c r="F12" s="478">
        <v>15.717199078700499</v>
      </c>
      <c r="G12" s="479">
        <v>6.8089541950699994E-2</v>
      </c>
      <c r="H12" s="434">
        <v>62</v>
      </c>
      <c r="I12" s="478">
        <v>13.0059743572531</v>
      </c>
      <c r="J12" s="480">
        <v>7.1581961345699996E-2</v>
      </c>
    </row>
    <row r="13" spans="1:10" s="91" customFormat="1" ht="21" customHeight="1" x14ac:dyDescent="0.25">
      <c r="A13" s="384" t="s">
        <v>155</v>
      </c>
      <c r="B13" s="434">
        <v>380</v>
      </c>
      <c r="C13" s="478">
        <v>36.348018889491499</v>
      </c>
      <c r="D13" s="479">
        <v>0.18484737930199999</v>
      </c>
      <c r="E13" s="434">
        <v>242</v>
      </c>
      <c r="F13" s="478">
        <v>44.299423832907003</v>
      </c>
      <c r="G13" s="479">
        <v>0.2034280142231</v>
      </c>
      <c r="H13" s="434">
        <v>138</v>
      </c>
      <c r="I13" s="478">
        <v>27.646086025404301</v>
      </c>
      <c r="J13" s="480">
        <v>0.15932759138249999</v>
      </c>
    </row>
    <row r="14" spans="1:10" s="91" customFormat="1" ht="21" customHeight="1" x14ac:dyDescent="0.25">
      <c r="A14" s="384" t="s">
        <v>156</v>
      </c>
      <c r="B14" s="434">
        <v>662</v>
      </c>
      <c r="C14" s="478">
        <v>49.798792567342197</v>
      </c>
      <c r="D14" s="479">
        <v>0.32202359236290001</v>
      </c>
      <c r="E14" s="434">
        <v>448</v>
      </c>
      <c r="F14" s="478">
        <v>64.677636840843903</v>
      </c>
      <c r="G14" s="479">
        <v>0.37659400980149998</v>
      </c>
      <c r="H14" s="434">
        <v>214</v>
      </c>
      <c r="I14" s="478">
        <v>33.6116767593318</v>
      </c>
      <c r="J14" s="480">
        <v>0.24707322141919999</v>
      </c>
    </row>
    <row r="15" spans="1:10" s="91" customFormat="1" ht="21" customHeight="1" x14ac:dyDescent="0.25">
      <c r="A15" s="384" t="s">
        <v>157</v>
      </c>
      <c r="B15" s="434">
        <v>849</v>
      </c>
      <c r="C15" s="478">
        <v>54.0985894222921</v>
      </c>
      <c r="D15" s="479">
        <v>0.41298796059830001</v>
      </c>
      <c r="E15" s="434">
        <v>570</v>
      </c>
      <c r="F15" s="478">
        <v>70.137185874616904</v>
      </c>
      <c r="G15" s="479">
        <v>0.4791486285421</v>
      </c>
      <c r="H15" s="434">
        <v>279</v>
      </c>
      <c r="I15" s="478">
        <v>36.872376642737102</v>
      </c>
      <c r="J15" s="480">
        <v>0.3221188260558</v>
      </c>
    </row>
    <row r="16" spans="1:10" s="91" customFormat="1" ht="21" customHeight="1" x14ac:dyDescent="0.25">
      <c r="A16" s="384" t="s">
        <v>158</v>
      </c>
      <c r="B16" s="434">
        <v>1029</v>
      </c>
      <c r="C16" s="478">
        <v>64.670674488738698</v>
      </c>
      <c r="D16" s="479">
        <v>0.50054724553079999</v>
      </c>
      <c r="E16" s="434">
        <v>703</v>
      </c>
      <c r="F16" s="478">
        <v>85.375732160661798</v>
      </c>
      <c r="G16" s="479">
        <v>0.59094997520199999</v>
      </c>
      <c r="H16" s="434">
        <v>326</v>
      </c>
      <c r="I16" s="478">
        <v>42.463425769437897</v>
      </c>
      <c r="J16" s="480">
        <v>0.37638257094700001</v>
      </c>
    </row>
    <row r="17" spans="1:10" s="91" customFormat="1" ht="21" customHeight="1" x14ac:dyDescent="0.25">
      <c r="A17" s="384" t="s">
        <v>159</v>
      </c>
      <c r="B17" s="434">
        <v>1758</v>
      </c>
      <c r="C17" s="478">
        <v>105.85741343612381</v>
      </c>
      <c r="D17" s="479">
        <v>0.85516234950750003</v>
      </c>
      <c r="E17" s="434">
        <v>1200</v>
      </c>
      <c r="F17" s="478">
        <v>143.61720270790241</v>
      </c>
      <c r="G17" s="479">
        <v>1.0087339548255001</v>
      </c>
      <c r="H17" s="434">
        <v>558</v>
      </c>
      <c r="I17" s="478">
        <v>67.622429317595206</v>
      </c>
      <c r="J17" s="480">
        <v>0.64423765211170003</v>
      </c>
    </row>
    <row r="18" spans="1:10" s="91" customFormat="1" ht="21" customHeight="1" x14ac:dyDescent="0.25">
      <c r="A18" s="384" t="s">
        <v>160</v>
      </c>
      <c r="B18" s="434">
        <v>3625</v>
      </c>
      <c r="C18" s="478">
        <v>180.6962112864598</v>
      </c>
      <c r="D18" s="479">
        <v>1.7633467104463001</v>
      </c>
      <c r="E18" s="434">
        <v>2554</v>
      </c>
      <c r="F18" s="478">
        <v>258.34696381625201</v>
      </c>
      <c r="G18" s="479">
        <v>2.1469221005203001</v>
      </c>
      <c r="H18" s="434">
        <v>1071</v>
      </c>
      <c r="I18" s="478">
        <v>105.2542095541536</v>
      </c>
      <c r="J18" s="480">
        <v>1.2365206548595</v>
      </c>
    </row>
    <row r="19" spans="1:10" s="91" customFormat="1" ht="21" customHeight="1" x14ac:dyDescent="0.25">
      <c r="A19" s="384" t="s">
        <v>161</v>
      </c>
      <c r="B19" s="434">
        <v>5425</v>
      </c>
      <c r="C19" s="478">
        <v>291.67474260712061</v>
      </c>
      <c r="D19" s="479">
        <v>2.6389395597714</v>
      </c>
      <c r="E19" s="434">
        <v>3921</v>
      </c>
      <c r="F19" s="478">
        <v>431.24876267569999</v>
      </c>
      <c r="G19" s="479">
        <v>3.2960381973924</v>
      </c>
      <c r="H19" s="434">
        <v>1504</v>
      </c>
      <c r="I19" s="478">
        <v>158.19447928614741</v>
      </c>
      <c r="J19" s="480">
        <v>1.7364398365160001</v>
      </c>
    </row>
    <row r="20" spans="1:10" s="91" customFormat="1" ht="21" customHeight="1" x14ac:dyDescent="0.25">
      <c r="A20" s="384" t="s">
        <v>162</v>
      </c>
      <c r="B20" s="434">
        <v>8066</v>
      </c>
      <c r="C20" s="478">
        <v>456.4485237715686</v>
      </c>
      <c r="D20" s="479">
        <v>3.9236288459200002</v>
      </c>
      <c r="E20" s="434">
        <v>5744</v>
      </c>
      <c r="F20" s="478">
        <v>666.34146171697773</v>
      </c>
      <c r="G20" s="479">
        <v>4.8284731970981998</v>
      </c>
      <c r="H20" s="434">
        <v>2322</v>
      </c>
      <c r="I20" s="478">
        <v>256.54595453988009</v>
      </c>
      <c r="J20" s="480">
        <v>2.6808599071743999</v>
      </c>
    </row>
    <row r="21" spans="1:10" s="91" customFormat="1" ht="21" customHeight="1" x14ac:dyDescent="0.25">
      <c r="A21" s="384" t="s">
        <v>163</v>
      </c>
      <c r="B21" s="434">
        <v>11223</v>
      </c>
      <c r="C21" s="478">
        <v>630.33121453755075</v>
      </c>
      <c r="D21" s="479">
        <v>5.4593214155418002</v>
      </c>
      <c r="E21" s="434">
        <v>7990</v>
      </c>
      <c r="F21" s="478">
        <v>920.68670091682645</v>
      </c>
      <c r="G21" s="479">
        <v>6.71648691588</v>
      </c>
      <c r="H21" s="434">
        <v>3233</v>
      </c>
      <c r="I21" s="478">
        <v>354.23848040128769</v>
      </c>
      <c r="J21" s="480">
        <v>3.7326529198512999</v>
      </c>
    </row>
    <row r="22" spans="1:10" s="91" customFormat="1" ht="21" customHeight="1" x14ac:dyDescent="0.25">
      <c r="A22" s="384" t="s">
        <v>164</v>
      </c>
      <c r="B22" s="434">
        <v>15458</v>
      </c>
      <c r="C22" s="478">
        <v>890.87373112591672</v>
      </c>
      <c r="D22" s="479">
        <v>7.5193968138149003</v>
      </c>
      <c r="E22" s="434">
        <v>10822</v>
      </c>
      <c r="F22" s="478">
        <v>1293.90791995514</v>
      </c>
      <c r="G22" s="479">
        <v>9.0970990492682002</v>
      </c>
      <c r="H22" s="434">
        <v>4636</v>
      </c>
      <c r="I22" s="478">
        <v>515.81634668288143</v>
      </c>
      <c r="J22" s="480">
        <v>5.3524834322396</v>
      </c>
    </row>
    <row r="23" spans="1:10" s="91" customFormat="1" ht="21" customHeight="1" x14ac:dyDescent="0.25">
      <c r="A23" s="384" t="s">
        <v>165</v>
      </c>
      <c r="B23" s="434">
        <v>19061</v>
      </c>
      <c r="C23" s="478">
        <v>1257.9579318963051</v>
      </c>
      <c r="D23" s="479">
        <v>9.2720418338805999</v>
      </c>
      <c r="E23" s="434">
        <v>12662</v>
      </c>
      <c r="F23" s="478">
        <v>1763.9544230509362</v>
      </c>
      <c r="G23" s="479">
        <v>10.6438244466674</v>
      </c>
      <c r="H23" s="434">
        <v>6399</v>
      </c>
      <c r="I23" s="478">
        <v>802.46847781172778</v>
      </c>
      <c r="J23" s="480">
        <v>7.3879511395386004</v>
      </c>
    </row>
    <row r="24" spans="1:10" s="91" customFormat="1" ht="21" customHeight="1" x14ac:dyDescent="0.25">
      <c r="A24" s="384" t="s">
        <v>166</v>
      </c>
      <c r="B24" s="434">
        <v>23184</v>
      </c>
      <c r="C24" s="478">
        <v>1994.2934167844428</v>
      </c>
      <c r="D24" s="479">
        <v>11.2776358993068</v>
      </c>
      <c r="E24" s="434">
        <v>14684</v>
      </c>
      <c r="F24" s="478">
        <v>2723.192759912466</v>
      </c>
      <c r="G24" s="479">
        <v>12.3435411605484</v>
      </c>
      <c r="H24" s="434">
        <v>8500</v>
      </c>
      <c r="I24" s="478">
        <v>1363.7158529561348</v>
      </c>
      <c r="J24" s="480">
        <v>9.8136559909483001</v>
      </c>
    </row>
    <row r="25" spans="1:10" s="91" customFormat="1" ht="21" customHeight="1" x14ac:dyDescent="0.25">
      <c r="A25" s="384" t="s">
        <v>167</v>
      </c>
      <c r="B25" s="434">
        <v>20779</v>
      </c>
      <c r="C25" s="478">
        <v>3372.1933213402112</v>
      </c>
      <c r="D25" s="479">
        <v>10.1077465645142</v>
      </c>
      <c r="E25" s="434">
        <v>12198</v>
      </c>
      <c r="F25" s="478">
        <v>4432.6141267317735</v>
      </c>
      <c r="G25" s="479">
        <v>10.253780650801501</v>
      </c>
      <c r="H25" s="434">
        <v>8581</v>
      </c>
      <c r="I25" s="478">
        <v>2516.42966694917</v>
      </c>
      <c r="J25" s="480">
        <v>9.9071743598032995</v>
      </c>
    </row>
    <row r="26" spans="1:10" s="91" customFormat="1" ht="21" customHeight="1" x14ac:dyDescent="0.25">
      <c r="A26" s="384" t="s">
        <v>168</v>
      </c>
      <c r="B26" s="434">
        <v>28910</v>
      </c>
      <c r="C26" s="478">
        <v>6092.6072080748645</v>
      </c>
      <c r="D26" s="479">
        <v>14.062994041104201</v>
      </c>
      <c r="E26" s="434">
        <v>15236</v>
      </c>
      <c r="F26" s="478">
        <v>7689.7259185048542</v>
      </c>
      <c r="G26" s="479">
        <v>12.8075587797682</v>
      </c>
      <c r="H26" s="434">
        <v>13674</v>
      </c>
      <c r="I26" s="478">
        <v>4947.6255088195385</v>
      </c>
      <c r="J26" s="480">
        <v>15.787286120026801</v>
      </c>
    </row>
    <row r="27" spans="1:10" s="91" customFormat="1" ht="21" customHeight="1" x14ac:dyDescent="0.25">
      <c r="A27" s="386" t="s">
        <v>169</v>
      </c>
      <c r="B27" s="481">
        <v>64214</v>
      </c>
      <c r="C27" s="482">
        <v>15182.678496485929</v>
      </c>
      <c r="D27" s="483">
        <v>31.236288459199798</v>
      </c>
      <c r="E27" s="481">
        <v>29439</v>
      </c>
      <c r="F27" s="482">
        <v>17675.826105752345</v>
      </c>
      <c r="G27" s="483">
        <v>24.746765746757301</v>
      </c>
      <c r="H27" s="481">
        <v>34775</v>
      </c>
      <c r="I27" s="482">
        <v>13563.162800856499</v>
      </c>
      <c r="J27" s="484">
        <v>40.149398480615098</v>
      </c>
    </row>
    <row r="28" spans="1:10" s="91" customFormat="1" x14ac:dyDescent="0.25">
      <c r="A28" s="485"/>
      <c r="B28" s="92"/>
      <c r="C28" s="93"/>
      <c r="D28" s="93"/>
      <c r="E28" s="94"/>
      <c r="F28" s="93"/>
      <c r="G28" s="93"/>
      <c r="H28" s="94"/>
      <c r="I28" s="93"/>
      <c r="J28" s="93"/>
    </row>
  </sheetData>
  <mergeCells count="11">
    <mergeCell ref="I6:I7"/>
    <mergeCell ref="J6:J7"/>
    <mergeCell ref="A1:J1"/>
    <mergeCell ref="C6:C7"/>
    <mergeCell ref="D6:D7"/>
    <mergeCell ref="B6:B7"/>
    <mergeCell ref="E6:E7"/>
    <mergeCell ref="F6:F7"/>
    <mergeCell ref="G6:G7"/>
    <mergeCell ref="E3:F3"/>
    <mergeCell ref="H6:H7"/>
  </mergeCells>
  <phoneticPr fontId="2" type="noConversion"/>
  <printOptions horizontalCentered="1"/>
  <pageMargins left="0.31496062992125984" right="0.31496062992125984" top="0.55118110236220474" bottom="0.35433070866141736" header="0.31496062992125984" footer="0.11811023622047245"/>
  <pageSetup paperSize="9" scale="93"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工作表20"/>
  <dimension ref="A1:AA27"/>
  <sheetViews>
    <sheetView view="pageBreakPreview" zoomScaleNormal="70" zoomScaleSheetLayoutView="100" workbookViewId="0">
      <selection activeCell="R9" sqref="R9"/>
    </sheetView>
  </sheetViews>
  <sheetFormatPr defaultRowHeight="15.75" x14ac:dyDescent="0.25"/>
  <cols>
    <col min="1" max="1" width="11.25" style="475" customWidth="1"/>
    <col min="2" max="13" width="11.25" style="88" customWidth="1"/>
    <col min="14" max="14" width="1.625" style="88" customWidth="1"/>
    <col min="15" max="27" width="11.25" style="88" customWidth="1"/>
    <col min="28" max="16384" width="9" style="88"/>
  </cols>
  <sheetData>
    <row r="1" spans="1:27" s="575" customFormat="1" ht="22.7" customHeight="1" x14ac:dyDescent="0.25">
      <c r="A1" s="844" t="s">
        <v>240</v>
      </c>
      <c r="B1" s="844"/>
      <c r="C1" s="844"/>
      <c r="D1" s="844"/>
      <c r="E1" s="844"/>
      <c r="F1" s="844"/>
      <c r="G1" s="844"/>
      <c r="H1" s="844"/>
      <c r="I1" s="844"/>
      <c r="J1" s="844"/>
      <c r="K1" s="844"/>
      <c r="L1" s="844"/>
      <c r="M1" s="844"/>
      <c r="O1" s="844" t="s">
        <v>287</v>
      </c>
      <c r="P1" s="844"/>
      <c r="Q1" s="844"/>
      <c r="R1" s="844"/>
      <c r="S1" s="844"/>
      <c r="T1" s="844"/>
      <c r="U1" s="844"/>
      <c r="V1" s="844"/>
      <c r="W1" s="844"/>
      <c r="X1" s="844"/>
      <c r="Y1" s="844"/>
      <c r="Z1" s="844"/>
      <c r="AA1" s="844"/>
    </row>
    <row r="2" spans="1:27" s="575" customFormat="1" ht="10.5" customHeight="1" x14ac:dyDescent="0.25">
      <c r="A2" s="844"/>
      <c r="B2" s="844"/>
      <c r="C2" s="844"/>
      <c r="D2" s="844"/>
      <c r="E2" s="844"/>
      <c r="F2" s="844"/>
      <c r="G2" s="844"/>
      <c r="H2" s="844"/>
      <c r="I2" s="844"/>
      <c r="J2" s="844"/>
      <c r="K2" s="844"/>
      <c r="L2" s="844"/>
      <c r="M2" s="844"/>
      <c r="O2" s="576"/>
      <c r="P2" s="577"/>
      <c r="Q2" s="577"/>
      <c r="R2" s="577"/>
      <c r="S2" s="577"/>
      <c r="T2" s="577"/>
      <c r="U2" s="577"/>
      <c r="V2" s="577"/>
      <c r="W2" s="577"/>
      <c r="X2" s="577"/>
      <c r="Y2" s="577"/>
      <c r="Z2" s="577"/>
      <c r="AA2" s="577"/>
    </row>
    <row r="3" spans="1:27" s="575" customFormat="1" ht="15.75" customHeight="1" x14ac:dyDescent="0.25">
      <c r="A3" s="577"/>
      <c r="B3" s="577"/>
      <c r="C3" s="577"/>
      <c r="D3" s="577"/>
      <c r="E3" s="577"/>
      <c r="F3" s="577"/>
      <c r="G3" s="660" t="s">
        <v>720</v>
      </c>
      <c r="H3" s="577"/>
      <c r="I3" s="577"/>
      <c r="J3" s="577"/>
      <c r="K3" s="577"/>
      <c r="P3" s="577"/>
      <c r="Q3" s="577"/>
      <c r="R3" s="577"/>
      <c r="S3" s="577"/>
      <c r="T3" s="577"/>
      <c r="U3" s="660" t="s">
        <v>720</v>
      </c>
      <c r="V3" s="577"/>
      <c r="W3" s="577"/>
      <c r="X3" s="577"/>
      <c r="Y3" s="577"/>
      <c r="Z3" s="577"/>
    </row>
    <row r="4" spans="1:27" s="575" customFormat="1" ht="18" customHeight="1" x14ac:dyDescent="0.25">
      <c r="A4" s="577"/>
      <c r="B4" s="577"/>
      <c r="C4" s="577"/>
      <c r="D4" s="577"/>
      <c r="E4" s="577"/>
      <c r="F4" s="577"/>
      <c r="G4" s="577"/>
      <c r="H4" s="577"/>
      <c r="I4" s="577"/>
      <c r="J4" s="577"/>
      <c r="K4" s="577"/>
      <c r="L4" s="577"/>
      <c r="M4" s="578" t="s">
        <v>108</v>
      </c>
      <c r="O4" s="577"/>
      <c r="P4" s="577"/>
      <c r="Q4" s="577"/>
      <c r="R4" s="577"/>
      <c r="S4" s="577"/>
      <c r="T4" s="577"/>
      <c r="U4" s="577"/>
      <c r="V4" s="577"/>
      <c r="W4" s="577"/>
      <c r="X4" s="577"/>
      <c r="Y4" s="577"/>
      <c r="Z4" s="577"/>
      <c r="AA4" s="578" t="s">
        <v>503</v>
      </c>
    </row>
    <row r="5" spans="1:27" s="81" customFormat="1" ht="35.450000000000003" customHeight="1" x14ac:dyDescent="0.25">
      <c r="A5" s="845" t="s">
        <v>241</v>
      </c>
      <c r="B5" s="80" t="s">
        <v>61</v>
      </c>
      <c r="C5" s="80" t="s">
        <v>62</v>
      </c>
      <c r="D5" s="80" t="s">
        <v>63</v>
      </c>
      <c r="E5" s="80" t="s">
        <v>64</v>
      </c>
      <c r="F5" s="80" t="s">
        <v>65</v>
      </c>
      <c r="G5" s="80" t="s">
        <v>66</v>
      </c>
      <c r="H5" s="80" t="s">
        <v>669</v>
      </c>
      <c r="I5" s="80" t="s">
        <v>69</v>
      </c>
      <c r="J5" s="80" t="s">
        <v>67</v>
      </c>
      <c r="K5" s="80" t="s">
        <v>68</v>
      </c>
      <c r="L5" s="80" t="s">
        <v>70</v>
      </c>
      <c r="M5" s="847" t="s">
        <v>630</v>
      </c>
      <c r="O5" s="845" t="s">
        <v>241</v>
      </c>
      <c r="P5" s="80" t="s">
        <v>61</v>
      </c>
      <c r="Q5" s="80" t="s">
        <v>62</v>
      </c>
      <c r="R5" s="80" t="s">
        <v>63</v>
      </c>
      <c r="S5" s="80" t="s">
        <v>64</v>
      </c>
      <c r="T5" s="80" t="s">
        <v>65</v>
      </c>
      <c r="U5" s="80" t="s">
        <v>66</v>
      </c>
      <c r="V5" s="80" t="s">
        <v>669</v>
      </c>
      <c r="W5" s="80" t="s">
        <v>69</v>
      </c>
      <c r="X5" s="80" t="s">
        <v>67</v>
      </c>
      <c r="Y5" s="80" t="s">
        <v>68</v>
      </c>
      <c r="Z5" s="80" t="s">
        <v>70</v>
      </c>
      <c r="AA5" s="847" t="s">
        <v>630</v>
      </c>
    </row>
    <row r="6" spans="1:27" s="474" customFormat="1" ht="42" customHeight="1" x14ac:dyDescent="0.25">
      <c r="A6" s="846"/>
      <c r="B6" s="676" t="s">
        <v>620</v>
      </c>
      <c r="C6" s="677" t="s">
        <v>621</v>
      </c>
      <c r="D6" s="677" t="s">
        <v>622</v>
      </c>
      <c r="E6" s="677" t="s">
        <v>623</v>
      </c>
      <c r="F6" s="677" t="s">
        <v>624</v>
      </c>
      <c r="G6" s="677" t="s">
        <v>625</v>
      </c>
      <c r="H6" s="677" t="s">
        <v>670</v>
      </c>
      <c r="I6" s="677" t="s">
        <v>627</v>
      </c>
      <c r="J6" s="677" t="s">
        <v>626</v>
      </c>
      <c r="K6" s="677" t="s">
        <v>628</v>
      </c>
      <c r="L6" s="677" t="s">
        <v>629</v>
      </c>
      <c r="M6" s="848"/>
      <c r="O6" s="846"/>
      <c r="P6" s="676" t="s">
        <v>620</v>
      </c>
      <c r="Q6" s="677" t="s">
        <v>621</v>
      </c>
      <c r="R6" s="677" t="s">
        <v>622</v>
      </c>
      <c r="S6" s="677" t="s">
        <v>623</v>
      </c>
      <c r="T6" s="677" t="s">
        <v>624</v>
      </c>
      <c r="U6" s="677" t="s">
        <v>625</v>
      </c>
      <c r="V6" s="677" t="s">
        <v>670</v>
      </c>
      <c r="W6" s="677" t="s">
        <v>627</v>
      </c>
      <c r="X6" s="677" t="s">
        <v>626</v>
      </c>
      <c r="Y6" s="677" t="s">
        <v>628</v>
      </c>
      <c r="Z6" s="677" t="s">
        <v>629</v>
      </c>
      <c r="AA6" s="848"/>
    </row>
    <row r="7" spans="1:27" s="82" customFormat="1" ht="18.600000000000001" customHeight="1" x14ac:dyDescent="0.25">
      <c r="A7" s="84" t="s">
        <v>242</v>
      </c>
      <c r="B7" s="765">
        <v>880.688182147779</v>
      </c>
      <c r="C7" s="765">
        <v>227.59304567570399</v>
      </c>
      <c r="D7" s="765">
        <v>100.348972290549</v>
      </c>
      <c r="E7" s="765">
        <v>71.551764651500406</v>
      </c>
      <c r="F7" s="765">
        <v>52.997657795695801</v>
      </c>
      <c r="G7" s="765">
        <v>49.801776079133802</v>
      </c>
      <c r="H7" s="766">
        <v>38.393420836232004</v>
      </c>
      <c r="I7" s="765">
        <v>38.256332076272201</v>
      </c>
      <c r="J7" s="765">
        <v>30.258059737369599</v>
      </c>
      <c r="K7" s="765">
        <v>26.406722387249999</v>
      </c>
      <c r="L7" s="765">
        <v>24.907314075190001</v>
      </c>
      <c r="M7" s="765">
        <v>220.17311654288196</v>
      </c>
      <c r="O7" s="84" t="s">
        <v>242</v>
      </c>
      <c r="P7" s="83">
        <v>205575</v>
      </c>
      <c r="Q7" s="83">
        <v>53126</v>
      </c>
      <c r="R7" s="83">
        <v>23424</v>
      </c>
      <c r="S7" s="83">
        <v>16702</v>
      </c>
      <c r="T7" s="83">
        <v>12371</v>
      </c>
      <c r="U7" s="83">
        <v>11625</v>
      </c>
      <c r="V7" s="83">
        <v>8962</v>
      </c>
      <c r="W7" s="83">
        <v>8930</v>
      </c>
      <c r="X7" s="83">
        <v>7063</v>
      </c>
      <c r="Y7" s="83">
        <v>6164</v>
      </c>
      <c r="Z7" s="83">
        <v>5814</v>
      </c>
      <c r="AA7" s="83">
        <v>51394</v>
      </c>
    </row>
    <row r="8" spans="1:27" s="82" customFormat="1" ht="18.600000000000001" customHeight="1" x14ac:dyDescent="0.25">
      <c r="A8" s="84" t="s">
        <v>21</v>
      </c>
      <c r="B8" s="765">
        <v>441.3948995215676</v>
      </c>
      <c r="C8" s="765" t="s">
        <v>878</v>
      </c>
      <c r="D8" s="765" t="s">
        <v>878</v>
      </c>
      <c r="E8" s="765" t="s">
        <v>878</v>
      </c>
      <c r="F8" s="765" t="s">
        <v>878</v>
      </c>
      <c r="G8" s="83">
        <v>0</v>
      </c>
      <c r="H8" s="765" t="s">
        <v>878</v>
      </c>
      <c r="I8" s="83">
        <v>0</v>
      </c>
      <c r="J8" s="765">
        <v>25.200746858497801</v>
      </c>
      <c r="K8" s="765" t="s">
        <v>878</v>
      </c>
      <c r="L8" s="765" t="s">
        <v>878</v>
      </c>
      <c r="M8" s="765">
        <v>391.75706480028407</v>
      </c>
      <c r="O8" s="84" t="s">
        <v>21</v>
      </c>
      <c r="P8" s="83">
        <v>578</v>
      </c>
      <c r="Q8" s="83">
        <v>1</v>
      </c>
      <c r="R8" s="83">
        <v>10</v>
      </c>
      <c r="S8" s="83">
        <v>13</v>
      </c>
      <c r="T8" s="83">
        <v>2</v>
      </c>
      <c r="U8" s="83">
        <v>0</v>
      </c>
      <c r="V8" s="83">
        <v>3</v>
      </c>
      <c r="W8" s="83">
        <v>0</v>
      </c>
      <c r="X8" s="83">
        <v>33</v>
      </c>
      <c r="Y8" s="83">
        <v>1</v>
      </c>
      <c r="Z8" s="83">
        <v>2</v>
      </c>
      <c r="AA8" s="83">
        <v>513</v>
      </c>
    </row>
    <row r="9" spans="1:27" s="82" customFormat="1" ht="18.600000000000001" customHeight="1" x14ac:dyDescent="0.25">
      <c r="A9" s="85" t="s">
        <v>20</v>
      </c>
      <c r="B9" s="765">
        <v>20.077108171835899</v>
      </c>
      <c r="C9" s="765" t="s">
        <v>878</v>
      </c>
      <c r="D9" s="765" t="s">
        <v>878</v>
      </c>
      <c r="E9" s="765" t="s">
        <v>878</v>
      </c>
      <c r="F9" s="765" t="s">
        <v>878</v>
      </c>
      <c r="G9" s="83">
        <v>0</v>
      </c>
      <c r="H9" s="765" t="s">
        <v>878</v>
      </c>
      <c r="I9" s="83">
        <v>0</v>
      </c>
      <c r="J9" s="765">
        <v>4.6796267167436998</v>
      </c>
      <c r="K9" s="83">
        <v>0</v>
      </c>
      <c r="L9" s="765" t="s">
        <v>878</v>
      </c>
      <c r="M9" s="765">
        <v>10.717854738348484</v>
      </c>
      <c r="O9" s="85" t="s">
        <v>20</v>
      </c>
      <c r="P9" s="83">
        <v>133</v>
      </c>
      <c r="Q9" s="83">
        <v>14</v>
      </c>
      <c r="R9" s="83">
        <v>8</v>
      </c>
      <c r="S9" s="83">
        <v>5</v>
      </c>
      <c r="T9" s="83">
        <v>1</v>
      </c>
      <c r="U9" s="83">
        <v>0</v>
      </c>
      <c r="V9" s="83">
        <v>2</v>
      </c>
      <c r="W9" s="83">
        <v>0</v>
      </c>
      <c r="X9" s="83">
        <v>31</v>
      </c>
      <c r="Y9" s="83">
        <v>0</v>
      </c>
      <c r="Z9" s="83">
        <v>1</v>
      </c>
      <c r="AA9" s="83">
        <v>71</v>
      </c>
    </row>
    <row r="10" spans="1:27" s="82" customFormat="1" ht="18.600000000000001" customHeight="1" x14ac:dyDescent="0.25">
      <c r="A10" s="85" t="s">
        <v>19</v>
      </c>
      <c r="B10" s="765">
        <v>9.5999984326532992</v>
      </c>
      <c r="C10" s="765">
        <v>2.5469383596834998</v>
      </c>
      <c r="D10" s="765" t="s">
        <v>878</v>
      </c>
      <c r="E10" s="765" t="s">
        <v>878</v>
      </c>
      <c r="F10" s="83">
        <v>0</v>
      </c>
      <c r="G10" s="83">
        <v>0</v>
      </c>
      <c r="H10" s="765" t="s">
        <v>878</v>
      </c>
      <c r="I10" s="83">
        <v>0</v>
      </c>
      <c r="J10" s="765" t="s">
        <v>878</v>
      </c>
      <c r="K10" s="83">
        <v>0</v>
      </c>
      <c r="L10" s="765" t="s">
        <v>878</v>
      </c>
      <c r="M10" s="765">
        <v>4.8979583840067944</v>
      </c>
      <c r="O10" s="85" t="s">
        <v>19</v>
      </c>
      <c r="P10" s="83">
        <v>98</v>
      </c>
      <c r="Q10" s="83">
        <v>26</v>
      </c>
      <c r="R10" s="83">
        <v>5</v>
      </c>
      <c r="S10" s="83">
        <v>3</v>
      </c>
      <c r="T10" s="83">
        <v>0</v>
      </c>
      <c r="U10" s="83">
        <v>0</v>
      </c>
      <c r="V10" s="83">
        <v>1</v>
      </c>
      <c r="W10" s="83">
        <v>0</v>
      </c>
      <c r="X10" s="83">
        <v>11</v>
      </c>
      <c r="Y10" s="83">
        <v>0</v>
      </c>
      <c r="Z10" s="83">
        <v>2</v>
      </c>
      <c r="AA10" s="83">
        <v>50</v>
      </c>
    </row>
    <row r="11" spans="1:27" s="82" customFormat="1" ht="18.600000000000001" customHeight="1" x14ac:dyDescent="0.25">
      <c r="A11" s="85" t="s">
        <v>18</v>
      </c>
      <c r="B11" s="765">
        <v>14.4144071495459</v>
      </c>
      <c r="C11" s="765">
        <v>2.9232014499079</v>
      </c>
      <c r="D11" s="765" t="s">
        <v>878</v>
      </c>
      <c r="E11" s="83">
        <v>0</v>
      </c>
      <c r="F11" s="765" t="s">
        <v>878</v>
      </c>
      <c r="G11" s="83">
        <v>0</v>
      </c>
      <c r="H11" s="765">
        <v>0</v>
      </c>
      <c r="I11" s="83">
        <v>0</v>
      </c>
      <c r="J11" s="765">
        <v>3.1248015499016</v>
      </c>
      <c r="K11" s="83">
        <v>0</v>
      </c>
      <c r="L11" s="765" t="s">
        <v>878</v>
      </c>
      <c r="M11" s="765">
        <v>7.2576035997713859</v>
      </c>
      <c r="O11" s="85" t="s">
        <v>18</v>
      </c>
      <c r="P11" s="83">
        <v>143</v>
      </c>
      <c r="Q11" s="83">
        <v>29</v>
      </c>
      <c r="R11" s="83">
        <v>7</v>
      </c>
      <c r="S11" s="83">
        <v>0</v>
      </c>
      <c r="T11" s="83">
        <v>2</v>
      </c>
      <c r="U11" s="83">
        <v>0</v>
      </c>
      <c r="V11" s="83">
        <v>0</v>
      </c>
      <c r="W11" s="83">
        <v>0</v>
      </c>
      <c r="X11" s="83">
        <v>31</v>
      </c>
      <c r="Y11" s="83">
        <v>0</v>
      </c>
      <c r="Z11" s="83">
        <v>2</v>
      </c>
      <c r="AA11" s="83">
        <v>72</v>
      </c>
    </row>
    <row r="12" spans="1:27" s="82" customFormat="1" ht="18.600000000000001" customHeight="1" x14ac:dyDescent="0.25">
      <c r="A12" s="85" t="s">
        <v>17</v>
      </c>
      <c r="B12" s="765">
        <v>36.348018889491499</v>
      </c>
      <c r="C12" s="765">
        <v>2.6782750760677998</v>
      </c>
      <c r="D12" s="765" t="s">
        <v>878</v>
      </c>
      <c r="E12" s="765" t="s">
        <v>878</v>
      </c>
      <c r="F12" s="765" t="s">
        <v>878</v>
      </c>
      <c r="G12" s="83">
        <v>0</v>
      </c>
      <c r="H12" s="765" t="s">
        <v>878</v>
      </c>
      <c r="I12" s="83">
        <v>0</v>
      </c>
      <c r="J12" s="765">
        <v>18.078356763457599</v>
      </c>
      <c r="K12" s="765" t="s">
        <v>878</v>
      </c>
      <c r="L12" s="765" t="s">
        <v>878</v>
      </c>
      <c r="M12" s="765">
        <v>13.67833342420338</v>
      </c>
      <c r="O12" s="85" t="s">
        <v>17</v>
      </c>
      <c r="P12" s="83">
        <v>380</v>
      </c>
      <c r="Q12" s="83">
        <v>28</v>
      </c>
      <c r="R12" s="83">
        <v>11</v>
      </c>
      <c r="S12" s="83">
        <v>3</v>
      </c>
      <c r="T12" s="83">
        <v>1</v>
      </c>
      <c r="U12" s="83">
        <v>0</v>
      </c>
      <c r="V12" s="83">
        <v>2</v>
      </c>
      <c r="W12" s="83">
        <v>0</v>
      </c>
      <c r="X12" s="83">
        <v>189</v>
      </c>
      <c r="Y12" s="83">
        <v>2</v>
      </c>
      <c r="Z12" s="83">
        <v>1</v>
      </c>
      <c r="AA12" s="83">
        <v>143</v>
      </c>
    </row>
    <row r="13" spans="1:27" s="82" customFormat="1" ht="18.600000000000001" customHeight="1" x14ac:dyDescent="0.25">
      <c r="A13" s="85" t="s">
        <v>16</v>
      </c>
      <c r="B13" s="765">
        <v>49.798792567342197</v>
      </c>
      <c r="C13" s="765">
        <v>3.6860133471296002</v>
      </c>
      <c r="D13" s="765">
        <v>2.0310685790305998</v>
      </c>
      <c r="E13" s="765" t="s">
        <v>878</v>
      </c>
      <c r="F13" s="765" t="s">
        <v>878</v>
      </c>
      <c r="G13" s="765" t="s">
        <v>878</v>
      </c>
      <c r="H13" s="765" t="s">
        <v>878</v>
      </c>
      <c r="I13" s="765" t="s">
        <v>878</v>
      </c>
      <c r="J13" s="765">
        <v>18.129167686902498</v>
      </c>
      <c r="K13" s="765" t="s">
        <v>878</v>
      </c>
      <c r="L13" s="765" t="s">
        <v>878</v>
      </c>
      <c r="M13" s="765">
        <v>23.54535056431736</v>
      </c>
      <c r="O13" s="85" t="s">
        <v>16</v>
      </c>
      <c r="P13" s="83">
        <v>662</v>
      </c>
      <c r="Q13" s="83">
        <v>49</v>
      </c>
      <c r="R13" s="83">
        <v>27</v>
      </c>
      <c r="S13" s="83">
        <v>7</v>
      </c>
      <c r="T13" s="83">
        <v>7</v>
      </c>
      <c r="U13" s="83">
        <v>5</v>
      </c>
      <c r="V13" s="83">
        <v>5</v>
      </c>
      <c r="W13" s="83">
        <v>3</v>
      </c>
      <c r="X13" s="83">
        <v>241</v>
      </c>
      <c r="Y13" s="83">
        <v>4</v>
      </c>
      <c r="Z13" s="83">
        <v>1</v>
      </c>
      <c r="AA13" s="83">
        <v>313</v>
      </c>
    </row>
    <row r="14" spans="1:27" s="82" customFormat="1" ht="18.600000000000001" customHeight="1" x14ac:dyDescent="0.25">
      <c r="A14" s="85" t="s">
        <v>15</v>
      </c>
      <c r="B14" s="765">
        <v>54.0985894222921</v>
      </c>
      <c r="C14" s="765">
        <v>5.8622735298597002</v>
      </c>
      <c r="D14" s="765">
        <v>3.0585774938397998</v>
      </c>
      <c r="E14" s="765" t="s">
        <v>878</v>
      </c>
      <c r="F14" s="765">
        <v>1.2744072890999001</v>
      </c>
      <c r="G14" s="765" t="s">
        <v>878</v>
      </c>
      <c r="H14" s="765" t="s">
        <v>878</v>
      </c>
      <c r="I14" s="765" t="s">
        <v>878</v>
      </c>
      <c r="J14" s="765">
        <v>12.4891914331793</v>
      </c>
      <c r="K14" s="765" t="s">
        <v>878</v>
      </c>
      <c r="L14" s="765" t="s">
        <v>878</v>
      </c>
      <c r="M14" s="765">
        <v>28.291841818018462</v>
      </c>
      <c r="O14" s="85" t="s">
        <v>15</v>
      </c>
      <c r="P14" s="83">
        <v>849</v>
      </c>
      <c r="Q14" s="83">
        <v>92</v>
      </c>
      <c r="R14" s="83">
        <v>48</v>
      </c>
      <c r="S14" s="83">
        <v>12</v>
      </c>
      <c r="T14" s="83">
        <v>20</v>
      </c>
      <c r="U14" s="83">
        <v>11</v>
      </c>
      <c r="V14" s="83">
        <v>9</v>
      </c>
      <c r="W14" s="83">
        <v>5</v>
      </c>
      <c r="X14" s="83">
        <v>196</v>
      </c>
      <c r="Y14" s="83">
        <v>8</v>
      </c>
      <c r="Z14" s="83">
        <v>4</v>
      </c>
      <c r="AA14" s="83">
        <v>444</v>
      </c>
    </row>
    <row r="15" spans="1:27" s="82" customFormat="1" ht="18.600000000000001" customHeight="1" x14ac:dyDescent="0.25">
      <c r="A15" s="85" t="s">
        <v>14</v>
      </c>
      <c r="B15" s="765">
        <v>64.670674488738698</v>
      </c>
      <c r="C15" s="765">
        <v>10.8098697882051</v>
      </c>
      <c r="D15" s="765">
        <v>6.2848080163982996</v>
      </c>
      <c r="E15" s="765" t="s">
        <v>878</v>
      </c>
      <c r="F15" s="765">
        <v>2.5767712867233001</v>
      </c>
      <c r="G15" s="765">
        <v>1.3826577636076001</v>
      </c>
      <c r="H15" s="765" t="s">
        <v>878</v>
      </c>
      <c r="I15" s="765" t="s">
        <v>878</v>
      </c>
      <c r="J15" s="765">
        <v>10.0556928262373</v>
      </c>
      <c r="K15" s="765" t="s">
        <v>878</v>
      </c>
      <c r="L15" s="765" t="s">
        <v>878</v>
      </c>
      <c r="M15" s="765">
        <v>30.35562271920389</v>
      </c>
      <c r="O15" s="85" t="s">
        <v>14</v>
      </c>
      <c r="P15" s="83">
        <v>1029</v>
      </c>
      <c r="Q15" s="83">
        <v>172</v>
      </c>
      <c r="R15" s="83">
        <v>100</v>
      </c>
      <c r="S15" s="83">
        <v>14</v>
      </c>
      <c r="T15" s="83">
        <v>41</v>
      </c>
      <c r="U15" s="83">
        <v>22</v>
      </c>
      <c r="V15" s="83">
        <v>8</v>
      </c>
      <c r="W15" s="83">
        <v>18</v>
      </c>
      <c r="X15" s="83">
        <v>160</v>
      </c>
      <c r="Y15" s="83">
        <v>5</v>
      </c>
      <c r="Z15" s="83">
        <v>6</v>
      </c>
      <c r="AA15" s="83">
        <v>483</v>
      </c>
    </row>
    <row r="16" spans="1:27" s="82" customFormat="1" ht="18.600000000000001" customHeight="1" x14ac:dyDescent="0.25">
      <c r="A16" s="85" t="s">
        <v>13</v>
      </c>
      <c r="B16" s="765">
        <v>105.85741343612381</v>
      </c>
      <c r="C16" s="765">
        <v>22.279432861982801</v>
      </c>
      <c r="D16" s="765">
        <v>11.561219214866799</v>
      </c>
      <c r="E16" s="765">
        <v>1.7462258189122</v>
      </c>
      <c r="F16" s="765">
        <v>5.2988921401473004</v>
      </c>
      <c r="G16" s="765">
        <v>2.5290167032521</v>
      </c>
      <c r="H16" s="766">
        <v>1.3849377184475999</v>
      </c>
      <c r="I16" s="765">
        <v>2.4688020198412999</v>
      </c>
      <c r="J16" s="765">
        <v>12.705298199671301</v>
      </c>
      <c r="K16" s="765" t="s">
        <v>878</v>
      </c>
      <c r="L16" s="765">
        <v>1.6257964520906001</v>
      </c>
      <c r="M16" s="765">
        <v>43.95671888985801</v>
      </c>
      <c r="O16" s="85" t="s">
        <v>13</v>
      </c>
      <c r="P16" s="83">
        <v>1758</v>
      </c>
      <c r="Q16" s="83">
        <v>370</v>
      </c>
      <c r="R16" s="83">
        <v>192</v>
      </c>
      <c r="S16" s="83">
        <v>29</v>
      </c>
      <c r="T16" s="83">
        <v>88</v>
      </c>
      <c r="U16" s="83">
        <v>42</v>
      </c>
      <c r="V16" s="83">
        <v>23</v>
      </c>
      <c r="W16" s="83">
        <v>41</v>
      </c>
      <c r="X16" s="83">
        <v>211</v>
      </c>
      <c r="Y16" s="83">
        <v>5</v>
      </c>
      <c r="Z16" s="83">
        <v>27</v>
      </c>
      <c r="AA16" s="83">
        <v>730</v>
      </c>
    </row>
    <row r="17" spans="1:27" s="82" customFormat="1" ht="18.600000000000001" customHeight="1" x14ac:dyDescent="0.25">
      <c r="A17" s="85" t="s">
        <v>12</v>
      </c>
      <c r="B17" s="765">
        <v>180.6962112864598</v>
      </c>
      <c r="C17" s="765">
        <v>47.205327472628298</v>
      </c>
      <c r="D17" s="765">
        <v>21.284767508777499</v>
      </c>
      <c r="E17" s="765">
        <v>4.1871673787759001</v>
      </c>
      <c r="F17" s="765">
        <v>8.2746402961524002</v>
      </c>
      <c r="G17" s="765">
        <v>5.6327370690676002</v>
      </c>
      <c r="H17" s="766">
        <v>3.0905283033822002</v>
      </c>
      <c r="I17" s="765">
        <v>4.5859452243736003</v>
      </c>
      <c r="J17" s="765">
        <v>17.695766898398102</v>
      </c>
      <c r="K17" s="765" t="s">
        <v>878</v>
      </c>
      <c r="L17" s="765">
        <v>2.5920559963851</v>
      </c>
      <c r="M17" s="765">
        <v>65.549108370122667</v>
      </c>
      <c r="O17" s="85" t="s">
        <v>12</v>
      </c>
      <c r="P17" s="83">
        <v>3625</v>
      </c>
      <c r="Q17" s="83">
        <v>947</v>
      </c>
      <c r="R17" s="83">
        <v>427</v>
      </c>
      <c r="S17" s="83">
        <v>84</v>
      </c>
      <c r="T17" s="83">
        <v>166</v>
      </c>
      <c r="U17" s="83">
        <v>113</v>
      </c>
      <c r="V17" s="83">
        <v>62</v>
      </c>
      <c r="W17" s="83">
        <v>92</v>
      </c>
      <c r="X17" s="83">
        <v>355</v>
      </c>
      <c r="Y17" s="83">
        <v>12</v>
      </c>
      <c r="Z17" s="83">
        <v>52</v>
      </c>
      <c r="AA17" s="83">
        <v>1315</v>
      </c>
    </row>
    <row r="18" spans="1:27" s="82" customFormat="1" ht="18.600000000000001" customHeight="1" x14ac:dyDescent="0.25">
      <c r="A18" s="85" t="s">
        <v>11</v>
      </c>
      <c r="B18" s="765">
        <v>291.67474260712061</v>
      </c>
      <c r="C18" s="765">
        <v>99.250059880690202</v>
      </c>
      <c r="D18" s="765">
        <v>33.280491368443798</v>
      </c>
      <c r="E18" s="765">
        <v>5.7528474578731998</v>
      </c>
      <c r="F18" s="765">
        <v>15.215475052131801</v>
      </c>
      <c r="G18" s="765">
        <v>11.935814351849</v>
      </c>
      <c r="H18" s="766">
        <v>4.0323697134624998</v>
      </c>
      <c r="I18" s="765">
        <v>7.3120304137453003</v>
      </c>
      <c r="J18" s="765">
        <v>21.129617298543501</v>
      </c>
      <c r="K18" s="765">
        <v>2.4731867575902999</v>
      </c>
      <c r="L18" s="765">
        <v>4.2474294315138001</v>
      </c>
      <c r="M18" s="765">
        <v>87.045420881277096</v>
      </c>
      <c r="O18" s="85" t="s">
        <v>11</v>
      </c>
      <c r="P18" s="83">
        <v>5425</v>
      </c>
      <c r="Q18" s="83">
        <v>1846</v>
      </c>
      <c r="R18" s="83">
        <v>619</v>
      </c>
      <c r="S18" s="83">
        <v>107</v>
      </c>
      <c r="T18" s="83">
        <v>283</v>
      </c>
      <c r="U18" s="83">
        <v>222</v>
      </c>
      <c r="V18" s="83">
        <v>75</v>
      </c>
      <c r="W18" s="83">
        <v>136</v>
      </c>
      <c r="X18" s="83">
        <v>393</v>
      </c>
      <c r="Y18" s="83">
        <v>46</v>
      </c>
      <c r="Z18" s="83">
        <v>79</v>
      </c>
      <c r="AA18" s="83">
        <v>1619</v>
      </c>
    </row>
    <row r="19" spans="1:27" s="82" customFormat="1" ht="18.600000000000001" customHeight="1" x14ac:dyDescent="0.25">
      <c r="A19" s="85" t="s">
        <v>10</v>
      </c>
      <c r="B19" s="765">
        <v>456.4485237715686</v>
      </c>
      <c r="C19" s="765">
        <v>179.72731360011181</v>
      </c>
      <c r="D19" s="765">
        <v>51.892300557714897</v>
      </c>
      <c r="E19" s="765">
        <v>11.8271437476144</v>
      </c>
      <c r="F19" s="765">
        <v>25.012428404045799</v>
      </c>
      <c r="G19" s="765">
        <v>17.9387778372908</v>
      </c>
      <c r="H19" s="766">
        <v>6.9604721576869997</v>
      </c>
      <c r="I19" s="765">
        <v>12.336446588420801</v>
      </c>
      <c r="J19" s="765">
        <v>23.314752268024598</v>
      </c>
      <c r="K19" s="765">
        <v>3.3953522720424001</v>
      </c>
      <c r="L19" s="765">
        <v>6.5643477259487</v>
      </c>
      <c r="M19" s="765">
        <v>117.47918861266756</v>
      </c>
      <c r="O19" s="85" t="s">
        <v>10</v>
      </c>
      <c r="P19" s="83">
        <v>8066</v>
      </c>
      <c r="Q19" s="83">
        <v>3176</v>
      </c>
      <c r="R19" s="83">
        <v>917</v>
      </c>
      <c r="S19" s="83">
        <v>209</v>
      </c>
      <c r="T19" s="83">
        <v>442</v>
      </c>
      <c r="U19" s="83">
        <v>317</v>
      </c>
      <c r="V19" s="83">
        <v>123</v>
      </c>
      <c r="W19" s="83">
        <v>218</v>
      </c>
      <c r="X19" s="83">
        <v>412</v>
      </c>
      <c r="Y19" s="83">
        <v>60</v>
      </c>
      <c r="Z19" s="83">
        <v>116</v>
      </c>
      <c r="AA19" s="83">
        <v>2076</v>
      </c>
    </row>
    <row r="20" spans="1:27" s="82" customFormat="1" ht="18.600000000000001" customHeight="1" x14ac:dyDescent="0.25">
      <c r="A20" s="85" t="s">
        <v>9</v>
      </c>
      <c r="B20" s="765">
        <v>630.33121453755075</v>
      </c>
      <c r="C20" s="765">
        <v>265.15135559402808</v>
      </c>
      <c r="D20" s="765">
        <v>65.543662778697495</v>
      </c>
      <c r="E20" s="765">
        <v>18.197212288173102</v>
      </c>
      <c r="F20" s="765">
        <v>33.136898919821299</v>
      </c>
      <c r="G20" s="765">
        <v>29.654716321467198</v>
      </c>
      <c r="H20" s="766">
        <v>12.0191463878674</v>
      </c>
      <c r="I20" s="765">
        <v>17.8040626399718</v>
      </c>
      <c r="J20" s="765">
        <v>27.239654196802299</v>
      </c>
      <c r="K20" s="765">
        <v>6.9643651967081999</v>
      </c>
      <c r="L20" s="765">
        <v>11.794489446038099</v>
      </c>
      <c r="M20" s="765">
        <v>142.8256507679757</v>
      </c>
      <c r="O20" s="85" t="s">
        <v>9</v>
      </c>
      <c r="P20" s="83">
        <v>11223</v>
      </c>
      <c r="Q20" s="83">
        <v>4721</v>
      </c>
      <c r="R20" s="83">
        <v>1167</v>
      </c>
      <c r="S20" s="83">
        <v>324</v>
      </c>
      <c r="T20" s="83">
        <v>590</v>
      </c>
      <c r="U20" s="83">
        <v>528</v>
      </c>
      <c r="V20" s="83">
        <v>214</v>
      </c>
      <c r="W20" s="83">
        <v>317</v>
      </c>
      <c r="X20" s="83">
        <v>485</v>
      </c>
      <c r="Y20" s="83">
        <v>124</v>
      </c>
      <c r="Z20" s="83">
        <v>210</v>
      </c>
      <c r="AA20" s="83">
        <v>2543</v>
      </c>
    </row>
    <row r="21" spans="1:27" s="82" customFormat="1" ht="18.600000000000001" customHeight="1" x14ac:dyDescent="0.25">
      <c r="A21" s="85" t="s">
        <v>8</v>
      </c>
      <c r="B21" s="765">
        <v>890.87373112591672</v>
      </c>
      <c r="C21" s="765">
        <v>367.92197564418763</v>
      </c>
      <c r="D21" s="765">
        <v>92.960236014109398</v>
      </c>
      <c r="E21" s="765">
        <v>31.582274851662699</v>
      </c>
      <c r="F21" s="765">
        <v>49.793951590942697</v>
      </c>
      <c r="G21" s="765">
        <v>45.702087513446202</v>
      </c>
      <c r="H21" s="766">
        <v>23.859601803993399</v>
      </c>
      <c r="I21" s="765">
        <v>24.4935525765632</v>
      </c>
      <c r="J21" s="765">
        <v>36.365721590144503</v>
      </c>
      <c r="K21" s="765">
        <v>13.5434937776291</v>
      </c>
      <c r="L21" s="765">
        <v>19.652473949666</v>
      </c>
      <c r="M21" s="765">
        <v>184.99836181357179</v>
      </c>
      <c r="O21" s="85" t="s">
        <v>8</v>
      </c>
      <c r="P21" s="83">
        <v>15458</v>
      </c>
      <c r="Q21" s="83">
        <v>6384</v>
      </c>
      <c r="R21" s="83">
        <v>1613</v>
      </c>
      <c r="S21" s="83">
        <v>548</v>
      </c>
      <c r="T21" s="83">
        <v>864</v>
      </c>
      <c r="U21" s="83">
        <v>793</v>
      </c>
      <c r="V21" s="83">
        <v>414</v>
      </c>
      <c r="W21" s="83">
        <v>425</v>
      </c>
      <c r="X21" s="83">
        <v>631</v>
      </c>
      <c r="Y21" s="83">
        <v>235</v>
      </c>
      <c r="Z21" s="83">
        <v>341</v>
      </c>
      <c r="AA21" s="83">
        <v>3210</v>
      </c>
    </row>
    <row r="22" spans="1:27" s="82" customFormat="1" ht="18.600000000000001" customHeight="1" x14ac:dyDescent="0.25">
      <c r="A22" s="85" t="s">
        <v>7</v>
      </c>
      <c r="B22" s="765">
        <v>1257.9579318963051</v>
      </c>
      <c r="C22" s="765">
        <v>487.77960624550599</v>
      </c>
      <c r="D22" s="765">
        <v>127.57109712793439</v>
      </c>
      <c r="E22" s="765">
        <v>61.178689621104603</v>
      </c>
      <c r="F22" s="765">
        <v>71.210146818955593</v>
      </c>
      <c r="G22" s="765">
        <v>73.454025402685502</v>
      </c>
      <c r="H22" s="766">
        <v>42.765685948733299</v>
      </c>
      <c r="I22" s="765">
        <v>38.409921639140101</v>
      </c>
      <c r="J22" s="765">
        <v>47.781414547658798</v>
      </c>
      <c r="K22" s="765">
        <v>23.758714415962999</v>
      </c>
      <c r="L22" s="765">
        <v>33.9881609006137</v>
      </c>
      <c r="M22" s="765">
        <v>250.06046922801008</v>
      </c>
      <c r="O22" s="85" t="s">
        <v>7</v>
      </c>
      <c r="P22" s="83">
        <v>19061</v>
      </c>
      <c r="Q22" s="83">
        <v>7391</v>
      </c>
      <c r="R22" s="83">
        <v>1933</v>
      </c>
      <c r="S22" s="83">
        <v>927</v>
      </c>
      <c r="T22" s="83">
        <v>1079</v>
      </c>
      <c r="U22" s="83">
        <v>1113</v>
      </c>
      <c r="V22" s="83">
        <v>648</v>
      </c>
      <c r="W22" s="83">
        <v>582</v>
      </c>
      <c r="X22" s="83">
        <v>724</v>
      </c>
      <c r="Y22" s="83">
        <v>360</v>
      </c>
      <c r="Z22" s="83">
        <v>515</v>
      </c>
      <c r="AA22" s="83">
        <v>3789</v>
      </c>
    </row>
    <row r="23" spans="1:27" s="82" customFormat="1" ht="18.600000000000001" customHeight="1" x14ac:dyDescent="0.25">
      <c r="A23" s="85" t="s">
        <v>6</v>
      </c>
      <c r="B23" s="765">
        <v>1994.2934167844428</v>
      </c>
      <c r="C23" s="765">
        <v>690.91462748501738</v>
      </c>
      <c r="D23" s="765">
        <v>207.9969583240503</v>
      </c>
      <c r="E23" s="765">
        <v>123.6110955796776</v>
      </c>
      <c r="F23" s="765">
        <v>120.77242741396471</v>
      </c>
      <c r="G23" s="765">
        <v>128.25618894175309</v>
      </c>
      <c r="H23" s="766">
        <v>83.095559032685102</v>
      </c>
      <c r="I23" s="765">
        <v>67.181813255204005</v>
      </c>
      <c r="J23" s="765">
        <v>63.654983109924402</v>
      </c>
      <c r="K23" s="765">
        <v>51.010006735385403</v>
      </c>
      <c r="L23" s="765">
        <v>55.741120344906797</v>
      </c>
      <c r="M23" s="765">
        <v>402.05863656187393</v>
      </c>
      <c r="O23" s="85" t="s">
        <v>6</v>
      </c>
      <c r="P23" s="83">
        <v>23184</v>
      </c>
      <c r="Q23" s="83">
        <v>8032</v>
      </c>
      <c r="R23" s="83">
        <v>2418</v>
      </c>
      <c r="S23" s="83">
        <v>1437</v>
      </c>
      <c r="T23" s="83">
        <v>1404</v>
      </c>
      <c r="U23" s="83">
        <v>1491</v>
      </c>
      <c r="V23" s="83">
        <v>966</v>
      </c>
      <c r="W23" s="83">
        <v>781</v>
      </c>
      <c r="X23" s="83">
        <v>740</v>
      </c>
      <c r="Y23" s="83">
        <v>593</v>
      </c>
      <c r="Z23" s="83">
        <v>648</v>
      </c>
      <c r="AA23" s="83">
        <v>4674</v>
      </c>
    </row>
    <row r="24" spans="1:27" s="82" customFormat="1" ht="18.600000000000001" customHeight="1" x14ac:dyDescent="0.25">
      <c r="A24" s="85" t="s">
        <v>5</v>
      </c>
      <c r="B24" s="765">
        <v>3372.1933213402112</v>
      </c>
      <c r="C24" s="765">
        <v>923.09714672424661</v>
      </c>
      <c r="D24" s="765">
        <v>367.58351570506659</v>
      </c>
      <c r="E24" s="765">
        <v>280.92144180373958</v>
      </c>
      <c r="F24" s="765">
        <v>223.4713029253318</v>
      </c>
      <c r="G24" s="765">
        <v>235.80523104612001</v>
      </c>
      <c r="H24" s="766">
        <v>166.0211640469241</v>
      </c>
      <c r="I24" s="765">
        <v>134.2126125775232</v>
      </c>
      <c r="J24" s="765">
        <v>97.373116743064003</v>
      </c>
      <c r="K24" s="765">
        <v>108.7333136964215</v>
      </c>
      <c r="L24" s="765">
        <v>109.86933339175719</v>
      </c>
      <c r="M24" s="765">
        <v>725.10514268001657</v>
      </c>
      <c r="O24" s="85" t="s">
        <v>5</v>
      </c>
      <c r="P24" s="83">
        <v>20779</v>
      </c>
      <c r="Q24" s="83">
        <v>5688</v>
      </c>
      <c r="R24" s="83">
        <v>2265</v>
      </c>
      <c r="S24" s="83">
        <v>1731</v>
      </c>
      <c r="T24" s="83">
        <v>1377</v>
      </c>
      <c r="U24" s="83">
        <v>1453</v>
      </c>
      <c r="V24" s="83">
        <v>1023</v>
      </c>
      <c r="W24" s="83">
        <v>827</v>
      </c>
      <c r="X24" s="83">
        <v>600</v>
      </c>
      <c r="Y24" s="83">
        <v>670</v>
      </c>
      <c r="Z24" s="83">
        <v>677</v>
      </c>
      <c r="AA24" s="83">
        <v>4468</v>
      </c>
    </row>
    <row r="25" spans="1:27" s="82" customFormat="1" ht="18.600000000000001" customHeight="1" x14ac:dyDescent="0.25">
      <c r="A25" s="85" t="s">
        <v>4</v>
      </c>
      <c r="B25" s="765">
        <v>6092.6072080748645</v>
      </c>
      <c r="C25" s="765">
        <v>1336.1165582564734</v>
      </c>
      <c r="D25" s="765">
        <v>706.41367559553601</v>
      </c>
      <c r="E25" s="765">
        <v>590.29376651047028</v>
      </c>
      <c r="F25" s="765">
        <v>424.85977625316241</v>
      </c>
      <c r="G25" s="765">
        <v>416.2192748511884</v>
      </c>
      <c r="H25" s="766">
        <v>329.814260831448</v>
      </c>
      <c r="I25" s="765">
        <v>288.0869613780124</v>
      </c>
      <c r="J25" s="765">
        <v>136.35132700188299</v>
      </c>
      <c r="K25" s="765">
        <v>236.0332090295347</v>
      </c>
      <c r="L25" s="765">
        <v>207.58277758401039</v>
      </c>
      <c r="M25" s="765">
        <v>1420.8356207831455</v>
      </c>
      <c r="O25" s="85" t="s">
        <v>4</v>
      </c>
      <c r="P25" s="83">
        <v>28910</v>
      </c>
      <c r="Q25" s="83">
        <v>6340</v>
      </c>
      <c r="R25" s="83">
        <v>3352</v>
      </c>
      <c r="S25" s="83">
        <v>2801</v>
      </c>
      <c r="T25" s="83">
        <v>2016</v>
      </c>
      <c r="U25" s="83">
        <v>1975</v>
      </c>
      <c r="V25" s="83">
        <v>1565</v>
      </c>
      <c r="W25" s="83">
        <v>1367</v>
      </c>
      <c r="X25" s="83">
        <v>647</v>
      </c>
      <c r="Y25" s="83">
        <v>1120</v>
      </c>
      <c r="Z25" s="83">
        <v>985</v>
      </c>
      <c r="AA25" s="83">
        <v>6742</v>
      </c>
    </row>
    <row r="26" spans="1:27" s="82" customFormat="1" ht="18.600000000000001" customHeight="1" x14ac:dyDescent="0.25">
      <c r="A26" s="86" t="s">
        <v>3</v>
      </c>
      <c r="B26" s="767">
        <v>15182.678496485929</v>
      </c>
      <c r="C26" s="767">
        <v>1848.9510985535856</v>
      </c>
      <c r="D26" s="767">
        <v>1963.6238968654131</v>
      </c>
      <c r="E26" s="767">
        <v>1997.4346394604468</v>
      </c>
      <c r="F26" s="767">
        <v>942.91777251044755</v>
      </c>
      <c r="G26" s="767">
        <v>836.99320829663611</v>
      </c>
      <c r="H26" s="768">
        <v>902.95962217086242</v>
      </c>
      <c r="I26" s="767">
        <v>973.65481123320535</v>
      </c>
      <c r="J26" s="767">
        <v>230.054912901872</v>
      </c>
      <c r="K26" s="767">
        <v>690.16473870561606</v>
      </c>
      <c r="L26" s="767">
        <v>507.16113892550408</v>
      </c>
      <c r="M26" s="767">
        <v>4288.7626568623391</v>
      </c>
      <c r="O26" s="86" t="s">
        <v>3</v>
      </c>
      <c r="P26" s="87">
        <v>64214</v>
      </c>
      <c r="Q26" s="87">
        <v>7820</v>
      </c>
      <c r="R26" s="87">
        <v>8305</v>
      </c>
      <c r="S26" s="87">
        <v>8448</v>
      </c>
      <c r="T26" s="87">
        <v>3988</v>
      </c>
      <c r="U26" s="87">
        <v>3540</v>
      </c>
      <c r="V26" s="87">
        <v>3819</v>
      </c>
      <c r="W26" s="87">
        <v>4118</v>
      </c>
      <c r="X26" s="87">
        <v>973</v>
      </c>
      <c r="Y26" s="87">
        <v>2919</v>
      </c>
      <c r="Z26" s="87">
        <v>2145</v>
      </c>
      <c r="AA26" s="87">
        <v>18139</v>
      </c>
    </row>
    <row r="27" spans="1:27" s="21" customFormat="1" x14ac:dyDescent="0.25">
      <c r="A27" s="769" t="s">
        <v>893</v>
      </c>
      <c r="B27" s="1"/>
      <c r="C27" s="22"/>
      <c r="H27" s="1"/>
      <c r="N27" s="1"/>
    </row>
  </sheetData>
  <mergeCells count="6">
    <mergeCell ref="A1:M2"/>
    <mergeCell ref="A5:A6"/>
    <mergeCell ref="M5:M6"/>
    <mergeCell ref="O5:O6"/>
    <mergeCell ref="AA5:AA6"/>
    <mergeCell ref="O1:AA1"/>
  </mergeCells>
  <phoneticPr fontId="2" type="noConversion"/>
  <printOptions horizontalCentered="1"/>
  <pageMargins left="0.31496062992125984" right="0.31496062992125984" top="0.55118110236220474" bottom="0.35433070866141736" header="0.31496062992125984" footer="0.11811023622047245"/>
  <pageSetup paperSize="9" scale="89" fitToHeight="0" orientation="landscape" r:id="rId1"/>
  <headerFooter alignWithMargins="0"/>
  <colBreaks count="1" manualBreakCount="1">
    <brk id="13" max="26"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工作表21">
    <pageSetUpPr fitToPage="1"/>
  </sheetPr>
  <dimension ref="A1:R27"/>
  <sheetViews>
    <sheetView showZeros="0" view="pageBreakPreview" zoomScaleNormal="90" zoomScaleSheetLayoutView="100" workbookViewId="0">
      <selection activeCell="D22" sqref="D22"/>
    </sheetView>
  </sheetViews>
  <sheetFormatPr defaultRowHeight="15.75" x14ac:dyDescent="0.25"/>
  <cols>
    <col min="1" max="1" width="14.25" style="79" customWidth="1"/>
    <col min="2" max="2" width="28.375" style="79" customWidth="1"/>
    <col min="3" max="3" width="3.75" style="79" customWidth="1"/>
    <col min="4" max="4" width="9.875" style="79" customWidth="1"/>
    <col min="5" max="7" width="9.25" style="79" customWidth="1"/>
    <col min="8" max="8" width="3.75" style="79" customWidth="1"/>
    <col min="9" max="9" width="9.875" style="79" customWidth="1"/>
    <col min="10" max="12" width="9.25" style="79" customWidth="1"/>
    <col min="13" max="13" width="8" style="79" bestFit="1" customWidth="1"/>
    <col min="14" max="14" width="7.375" style="79" customWidth="1"/>
    <col min="15" max="15" width="8" style="79" bestFit="1" customWidth="1"/>
    <col min="16" max="16" width="7.375" style="79" customWidth="1"/>
    <col min="17" max="17" width="8.5" style="79" customWidth="1"/>
    <col min="18" max="18" width="3.625" style="79" bestFit="1" customWidth="1"/>
    <col min="19" max="16384" width="9" style="79"/>
  </cols>
  <sheetData>
    <row r="1" spans="1:18" ht="25.5" x14ac:dyDescent="0.25">
      <c r="A1" s="857" t="s">
        <v>116</v>
      </c>
      <c r="B1" s="857"/>
      <c r="C1" s="857"/>
      <c r="D1" s="857"/>
      <c r="E1" s="857"/>
      <c r="F1" s="857"/>
      <c r="G1" s="857"/>
      <c r="H1" s="857"/>
      <c r="I1" s="857"/>
      <c r="J1" s="857"/>
      <c r="K1" s="857"/>
      <c r="L1" s="857"/>
      <c r="M1" s="857"/>
      <c r="N1" s="857"/>
      <c r="O1" s="857"/>
      <c r="P1" s="857"/>
      <c r="Q1" s="857"/>
    </row>
    <row r="2" spans="1:18" ht="6" customHeight="1" x14ac:dyDescent="0.35">
      <c r="A2" s="271"/>
      <c r="B2" s="272"/>
      <c r="C2" s="272"/>
      <c r="D2" s="272"/>
      <c r="E2" s="272"/>
      <c r="F2" s="272"/>
      <c r="G2" s="272"/>
      <c r="H2" s="272"/>
      <c r="I2" s="272"/>
      <c r="J2" s="272"/>
      <c r="K2" s="272"/>
      <c r="L2" s="272"/>
      <c r="M2" s="272"/>
      <c r="N2" s="272"/>
    </row>
    <row r="3" spans="1:18" ht="15.75" customHeight="1" x14ac:dyDescent="0.25">
      <c r="A3" s="277" t="s">
        <v>58</v>
      </c>
      <c r="B3" s="272"/>
      <c r="C3" s="272"/>
      <c r="D3" s="272"/>
      <c r="E3" s="272"/>
      <c r="F3" s="272"/>
      <c r="G3" s="272"/>
      <c r="H3" s="272"/>
      <c r="I3" s="272"/>
      <c r="J3" s="272"/>
      <c r="K3" s="272"/>
      <c r="L3" s="272"/>
      <c r="M3" s="272"/>
      <c r="N3" s="272"/>
    </row>
    <row r="4" spans="1:18" ht="15.75" customHeight="1" x14ac:dyDescent="0.25">
      <c r="N4" s="280"/>
      <c r="Q4" s="252" t="s">
        <v>494</v>
      </c>
    </row>
    <row r="5" spans="1:18" s="28" customFormat="1" ht="17.100000000000001" customHeight="1" x14ac:dyDescent="0.25">
      <c r="A5" s="854" t="s">
        <v>170</v>
      </c>
      <c r="B5" s="864" t="s">
        <v>137</v>
      </c>
      <c r="C5" s="861" t="s">
        <v>720</v>
      </c>
      <c r="D5" s="862"/>
      <c r="E5" s="862"/>
      <c r="F5" s="862"/>
      <c r="G5" s="863"/>
      <c r="H5" s="861" t="s">
        <v>671</v>
      </c>
      <c r="I5" s="862"/>
      <c r="J5" s="862"/>
      <c r="K5" s="862"/>
      <c r="L5" s="863"/>
      <c r="M5" s="859" t="s">
        <v>637</v>
      </c>
      <c r="N5" s="860"/>
      <c r="O5" s="859" t="s">
        <v>636</v>
      </c>
      <c r="P5" s="860"/>
      <c r="Q5" s="849" t="s">
        <v>286</v>
      </c>
    </row>
    <row r="6" spans="1:18" s="28" customFormat="1" ht="17.100000000000001" customHeight="1" x14ac:dyDescent="0.25">
      <c r="A6" s="855"/>
      <c r="B6" s="865"/>
      <c r="C6" s="388" t="s">
        <v>142</v>
      </c>
      <c r="D6" s="388" t="s">
        <v>143</v>
      </c>
      <c r="E6" s="808" t="s">
        <v>502</v>
      </c>
      <c r="F6" s="858"/>
      <c r="G6" s="388" t="s">
        <v>145</v>
      </c>
      <c r="H6" s="388" t="s">
        <v>142</v>
      </c>
      <c r="I6" s="388" t="s">
        <v>143</v>
      </c>
      <c r="J6" s="808" t="s">
        <v>144</v>
      </c>
      <c r="K6" s="858"/>
      <c r="L6" s="388" t="s">
        <v>145</v>
      </c>
      <c r="M6" s="852" t="s">
        <v>171</v>
      </c>
      <c r="N6" s="852" t="s">
        <v>496</v>
      </c>
      <c r="O6" s="852" t="s">
        <v>171</v>
      </c>
      <c r="P6" s="852" t="s">
        <v>172</v>
      </c>
      <c r="Q6" s="850"/>
    </row>
    <row r="7" spans="1:18" s="28" customFormat="1" ht="29.85" customHeight="1" x14ac:dyDescent="0.25">
      <c r="A7" s="856"/>
      <c r="B7" s="866"/>
      <c r="C7" s="389" t="s">
        <v>148</v>
      </c>
      <c r="D7" s="389" t="s">
        <v>149</v>
      </c>
      <c r="E7" s="390" t="s">
        <v>147</v>
      </c>
      <c r="F7" s="391" t="s">
        <v>173</v>
      </c>
      <c r="G7" s="525" t="s">
        <v>174</v>
      </c>
      <c r="H7" s="389" t="s">
        <v>148</v>
      </c>
      <c r="I7" s="389" t="s">
        <v>149</v>
      </c>
      <c r="J7" s="390" t="s">
        <v>147</v>
      </c>
      <c r="K7" s="391" t="s">
        <v>173</v>
      </c>
      <c r="L7" s="525" t="s">
        <v>498</v>
      </c>
      <c r="M7" s="853"/>
      <c r="N7" s="853"/>
      <c r="O7" s="853"/>
      <c r="P7" s="853"/>
      <c r="Q7" s="851"/>
    </row>
    <row r="8" spans="1:18" s="26" customFormat="1" ht="27.75" customHeight="1" x14ac:dyDescent="0.25">
      <c r="A8" s="129" t="s">
        <v>688</v>
      </c>
      <c r="B8" s="661" t="s">
        <v>689</v>
      </c>
      <c r="C8" s="186"/>
      <c r="D8" s="187">
        <v>205575</v>
      </c>
      <c r="E8" s="188">
        <v>880.688182147779</v>
      </c>
      <c r="F8" s="188">
        <v>429.56676833417703</v>
      </c>
      <c r="G8" s="189">
        <v>100</v>
      </c>
      <c r="H8" s="333"/>
      <c r="I8" s="235">
        <v>208438</v>
      </c>
      <c r="J8" s="190">
        <v>893.81734810458897</v>
      </c>
      <c r="K8" s="190">
        <v>443.92530862685601</v>
      </c>
      <c r="L8" s="191">
        <v>100</v>
      </c>
      <c r="M8" s="725">
        <f>((E8/J8)-1)*100</f>
        <v>-1.4688869023018469</v>
      </c>
      <c r="N8" s="725">
        <f>E8-J8</f>
        <v>-13.12916595680997</v>
      </c>
      <c r="O8" s="725">
        <f>((F8/K8)-1)*100</f>
        <v>-3.2344495827671182</v>
      </c>
      <c r="P8" s="725">
        <f>F8-K8</f>
        <v>-14.358540292678981</v>
      </c>
      <c r="Q8" s="725">
        <f>D8/I8*100-100</f>
        <v>-1.3735499285159136</v>
      </c>
      <c r="R8" s="472"/>
    </row>
    <row r="9" spans="1:18" s="26" customFormat="1" ht="27.75" customHeight="1" x14ac:dyDescent="0.25">
      <c r="A9" s="130" t="s">
        <v>690</v>
      </c>
      <c r="B9" s="662" t="s">
        <v>691</v>
      </c>
      <c r="C9" s="186">
        <v>1</v>
      </c>
      <c r="D9" s="187">
        <v>53126</v>
      </c>
      <c r="E9" s="188">
        <v>227.59304567570399</v>
      </c>
      <c r="F9" s="188">
        <v>115.437985170323</v>
      </c>
      <c r="G9" s="189">
        <v>25.842636507357401</v>
      </c>
      <c r="H9" s="334">
        <v>1</v>
      </c>
      <c r="I9" s="236">
        <v>51927</v>
      </c>
      <c r="J9" s="190">
        <v>222.671746202837</v>
      </c>
      <c r="K9" s="190">
        <v>115.996912891565</v>
      </c>
      <c r="L9" s="193">
        <v>24.91244398814036</v>
      </c>
      <c r="M9" s="725">
        <f>((E9/J9)-1)*100</f>
        <v>2.2101140161644217</v>
      </c>
      <c r="N9" s="725">
        <f>E9-J9</f>
        <v>4.9212994728669912</v>
      </c>
      <c r="O9" s="725">
        <f t="shared" ref="O9:O17" si="0">((F9/K9)-1)*100</f>
        <v>-0.48184706584777359</v>
      </c>
      <c r="P9" s="725">
        <f t="shared" ref="P9:P18" si="1">F9-K9</f>
        <v>-0.55892772124200008</v>
      </c>
      <c r="Q9" s="725">
        <f t="shared" ref="Q9:Q17" si="2">D9/I9*100-100</f>
        <v>2.3090107265969522</v>
      </c>
      <c r="R9" s="473"/>
    </row>
    <row r="10" spans="1:18" s="26" customFormat="1" ht="31.5" x14ac:dyDescent="0.25">
      <c r="A10" s="130" t="s">
        <v>692</v>
      </c>
      <c r="B10" s="661" t="s">
        <v>693</v>
      </c>
      <c r="C10" s="186">
        <v>2</v>
      </c>
      <c r="D10" s="187">
        <v>23424</v>
      </c>
      <c r="E10" s="188">
        <v>100.348972290549</v>
      </c>
      <c r="F10" s="188">
        <v>46.847582157024597</v>
      </c>
      <c r="G10" s="189">
        <v>11.3943816125502</v>
      </c>
      <c r="H10" s="334">
        <v>2</v>
      </c>
      <c r="I10" s="237">
        <v>23668</v>
      </c>
      <c r="J10" s="194">
        <v>101.492381403292</v>
      </c>
      <c r="K10" s="194">
        <v>47.845392729879002</v>
      </c>
      <c r="L10" s="193">
        <v>11.354935280515068</v>
      </c>
      <c r="M10" s="725">
        <f>((E10/J10)-1)*100</f>
        <v>-1.1265960034965827</v>
      </c>
      <c r="N10" s="725">
        <f>E10-J10</f>
        <v>-1.1434091127430008</v>
      </c>
      <c r="O10" s="725">
        <f t="shared" si="0"/>
        <v>-2.0854893562850418</v>
      </c>
      <c r="P10" s="725">
        <f t="shared" si="1"/>
        <v>-0.99781057285440511</v>
      </c>
      <c r="Q10" s="725">
        <f t="shared" si="2"/>
        <v>-1.0309278350515427</v>
      </c>
      <c r="R10" s="473"/>
    </row>
    <row r="11" spans="1:18" s="26" customFormat="1" ht="27.75" customHeight="1" x14ac:dyDescent="0.25">
      <c r="A11" s="130" t="s">
        <v>694</v>
      </c>
      <c r="B11" s="661" t="s">
        <v>695</v>
      </c>
      <c r="C11" s="186">
        <v>3</v>
      </c>
      <c r="D11" s="187">
        <v>16702</v>
      </c>
      <c r="E11" s="188">
        <v>71.551764651500406</v>
      </c>
      <c r="F11" s="188">
        <v>29.909357757342399</v>
      </c>
      <c r="G11" s="189">
        <v>8.1245287607929004</v>
      </c>
      <c r="H11" s="334">
        <v>4</v>
      </c>
      <c r="I11" s="238">
        <v>14320</v>
      </c>
      <c r="J11" s="194">
        <v>61.406578574241301</v>
      </c>
      <c r="K11" s="194">
        <v>26.3102450079632</v>
      </c>
      <c r="L11" s="193">
        <v>6.870148437425037</v>
      </c>
      <c r="M11" s="725">
        <f>((E11/J11)-1)*100</f>
        <v>16.521334216648231</v>
      </c>
      <c r="N11" s="725">
        <f>E11-J11</f>
        <v>10.145186077259105</v>
      </c>
      <c r="O11" s="725">
        <f t="shared" si="0"/>
        <v>13.679510579585518</v>
      </c>
      <c r="P11" s="725">
        <f t="shared" si="1"/>
        <v>3.5991127493791986</v>
      </c>
      <c r="Q11" s="725">
        <f t="shared" si="2"/>
        <v>16.634078212290504</v>
      </c>
      <c r="R11" s="473"/>
    </row>
    <row r="12" spans="1:18" s="26" customFormat="1" ht="27.75" customHeight="1" x14ac:dyDescent="0.25">
      <c r="A12" s="130" t="s">
        <v>696</v>
      </c>
      <c r="B12" s="661" t="s">
        <v>697</v>
      </c>
      <c r="C12" s="186">
        <v>4</v>
      </c>
      <c r="D12" s="187">
        <v>12371</v>
      </c>
      <c r="E12" s="188">
        <v>52.997657795695801</v>
      </c>
      <c r="F12" s="188">
        <v>24.587750179173899</v>
      </c>
      <c r="G12" s="189">
        <v>6.0177550772224002</v>
      </c>
      <c r="H12" s="334">
        <v>5</v>
      </c>
      <c r="I12" s="237">
        <v>12416</v>
      </c>
      <c r="J12" s="194">
        <v>53.241904998448298</v>
      </c>
      <c r="K12" s="194">
        <v>25.084286702603801</v>
      </c>
      <c r="L12" s="193">
        <v>5.9566873602702008</v>
      </c>
      <c r="M12" s="725">
        <f t="shared" ref="M12:M17" si="3">((E12/J12)-1)*100</f>
        <v>-0.45874993158042665</v>
      </c>
      <c r="N12" s="725">
        <f>E12-J12</f>
        <v>-0.24424720275249712</v>
      </c>
      <c r="O12" s="725">
        <f t="shared" si="0"/>
        <v>-1.9794723657753477</v>
      </c>
      <c r="P12" s="725">
        <f t="shared" si="1"/>
        <v>-0.49653652342990284</v>
      </c>
      <c r="Q12" s="725">
        <f t="shared" si="2"/>
        <v>-0.36243556701030855</v>
      </c>
      <c r="R12" s="473"/>
    </row>
    <row r="13" spans="1:18" s="26" customFormat="1" ht="27.75" customHeight="1" x14ac:dyDescent="0.25">
      <c r="A13" s="130" t="s">
        <v>698</v>
      </c>
      <c r="B13" s="661" t="s">
        <v>699</v>
      </c>
      <c r="C13" s="186">
        <v>5</v>
      </c>
      <c r="D13" s="187">
        <v>11625</v>
      </c>
      <c r="E13" s="188">
        <v>49.801776079133802</v>
      </c>
      <c r="F13" s="188">
        <v>22.8153521494757</v>
      </c>
      <c r="G13" s="189">
        <v>5.6548704852244001</v>
      </c>
      <c r="H13" s="334">
        <v>6</v>
      </c>
      <c r="I13" s="237">
        <v>12289</v>
      </c>
      <c r="J13" s="194">
        <v>52.697307548802499</v>
      </c>
      <c r="K13" s="194">
        <v>24.683465641169398</v>
      </c>
      <c r="L13" s="193">
        <v>5.8957579711952715</v>
      </c>
      <c r="M13" s="725">
        <f t="shared" si="3"/>
        <v>-5.4946478375335843</v>
      </c>
      <c r="N13" s="725">
        <f t="shared" ref="N13:N18" si="4">E13-J13</f>
        <v>-2.8955314696686969</v>
      </c>
      <c r="O13" s="725">
        <f t="shared" si="0"/>
        <v>-7.5682787775873894</v>
      </c>
      <c r="P13" s="725">
        <f t="shared" si="1"/>
        <v>-1.8681134916936983</v>
      </c>
      <c r="Q13" s="725">
        <f t="shared" si="2"/>
        <v>-5.4032061192936851</v>
      </c>
      <c r="R13" s="473"/>
    </row>
    <row r="14" spans="1:18" s="26" customFormat="1" ht="31.5" customHeight="1" x14ac:dyDescent="0.25">
      <c r="A14" s="130" t="s">
        <v>700</v>
      </c>
      <c r="B14" s="661" t="s">
        <v>701</v>
      </c>
      <c r="C14" s="186">
        <v>6</v>
      </c>
      <c r="D14" s="187">
        <v>8962</v>
      </c>
      <c r="E14" s="188">
        <v>38.393420836232004</v>
      </c>
      <c r="F14" s="188">
        <v>16.546174233671898</v>
      </c>
      <c r="G14" s="189">
        <v>4.3594795086950997</v>
      </c>
      <c r="H14" s="334">
        <v>3</v>
      </c>
      <c r="I14" s="237">
        <v>14667</v>
      </c>
      <c r="J14" s="194">
        <v>62.894573180754001</v>
      </c>
      <c r="K14" s="194">
        <v>28.647916780512301</v>
      </c>
      <c r="L14" s="193">
        <v>7.0366247997006308</v>
      </c>
      <c r="M14" s="725">
        <f t="shared" si="3"/>
        <v>-38.955908443972795</v>
      </c>
      <c r="N14" s="725">
        <f t="shared" si="4"/>
        <v>-24.501152344521998</v>
      </c>
      <c r="O14" s="725">
        <f>((F14/K14)-1)*100</f>
        <v>-42.243010685763352</v>
      </c>
      <c r="P14" s="725">
        <f t="shared" si="1"/>
        <v>-12.101742546840402</v>
      </c>
      <c r="Q14" s="725">
        <f t="shared" si="2"/>
        <v>-38.896843253562416</v>
      </c>
      <c r="R14" s="473"/>
    </row>
    <row r="15" spans="1:18" s="26" customFormat="1" ht="27.75" customHeight="1" x14ac:dyDescent="0.25">
      <c r="A15" s="130" t="s">
        <v>702</v>
      </c>
      <c r="B15" s="661" t="s">
        <v>703</v>
      </c>
      <c r="C15" s="186">
        <v>7</v>
      </c>
      <c r="D15" s="187">
        <v>8930</v>
      </c>
      <c r="E15" s="188">
        <v>38.256332076272201</v>
      </c>
      <c r="F15" s="188">
        <v>16.518413655983</v>
      </c>
      <c r="G15" s="189">
        <v>4.3439134135959998</v>
      </c>
      <c r="H15" s="334">
        <v>7</v>
      </c>
      <c r="I15" s="237">
        <v>8720</v>
      </c>
      <c r="J15" s="194">
        <v>37.392832763085501</v>
      </c>
      <c r="K15" s="194">
        <v>16.305720246104801</v>
      </c>
      <c r="L15" s="193">
        <v>4.183498210499045</v>
      </c>
      <c r="M15" s="725">
        <f t="shared" si="3"/>
        <v>2.3092642342923853</v>
      </c>
      <c r="N15" s="725">
        <f t="shared" si="4"/>
        <v>0.86349931318670059</v>
      </c>
      <c r="O15" s="725">
        <f>((F15/K15)-1)*100</f>
        <v>1.3044097817697331</v>
      </c>
      <c r="P15" s="725">
        <f t="shared" si="1"/>
        <v>0.21269340987819874</v>
      </c>
      <c r="Q15" s="725">
        <f t="shared" si="2"/>
        <v>2.4082568807339442</v>
      </c>
      <c r="R15" s="473"/>
    </row>
    <row r="16" spans="1:18" s="26" customFormat="1" ht="27.75" customHeight="1" x14ac:dyDescent="0.25">
      <c r="A16" s="130" t="s">
        <v>704</v>
      </c>
      <c r="B16" s="661" t="s">
        <v>705</v>
      </c>
      <c r="C16" s="186">
        <v>8</v>
      </c>
      <c r="D16" s="187">
        <v>7063</v>
      </c>
      <c r="E16" s="188">
        <v>30.258059737369599</v>
      </c>
      <c r="F16" s="188">
        <v>20.027769797988601</v>
      </c>
      <c r="G16" s="189">
        <v>3.4357290526572002</v>
      </c>
      <c r="H16" s="334">
        <v>8</v>
      </c>
      <c r="I16" s="237">
        <v>6953</v>
      </c>
      <c r="J16" s="194">
        <v>29.815638325886901</v>
      </c>
      <c r="K16" s="194">
        <v>20.005255615964298</v>
      </c>
      <c r="L16" s="193">
        <v>3.3357641121100761</v>
      </c>
      <c r="M16" s="725">
        <f t="shared" si="3"/>
        <v>1.4838569164510318</v>
      </c>
      <c r="N16" s="725">
        <f t="shared" si="4"/>
        <v>0.44242141148269809</v>
      </c>
      <c r="O16" s="725">
        <f t="shared" si="0"/>
        <v>0.11254133641929176</v>
      </c>
      <c r="P16" s="725">
        <f t="shared" si="1"/>
        <v>2.2514182024302443E-2</v>
      </c>
      <c r="Q16" s="725">
        <f t="shared" si="2"/>
        <v>1.5820509132748413</v>
      </c>
      <c r="R16" s="473"/>
    </row>
    <row r="17" spans="1:18" s="26" customFormat="1" ht="27.75" customHeight="1" x14ac:dyDescent="0.25">
      <c r="A17" s="130" t="s">
        <v>706</v>
      </c>
      <c r="B17" s="661" t="s">
        <v>707</v>
      </c>
      <c r="C17" s="186">
        <v>9</v>
      </c>
      <c r="D17" s="187">
        <v>6164</v>
      </c>
      <c r="E17" s="188">
        <v>26.406722387249999</v>
      </c>
      <c r="F17" s="188">
        <v>11.064469269848599</v>
      </c>
      <c r="G17" s="189">
        <v>2.9984190684665002</v>
      </c>
      <c r="H17" s="334">
        <v>9</v>
      </c>
      <c r="I17" s="237">
        <v>6494</v>
      </c>
      <c r="J17" s="194">
        <v>27.847368803150999</v>
      </c>
      <c r="K17" s="194">
        <v>11.8497463985062</v>
      </c>
      <c r="L17" s="193">
        <v>3.1155547452959635</v>
      </c>
      <c r="M17" s="725">
        <f t="shared" si="3"/>
        <v>-5.1733663818823272</v>
      </c>
      <c r="N17" s="725">
        <f t="shared" si="4"/>
        <v>-1.440646415901</v>
      </c>
      <c r="O17" s="725">
        <f t="shared" si="0"/>
        <v>-6.6269530355231421</v>
      </c>
      <c r="P17" s="725">
        <f>F17-K17</f>
        <v>-0.7852771286576008</v>
      </c>
      <c r="Q17" s="725">
        <f t="shared" si="2"/>
        <v>-5.0816137973514088</v>
      </c>
      <c r="R17" s="473"/>
    </row>
    <row r="18" spans="1:18" s="26" customFormat="1" ht="27.75" customHeight="1" x14ac:dyDescent="0.25">
      <c r="A18" s="130" t="s">
        <v>708</v>
      </c>
      <c r="B18" s="661" t="s">
        <v>709</v>
      </c>
      <c r="C18" s="186">
        <v>10</v>
      </c>
      <c r="D18" s="187">
        <v>5814</v>
      </c>
      <c r="E18" s="188">
        <v>24.907314075190001</v>
      </c>
      <c r="F18" s="188">
        <v>11.107877336141801</v>
      </c>
      <c r="G18" s="189">
        <v>2.8281649033199998</v>
      </c>
      <c r="H18" s="334">
        <v>10</v>
      </c>
      <c r="I18" s="237">
        <v>5813</v>
      </c>
      <c r="J18" s="194">
        <v>24.927125785758701</v>
      </c>
      <c r="K18" s="194">
        <v>11.303192690260101</v>
      </c>
      <c r="L18" s="193">
        <v>2.7888388873429988</v>
      </c>
      <c r="M18" s="725">
        <f>((E18/J18)-1)*100</f>
        <v>-7.9478519661579927E-2</v>
      </c>
      <c r="N18" s="725">
        <f t="shared" si="4"/>
        <v>-1.9811710568699681E-2</v>
      </c>
      <c r="O18" s="725">
        <f>((F18/K18)-1)*100</f>
        <v>-1.7279662434367071</v>
      </c>
      <c r="P18" s="725">
        <f t="shared" si="1"/>
        <v>-0.19531535411829992</v>
      </c>
      <c r="Q18" s="725">
        <f>D18/I18*100-100</f>
        <v>1.7202821262699786E-2</v>
      </c>
      <c r="R18" s="473"/>
    </row>
    <row r="19" spans="1:18" s="26" customFormat="1" ht="9.75" customHeight="1" x14ac:dyDescent="0.25">
      <c r="A19" s="131"/>
      <c r="B19" s="661"/>
      <c r="C19" s="186"/>
      <c r="D19" s="195"/>
      <c r="E19" s="188"/>
      <c r="F19" s="188"/>
      <c r="G19" s="343"/>
      <c r="H19" s="335"/>
      <c r="I19" s="239"/>
      <c r="J19" s="197"/>
      <c r="K19" s="197"/>
      <c r="L19" s="198">
        <v>0</v>
      </c>
      <c r="M19" s="725"/>
      <c r="N19" s="725"/>
      <c r="O19" s="725"/>
      <c r="P19" s="725"/>
      <c r="Q19" s="725"/>
      <c r="R19" s="473"/>
    </row>
    <row r="20" spans="1:18" s="26" customFormat="1" ht="27.75" customHeight="1" x14ac:dyDescent="0.25">
      <c r="A20" s="132" t="s">
        <v>710</v>
      </c>
      <c r="B20" s="663" t="s">
        <v>711</v>
      </c>
      <c r="C20" s="199">
        <v>11</v>
      </c>
      <c r="D20" s="200">
        <v>3898</v>
      </c>
      <c r="E20" s="201">
        <v>16.699124572599001</v>
      </c>
      <c r="F20" s="201">
        <v>12.743530881441099</v>
      </c>
      <c r="G20" s="202">
        <v>1.8961449592605999</v>
      </c>
      <c r="H20" s="333">
        <v>12</v>
      </c>
      <c r="I20" s="240">
        <v>3787</v>
      </c>
      <c r="J20" s="194">
        <v>16.239295604794101</v>
      </c>
      <c r="K20" s="194">
        <v>12.296783559530301</v>
      </c>
      <c r="L20" s="193">
        <v>1.8168472159587021</v>
      </c>
      <c r="M20" s="726">
        <f>((E20/J20)-1)*100</f>
        <v>2.8315819786490559</v>
      </c>
      <c r="N20" s="727">
        <f>E20-J20</f>
        <v>0.45982896780489924</v>
      </c>
      <c r="O20" s="727">
        <f>((F20/K20)-1)*100</f>
        <v>3.6330420857457302</v>
      </c>
      <c r="P20" s="727">
        <f>F20-K20</f>
        <v>0.44674732191079869</v>
      </c>
      <c r="Q20" s="727">
        <f>D20/I20*100-100</f>
        <v>2.9310800105624537</v>
      </c>
      <c r="R20" s="473"/>
    </row>
    <row r="21" spans="1:18" s="26" customFormat="1" ht="27.75" customHeight="1" x14ac:dyDescent="0.25">
      <c r="A21" s="130" t="s">
        <v>712</v>
      </c>
      <c r="B21" s="661" t="s">
        <v>713</v>
      </c>
      <c r="C21" s="186">
        <v>12</v>
      </c>
      <c r="D21" s="187">
        <v>3813</v>
      </c>
      <c r="E21" s="188">
        <v>16.3349825539559</v>
      </c>
      <c r="F21" s="188">
        <v>9.4682848127834998</v>
      </c>
      <c r="G21" s="189">
        <v>1.8547975191535999</v>
      </c>
      <c r="H21" s="334">
        <v>11</v>
      </c>
      <c r="I21" s="241">
        <v>4107</v>
      </c>
      <c r="J21" s="194">
        <v>17.611509651145902</v>
      </c>
      <c r="K21" s="194">
        <v>10.4055631444271</v>
      </c>
      <c r="L21" s="193">
        <v>1.9703700860687592</v>
      </c>
      <c r="M21" s="728">
        <f>((E21/J21)-1)*100</f>
        <v>-7.2482548201479364</v>
      </c>
      <c r="N21" s="725">
        <f>E21-J21</f>
        <v>-1.2765270971900016</v>
      </c>
      <c r="O21" s="725">
        <f>((F21/K21)-1)*100</f>
        <v>-9.0074733931683308</v>
      </c>
      <c r="P21" s="725">
        <f>F21-K21</f>
        <v>-0.93727833164360064</v>
      </c>
      <c r="Q21" s="725">
        <f>D21/I21*100-100</f>
        <v>-7.1585098612125648</v>
      </c>
      <c r="R21" s="473"/>
    </row>
    <row r="22" spans="1:18" s="26" customFormat="1" ht="27.75" customHeight="1" x14ac:dyDescent="0.25">
      <c r="A22" s="130" t="s">
        <v>714</v>
      </c>
      <c r="B22" s="661" t="s">
        <v>715</v>
      </c>
      <c r="C22" s="186">
        <v>13</v>
      </c>
      <c r="D22" s="187">
        <v>3655</v>
      </c>
      <c r="E22" s="188">
        <v>15.658106801654499</v>
      </c>
      <c r="F22" s="188">
        <v>5.9470759812941996</v>
      </c>
      <c r="G22" s="189">
        <v>1.7779399246017</v>
      </c>
      <c r="H22" s="334">
        <v>13</v>
      </c>
      <c r="I22" s="237">
        <v>3487</v>
      </c>
      <c r="J22" s="194">
        <v>14.9528449363393</v>
      </c>
      <c r="K22" s="194">
        <v>5.8133043937410003</v>
      </c>
      <c r="L22" s="193">
        <v>1.6729195252305242</v>
      </c>
      <c r="M22" s="728">
        <f>((E22/J22)-1)*100</f>
        <v>4.7165731224914298</v>
      </c>
      <c r="N22" s="725">
        <f>E22-J22</f>
        <v>0.70526186531519919</v>
      </c>
      <c r="O22" s="725">
        <f>((F22/K22)-1)*100</f>
        <v>2.3011282137096911</v>
      </c>
      <c r="P22" s="725">
        <f>F22-K22</f>
        <v>0.13377158755319929</v>
      </c>
      <c r="Q22" s="725">
        <f>D22/I22*100-100</f>
        <v>4.8178950387152355</v>
      </c>
      <c r="R22" s="473"/>
    </row>
    <row r="23" spans="1:18" s="26" customFormat="1" ht="27.75" customHeight="1" x14ac:dyDescent="0.25">
      <c r="A23" s="130" t="s">
        <v>716</v>
      </c>
      <c r="B23" s="661" t="s">
        <v>858</v>
      </c>
      <c r="C23" s="186">
        <v>14</v>
      </c>
      <c r="D23" s="187">
        <v>3164</v>
      </c>
      <c r="E23" s="188">
        <v>13.5546511410219</v>
      </c>
      <c r="F23" s="188">
        <v>4.8847193384083996</v>
      </c>
      <c r="G23" s="189">
        <v>1.5390976529247</v>
      </c>
      <c r="H23" s="334">
        <v>14</v>
      </c>
      <c r="I23" s="238">
        <v>3049</v>
      </c>
      <c r="J23" s="194">
        <v>13.074626960395401</v>
      </c>
      <c r="K23" s="194">
        <v>4.8503692609339</v>
      </c>
      <c r="L23" s="193">
        <v>1.4627850967673839</v>
      </c>
      <c r="M23" s="728">
        <f>((E23/J23)-1)*100</f>
        <v>3.6714177932613223</v>
      </c>
      <c r="N23" s="725">
        <f>E23-J23</f>
        <v>0.48002418062649888</v>
      </c>
      <c r="O23" s="725">
        <f>((F23/K23)-1)*100</f>
        <v>0.70819510075581515</v>
      </c>
      <c r="P23" s="725">
        <f>F23-K23</f>
        <v>3.4350077474499585E-2</v>
      </c>
      <c r="Q23" s="725">
        <f>D23/I23*100-100</f>
        <v>3.7717284355526459</v>
      </c>
      <c r="R23" s="473"/>
    </row>
    <row r="24" spans="1:18" s="26" customFormat="1" ht="27.75" customHeight="1" x14ac:dyDescent="0.25">
      <c r="A24" s="165" t="s">
        <v>717</v>
      </c>
      <c r="B24" s="664" t="s">
        <v>718</v>
      </c>
      <c r="C24" s="206">
        <v>15</v>
      </c>
      <c r="D24" s="207">
        <v>2587</v>
      </c>
      <c r="E24" s="208">
        <v>11.0827694379973</v>
      </c>
      <c r="F24" s="208">
        <v>5.0078990820699998</v>
      </c>
      <c r="G24" s="196">
        <v>1.2584215006688999</v>
      </c>
      <c r="H24" s="335">
        <v>15</v>
      </c>
      <c r="I24" s="242">
        <v>2345</v>
      </c>
      <c r="J24" s="197">
        <v>10.055756058421499</v>
      </c>
      <c r="K24" s="197">
        <v>4.6717474470441003</v>
      </c>
      <c r="L24" s="198">
        <v>1.1250347825252593</v>
      </c>
      <c r="M24" s="729">
        <f>((E24/J24)-1)*100</f>
        <v>10.213189079061813</v>
      </c>
      <c r="N24" s="730">
        <f>E24-J24</f>
        <v>1.0270133795758003</v>
      </c>
      <c r="O24" s="730">
        <f>((F24/K24)-1)*100</f>
        <v>7.1954153951234945</v>
      </c>
      <c r="P24" s="730">
        <f>F24-K24</f>
        <v>0.33615163502589951</v>
      </c>
      <c r="Q24" s="730">
        <f>D24/I24*100-100</f>
        <v>10.319829424307031</v>
      </c>
      <c r="R24" s="473"/>
    </row>
    <row r="25" spans="1:18" s="620" customFormat="1" ht="14.45" customHeight="1" x14ac:dyDescent="0.25">
      <c r="A25" s="619" t="s">
        <v>885</v>
      </c>
      <c r="M25" s="621"/>
      <c r="N25" s="622" t="s">
        <v>0</v>
      </c>
      <c r="O25" s="621"/>
      <c r="P25" s="621"/>
      <c r="Q25" s="623">
        <v>0</v>
      </c>
    </row>
    <row r="26" spans="1:18" s="620" customFormat="1" ht="14.45" customHeight="1" x14ac:dyDescent="0.25">
      <c r="A26" s="619" t="s">
        <v>889</v>
      </c>
      <c r="M26" s="621"/>
      <c r="N26" s="622" t="s">
        <v>0</v>
      </c>
      <c r="O26" s="621"/>
      <c r="P26" s="621"/>
      <c r="Q26" s="623">
        <v>0</v>
      </c>
    </row>
    <row r="27" spans="1:18" s="625" customFormat="1" ht="14.45" customHeight="1" x14ac:dyDescent="0.25">
      <c r="A27" s="579" t="s">
        <v>562</v>
      </c>
      <c r="B27" s="624"/>
      <c r="C27" s="624"/>
      <c r="D27" s="624"/>
      <c r="E27" s="624"/>
      <c r="F27" s="624"/>
      <c r="G27" s="624"/>
      <c r="H27" s="624"/>
      <c r="I27" s="624"/>
      <c r="J27" s="624"/>
      <c r="K27" s="624"/>
      <c r="L27" s="624"/>
      <c r="M27" s="621"/>
      <c r="N27" s="624"/>
      <c r="O27" s="621"/>
      <c r="P27" s="621"/>
      <c r="Q27" s="623">
        <v>0</v>
      </c>
    </row>
  </sheetData>
  <mergeCells count="14">
    <mergeCell ref="Q5:Q7"/>
    <mergeCell ref="M6:M7"/>
    <mergeCell ref="A5:A7"/>
    <mergeCell ref="O6:O7"/>
    <mergeCell ref="A1:Q1"/>
    <mergeCell ref="P6:P7"/>
    <mergeCell ref="E6:F6"/>
    <mergeCell ref="J6:K6"/>
    <mergeCell ref="M5:N5"/>
    <mergeCell ref="O5:P5"/>
    <mergeCell ref="C5:G5"/>
    <mergeCell ref="H5:L5"/>
    <mergeCell ref="N6:N7"/>
    <mergeCell ref="B5:B7"/>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R27"/>
  <sheetViews>
    <sheetView showZeros="0" view="pageBreakPreview" zoomScaleNormal="90" zoomScaleSheetLayoutView="100" workbookViewId="0">
      <selection activeCell="D22" sqref="D22"/>
    </sheetView>
  </sheetViews>
  <sheetFormatPr defaultRowHeight="15.75" x14ac:dyDescent="0.25"/>
  <cols>
    <col min="1" max="1" width="14.25" style="79" customWidth="1"/>
    <col min="2" max="2" width="28.375" style="79" customWidth="1"/>
    <col min="3" max="3" width="3.75" style="79" customWidth="1"/>
    <col min="4" max="4" width="9.875" style="79" customWidth="1"/>
    <col min="5" max="7" width="9.25" style="79" customWidth="1"/>
    <col min="8" max="8" width="3.75" style="79" customWidth="1"/>
    <col min="9" max="9" width="9.875" style="79" customWidth="1"/>
    <col min="10" max="12" width="9.25" style="79" customWidth="1"/>
    <col min="13" max="13" width="8" style="79" bestFit="1" customWidth="1"/>
    <col min="14" max="14" width="7.375" style="79" customWidth="1"/>
    <col min="15" max="15" width="8" style="79" bestFit="1" customWidth="1"/>
    <col min="16" max="16" width="7.375" style="79" customWidth="1"/>
    <col min="17" max="17" width="9.125" style="79" customWidth="1"/>
    <col min="18" max="18" width="3.625" style="79" bestFit="1" customWidth="1"/>
    <col min="19" max="16384" width="9" style="79"/>
  </cols>
  <sheetData>
    <row r="1" spans="1:18" ht="25.5" x14ac:dyDescent="0.25">
      <c r="A1" s="857" t="s">
        <v>115</v>
      </c>
      <c r="B1" s="857"/>
      <c r="C1" s="857"/>
      <c r="D1" s="857"/>
      <c r="E1" s="857"/>
      <c r="F1" s="857"/>
      <c r="G1" s="857"/>
      <c r="H1" s="857"/>
      <c r="I1" s="857"/>
      <c r="J1" s="857"/>
      <c r="K1" s="857"/>
      <c r="L1" s="857"/>
      <c r="M1" s="857"/>
      <c r="N1" s="857"/>
      <c r="O1" s="857"/>
      <c r="P1" s="857"/>
      <c r="Q1" s="857"/>
    </row>
    <row r="2" spans="1:18" ht="6" customHeight="1" x14ac:dyDescent="0.35">
      <c r="A2" s="271"/>
      <c r="B2" s="272"/>
      <c r="C2" s="272"/>
      <c r="D2" s="272"/>
      <c r="E2" s="272"/>
      <c r="F2" s="272"/>
      <c r="G2" s="272"/>
      <c r="H2" s="272"/>
      <c r="I2" s="272"/>
      <c r="J2" s="272"/>
      <c r="K2" s="272"/>
      <c r="L2" s="272"/>
      <c r="M2" s="272"/>
      <c r="N2" s="272"/>
    </row>
    <row r="3" spans="1:18" x14ac:dyDescent="0.25">
      <c r="A3" s="277" t="s">
        <v>97</v>
      </c>
      <c r="B3" s="272"/>
      <c r="C3" s="272"/>
      <c r="D3" s="272"/>
      <c r="E3" s="272"/>
      <c r="F3" s="272"/>
      <c r="G3" s="272"/>
      <c r="H3" s="272"/>
      <c r="I3" s="272"/>
      <c r="J3" s="272"/>
      <c r="K3" s="272"/>
      <c r="L3" s="272"/>
      <c r="M3" s="272"/>
      <c r="N3" s="272"/>
    </row>
    <row r="4" spans="1:18" ht="15.75" customHeight="1" x14ac:dyDescent="0.25">
      <c r="N4" s="280"/>
      <c r="Q4" s="252" t="s">
        <v>499</v>
      </c>
    </row>
    <row r="5" spans="1:18" s="28" customFormat="1" ht="17.100000000000001" customHeight="1" x14ac:dyDescent="0.25">
      <c r="A5" s="854" t="s">
        <v>170</v>
      </c>
      <c r="B5" s="864" t="s">
        <v>137</v>
      </c>
      <c r="C5" s="861" t="s">
        <v>720</v>
      </c>
      <c r="D5" s="862"/>
      <c r="E5" s="862"/>
      <c r="F5" s="862"/>
      <c r="G5" s="863"/>
      <c r="H5" s="861" t="s">
        <v>671</v>
      </c>
      <c r="I5" s="862"/>
      <c r="J5" s="862"/>
      <c r="K5" s="862"/>
      <c r="L5" s="863"/>
      <c r="M5" s="869" t="s">
        <v>147</v>
      </c>
      <c r="N5" s="870"/>
      <c r="O5" s="869" t="s">
        <v>636</v>
      </c>
      <c r="P5" s="870"/>
      <c r="Q5" s="849" t="s">
        <v>286</v>
      </c>
    </row>
    <row r="6" spans="1:18" s="28" customFormat="1" ht="17.100000000000001" customHeight="1" x14ac:dyDescent="0.25">
      <c r="A6" s="855"/>
      <c r="B6" s="865"/>
      <c r="C6" s="388" t="s">
        <v>142</v>
      </c>
      <c r="D6" s="388" t="s">
        <v>143</v>
      </c>
      <c r="E6" s="808" t="s">
        <v>144</v>
      </c>
      <c r="F6" s="858"/>
      <c r="G6" s="388" t="s">
        <v>145</v>
      </c>
      <c r="H6" s="388" t="s">
        <v>142</v>
      </c>
      <c r="I6" s="388" t="s">
        <v>143</v>
      </c>
      <c r="J6" s="808" t="s">
        <v>144</v>
      </c>
      <c r="K6" s="858"/>
      <c r="L6" s="388" t="s">
        <v>145</v>
      </c>
      <c r="M6" s="867" t="s">
        <v>171</v>
      </c>
      <c r="N6" s="867" t="s">
        <v>500</v>
      </c>
      <c r="O6" s="867" t="s">
        <v>171</v>
      </c>
      <c r="P6" s="867" t="s">
        <v>172</v>
      </c>
      <c r="Q6" s="850"/>
    </row>
    <row r="7" spans="1:18" s="28" customFormat="1" ht="29.85" customHeight="1" x14ac:dyDescent="0.25">
      <c r="A7" s="856"/>
      <c r="B7" s="866"/>
      <c r="C7" s="389" t="s">
        <v>148</v>
      </c>
      <c r="D7" s="389" t="s">
        <v>149</v>
      </c>
      <c r="E7" s="390" t="s">
        <v>493</v>
      </c>
      <c r="F7" s="391" t="s">
        <v>173</v>
      </c>
      <c r="G7" s="525" t="s">
        <v>501</v>
      </c>
      <c r="H7" s="389" t="s">
        <v>148</v>
      </c>
      <c r="I7" s="389" t="s">
        <v>149</v>
      </c>
      <c r="J7" s="390" t="s">
        <v>147</v>
      </c>
      <c r="K7" s="391" t="s">
        <v>173</v>
      </c>
      <c r="L7" s="525" t="s">
        <v>174</v>
      </c>
      <c r="M7" s="868"/>
      <c r="N7" s="868"/>
      <c r="O7" s="868"/>
      <c r="P7" s="868"/>
      <c r="Q7" s="851"/>
    </row>
    <row r="8" spans="1:18" s="26" customFormat="1" ht="27.75" customHeight="1" x14ac:dyDescent="0.25">
      <c r="A8" s="129" t="s">
        <v>688</v>
      </c>
      <c r="B8" s="661" t="s">
        <v>689</v>
      </c>
      <c r="C8" s="186"/>
      <c r="D8" s="187">
        <v>118961</v>
      </c>
      <c r="E8" s="734">
        <v>1032.0919688936599</v>
      </c>
      <c r="F8" s="188">
        <v>567.84243627775595</v>
      </c>
      <c r="G8" s="189">
        <v>100</v>
      </c>
      <c r="H8" s="392"/>
      <c r="I8" s="243">
        <v>120405</v>
      </c>
      <c r="J8" s="734">
        <v>1043.46890123821</v>
      </c>
      <c r="K8" s="201">
        <v>583.53358384661396</v>
      </c>
      <c r="L8" s="191">
        <v>100</v>
      </c>
      <c r="M8" s="725">
        <f>((E8/J8)-1)*100</f>
        <v>-1.0902991292840558</v>
      </c>
      <c r="N8" s="725">
        <f>E8-J8</f>
        <v>-11.376932344550141</v>
      </c>
      <c r="O8" s="725">
        <f>((F8/K8)-1)*100</f>
        <v>-2.6889879182999232</v>
      </c>
      <c r="P8" s="725">
        <f>F8-K8</f>
        <v>-15.691147568858014</v>
      </c>
      <c r="Q8" s="725">
        <f>D8/I8*100-100</f>
        <v>-1.1992857439475131</v>
      </c>
      <c r="R8" s="472"/>
    </row>
    <row r="9" spans="1:18" s="26" customFormat="1" ht="27.75" customHeight="1" x14ac:dyDescent="0.25">
      <c r="A9" s="130" t="s">
        <v>690</v>
      </c>
      <c r="B9" s="662" t="s">
        <v>691</v>
      </c>
      <c r="C9" s="186">
        <v>1</v>
      </c>
      <c r="D9" s="187">
        <v>31885</v>
      </c>
      <c r="E9" s="734">
        <v>276.630596818909</v>
      </c>
      <c r="F9" s="188">
        <v>151.07340326864301</v>
      </c>
      <c r="G9" s="189">
        <v>26.802901791343398</v>
      </c>
      <c r="H9" s="334">
        <v>1</v>
      </c>
      <c r="I9" s="244">
        <v>31158</v>
      </c>
      <c r="J9" s="734">
        <v>270.02536460097298</v>
      </c>
      <c r="K9" s="188">
        <v>151.35761058676101</v>
      </c>
      <c r="L9" s="193">
        <v>25.877662887753832</v>
      </c>
      <c r="M9" s="725">
        <f>((E9/J9)-1)*100</f>
        <v>2.4461525041163501</v>
      </c>
      <c r="N9" s="725">
        <f>E9-J9</f>
        <v>6.6052322179360203</v>
      </c>
      <c r="O9" s="725">
        <f t="shared" ref="O9:O17" si="0">((F9/K9)-1)*100</f>
        <v>-0.18777206974676108</v>
      </c>
      <c r="P9" s="725">
        <f>F9-K9</f>
        <v>-0.28420731811800692</v>
      </c>
      <c r="Q9" s="725">
        <f t="shared" ref="Q9:Q17" si="1">D9/I9*100-100</f>
        <v>2.3332691443610116</v>
      </c>
      <c r="R9" s="473"/>
    </row>
    <row r="10" spans="1:18" s="26" customFormat="1" ht="31.5" x14ac:dyDescent="0.25">
      <c r="A10" s="130" t="s">
        <v>692</v>
      </c>
      <c r="B10" s="661" t="s">
        <v>693</v>
      </c>
      <c r="C10" s="186">
        <v>2</v>
      </c>
      <c r="D10" s="187">
        <v>13476</v>
      </c>
      <c r="E10" s="734">
        <v>116.916227778943</v>
      </c>
      <c r="F10" s="188">
        <v>63.212607369734101</v>
      </c>
      <c r="G10" s="189">
        <v>11.3280823126907</v>
      </c>
      <c r="H10" s="334">
        <v>2</v>
      </c>
      <c r="I10" s="244">
        <v>13530</v>
      </c>
      <c r="J10" s="734">
        <v>117.25538170136601</v>
      </c>
      <c r="K10" s="188">
        <v>64.020420621556497</v>
      </c>
      <c r="L10" s="193">
        <v>11.237074872305968</v>
      </c>
      <c r="M10" s="725">
        <f>((E10/J10)-1)*100</f>
        <v>-0.2892438005845932</v>
      </c>
      <c r="N10" s="725">
        <f>E10-J10</f>
        <v>-0.33915392242300868</v>
      </c>
      <c r="O10" s="725">
        <f t="shared" si="0"/>
        <v>-1.2618055988691701</v>
      </c>
      <c r="P10" s="725">
        <f t="shared" ref="P10:P18" si="2">F10-K10</f>
        <v>-0.80781325182239527</v>
      </c>
      <c r="Q10" s="725">
        <f t="shared" si="1"/>
        <v>-0.3991130820399178</v>
      </c>
      <c r="R10" s="473"/>
    </row>
    <row r="11" spans="1:18" s="26" customFormat="1" ht="27.75" customHeight="1" x14ac:dyDescent="0.25">
      <c r="A11" s="130" t="s">
        <v>694</v>
      </c>
      <c r="B11" s="661" t="s">
        <v>695</v>
      </c>
      <c r="C11" s="186">
        <v>3</v>
      </c>
      <c r="D11" s="187">
        <v>9822</v>
      </c>
      <c r="E11" s="734">
        <v>85.214543577083901</v>
      </c>
      <c r="F11" s="188">
        <v>42.038027631024498</v>
      </c>
      <c r="G11" s="189">
        <v>8.2564874202469998</v>
      </c>
      <c r="H11" s="334">
        <v>3</v>
      </c>
      <c r="I11" s="244">
        <v>8567</v>
      </c>
      <c r="J11" s="734">
        <v>74.244409093540497</v>
      </c>
      <c r="K11" s="188">
        <v>37.176563915340999</v>
      </c>
      <c r="L11" s="193">
        <v>7.1151530252065944</v>
      </c>
      <c r="M11" s="725">
        <f t="shared" ref="M11:M17" si="3">((E11/J11)-1)*100</f>
        <v>14.775704483986306</v>
      </c>
      <c r="N11" s="725">
        <f>E11-J11</f>
        <v>10.970134483543404</v>
      </c>
      <c r="O11" s="725">
        <f t="shared" si="0"/>
        <v>13.076689192562529</v>
      </c>
      <c r="P11" s="725">
        <f t="shared" si="2"/>
        <v>4.8614637156834988</v>
      </c>
      <c r="Q11" s="725">
        <f t="shared" si="1"/>
        <v>14.649235438309802</v>
      </c>
      <c r="R11" s="473"/>
    </row>
    <row r="12" spans="1:18" s="26" customFormat="1" ht="27.75" customHeight="1" x14ac:dyDescent="0.25">
      <c r="A12" s="130" t="s">
        <v>696</v>
      </c>
      <c r="B12" s="661" t="s">
        <v>697</v>
      </c>
      <c r="C12" s="186">
        <v>4</v>
      </c>
      <c r="D12" s="187">
        <v>7274</v>
      </c>
      <c r="E12" s="734">
        <v>63.108388309886799</v>
      </c>
      <c r="F12" s="188">
        <v>33.500111249140602</v>
      </c>
      <c r="G12" s="189">
        <v>6.1146089895008</v>
      </c>
      <c r="H12" s="334">
        <v>5</v>
      </c>
      <c r="I12" s="238">
        <v>7143</v>
      </c>
      <c r="J12" s="734">
        <v>61.903561825044903</v>
      </c>
      <c r="K12" s="188">
        <v>33.321806300892597</v>
      </c>
      <c r="L12" s="193">
        <v>5.9324778871309336</v>
      </c>
      <c r="M12" s="725">
        <f t="shared" si="3"/>
        <v>1.9462958985252632</v>
      </c>
      <c r="N12" s="725">
        <f>E12-J12</f>
        <v>1.2048264848418953</v>
      </c>
      <c r="O12" s="725">
        <f t="shared" si="0"/>
        <v>0.53509988815712006</v>
      </c>
      <c r="P12" s="725">
        <f>F12-K12</f>
        <v>0.17830494824800525</v>
      </c>
      <c r="Q12" s="725">
        <f t="shared" si="1"/>
        <v>1.8339633207335737</v>
      </c>
      <c r="R12" s="473"/>
    </row>
    <row r="13" spans="1:18" s="26" customFormat="1" ht="27.75" customHeight="1" x14ac:dyDescent="0.25">
      <c r="A13" s="130" t="s">
        <v>698</v>
      </c>
      <c r="B13" s="661" t="s">
        <v>699</v>
      </c>
      <c r="C13" s="186">
        <v>5</v>
      </c>
      <c r="D13" s="187">
        <v>5975</v>
      </c>
      <c r="E13" s="734">
        <v>51.838413548470399</v>
      </c>
      <c r="F13" s="188">
        <v>27.364411737385101</v>
      </c>
      <c r="G13" s="189">
        <v>5.0226544834020999</v>
      </c>
      <c r="H13" s="334">
        <v>6</v>
      </c>
      <c r="I13" s="244">
        <v>6301</v>
      </c>
      <c r="J13" s="734">
        <v>54.606515898027197</v>
      </c>
      <c r="K13" s="188">
        <v>29.385960152768899</v>
      </c>
      <c r="L13" s="193">
        <v>5.2331713799260822</v>
      </c>
      <c r="M13" s="725">
        <f t="shared" si="3"/>
        <v>-5.0691795732325851</v>
      </c>
      <c r="N13" s="725">
        <f t="shared" ref="N13:N18" si="4">E13-J13</f>
        <v>-2.7681023495567985</v>
      </c>
      <c r="O13" s="725">
        <f t="shared" si="0"/>
        <v>-6.8793001993957876</v>
      </c>
      <c r="P13" s="725">
        <f t="shared" si="2"/>
        <v>-2.0215484153837977</v>
      </c>
      <c r="Q13" s="725">
        <f t="shared" si="1"/>
        <v>-5.173781939374706</v>
      </c>
      <c r="R13" s="473"/>
    </row>
    <row r="14" spans="1:18" s="26" customFormat="1" ht="31.5" customHeight="1" x14ac:dyDescent="0.25">
      <c r="A14" s="130" t="s">
        <v>700</v>
      </c>
      <c r="B14" s="661" t="s">
        <v>701</v>
      </c>
      <c r="C14" s="186">
        <v>6</v>
      </c>
      <c r="D14" s="187">
        <v>5251</v>
      </c>
      <c r="E14" s="734">
        <v>45.557072726865002</v>
      </c>
      <c r="F14" s="188">
        <v>22.6938672223217</v>
      </c>
      <c r="G14" s="189">
        <v>4.4140516639907004</v>
      </c>
      <c r="H14" s="334">
        <v>4</v>
      </c>
      <c r="I14" s="244">
        <v>8381</v>
      </c>
      <c r="J14" s="734">
        <v>72.632472582346594</v>
      </c>
      <c r="K14" s="188">
        <v>38.109646708469597</v>
      </c>
      <c r="L14" s="193">
        <v>6.9606743905983963</v>
      </c>
      <c r="M14" s="725">
        <f t="shared" si="3"/>
        <v>-37.277265791530134</v>
      </c>
      <c r="N14" s="725">
        <f t="shared" si="4"/>
        <v>-27.075399855481592</v>
      </c>
      <c r="O14" s="725">
        <f t="shared" si="0"/>
        <v>-40.45112148132786</v>
      </c>
      <c r="P14" s="725">
        <f t="shared" si="2"/>
        <v>-15.415779486147898</v>
      </c>
      <c r="Q14" s="725">
        <f t="shared" si="1"/>
        <v>-37.346378713757311</v>
      </c>
      <c r="R14" s="473"/>
    </row>
    <row r="15" spans="1:18" s="26" customFormat="1" ht="27.75" customHeight="1" x14ac:dyDescent="0.25">
      <c r="A15" s="130" t="s">
        <v>704</v>
      </c>
      <c r="B15" s="661" t="s">
        <v>705</v>
      </c>
      <c r="C15" s="186">
        <v>7</v>
      </c>
      <c r="D15" s="187">
        <v>4921</v>
      </c>
      <c r="E15" s="734">
        <v>42.694030639669101</v>
      </c>
      <c r="F15" s="188">
        <v>29.885313490885899</v>
      </c>
      <c r="G15" s="189">
        <v>4.1366498264137004</v>
      </c>
      <c r="H15" s="334">
        <v>7</v>
      </c>
      <c r="I15" s="244">
        <v>4823</v>
      </c>
      <c r="J15" s="734">
        <v>41.7976870617656</v>
      </c>
      <c r="K15" s="188">
        <v>29.872611763003601</v>
      </c>
      <c r="L15" s="193">
        <v>4.0056476059964288</v>
      </c>
      <c r="M15" s="725">
        <f t="shared" si="3"/>
        <v>2.1444812881127762</v>
      </c>
      <c r="N15" s="725">
        <f t="shared" si="4"/>
        <v>0.89634357790350094</v>
      </c>
      <c r="O15" s="725">
        <f t="shared" si="0"/>
        <v>4.2519643019733877E-2</v>
      </c>
      <c r="P15" s="725">
        <f t="shared" si="2"/>
        <v>1.2701727882298286E-2</v>
      </c>
      <c r="Q15" s="725">
        <f t="shared" si="1"/>
        <v>2.0319303338171153</v>
      </c>
      <c r="R15" s="473"/>
    </row>
    <row r="16" spans="1:18" s="26" customFormat="1" ht="27.75" customHeight="1" x14ac:dyDescent="0.25">
      <c r="A16" s="130" t="s">
        <v>702</v>
      </c>
      <c r="B16" s="661" t="s">
        <v>703</v>
      </c>
      <c r="C16" s="186">
        <v>8</v>
      </c>
      <c r="D16" s="187">
        <v>4530</v>
      </c>
      <c r="E16" s="734">
        <v>39.301759560597603</v>
      </c>
      <c r="F16" s="188">
        <v>20.284705640909799</v>
      </c>
      <c r="G16" s="189">
        <v>3.8079706794664001</v>
      </c>
      <c r="H16" s="334">
        <v>9</v>
      </c>
      <c r="I16" s="244">
        <v>4322</v>
      </c>
      <c r="J16" s="734">
        <v>37.455858071936703</v>
      </c>
      <c r="K16" s="188">
        <v>19.390874791570099</v>
      </c>
      <c r="L16" s="193">
        <v>3.5895519289066069</v>
      </c>
      <c r="M16" s="725">
        <f t="shared" si="3"/>
        <v>4.9282050490358831</v>
      </c>
      <c r="N16" s="725">
        <f t="shared" si="4"/>
        <v>1.8459014886608998</v>
      </c>
      <c r="O16" s="725">
        <f t="shared" si="0"/>
        <v>4.60954371036566</v>
      </c>
      <c r="P16" s="725">
        <f t="shared" si="2"/>
        <v>0.89383084933970025</v>
      </c>
      <c r="Q16" s="725">
        <f t="shared" si="1"/>
        <v>4.8125867653864134</v>
      </c>
      <c r="R16" s="473"/>
    </row>
    <row r="17" spans="1:18" s="26" customFormat="1" ht="27.75" customHeight="1" x14ac:dyDescent="0.25">
      <c r="A17" s="130" t="s">
        <v>706</v>
      </c>
      <c r="B17" s="661" t="s">
        <v>707</v>
      </c>
      <c r="C17" s="186">
        <v>9</v>
      </c>
      <c r="D17" s="187">
        <v>4273</v>
      </c>
      <c r="E17" s="734">
        <v>37.072057086629997</v>
      </c>
      <c r="F17" s="188">
        <v>18.145509505828599</v>
      </c>
      <c r="G17" s="189">
        <v>3.5919334908079001</v>
      </c>
      <c r="H17" s="334">
        <v>8</v>
      </c>
      <c r="I17" s="244">
        <v>4584</v>
      </c>
      <c r="J17" s="734">
        <v>39.726435308134697</v>
      </c>
      <c r="K17" s="188">
        <v>19.677015437636399</v>
      </c>
      <c r="L17" s="193">
        <v>3.8071508658278312</v>
      </c>
      <c r="M17" s="725">
        <f t="shared" si="3"/>
        <v>-6.6816420877338745</v>
      </c>
      <c r="N17" s="725">
        <f t="shared" si="4"/>
        <v>-2.6543782215047003</v>
      </c>
      <c r="O17" s="725">
        <f t="shared" si="0"/>
        <v>-7.783222697881687</v>
      </c>
      <c r="P17" s="725">
        <f>F17-K17</f>
        <v>-1.5315059318077999</v>
      </c>
      <c r="Q17" s="725">
        <f t="shared" si="1"/>
        <v>-6.7844677137870946</v>
      </c>
      <c r="R17" s="473"/>
    </row>
    <row r="18" spans="1:18" s="26" customFormat="1" ht="27.75" customHeight="1" x14ac:dyDescent="0.25">
      <c r="A18" s="130" t="s">
        <v>708</v>
      </c>
      <c r="B18" s="661" t="s">
        <v>709</v>
      </c>
      <c r="C18" s="186">
        <v>10</v>
      </c>
      <c r="D18" s="187">
        <v>2916</v>
      </c>
      <c r="E18" s="734">
        <v>25.2988809886761</v>
      </c>
      <c r="F18" s="188">
        <v>13.038814822356599</v>
      </c>
      <c r="G18" s="189">
        <v>2.4512235102259998</v>
      </c>
      <c r="H18" s="334">
        <v>11</v>
      </c>
      <c r="I18" s="245">
        <v>2932</v>
      </c>
      <c r="J18" s="734">
        <v>25.409665864627101</v>
      </c>
      <c r="K18" s="188">
        <v>13.1533711578249</v>
      </c>
      <c r="L18" s="193">
        <v>2.4351148208130891</v>
      </c>
      <c r="M18" s="725">
        <f>((E18/J18)-1)*100</f>
        <v>-0.43599501284755648</v>
      </c>
      <c r="N18" s="725">
        <f t="shared" si="4"/>
        <v>-0.11078487595100128</v>
      </c>
      <c r="O18" s="725">
        <f>((F18/K18)-1)*100</f>
        <v>-0.87092756749399536</v>
      </c>
      <c r="P18" s="725">
        <f t="shared" si="2"/>
        <v>-0.11455633546830057</v>
      </c>
      <c r="Q18" s="725">
        <f>D18/I18*100-100</f>
        <v>-0.54570259208730931</v>
      </c>
      <c r="R18" s="473"/>
    </row>
    <row r="19" spans="1:18" s="26" customFormat="1" ht="12.2" customHeight="1" x14ac:dyDescent="0.25">
      <c r="A19" s="131"/>
      <c r="B19" s="661"/>
      <c r="C19" s="186"/>
      <c r="D19" s="195"/>
      <c r="E19" s="734"/>
      <c r="F19" s="188"/>
      <c r="G19" s="196"/>
      <c r="H19" s="394"/>
      <c r="I19" s="396"/>
      <c r="J19" s="734"/>
      <c r="K19" s="387"/>
      <c r="L19" s="198">
        <v>0</v>
      </c>
      <c r="M19" s="725"/>
      <c r="N19" s="725"/>
      <c r="O19" s="725"/>
      <c r="P19" s="725"/>
      <c r="Q19" s="725"/>
      <c r="R19" s="473"/>
    </row>
    <row r="20" spans="1:18" s="26" customFormat="1" ht="27.75" customHeight="1" x14ac:dyDescent="0.25">
      <c r="A20" s="132" t="s">
        <v>712</v>
      </c>
      <c r="B20" s="663" t="s">
        <v>713</v>
      </c>
      <c r="C20" s="199">
        <v>11</v>
      </c>
      <c r="D20" s="200">
        <v>2810</v>
      </c>
      <c r="E20" s="735">
        <v>24.379237166728299</v>
      </c>
      <c r="F20" s="201">
        <v>15.3017354434563</v>
      </c>
      <c r="G20" s="202">
        <v>2.3621186775498</v>
      </c>
      <c r="H20" s="333">
        <v>10</v>
      </c>
      <c r="I20" s="240">
        <v>2950</v>
      </c>
      <c r="J20" s="735">
        <v>25.5656597205491</v>
      </c>
      <c r="K20" s="201">
        <v>16.381060601670399</v>
      </c>
      <c r="L20" s="193">
        <v>2.4500643660977537</v>
      </c>
      <c r="M20" s="726">
        <f>((E20/J20)-1)*100</f>
        <v>-4.6406881996758358</v>
      </c>
      <c r="N20" s="727">
        <f>E20-J20</f>
        <v>-1.1864225538208011</v>
      </c>
      <c r="O20" s="727">
        <f>((F20/K20)-1)*100</f>
        <v>-6.5888600528346668</v>
      </c>
      <c r="P20" s="727">
        <f>F20-K20</f>
        <v>-1.0793251582140986</v>
      </c>
      <c r="Q20" s="727">
        <f>D20/I20*100-100</f>
        <v>-4.7457627118644155</v>
      </c>
      <c r="R20" s="473"/>
    </row>
    <row r="21" spans="1:18" s="26" customFormat="1" ht="27.75" customHeight="1" x14ac:dyDescent="0.25">
      <c r="A21" s="130" t="s">
        <v>710</v>
      </c>
      <c r="B21" s="661" t="s">
        <v>711</v>
      </c>
      <c r="C21" s="186">
        <v>12</v>
      </c>
      <c r="D21" s="187">
        <v>2500</v>
      </c>
      <c r="E21" s="734">
        <v>21.689712781786799</v>
      </c>
      <c r="F21" s="188">
        <v>16.3717057512638</v>
      </c>
      <c r="G21" s="189">
        <v>2.1015290725532001</v>
      </c>
      <c r="H21" s="334">
        <v>12</v>
      </c>
      <c r="I21" s="244">
        <v>2419</v>
      </c>
      <c r="J21" s="734">
        <v>20.963840970850299</v>
      </c>
      <c r="K21" s="188">
        <v>15.934967356639801</v>
      </c>
      <c r="L21" s="193">
        <v>2.0090527802001579</v>
      </c>
      <c r="M21" s="728">
        <f>((E21/J21)-1)*100</f>
        <v>3.462494358480428</v>
      </c>
      <c r="N21" s="725">
        <f>E21-J21</f>
        <v>0.72587181093649988</v>
      </c>
      <c r="O21" s="725">
        <f>((F21/K21)-1)*100</f>
        <v>2.7407548747943933</v>
      </c>
      <c r="P21" s="725">
        <f>F21-K21</f>
        <v>0.43673839462399933</v>
      </c>
      <c r="Q21" s="725">
        <f>D21/I21*100-100</f>
        <v>3.3484911120297767</v>
      </c>
      <c r="R21" s="473"/>
    </row>
    <row r="22" spans="1:18" s="26" customFormat="1" ht="27.75" customHeight="1" x14ac:dyDescent="0.25">
      <c r="A22" s="130" t="s">
        <v>714</v>
      </c>
      <c r="B22" s="661" t="s">
        <v>715</v>
      </c>
      <c r="C22" s="186">
        <v>13</v>
      </c>
      <c r="D22" s="187">
        <v>1522</v>
      </c>
      <c r="E22" s="734">
        <v>13.204697141551801</v>
      </c>
      <c r="F22" s="188">
        <v>6.1172606603683999</v>
      </c>
      <c r="G22" s="189">
        <v>1.2794108993704001</v>
      </c>
      <c r="H22" s="334">
        <v>13</v>
      </c>
      <c r="I22" s="244">
        <v>1555</v>
      </c>
      <c r="J22" s="734">
        <v>13.4761358865945</v>
      </c>
      <c r="K22" s="188">
        <v>6.3145343560715004</v>
      </c>
      <c r="L22" s="193">
        <v>1.2914746065362734</v>
      </c>
      <c r="M22" s="728">
        <f>((E22/J22)-1)*100</f>
        <v>-2.0142179280984829</v>
      </c>
      <c r="N22" s="725">
        <f>E22-J22</f>
        <v>-0.27143874504269938</v>
      </c>
      <c r="O22" s="725">
        <f>((F22/K22)-1)*100</f>
        <v>-3.1241210290259835</v>
      </c>
      <c r="P22" s="725">
        <f>F22-K22</f>
        <v>-0.19727369570310049</v>
      </c>
      <c r="Q22" s="725">
        <f>D22/I22*100-100</f>
        <v>-2.1221864951768481</v>
      </c>
      <c r="R22" s="473"/>
    </row>
    <row r="23" spans="1:18" s="26" customFormat="1" ht="27.75" customHeight="1" x14ac:dyDescent="0.25">
      <c r="A23" s="130" t="s">
        <v>717</v>
      </c>
      <c r="B23" s="661" t="s">
        <v>718</v>
      </c>
      <c r="C23" s="186">
        <v>14</v>
      </c>
      <c r="D23" s="187">
        <v>1403</v>
      </c>
      <c r="E23" s="734">
        <v>12.1722668131387</v>
      </c>
      <c r="F23" s="188">
        <v>6.3302333773762003</v>
      </c>
      <c r="G23" s="189">
        <v>1.1793781155169001</v>
      </c>
      <c r="H23" s="334">
        <v>15</v>
      </c>
      <c r="I23" s="244">
        <v>1212</v>
      </c>
      <c r="J23" s="734">
        <v>10.503586298747599</v>
      </c>
      <c r="K23" s="188">
        <v>5.6306324067493998</v>
      </c>
      <c r="L23" s="193">
        <v>1.00660271583406</v>
      </c>
      <c r="M23" s="728">
        <f>((E23/J23)-1)*100</f>
        <v>15.886769213197848</v>
      </c>
      <c r="N23" s="725">
        <f>E23-J23</f>
        <v>1.6686805143911005</v>
      </c>
      <c r="O23" s="725">
        <f>((F23/K23)-1)*100</f>
        <v>12.424909319034816</v>
      </c>
      <c r="P23" s="725">
        <f>F23-K23</f>
        <v>0.69960097062680049</v>
      </c>
      <c r="Q23" s="725">
        <f>D23/I23*100-100</f>
        <v>15.759075907590756</v>
      </c>
      <c r="R23" s="473"/>
    </row>
    <row r="24" spans="1:18" s="26" customFormat="1" ht="27.75" customHeight="1" x14ac:dyDescent="0.25">
      <c r="A24" s="165" t="s">
        <v>716</v>
      </c>
      <c r="B24" s="664" t="s">
        <v>858</v>
      </c>
      <c r="C24" s="206">
        <v>15</v>
      </c>
      <c r="D24" s="211">
        <v>1376</v>
      </c>
      <c r="E24" s="736">
        <v>11.938017915095401</v>
      </c>
      <c r="F24" s="208">
        <v>5.3317170984246998</v>
      </c>
      <c r="G24" s="196">
        <v>1.1566816015332999</v>
      </c>
      <c r="H24" s="335">
        <v>14</v>
      </c>
      <c r="I24" s="207">
        <v>1354</v>
      </c>
      <c r="J24" s="736">
        <v>11.734204495465599</v>
      </c>
      <c r="K24" s="208">
        <v>5.3048597405890998</v>
      </c>
      <c r="L24" s="198">
        <v>1.1245380175241892</v>
      </c>
      <c r="M24" s="729">
        <f>((E24/J24)-1)*100</f>
        <v>1.7369172295280899</v>
      </c>
      <c r="N24" s="730">
        <f>E24-J24</f>
        <v>0.20381341962980137</v>
      </c>
      <c r="O24" s="730">
        <f>((F24/K24)-1)*100</f>
        <v>0.50627837773176143</v>
      </c>
      <c r="P24" s="730">
        <f>F24-K24</f>
        <v>2.6857357835599949E-2</v>
      </c>
      <c r="Q24" s="730">
        <f>D24/I24*100-100</f>
        <v>1.6248153618906969</v>
      </c>
      <c r="R24" s="473"/>
    </row>
    <row r="25" spans="1:18" s="619" customFormat="1" ht="14.45" customHeight="1" x14ac:dyDescent="0.25">
      <c r="A25" s="619" t="s">
        <v>885</v>
      </c>
      <c r="B25" s="620"/>
      <c r="N25" s="626" t="s">
        <v>0</v>
      </c>
    </row>
    <row r="26" spans="1:18" s="619" customFormat="1" ht="14.45" customHeight="1" x14ac:dyDescent="0.25">
      <c r="A26" s="619" t="s">
        <v>889</v>
      </c>
      <c r="B26" s="620"/>
      <c r="N26" s="626" t="s">
        <v>0</v>
      </c>
    </row>
    <row r="27" spans="1:18" s="625" customFormat="1" ht="14.45" customHeight="1" x14ac:dyDescent="0.25">
      <c r="A27" s="579" t="s">
        <v>890</v>
      </c>
      <c r="B27" s="624"/>
      <c r="C27" s="624"/>
      <c r="D27" s="624"/>
      <c r="E27" s="624"/>
      <c r="F27" s="624"/>
      <c r="G27" s="624"/>
      <c r="H27" s="624"/>
      <c r="I27" s="624"/>
      <c r="J27" s="624"/>
      <c r="K27" s="624"/>
      <c r="L27" s="624"/>
      <c r="M27" s="624"/>
      <c r="N27" s="624"/>
      <c r="O27" s="624"/>
      <c r="P27" s="624"/>
    </row>
  </sheetData>
  <mergeCells count="14">
    <mergeCell ref="A1:Q1"/>
    <mergeCell ref="E6:F6"/>
    <mergeCell ref="M6:M7"/>
    <mergeCell ref="J6:K6"/>
    <mergeCell ref="A5:A7"/>
    <mergeCell ref="P6:P7"/>
    <mergeCell ref="C5:G5"/>
    <mergeCell ref="H5:L5"/>
    <mergeCell ref="M5:N5"/>
    <mergeCell ref="O5:P5"/>
    <mergeCell ref="B5:B7"/>
    <mergeCell ref="Q5:Q7"/>
    <mergeCell ref="N6:N7"/>
    <mergeCell ref="O6:O7"/>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工作表23">
    <pageSetUpPr fitToPage="1"/>
  </sheetPr>
  <dimension ref="A1:R27"/>
  <sheetViews>
    <sheetView showZeros="0" view="pageBreakPreview" zoomScaleNormal="90" zoomScaleSheetLayoutView="100" workbookViewId="0">
      <selection activeCell="D22" sqref="D22"/>
    </sheetView>
  </sheetViews>
  <sheetFormatPr defaultRowHeight="15.75" x14ac:dyDescent="0.25"/>
  <cols>
    <col min="1" max="1" width="14.25" style="79" customWidth="1"/>
    <col min="2" max="2" width="28.375" style="79" customWidth="1"/>
    <col min="3" max="3" width="3.75" style="26" customWidth="1"/>
    <col min="4" max="4" width="9.875" style="26" customWidth="1"/>
    <col min="5" max="7" width="9.25" style="26" customWidth="1"/>
    <col min="8" max="8" width="3.75" style="26" customWidth="1"/>
    <col min="9" max="9" width="9.875" style="26" customWidth="1"/>
    <col min="10" max="12" width="9.25" style="26" customWidth="1"/>
    <col min="13" max="13" width="8" style="26" bestFit="1" customWidth="1"/>
    <col min="14" max="14" width="7.375" style="26" customWidth="1"/>
    <col min="15" max="15" width="8" style="26" bestFit="1" customWidth="1"/>
    <col min="16" max="16" width="7.375" style="26" customWidth="1"/>
    <col min="17" max="17" width="8.625" style="26" customWidth="1"/>
    <col min="18" max="18" width="3.625" style="26" bestFit="1" customWidth="1"/>
    <col min="19" max="16384" width="9" style="26"/>
  </cols>
  <sheetData>
    <row r="1" spans="1:18" s="79" customFormat="1" ht="25.5" x14ac:dyDescent="0.25">
      <c r="A1" s="857" t="s">
        <v>114</v>
      </c>
      <c r="B1" s="857"/>
      <c r="C1" s="857"/>
      <c r="D1" s="857"/>
      <c r="E1" s="857"/>
      <c r="F1" s="857"/>
      <c r="G1" s="857"/>
      <c r="H1" s="857"/>
      <c r="I1" s="857"/>
      <c r="J1" s="857"/>
      <c r="K1" s="857"/>
      <c r="L1" s="857"/>
      <c r="M1" s="857"/>
      <c r="N1" s="857"/>
      <c r="O1" s="857"/>
      <c r="P1" s="857"/>
      <c r="Q1" s="857"/>
    </row>
    <row r="2" spans="1:18" s="79" customFormat="1" ht="6" customHeight="1" x14ac:dyDescent="0.35">
      <c r="A2" s="271"/>
      <c r="B2" s="272"/>
      <c r="C2" s="272"/>
      <c r="D2" s="272"/>
      <c r="E2" s="272"/>
      <c r="F2" s="272"/>
      <c r="G2" s="272"/>
      <c r="H2" s="272"/>
      <c r="I2" s="272"/>
      <c r="J2" s="272"/>
      <c r="K2" s="272"/>
      <c r="L2" s="272"/>
      <c r="M2" s="272"/>
      <c r="N2" s="272"/>
    </row>
    <row r="3" spans="1:18" s="79" customFormat="1" x14ac:dyDescent="0.25">
      <c r="A3" s="277" t="s">
        <v>58</v>
      </c>
      <c r="B3" s="272"/>
      <c r="C3" s="272"/>
      <c r="D3" s="272"/>
      <c r="E3" s="272"/>
      <c r="F3" s="272"/>
      <c r="G3" s="272"/>
      <c r="H3" s="272"/>
      <c r="I3" s="272"/>
      <c r="J3" s="272"/>
      <c r="K3" s="272"/>
      <c r="L3" s="272"/>
      <c r="M3" s="272"/>
      <c r="N3" s="272"/>
    </row>
    <row r="4" spans="1:18" s="79" customFormat="1" ht="17.45" customHeight="1" x14ac:dyDescent="0.25">
      <c r="N4" s="280"/>
      <c r="Q4" s="252" t="s">
        <v>494</v>
      </c>
    </row>
    <row r="5" spans="1:18" s="28" customFormat="1" ht="16.5" customHeight="1" x14ac:dyDescent="0.25">
      <c r="A5" s="854" t="s">
        <v>170</v>
      </c>
      <c r="B5" s="864" t="s">
        <v>137</v>
      </c>
      <c r="C5" s="861" t="s">
        <v>720</v>
      </c>
      <c r="D5" s="862"/>
      <c r="E5" s="862"/>
      <c r="F5" s="862"/>
      <c r="G5" s="863"/>
      <c r="H5" s="861" t="s">
        <v>671</v>
      </c>
      <c r="I5" s="862"/>
      <c r="J5" s="862"/>
      <c r="K5" s="862"/>
      <c r="L5" s="863"/>
      <c r="M5" s="869" t="s">
        <v>634</v>
      </c>
      <c r="N5" s="870"/>
      <c r="O5" s="869" t="s">
        <v>635</v>
      </c>
      <c r="P5" s="870"/>
      <c r="Q5" s="849" t="s">
        <v>286</v>
      </c>
    </row>
    <row r="6" spans="1:18" s="28" customFormat="1" ht="16.5" customHeight="1" x14ac:dyDescent="0.25">
      <c r="A6" s="855"/>
      <c r="B6" s="865"/>
      <c r="C6" s="388" t="s">
        <v>142</v>
      </c>
      <c r="D6" s="388" t="s">
        <v>143</v>
      </c>
      <c r="E6" s="808" t="s">
        <v>144</v>
      </c>
      <c r="F6" s="858"/>
      <c r="G6" s="388" t="s">
        <v>145</v>
      </c>
      <c r="H6" s="388" t="s">
        <v>142</v>
      </c>
      <c r="I6" s="388" t="s">
        <v>143</v>
      </c>
      <c r="J6" s="808" t="s">
        <v>495</v>
      </c>
      <c r="K6" s="858"/>
      <c r="L6" s="388" t="s">
        <v>486</v>
      </c>
      <c r="M6" s="867" t="s">
        <v>487</v>
      </c>
      <c r="N6" s="867" t="s">
        <v>496</v>
      </c>
      <c r="O6" s="867" t="s">
        <v>487</v>
      </c>
      <c r="P6" s="867" t="s">
        <v>172</v>
      </c>
      <c r="Q6" s="850"/>
    </row>
    <row r="7" spans="1:18" s="28" customFormat="1" ht="29.25" customHeight="1" x14ac:dyDescent="0.25">
      <c r="A7" s="856"/>
      <c r="B7" s="866"/>
      <c r="C7" s="389" t="s">
        <v>148</v>
      </c>
      <c r="D7" s="389" t="s">
        <v>149</v>
      </c>
      <c r="E7" s="390" t="s">
        <v>497</v>
      </c>
      <c r="F7" s="391" t="s">
        <v>173</v>
      </c>
      <c r="G7" s="525" t="s">
        <v>174</v>
      </c>
      <c r="H7" s="389" t="s">
        <v>148</v>
      </c>
      <c r="I7" s="389" t="s">
        <v>149</v>
      </c>
      <c r="J7" s="390" t="s">
        <v>147</v>
      </c>
      <c r="K7" s="391" t="s">
        <v>173</v>
      </c>
      <c r="L7" s="525" t="s">
        <v>498</v>
      </c>
      <c r="M7" s="868"/>
      <c r="N7" s="868"/>
      <c r="O7" s="868"/>
      <c r="P7" s="868"/>
      <c r="Q7" s="851"/>
    </row>
    <row r="8" spans="1:18" s="23" customFormat="1" ht="27.75" customHeight="1" x14ac:dyDescent="0.25">
      <c r="A8" s="129" t="s">
        <v>688</v>
      </c>
      <c r="B8" s="661" t="s">
        <v>689</v>
      </c>
      <c r="C8" s="186"/>
      <c r="D8" s="187">
        <v>86614</v>
      </c>
      <c r="E8" s="188">
        <v>733.001958855363</v>
      </c>
      <c r="F8" s="188">
        <v>309.58582202720498</v>
      </c>
      <c r="G8" s="188">
        <v>100</v>
      </c>
      <c r="H8" s="392"/>
      <c r="I8" s="243">
        <v>88033</v>
      </c>
      <c r="J8" s="201">
        <v>747.24169580312002</v>
      </c>
      <c r="K8" s="201">
        <v>322.05360709831399</v>
      </c>
      <c r="L8" s="191">
        <v>100</v>
      </c>
      <c r="M8" s="725">
        <f>((E8/J8)-1)*100</f>
        <v>-1.9056400395928708</v>
      </c>
      <c r="N8" s="725">
        <f>E8-J8</f>
        <v>-14.239736947757024</v>
      </c>
      <c r="O8" s="725">
        <f>((F8/K8)-1)*100</f>
        <v>-3.8713384344435942</v>
      </c>
      <c r="P8" s="725">
        <f>F8-K8</f>
        <v>-12.467785071109006</v>
      </c>
      <c r="Q8" s="725">
        <f>D8/I8*100-100</f>
        <v>-1.6118955391728207</v>
      </c>
      <c r="R8" s="472"/>
    </row>
    <row r="9" spans="1:18" s="23" customFormat="1" ht="27.75" customHeight="1" x14ac:dyDescent="0.25">
      <c r="A9" s="130" t="s">
        <v>690</v>
      </c>
      <c r="B9" s="662" t="s">
        <v>691</v>
      </c>
      <c r="C9" s="186">
        <v>1</v>
      </c>
      <c r="D9" s="187">
        <v>21241</v>
      </c>
      <c r="E9" s="188">
        <v>179.759560902934</v>
      </c>
      <c r="F9" s="188">
        <v>84.991994951882205</v>
      </c>
      <c r="G9" s="188">
        <v>24.5237490474981</v>
      </c>
      <c r="H9" s="334">
        <v>1</v>
      </c>
      <c r="I9" s="244">
        <v>20769</v>
      </c>
      <c r="J9" s="188">
        <v>176.29142230907701</v>
      </c>
      <c r="K9" s="188">
        <v>85.552453917218301</v>
      </c>
      <c r="L9" s="193">
        <v>23.592289255165678</v>
      </c>
      <c r="M9" s="725">
        <f>((E9/J9)-1)*100</f>
        <v>1.9672758597276463</v>
      </c>
      <c r="N9" s="725">
        <f t="shared" ref="N9:N15" si="0">E9-J9</f>
        <v>3.4681385938569917</v>
      </c>
      <c r="O9" s="725">
        <f>((F9/K9)-1)*100</f>
        <v>-0.65510565702581181</v>
      </c>
      <c r="P9" s="725">
        <f t="shared" ref="P9:P18" si="1">F9-K9</f>
        <v>-0.56045896533609607</v>
      </c>
      <c r="Q9" s="725">
        <f t="shared" ref="Q9:Q17" si="2">D9/I9*100-100</f>
        <v>2.2726178439019549</v>
      </c>
      <c r="R9" s="473"/>
    </row>
    <row r="10" spans="1:18" s="23" customFormat="1" ht="31.5" x14ac:dyDescent="0.25">
      <c r="A10" s="130" t="s">
        <v>692</v>
      </c>
      <c r="B10" s="661" t="s">
        <v>693</v>
      </c>
      <c r="C10" s="186">
        <v>2</v>
      </c>
      <c r="D10" s="187">
        <v>9948</v>
      </c>
      <c r="E10" s="188">
        <v>84.188508632474594</v>
      </c>
      <c r="F10" s="188">
        <v>32.185006935115297</v>
      </c>
      <c r="G10" s="188">
        <v>11.485441152700499</v>
      </c>
      <c r="H10" s="334">
        <v>2</v>
      </c>
      <c r="I10" s="244">
        <v>10138</v>
      </c>
      <c r="J10" s="188">
        <v>86.053369895971201</v>
      </c>
      <c r="K10" s="188">
        <v>33.318074961845902</v>
      </c>
      <c r="L10" s="193">
        <v>11.516135994456624</v>
      </c>
      <c r="M10" s="725">
        <f>((E10/J10)-1)*100</f>
        <v>-2.1670984712754526</v>
      </c>
      <c r="N10" s="725">
        <f t="shared" si="0"/>
        <v>-1.8648612634966071</v>
      </c>
      <c r="O10" s="725">
        <f t="shared" ref="O10:O17" si="3">((F10/K10)-1)*100</f>
        <v>-3.4007607823325126</v>
      </c>
      <c r="P10" s="725">
        <f>F10-K10</f>
        <v>-1.133068026730605</v>
      </c>
      <c r="Q10" s="725">
        <f t="shared" si="2"/>
        <v>-1.8741369106332684</v>
      </c>
      <c r="R10" s="473"/>
    </row>
    <row r="11" spans="1:18" s="23" customFormat="1" ht="27.75" customHeight="1" x14ac:dyDescent="0.25">
      <c r="A11" s="130" t="s">
        <v>694</v>
      </c>
      <c r="B11" s="661" t="s">
        <v>695</v>
      </c>
      <c r="C11" s="186">
        <v>3</v>
      </c>
      <c r="D11" s="187">
        <v>6880</v>
      </c>
      <c r="E11" s="188">
        <v>58.224461137055201</v>
      </c>
      <c r="F11" s="188">
        <v>20.4067968613844</v>
      </c>
      <c r="G11" s="188">
        <v>7.9432886138500001</v>
      </c>
      <c r="H11" s="334">
        <v>5</v>
      </c>
      <c r="I11" s="244">
        <v>5753</v>
      </c>
      <c r="J11" s="188">
        <v>48.832613633016599</v>
      </c>
      <c r="K11" s="188">
        <v>17.679882855823301</v>
      </c>
      <c r="L11" s="193">
        <v>6.5350493564913155</v>
      </c>
      <c r="M11" s="725">
        <f t="shared" ref="M11:M17" si="4">((E11/J11)-1)*100</f>
        <v>19.232735676651558</v>
      </c>
      <c r="N11" s="725">
        <f t="shared" si="0"/>
        <v>9.3918475040386014</v>
      </c>
      <c r="O11" s="725">
        <f t="shared" si="3"/>
        <v>15.423823946112414</v>
      </c>
      <c r="P11" s="725">
        <f t="shared" si="1"/>
        <v>2.726914005561099</v>
      </c>
      <c r="Q11" s="725">
        <f t="shared" si="2"/>
        <v>19.589779245610984</v>
      </c>
      <c r="R11" s="473"/>
    </row>
    <row r="12" spans="1:18" s="23" customFormat="1" ht="27.75" customHeight="1" x14ac:dyDescent="0.25">
      <c r="A12" s="130" t="s">
        <v>698</v>
      </c>
      <c r="B12" s="661" t="s">
        <v>699</v>
      </c>
      <c r="C12" s="186">
        <v>4</v>
      </c>
      <c r="D12" s="187">
        <v>5650</v>
      </c>
      <c r="E12" s="188">
        <v>47.815146137261898</v>
      </c>
      <c r="F12" s="188">
        <v>18.549134228350798</v>
      </c>
      <c r="G12" s="188">
        <v>6.5231948645714999</v>
      </c>
      <c r="H12" s="334">
        <v>4</v>
      </c>
      <c r="I12" s="244">
        <v>5988</v>
      </c>
      <c r="J12" s="188">
        <v>50.827340593517</v>
      </c>
      <c r="K12" s="188">
        <v>20.336894353555799</v>
      </c>
      <c r="L12" s="193">
        <v>6.8019947065305049</v>
      </c>
      <c r="M12" s="725">
        <f t="shared" si="4"/>
        <v>-5.9263270930199008</v>
      </c>
      <c r="N12" s="725">
        <f>E12-J12</f>
        <v>-3.0121944562551022</v>
      </c>
      <c r="O12" s="725">
        <f t="shared" si="3"/>
        <v>-8.7907233726295058</v>
      </c>
      <c r="P12" s="725">
        <f>F12-K12</f>
        <v>-1.7877601252050006</v>
      </c>
      <c r="Q12" s="725">
        <f t="shared" si="2"/>
        <v>-5.6446225784903135</v>
      </c>
      <c r="R12" s="473"/>
    </row>
    <row r="13" spans="1:18" s="23" customFormat="1" ht="27.75" customHeight="1" x14ac:dyDescent="0.25">
      <c r="A13" s="130" t="s">
        <v>696</v>
      </c>
      <c r="B13" s="661" t="s">
        <v>697</v>
      </c>
      <c r="C13" s="186">
        <v>5</v>
      </c>
      <c r="D13" s="187">
        <v>5097</v>
      </c>
      <c r="E13" s="188">
        <v>43.135185816216598</v>
      </c>
      <c r="F13" s="188">
        <v>16.878710321937302</v>
      </c>
      <c r="G13" s="188">
        <v>5.8847299512780999</v>
      </c>
      <c r="H13" s="334">
        <v>6</v>
      </c>
      <c r="I13" s="244">
        <v>5273</v>
      </c>
      <c r="J13" s="188">
        <v>44.7582777136966</v>
      </c>
      <c r="K13" s="188">
        <v>17.921351139950399</v>
      </c>
      <c r="L13" s="193">
        <v>5.9897992798155242</v>
      </c>
      <c r="M13" s="725">
        <f t="shared" si="4"/>
        <v>-3.6263502091442468</v>
      </c>
      <c r="N13" s="725">
        <f t="shared" si="0"/>
        <v>-1.6230918974800019</v>
      </c>
      <c r="O13" s="725">
        <f t="shared" si="3"/>
        <v>-5.8178694779816853</v>
      </c>
      <c r="P13" s="725">
        <f t="shared" si="1"/>
        <v>-1.0426408180130977</v>
      </c>
      <c r="Q13" s="725">
        <f t="shared" si="2"/>
        <v>-3.337758391807327</v>
      </c>
      <c r="R13" s="473"/>
    </row>
    <row r="14" spans="1:18" s="23" customFormat="1" ht="27.75" customHeight="1" x14ac:dyDescent="0.25">
      <c r="A14" s="130" t="s">
        <v>702</v>
      </c>
      <c r="B14" s="661" t="s">
        <v>703</v>
      </c>
      <c r="C14" s="186">
        <v>6</v>
      </c>
      <c r="D14" s="187">
        <v>4400</v>
      </c>
      <c r="E14" s="188">
        <v>37.236573983000397</v>
      </c>
      <c r="F14" s="188">
        <v>13.0453991539228</v>
      </c>
      <c r="G14" s="188">
        <v>5.0800101600202998</v>
      </c>
      <c r="H14" s="334">
        <v>7</v>
      </c>
      <c r="I14" s="244">
        <v>4398</v>
      </c>
      <c r="J14" s="188">
        <v>37.331102860769498</v>
      </c>
      <c r="K14" s="188">
        <v>13.421458492966799</v>
      </c>
      <c r="L14" s="193">
        <v>4.9958538275419446</v>
      </c>
      <c r="M14" s="725">
        <f t="shared" si="4"/>
        <v>-0.25321747959511365</v>
      </c>
      <c r="N14" s="725">
        <f t="shared" si="0"/>
        <v>-9.4528877769100461E-2</v>
      </c>
      <c r="O14" s="725">
        <f t="shared" si="3"/>
        <v>-2.8019260294331216</v>
      </c>
      <c r="P14" s="725">
        <f t="shared" si="1"/>
        <v>-0.37605933904399969</v>
      </c>
      <c r="Q14" s="725">
        <f t="shared" si="2"/>
        <v>4.5475216007289987E-2</v>
      </c>
      <c r="R14" s="473"/>
    </row>
    <row r="15" spans="1:18" s="23" customFormat="1" ht="31.5" customHeight="1" x14ac:dyDescent="0.25">
      <c r="A15" s="130" t="s">
        <v>700</v>
      </c>
      <c r="B15" s="661" t="s">
        <v>701</v>
      </c>
      <c r="C15" s="186">
        <v>7</v>
      </c>
      <c r="D15" s="187">
        <v>3711</v>
      </c>
      <c r="E15" s="188">
        <v>31.4056650115715</v>
      </c>
      <c r="F15" s="188">
        <v>11.7319499912258</v>
      </c>
      <c r="G15" s="188">
        <v>4.2845267508717004</v>
      </c>
      <c r="H15" s="334">
        <v>3</v>
      </c>
      <c r="I15" s="244">
        <v>6286</v>
      </c>
      <c r="J15" s="188">
        <v>53.356824143428199</v>
      </c>
      <c r="K15" s="188">
        <v>20.8497848460356</v>
      </c>
      <c r="L15" s="193">
        <v>7.1405041291333928</v>
      </c>
      <c r="M15" s="725">
        <f t="shared" si="4"/>
        <v>-41.140303015130556</v>
      </c>
      <c r="N15" s="725">
        <f t="shared" si="0"/>
        <v>-21.951159131856699</v>
      </c>
      <c r="O15" s="725">
        <f t="shared" si="3"/>
        <v>-43.731074071699474</v>
      </c>
      <c r="P15" s="725">
        <f t="shared" si="1"/>
        <v>-9.1178348548098</v>
      </c>
      <c r="Q15" s="725">
        <f t="shared" si="2"/>
        <v>-40.964047088768694</v>
      </c>
      <c r="R15" s="473"/>
    </row>
    <row r="16" spans="1:18" s="23" customFormat="1" ht="27.75" customHeight="1" x14ac:dyDescent="0.25">
      <c r="A16" s="130" t="s">
        <v>708</v>
      </c>
      <c r="B16" s="661" t="s">
        <v>709</v>
      </c>
      <c r="C16" s="186">
        <v>8</v>
      </c>
      <c r="D16" s="187">
        <v>2898</v>
      </c>
      <c r="E16" s="188">
        <v>24.525361682439801</v>
      </c>
      <c r="F16" s="188">
        <v>9.4056869859053993</v>
      </c>
      <c r="G16" s="188">
        <v>3.3458794190316001</v>
      </c>
      <c r="H16" s="334">
        <v>8</v>
      </c>
      <c r="I16" s="244">
        <v>2881</v>
      </c>
      <c r="J16" s="188">
        <v>24.454503715751901</v>
      </c>
      <c r="K16" s="188">
        <v>9.7056044182233006</v>
      </c>
      <c r="L16" s="193">
        <v>3.2726363977144937</v>
      </c>
      <c r="M16" s="725">
        <f>((E16/J16)-1)*100</f>
        <v>0.28975426167514584</v>
      </c>
      <c r="N16" s="725">
        <f>E16-J16</f>
        <v>7.0857966687899676E-2</v>
      </c>
      <c r="O16" s="725">
        <f t="shared" si="3"/>
        <v>-3.0901468820919042</v>
      </c>
      <c r="P16" s="725">
        <f t="shared" si="1"/>
        <v>-0.29991743231790124</v>
      </c>
      <c r="Q16" s="725">
        <f t="shared" si="2"/>
        <v>0.59007289135718111</v>
      </c>
      <c r="R16" s="473"/>
    </row>
    <row r="17" spans="1:18" s="23" customFormat="1" ht="27.75" customHeight="1" x14ac:dyDescent="0.25">
      <c r="A17" s="130" t="s">
        <v>704</v>
      </c>
      <c r="B17" s="661" t="s">
        <v>705</v>
      </c>
      <c r="C17" s="186">
        <v>9</v>
      </c>
      <c r="D17" s="187">
        <v>2142</v>
      </c>
      <c r="E17" s="188">
        <v>18.127441243542499</v>
      </c>
      <c r="F17" s="188">
        <v>10.7850049278925</v>
      </c>
      <c r="G17" s="188">
        <v>2.473041309719</v>
      </c>
      <c r="H17" s="334">
        <v>9</v>
      </c>
      <c r="I17" s="244">
        <v>2130</v>
      </c>
      <c r="J17" s="188">
        <v>18.079865641982501</v>
      </c>
      <c r="K17" s="188">
        <v>10.6340898091248</v>
      </c>
      <c r="L17" s="193">
        <v>2.4195472152488273</v>
      </c>
      <c r="M17" s="725">
        <f t="shared" si="4"/>
        <v>0.26314134464320293</v>
      </c>
      <c r="N17" s="725">
        <f>E17-J17</f>
        <v>4.7575601559998404E-2</v>
      </c>
      <c r="O17" s="725">
        <f t="shared" si="3"/>
        <v>1.4191634778013995</v>
      </c>
      <c r="P17" s="725">
        <f>F17-K17</f>
        <v>0.15091511876769914</v>
      </c>
      <c r="Q17" s="725">
        <f t="shared" si="2"/>
        <v>0.56338028169014365</v>
      </c>
      <c r="R17" s="473"/>
    </row>
    <row r="18" spans="1:18" s="23" customFormat="1" ht="27.75" customHeight="1" x14ac:dyDescent="0.25">
      <c r="A18" s="130" t="s">
        <v>714</v>
      </c>
      <c r="B18" s="661" t="s">
        <v>715</v>
      </c>
      <c r="C18" s="186">
        <v>10</v>
      </c>
      <c r="D18" s="187">
        <v>2133</v>
      </c>
      <c r="E18" s="188">
        <v>18.051275524031801</v>
      </c>
      <c r="F18" s="188">
        <v>5.7825695210754997</v>
      </c>
      <c r="G18" s="188">
        <v>2.4626503798461998</v>
      </c>
      <c r="H18" s="334">
        <v>10</v>
      </c>
      <c r="I18" s="244">
        <v>1932</v>
      </c>
      <c r="J18" s="188">
        <v>16.399202075262998</v>
      </c>
      <c r="K18" s="188">
        <v>5.4149652582628001</v>
      </c>
      <c r="L18" s="193">
        <v>2.1946315586200629</v>
      </c>
      <c r="M18" s="725">
        <f>((E18/J18)-1)*100</f>
        <v>10.074108735209952</v>
      </c>
      <c r="N18" s="725">
        <f>E18-J18</f>
        <v>1.6520734487688031</v>
      </c>
      <c r="O18" s="725">
        <f>((F18/K18)-1)*100</f>
        <v>6.788672600470802</v>
      </c>
      <c r="P18" s="725">
        <f t="shared" si="1"/>
        <v>0.36760426281269964</v>
      </c>
      <c r="Q18" s="725">
        <f>D18/I18*100-100</f>
        <v>10.403726708074529</v>
      </c>
      <c r="R18" s="473"/>
    </row>
    <row r="19" spans="1:18" s="23" customFormat="1" ht="13.7" customHeight="1" x14ac:dyDescent="0.25">
      <c r="A19" s="131"/>
      <c r="B19" s="661"/>
      <c r="C19" s="186"/>
      <c r="D19" s="195"/>
      <c r="E19" s="188"/>
      <c r="F19" s="188"/>
      <c r="G19" s="188"/>
      <c r="H19" s="393"/>
      <c r="I19" s="395"/>
      <c r="J19" s="342"/>
      <c r="K19" s="342"/>
      <c r="L19" s="198">
        <v>0</v>
      </c>
      <c r="M19" s="725"/>
      <c r="N19" s="725"/>
      <c r="O19" s="725"/>
      <c r="P19" s="725"/>
      <c r="Q19" s="725"/>
      <c r="R19" s="473"/>
    </row>
    <row r="20" spans="1:18" s="23" customFormat="1" ht="27.75" customHeight="1" x14ac:dyDescent="0.25">
      <c r="A20" s="132" t="s">
        <v>706</v>
      </c>
      <c r="B20" s="663" t="s">
        <v>707</v>
      </c>
      <c r="C20" s="199">
        <v>11</v>
      </c>
      <c r="D20" s="200">
        <v>1891</v>
      </c>
      <c r="E20" s="201">
        <v>16.003263954966801</v>
      </c>
      <c r="F20" s="201">
        <v>5.6625387567779999</v>
      </c>
      <c r="G20" s="201">
        <v>2.1832498210450999</v>
      </c>
      <c r="H20" s="333">
        <v>11</v>
      </c>
      <c r="I20" s="246">
        <v>1910</v>
      </c>
      <c r="J20" s="201">
        <v>16.2124616789608</v>
      </c>
      <c r="K20" s="201">
        <v>5.8117586442781004</v>
      </c>
      <c r="L20" s="193">
        <v>2.1696409301057558</v>
      </c>
      <c r="M20" s="726">
        <f>((E20/J20)-1)*100</f>
        <v>-1.2903513860913485</v>
      </c>
      <c r="N20" s="727">
        <f>E20-J20</f>
        <v>-0.20919772399399861</v>
      </c>
      <c r="O20" s="727">
        <f>((F20/K20)-1)*100</f>
        <v>-2.5675513494871849</v>
      </c>
      <c r="P20" s="727">
        <f>F20-K20</f>
        <v>-0.14921988750010051</v>
      </c>
      <c r="Q20" s="727">
        <f>D20/I20*100-100</f>
        <v>-0.99476439790575455</v>
      </c>
      <c r="R20" s="473"/>
    </row>
    <row r="21" spans="1:18" s="23" customFormat="1" ht="27.75" customHeight="1" x14ac:dyDescent="0.25">
      <c r="A21" s="130" t="s">
        <v>716</v>
      </c>
      <c r="B21" s="661" t="s">
        <v>860</v>
      </c>
      <c r="C21" s="186">
        <v>12</v>
      </c>
      <c r="D21" s="187">
        <v>1788</v>
      </c>
      <c r="E21" s="188">
        <v>15.131589609455601</v>
      </c>
      <c r="F21" s="188">
        <v>4.5509586306085001</v>
      </c>
      <c r="G21" s="188">
        <v>2.0643314013901</v>
      </c>
      <c r="H21" s="334">
        <v>12</v>
      </c>
      <c r="I21" s="244">
        <v>1695</v>
      </c>
      <c r="J21" s="188">
        <v>14.387498715098801</v>
      </c>
      <c r="K21" s="188">
        <v>4.5056693192047996</v>
      </c>
      <c r="L21" s="193">
        <v>1.9254143332613907</v>
      </c>
      <c r="M21" s="728">
        <f>((E21/J21)-1)*100</f>
        <v>5.1717877380306643</v>
      </c>
      <c r="N21" s="725">
        <f>E21-J21</f>
        <v>0.74409089435680009</v>
      </c>
      <c r="O21" s="725">
        <f>((F21/K21)-1)*100</f>
        <v>1.0051627892588844</v>
      </c>
      <c r="P21" s="725">
        <f>F21-K21</f>
        <v>4.5289311403700516E-2</v>
      </c>
      <c r="Q21" s="725">
        <f>D21/I21*100-100</f>
        <v>5.4867256637168111</v>
      </c>
      <c r="R21" s="473"/>
    </row>
    <row r="22" spans="1:18" s="23" customFormat="1" ht="27.75" customHeight="1" x14ac:dyDescent="0.25">
      <c r="A22" s="130" t="s">
        <v>710</v>
      </c>
      <c r="B22" s="661" t="s">
        <v>711</v>
      </c>
      <c r="C22" s="186">
        <v>13</v>
      </c>
      <c r="D22" s="187">
        <v>1398</v>
      </c>
      <c r="E22" s="188">
        <v>11.831075097326</v>
      </c>
      <c r="F22" s="188">
        <v>9.3080949362705994</v>
      </c>
      <c r="G22" s="188">
        <v>1.6140577735701001</v>
      </c>
      <c r="H22" s="334">
        <v>13</v>
      </c>
      <c r="I22" s="244">
        <v>1368</v>
      </c>
      <c r="J22" s="188">
        <v>11.611857370061999</v>
      </c>
      <c r="K22" s="188">
        <v>8.8088217023003992</v>
      </c>
      <c r="L22" s="193">
        <v>1.5539627185260074</v>
      </c>
      <c r="M22" s="728">
        <f>((E22/J22)-1)*100</f>
        <v>1.8878782289316831</v>
      </c>
      <c r="N22" s="725">
        <f>E22-J22</f>
        <v>0.21921772726400057</v>
      </c>
      <c r="O22" s="725">
        <f>((F22/K22)-1)*100</f>
        <v>5.6678776213601401</v>
      </c>
      <c r="P22" s="725">
        <f>F22-K22</f>
        <v>0.49927323397020018</v>
      </c>
      <c r="Q22" s="725">
        <f>D22/I22*100-100</f>
        <v>2.1929824561403422</v>
      </c>
      <c r="R22" s="473"/>
    </row>
    <row r="23" spans="1:18" s="23" customFormat="1" ht="27.75" customHeight="1" x14ac:dyDescent="0.25">
      <c r="A23" s="130" t="s">
        <v>717</v>
      </c>
      <c r="B23" s="661" t="s">
        <v>718</v>
      </c>
      <c r="C23" s="186">
        <v>14</v>
      </c>
      <c r="D23" s="187">
        <v>1184</v>
      </c>
      <c r="E23" s="188">
        <v>10.0200235445165</v>
      </c>
      <c r="F23" s="188">
        <v>3.8822516392191999</v>
      </c>
      <c r="G23" s="188">
        <v>1.3669845521509001</v>
      </c>
      <c r="H23" s="334">
        <v>15</v>
      </c>
      <c r="I23" s="244">
        <v>1133</v>
      </c>
      <c r="J23" s="188">
        <v>9.6171304095616001</v>
      </c>
      <c r="K23" s="188">
        <v>3.8173163863838999</v>
      </c>
      <c r="L23" s="193">
        <v>1.2870173684868176</v>
      </c>
      <c r="M23" s="728">
        <f>((E23/J23)-1)*100</f>
        <v>4.1893279782744042</v>
      </c>
      <c r="N23" s="725">
        <f>E23-J23</f>
        <v>0.40289313495489942</v>
      </c>
      <c r="O23" s="725">
        <f>((F23/K23)-1)*100</f>
        <v>1.7010707592097773</v>
      </c>
      <c r="P23" s="725">
        <f>F23-K23</f>
        <v>6.4935252835299995E-2</v>
      </c>
      <c r="Q23" s="725">
        <f>D23/I23*100-100</f>
        <v>4.5013239187996419</v>
      </c>
      <c r="R23" s="473"/>
    </row>
    <row r="24" spans="1:18" s="23" customFormat="1" ht="27.75" customHeight="1" x14ac:dyDescent="0.25">
      <c r="A24" s="165" t="s">
        <v>712</v>
      </c>
      <c r="B24" s="664" t="s">
        <v>713</v>
      </c>
      <c r="C24" s="206">
        <v>15</v>
      </c>
      <c r="D24" s="211">
        <v>1003</v>
      </c>
      <c r="E24" s="208">
        <v>8.4882462965793994</v>
      </c>
      <c r="F24" s="208">
        <v>3.9458815253203001</v>
      </c>
      <c r="G24" s="208">
        <v>1.1580114069319001</v>
      </c>
      <c r="H24" s="335">
        <v>14</v>
      </c>
      <c r="I24" s="207">
        <v>1157</v>
      </c>
      <c r="J24" s="208">
        <v>9.8208472055276008</v>
      </c>
      <c r="K24" s="208">
        <v>4.6814006201194998</v>
      </c>
      <c r="L24" s="198">
        <v>1.3142798723206071</v>
      </c>
      <c r="M24" s="729">
        <f>((E24/J24)-1)*100</f>
        <v>-13.569103368171287</v>
      </c>
      <c r="N24" s="730">
        <f>E24-J24</f>
        <v>-1.3326009089482014</v>
      </c>
      <c r="O24" s="730">
        <f>((F24/K24)-1)*100</f>
        <v>-15.711517865788306</v>
      </c>
      <c r="P24" s="730">
        <f>F24-K24</f>
        <v>-0.73551909479919964</v>
      </c>
      <c r="Q24" s="730">
        <f>D24/I24*100-100</f>
        <v>-13.310285220397574</v>
      </c>
      <c r="R24" s="473"/>
    </row>
    <row r="25" spans="1:18" s="619" customFormat="1" ht="14.45" customHeight="1" x14ac:dyDescent="0.25">
      <c r="A25" s="619" t="s">
        <v>885</v>
      </c>
      <c r="B25" s="620"/>
      <c r="N25" s="626" t="s">
        <v>0</v>
      </c>
    </row>
    <row r="26" spans="1:18" s="619" customFormat="1" ht="14.45" customHeight="1" x14ac:dyDescent="0.25">
      <c r="A26" s="619" t="s">
        <v>891</v>
      </c>
      <c r="B26" s="620"/>
      <c r="N26" s="626" t="s">
        <v>0</v>
      </c>
    </row>
    <row r="27" spans="1:18" s="628" customFormat="1" ht="14.45" customHeight="1" x14ac:dyDescent="0.25">
      <c r="A27" s="579" t="s">
        <v>562</v>
      </c>
      <c r="B27" s="624"/>
      <c r="C27" s="627"/>
      <c r="D27" s="627"/>
      <c r="E27" s="627"/>
      <c r="F27" s="627"/>
      <c r="G27" s="627"/>
      <c r="H27" s="627"/>
      <c r="I27" s="627"/>
      <c r="J27" s="627"/>
      <c r="K27" s="627"/>
      <c r="L27" s="627"/>
      <c r="M27" s="627"/>
      <c r="N27" s="627"/>
      <c r="O27" s="627"/>
      <c r="P27" s="627"/>
    </row>
  </sheetData>
  <mergeCells count="14">
    <mergeCell ref="A1:Q1"/>
    <mergeCell ref="P6:P7"/>
    <mergeCell ref="E6:F6"/>
    <mergeCell ref="J6:K6"/>
    <mergeCell ref="A5:A7"/>
    <mergeCell ref="B5:B7"/>
    <mergeCell ref="C5:G5"/>
    <mergeCell ref="H5:L5"/>
    <mergeCell ref="M5:N5"/>
    <mergeCell ref="O5:P5"/>
    <mergeCell ref="Q5:Q7"/>
    <mergeCell ref="M6:M7"/>
    <mergeCell ref="N6:N7"/>
    <mergeCell ref="O6:O7"/>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工作表24">
    <pageSetUpPr fitToPage="1"/>
  </sheetPr>
  <dimension ref="A1:S28"/>
  <sheetViews>
    <sheetView showZeros="0" view="pageBreakPreview" zoomScaleNormal="90" zoomScaleSheetLayoutView="100" workbookViewId="0">
      <selection activeCell="D22" sqref="D22"/>
    </sheetView>
  </sheetViews>
  <sheetFormatPr defaultRowHeight="15.75" x14ac:dyDescent="0.25"/>
  <cols>
    <col min="1" max="1" width="14.25" style="79" customWidth="1"/>
    <col min="2" max="2" width="22.25" style="79" customWidth="1"/>
    <col min="3" max="3" width="3.75" style="26" customWidth="1"/>
    <col min="4" max="4" width="8.75" style="26" customWidth="1"/>
    <col min="5" max="6" width="9.25" style="26" customWidth="1"/>
    <col min="7" max="7" width="3.625" style="25" bestFit="1" customWidth="1"/>
    <col min="8" max="8" width="9.25" style="26" customWidth="1"/>
    <col min="9" max="9" width="3.25" style="27" customWidth="1"/>
    <col min="10" max="10" width="8.75" style="28" customWidth="1"/>
    <col min="11" max="11" width="9.25" style="28" customWidth="1"/>
    <col min="12" max="12" width="9.25" style="23" customWidth="1"/>
    <col min="13" max="13" width="3.625" style="25" bestFit="1" customWidth="1"/>
    <col min="14" max="14" width="9.25" style="23" customWidth="1"/>
    <col min="15" max="15" width="7.75" style="27" customWidth="1"/>
    <col min="16" max="16" width="7.75" style="28" customWidth="1"/>
    <col min="17" max="18" width="7.75" style="24" customWidth="1"/>
    <col min="19" max="19" width="8.5" style="24" customWidth="1"/>
    <col min="20" max="20" width="6.25" style="79" bestFit="1" customWidth="1"/>
    <col min="21" max="16384" width="9" style="79"/>
  </cols>
  <sheetData>
    <row r="1" spans="1:19" ht="25.5" x14ac:dyDescent="0.25">
      <c r="A1" s="857" t="s">
        <v>113</v>
      </c>
      <c r="B1" s="857"/>
      <c r="C1" s="857"/>
      <c r="D1" s="857"/>
      <c r="E1" s="857"/>
      <c r="F1" s="857"/>
      <c r="G1" s="857"/>
      <c r="H1" s="857"/>
      <c r="I1" s="857"/>
      <c r="J1" s="857"/>
      <c r="K1" s="857"/>
      <c r="L1" s="857"/>
      <c r="M1" s="857"/>
      <c r="N1" s="857"/>
      <c r="O1" s="857"/>
      <c r="P1" s="857"/>
      <c r="Q1" s="857"/>
      <c r="R1" s="857"/>
      <c r="S1" s="857"/>
    </row>
    <row r="2" spans="1:19" ht="6" customHeight="1" x14ac:dyDescent="0.35">
      <c r="A2" s="285"/>
      <c r="B2" s="272"/>
      <c r="C2" s="273"/>
      <c r="D2" s="273"/>
      <c r="E2" s="273"/>
      <c r="F2" s="273"/>
      <c r="G2" s="286"/>
      <c r="H2" s="273"/>
      <c r="I2" s="274"/>
      <c r="J2" s="275"/>
      <c r="K2" s="275"/>
      <c r="L2" s="276"/>
      <c r="M2" s="286"/>
      <c r="N2" s="276"/>
      <c r="O2" s="274"/>
      <c r="P2" s="275"/>
    </row>
    <row r="3" spans="1:19" ht="15" customHeight="1" x14ac:dyDescent="0.25">
      <c r="A3" s="287" t="s">
        <v>58</v>
      </c>
      <c r="B3" s="272"/>
      <c r="C3" s="273"/>
      <c r="D3" s="273"/>
      <c r="E3" s="273"/>
      <c r="F3" s="273"/>
      <c r="G3" s="286"/>
      <c r="H3" s="273"/>
      <c r="I3" s="274"/>
      <c r="J3" s="273"/>
      <c r="K3" s="273"/>
      <c r="L3" s="273"/>
      <c r="M3" s="286"/>
      <c r="N3" s="276"/>
      <c r="O3" s="276"/>
      <c r="P3" s="275"/>
    </row>
    <row r="4" spans="1:19" ht="24" customHeight="1" x14ac:dyDescent="0.25">
      <c r="C4" s="273"/>
      <c r="D4" s="273"/>
      <c r="E4" s="273"/>
      <c r="F4" s="273"/>
      <c r="G4" s="286"/>
      <c r="H4" s="273"/>
      <c r="I4" s="274"/>
      <c r="J4" s="273"/>
      <c r="K4" s="273"/>
      <c r="L4" s="273"/>
      <c r="M4" s="286"/>
      <c r="N4" s="276"/>
      <c r="O4" s="276"/>
      <c r="P4" s="275"/>
      <c r="S4" s="252" t="s">
        <v>106</v>
      </c>
    </row>
    <row r="5" spans="1:19" s="470" customFormat="1" ht="16.5" customHeight="1" x14ac:dyDescent="0.2">
      <c r="A5" s="854" t="s">
        <v>170</v>
      </c>
      <c r="B5" s="864" t="s">
        <v>146</v>
      </c>
      <c r="C5" s="861" t="s">
        <v>720</v>
      </c>
      <c r="D5" s="862"/>
      <c r="E5" s="862"/>
      <c r="F5" s="862"/>
      <c r="G5" s="862"/>
      <c r="H5" s="863"/>
      <c r="I5" s="861" t="s">
        <v>671</v>
      </c>
      <c r="J5" s="862"/>
      <c r="K5" s="862"/>
      <c r="L5" s="862"/>
      <c r="M5" s="862"/>
      <c r="N5" s="863"/>
      <c r="O5" s="869" t="s">
        <v>147</v>
      </c>
      <c r="P5" s="870"/>
      <c r="Q5" s="869" t="s">
        <v>638</v>
      </c>
      <c r="R5" s="870"/>
      <c r="S5" s="849" t="s">
        <v>490</v>
      </c>
    </row>
    <row r="6" spans="1:19" s="470" customFormat="1" ht="16.5" customHeight="1" x14ac:dyDescent="0.2">
      <c r="A6" s="855"/>
      <c r="B6" s="865"/>
      <c r="C6" s="388" t="s">
        <v>142</v>
      </c>
      <c r="D6" s="388" t="s">
        <v>143</v>
      </c>
      <c r="E6" s="808" t="s">
        <v>144</v>
      </c>
      <c r="F6" s="872"/>
      <c r="G6" s="858"/>
      <c r="H6" s="388" t="s">
        <v>145</v>
      </c>
      <c r="I6" s="388" t="s">
        <v>142</v>
      </c>
      <c r="J6" s="388" t="s">
        <v>143</v>
      </c>
      <c r="K6" s="808" t="s">
        <v>144</v>
      </c>
      <c r="L6" s="872"/>
      <c r="M6" s="858"/>
      <c r="N6" s="388" t="s">
        <v>145</v>
      </c>
      <c r="O6" s="867" t="s">
        <v>171</v>
      </c>
      <c r="P6" s="867" t="s">
        <v>172</v>
      </c>
      <c r="Q6" s="867" t="s">
        <v>171</v>
      </c>
      <c r="R6" s="867" t="s">
        <v>172</v>
      </c>
      <c r="S6" s="850"/>
    </row>
    <row r="7" spans="1:19" s="470" customFormat="1" ht="30.2" customHeight="1" x14ac:dyDescent="0.2">
      <c r="A7" s="856"/>
      <c r="B7" s="866"/>
      <c r="C7" s="389" t="s">
        <v>148</v>
      </c>
      <c r="D7" s="389" t="s">
        <v>149</v>
      </c>
      <c r="E7" s="390" t="s">
        <v>147</v>
      </c>
      <c r="F7" s="873" t="s">
        <v>491</v>
      </c>
      <c r="G7" s="874"/>
      <c r="H7" s="525" t="s">
        <v>492</v>
      </c>
      <c r="I7" s="389" t="s">
        <v>148</v>
      </c>
      <c r="J7" s="389" t="s">
        <v>149</v>
      </c>
      <c r="K7" s="390" t="s">
        <v>493</v>
      </c>
      <c r="L7" s="873" t="s">
        <v>173</v>
      </c>
      <c r="M7" s="874"/>
      <c r="N7" s="525" t="s">
        <v>174</v>
      </c>
      <c r="O7" s="868"/>
      <c r="P7" s="868"/>
      <c r="Q7" s="871"/>
      <c r="R7" s="868"/>
      <c r="S7" s="851"/>
    </row>
    <row r="8" spans="1:19" s="24" customFormat="1" ht="27.75" customHeight="1" x14ac:dyDescent="0.25">
      <c r="A8" s="166" t="s">
        <v>690</v>
      </c>
      <c r="B8" s="665" t="s">
        <v>691</v>
      </c>
      <c r="C8" s="471"/>
      <c r="D8" s="212">
        <v>53126</v>
      </c>
      <c r="E8" s="213">
        <v>227.59304567570399</v>
      </c>
      <c r="F8" s="214">
        <v>115.437985170323</v>
      </c>
      <c r="G8" s="215" t="s">
        <v>764</v>
      </c>
      <c r="H8" s="216">
        <v>100</v>
      </c>
      <c r="I8" s="392"/>
      <c r="J8" s="212">
        <v>51927</v>
      </c>
      <c r="K8" s="213">
        <v>222.671746202837</v>
      </c>
      <c r="L8" s="214">
        <v>115.996912891565</v>
      </c>
      <c r="M8" s="215" t="s">
        <v>764</v>
      </c>
      <c r="N8" s="217">
        <v>100</v>
      </c>
      <c r="O8" s="203">
        <f>((E8/K8)-1)*100</f>
        <v>2.2101140161644217</v>
      </c>
      <c r="P8" s="192">
        <f>E8-K8</f>
        <v>4.9212994728669912</v>
      </c>
      <c r="Q8" s="204">
        <f>((F8/L8)-1)*100</f>
        <v>-0.48184706584777359</v>
      </c>
      <c r="R8" s="192">
        <f>F8-L8</f>
        <v>-0.55892772124200008</v>
      </c>
      <c r="S8" s="192">
        <f>D8/J8*100-100</f>
        <v>2.3090107265969522</v>
      </c>
    </row>
    <row r="9" spans="1:19" s="24" customFormat="1" ht="27.75" customHeight="1" x14ac:dyDescent="0.25">
      <c r="A9" s="167" t="s">
        <v>765</v>
      </c>
      <c r="B9" s="666" t="s">
        <v>766</v>
      </c>
      <c r="C9" s="218">
        <v>1</v>
      </c>
      <c r="D9" s="219">
        <v>10348</v>
      </c>
      <c r="E9" s="220">
        <v>44.331077751989397</v>
      </c>
      <c r="F9" s="221">
        <v>21.649374599292099</v>
      </c>
      <c r="G9" s="222" t="s">
        <v>764</v>
      </c>
      <c r="H9" s="223">
        <v>19.478221586417199</v>
      </c>
      <c r="I9" s="334">
        <v>1</v>
      </c>
      <c r="J9" s="219">
        <v>10053</v>
      </c>
      <c r="K9" s="220">
        <v>43.1089618999195</v>
      </c>
      <c r="L9" s="221">
        <v>21.795150969020799</v>
      </c>
      <c r="M9" s="222" t="s">
        <v>764</v>
      </c>
      <c r="N9" s="193">
        <v>19.359870587555601</v>
      </c>
      <c r="O9" s="205">
        <f t="shared" ref="O9:O24" si="0">((E9/K9)-1)*100</f>
        <v>2.8349461416100175</v>
      </c>
      <c r="P9" s="192">
        <f t="shared" ref="P9:P17" si="1">E9-K9</f>
        <v>1.2221158520698978</v>
      </c>
      <c r="Q9" s="192">
        <f>((F9/L9)-1)*100</f>
        <v>-0.66884771725557179</v>
      </c>
      <c r="R9" s="192">
        <f>F9-L9</f>
        <v>-0.14577636972870067</v>
      </c>
      <c r="S9" s="192">
        <f t="shared" ref="S9:S23" si="2">D9/J9*100-100</f>
        <v>2.9344474286282747</v>
      </c>
    </row>
    <row r="10" spans="1:19" s="24" customFormat="1" ht="27.75" customHeight="1" x14ac:dyDescent="0.25">
      <c r="A10" s="167" t="s">
        <v>767</v>
      </c>
      <c r="B10" s="667" t="s">
        <v>768</v>
      </c>
      <c r="C10" s="218">
        <v>2</v>
      </c>
      <c r="D10" s="219">
        <v>7724</v>
      </c>
      <c r="E10" s="220">
        <v>33.089799435288597</v>
      </c>
      <c r="F10" s="221">
        <v>16.359881705443701</v>
      </c>
      <c r="G10" s="222" t="s">
        <v>764</v>
      </c>
      <c r="H10" s="223">
        <v>14.5390204419682</v>
      </c>
      <c r="I10" s="334">
        <v>2</v>
      </c>
      <c r="J10" s="219">
        <v>7781</v>
      </c>
      <c r="K10" s="220">
        <v>33.366242170821998</v>
      </c>
      <c r="L10" s="221">
        <v>16.978676229569398</v>
      </c>
      <c r="M10" s="222" t="s">
        <v>764</v>
      </c>
      <c r="N10" s="193">
        <v>14.9844974675987</v>
      </c>
      <c r="O10" s="205">
        <f t="shared" si="0"/>
        <v>-0.82851024732759626</v>
      </c>
      <c r="P10" s="192">
        <f t="shared" si="1"/>
        <v>-0.27644273553340071</v>
      </c>
      <c r="Q10" s="192">
        <f t="shared" ref="Q10:Q17" si="3">((F10/L10)-1)*100</f>
        <v>-3.6445392783215236</v>
      </c>
      <c r="R10" s="192">
        <f t="shared" ref="R10:R22" si="4">F10-L10</f>
        <v>-0.61879452412569691</v>
      </c>
      <c r="S10" s="192">
        <f t="shared" si="2"/>
        <v>-0.73255365634237535</v>
      </c>
    </row>
    <row r="11" spans="1:19" s="24" customFormat="1" ht="27.75" customHeight="1" x14ac:dyDescent="0.25">
      <c r="A11" s="168" t="s">
        <v>769</v>
      </c>
      <c r="B11" s="667" t="s">
        <v>770</v>
      </c>
      <c r="C11" s="218">
        <v>3</v>
      </c>
      <c r="D11" s="219">
        <v>6791</v>
      </c>
      <c r="E11" s="220">
        <v>29.092805277711602</v>
      </c>
      <c r="F11" s="221">
        <v>14.225255565924501</v>
      </c>
      <c r="G11" s="222" t="s">
        <v>764</v>
      </c>
      <c r="H11" s="223">
        <v>12.782818205774999</v>
      </c>
      <c r="I11" s="334">
        <v>3</v>
      </c>
      <c r="J11" s="219">
        <v>6853</v>
      </c>
      <c r="K11" s="220">
        <v>29.386821436401899</v>
      </c>
      <c r="L11" s="221">
        <v>14.732582061448801</v>
      </c>
      <c r="M11" s="222" t="s">
        <v>764</v>
      </c>
      <c r="N11" s="193">
        <v>13.197373235503701</v>
      </c>
      <c r="O11" s="205">
        <f t="shared" si="0"/>
        <v>-1.000503437660305</v>
      </c>
      <c r="P11" s="192">
        <f t="shared" si="1"/>
        <v>-0.2940161586902974</v>
      </c>
      <c r="Q11" s="192">
        <f t="shared" si="3"/>
        <v>-3.4435680955875125</v>
      </c>
      <c r="R11" s="192">
        <f t="shared" si="4"/>
        <v>-0.50732649552429976</v>
      </c>
      <c r="S11" s="192">
        <f t="shared" si="2"/>
        <v>-0.90471326426381893</v>
      </c>
    </row>
    <row r="12" spans="1:19" s="24" customFormat="1" ht="27.75" customHeight="1" x14ac:dyDescent="0.25">
      <c r="A12" s="168" t="s">
        <v>771</v>
      </c>
      <c r="B12" s="667" t="s">
        <v>772</v>
      </c>
      <c r="C12" s="218">
        <v>4</v>
      </c>
      <c r="D12" s="219">
        <v>2972</v>
      </c>
      <c r="E12" s="220">
        <v>25.1516131539721</v>
      </c>
      <c r="F12" s="221">
        <v>13.3225420629489</v>
      </c>
      <c r="G12" s="222" t="s">
        <v>773</v>
      </c>
      <c r="H12" s="223">
        <v>5.5942476376914998</v>
      </c>
      <c r="I12" s="334">
        <v>4</v>
      </c>
      <c r="J12" s="219">
        <v>2834</v>
      </c>
      <c r="K12" s="220">
        <v>24.055558323651798</v>
      </c>
      <c r="L12" s="221">
        <v>13.062731516092899</v>
      </c>
      <c r="M12" s="222" t="s">
        <v>773</v>
      </c>
      <c r="N12" s="193">
        <v>5.4576617174109998</v>
      </c>
      <c r="O12" s="205">
        <f>((E12/K12)-1)*100</f>
        <v>4.5563475001228371</v>
      </c>
      <c r="P12" s="192">
        <f t="shared" si="1"/>
        <v>1.0960548303203019</v>
      </c>
      <c r="Q12" s="192">
        <f t="shared" si="3"/>
        <v>1.9889450115079033</v>
      </c>
      <c r="R12" s="192">
        <f t="shared" si="4"/>
        <v>0.25981054685600036</v>
      </c>
      <c r="S12" s="192">
        <f t="shared" si="2"/>
        <v>4.8694424841213788</v>
      </c>
    </row>
    <row r="13" spans="1:19" s="24" customFormat="1" ht="27.75" customHeight="1" x14ac:dyDescent="0.25">
      <c r="A13" s="168" t="s">
        <v>774</v>
      </c>
      <c r="B13" s="667" t="s">
        <v>775</v>
      </c>
      <c r="C13" s="218">
        <v>5</v>
      </c>
      <c r="D13" s="219">
        <v>1815</v>
      </c>
      <c r="E13" s="220">
        <v>15.7467314795772</v>
      </c>
      <c r="F13" s="221">
        <v>7.7092692958356004</v>
      </c>
      <c r="G13" s="222" t="s">
        <v>776</v>
      </c>
      <c r="H13" s="223">
        <v>3.4164062794111998</v>
      </c>
      <c r="I13" s="334">
        <v>5</v>
      </c>
      <c r="J13" s="219">
        <v>1830</v>
      </c>
      <c r="K13" s="220">
        <v>15.859375352069501</v>
      </c>
      <c r="L13" s="221">
        <v>8.0281694205449003</v>
      </c>
      <c r="M13" s="222" t="s">
        <v>776</v>
      </c>
      <c r="N13" s="193">
        <v>3.5241781732046999</v>
      </c>
      <c r="O13" s="205">
        <f t="shared" si="0"/>
        <v>-0.71026676644992959</v>
      </c>
      <c r="P13" s="192">
        <f t="shared" si="1"/>
        <v>-0.1126438724923009</v>
      </c>
      <c r="Q13" s="192">
        <f t="shared" si="3"/>
        <v>-3.9722645101784027</v>
      </c>
      <c r="R13" s="192">
        <f t="shared" si="4"/>
        <v>-0.31890012470929996</v>
      </c>
      <c r="S13" s="192">
        <f t="shared" si="2"/>
        <v>-0.81967213114754145</v>
      </c>
    </row>
    <row r="14" spans="1:19" s="24" customFormat="1" ht="31.5" customHeight="1" x14ac:dyDescent="0.25">
      <c r="A14" s="168" t="s">
        <v>777</v>
      </c>
      <c r="B14" s="667" t="s">
        <v>778</v>
      </c>
      <c r="C14" s="218">
        <v>6</v>
      </c>
      <c r="D14" s="219">
        <v>3610</v>
      </c>
      <c r="E14" s="220">
        <v>15.4653257329611</v>
      </c>
      <c r="F14" s="221">
        <v>8.6357728799480995</v>
      </c>
      <c r="G14" s="222" t="s">
        <v>764</v>
      </c>
      <c r="H14" s="223">
        <v>6.7951662086361004</v>
      </c>
      <c r="I14" s="334">
        <v>6</v>
      </c>
      <c r="J14" s="219">
        <v>3479</v>
      </c>
      <c r="K14" s="220">
        <v>14.9185395851806</v>
      </c>
      <c r="L14" s="221">
        <v>8.5424144944124993</v>
      </c>
      <c r="M14" s="222" t="s">
        <v>764</v>
      </c>
      <c r="N14" s="193">
        <v>6.6997900899338996</v>
      </c>
      <c r="O14" s="205">
        <f t="shared" si="0"/>
        <v>3.6651452688013286</v>
      </c>
      <c r="P14" s="192">
        <f t="shared" si="1"/>
        <v>0.54678614778049983</v>
      </c>
      <c r="Q14" s="192">
        <f t="shared" si="3"/>
        <v>1.0928805385955531</v>
      </c>
      <c r="R14" s="192">
        <f t="shared" si="4"/>
        <v>9.3358385535600164E-2</v>
      </c>
      <c r="S14" s="192">
        <f t="shared" si="2"/>
        <v>3.7654498419085911</v>
      </c>
    </row>
    <row r="15" spans="1:19" s="24" customFormat="1" ht="27.75" customHeight="1" x14ac:dyDescent="0.25">
      <c r="A15" s="168" t="s">
        <v>779</v>
      </c>
      <c r="B15" s="667" t="s">
        <v>780</v>
      </c>
      <c r="C15" s="218">
        <v>7</v>
      </c>
      <c r="D15" s="219">
        <v>2879</v>
      </c>
      <c r="E15" s="220">
        <v>12.3337043726302</v>
      </c>
      <c r="F15" s="221">
        <v>6.1822885775143996</v>
      </c>
      <c r="G15" s="222" t="s">
        <v>764</v>
      </c>
      <c r="H15" s="223">
        <v>5.4191921093250004</v>
      </c>
      <c r="I15" s="334">
        <v>7</v>
      </c>
      <c r="J15" s="219">
        <v>2769</v>
      </c>
      <c r="K15" s="220">
        <v>11.873939669837601</v>
      </c>
      <c r="L15" s="221">
        <v>6.0885659317609999</v>
      </c>
      <c r="M15" s="222" t="s">
        <v>764</v>
      </c>
      <c r="N15" s="193">
        <v>5.3324859899473998</v>
      </c>
      <c r="O15" s="205">
        <f t="shared" si="0"/>
        <v>3.8720484992904369</v>
      </c>
      <c r="P15" s="192">
        <f t="shared" si="1"/>
        <v>0.45976470279259907</v>
      </c>
      <c r="Q15" s="192">
        <f t="shared" si="3"/>
        <v>1.5393221787169287</v>
      </c>
      <c r="R15" s="192">
        <f>F15-L15</f>
        <v>9.3722645753399725E-2</v>
      </c>
      <c r="S15" s="192">
        <f t="shared" si="2"/>
        <v>3.9725532683278999</v>
      </c>
    </row>
    <row r="16" spans="1:19" s="24" customFormat="1" ht="27.75" customHeight="1" x14ac:dyDescent="0.25">
      <c r="A16" s="168" t="s">
        <v>781</v>
      </c>
      <c r="B16" s="667" t="s">
        <v>782</v>
      </c>
      <c r="C16" s="218">
        <v>8</v>
      </c>
      <c r="D16" s="219">
        <v>2327</v>
      </c>
      <c r="E16" s="220">
        <v>9.9689232633242</v>
      </c>
      <c r="F16" s="221">
        <v>4.8659201040204998</v>
      </c>
      <c r="G16" s="222" t="s">
        <v>764</v>
      </c>
      <c r="H16" s="223">
        <v>4.3801528441817998</v>
      </c>
      <c r="I16" s="334">
        <v>8</v>
      </c>
      <c r="J16" s="219">
        <v>2277</v>
      </c>
      <c r="K16" s="220">
        <v>9.7641605735718002</v>
      </c>
      <c r="L16" s="221">
        <v>4.8776166915624</v>
      </c>
      <c r="M16" s="222" t="s">
        <v>764</v>
      </c>
      <c r="N16" s="193">
        <v>4.3850020220693997</v>
      </c>
      <c r="O16" s="205">
        <f t="shared" si="0"/>
        <v>2.097084416110695</v>
      </c>
      <c r="P16" s="192">
        <f t="shared" si="1"/>
        <v>0.20476268975239975</v>
      </c>
      <c r="Q16" s="192">
        <f t="shared" si="3"/>
        <v>-0.23980128578232618</v>
      </c>
      <c r="R16" s="192">
        <f t="shared" si="4"/>
        <v>-1.1696587541900172E-2</v>
      </c>
      <c r="S16" s="192">
        <f t="shared" si="2"/>
        <v>2.1958717610891512</v>
      </c>
    </row>
    <row r="17" spans="1:19" s="24" customFormat="1" ht="27.75" customHeight="1" x14ac:dyDescent="0.25">
      <c r="A17" s="168" t="s">
        <v>783</v>
      </c>
      <c r="B17" s="667" t="s">
        <v>784</v>
      </c>
      <c r="C17" s="218">
        <v>9</v>
      </c>
      <c r="D17" s="219">
        <v>2064</v>
      </c>
      <c r="E17" s="220">
        <v>8.8422250174048997</v>
      </c>
      <c r="F17" s="221">
        <v>4.8595875859947002</v>
      </c>
      <c r="G17" s="222" t="s">
        <v>764</v>
      </c>
      <c r="H17" s="223">
        <v>3.8851033392312999</v>
      </c>
      <c r="I17" s="334">
        <v>9</v>
      </c>
      <c r="J17" s="219">
        <v>1980</v>
      </c>
      <c r="K17" s="220">
        <v>8.4905744118015001</v>
      </c>
      <c r="L17" s="221">
        <v>4.7605215841852004</v>
      </c>
      <c r="M17" s="222" t="s">
        <v>764</v>
      </c>
      <c r="N17" s="193">
        <v>3.8130452365820999</v>
      </c>
      <c r="O17" s="205">
        <f t="shared" si="0"/>
        <v>4.1416586033875546</v>
      </c>
      <c r="P17" s="192">
        <f t="shared" si="1"/>
        <v>0.35165060560339967</v>
      </c>
      <c r="Q17" s="192">
        <f t="shared" si="3"/>
        <v>2.080990497734625</v>
      </c>
      <c r="R17" s="192">
        <f t="shared" si="4"/>
        <v>9.906600180949976E-2</v>
      </c>
      <c r="S17" s="192">
        <f t="shared" si="2"/>
        <v>4.2424242424242493</v>
      </c>
    </row>
    <row r="18" spans="1:19" s="24" customFormat="1" ht="27.75" customHeight="1" x14ac:dyDescent="0.25">
      <c r="A18" s="168" t="s">
        <v>785</v>
      </c>
      <c r="B18" s="667" t="s">
        <v>786</v>
      </c>
      <c r="C18" s="218">
        <v>10</v>
      </c>
      <c r="D18" s="219">
        <v>751</v>
      </c>
      <c r="E18" s="220">
        <v>6.3556061502803001</v>
      </c>
      <c r="F18" s="221">
        <v>3.4512002797568</v>
      </c>
      <c r="G18" s="222" t="s">
        <v>773</v>
      </c>
      <c r="H18" s="223">
        <v>1.4136204494974001</v>
      </c>
      <c r="I18" s="334">
        <v>10</v>
      </c>
      <c r="J18" s="219">
        <v>765</v>
      </c>
      <c r="K18" s="220">
        <v>6.4934728714162002</v>
      </c>
      <c r="L18" s="221">
        <v>3.6653883033686001</v>
      </c>
      <c r="M18" s="222" t="s">
        <v>773</v>
      </c>
      <c r="N18" s="193">
        <v>1.4732220232249</v>
      </c>
      <c r="O18" s="205">
        <f t="shared" si="0"/>
        <v>-2.1231584987869812</v>
      </c>
      <c r="P18" s="192">
        <f>E18-K18</f>
        <v>-0.13786672113590015</v>
      </c>
      <c r="Q18" s="192">
        <f>((F18/L18)-1)*100</f>
        <v>-5.843528867458736</v>
      </c>
      <c r="R18" s="192">
        <f t="shared" si="4"/>
        <v>-0.21418802361180012</v>
      </c>
      <c r="S18" s="192">
        <f t="shared" si="2"/>
        <v>-1.8300653594771319</v>
      </c>
    </row>
    <row r="19" spans="1:19" s="24" customFormat="1" ht="9.75" customHeight="1" x14ac:dyDescent="0.25">
      <c r="A19" s="169"/>
      <c r="B19" s="668"/>
      <c r="C19" s="224"/>
      <c r="D19" s="225"/>
      <c r="E19" s="226"/>
      <c r="F19" s="227"/>
      <c r="G19" s="228"/>
      <c r="H19" s="229"/>
      <c r="I19" s="394"/>
      <c r="J19" s="400"/>
      <c r="K19" s="401"/>
      <c r="L19" s="402"/>
      <c r="M19" s="228"/>
      <c r="N19" s="198"/>
      <c r="O19" s="209"/>
      <c r="P19" s="210"/>
      <c r="Q19" s="210"/>
      <c r="R19" s="210"/>
      <c r="S19" s="210"/>
    </row>
    <row r="20" spans="1:19" s="24" customFormat="1" ht="27.75" customHeight="1" x14ac:dyDescent="0.25">
      <c r="A20" s="168" t="s">
        <v>787</v>
      </c>
      <c r="B20" s="669" t="s">
        <v>788</v>
      </c>
      <c r="C20" s="218">
        <v>11</v>
      </c>
      <c r="D20" s="219">
        <v>1450</v>
      </c>
      <c r="E20" s="220">
        <v>6.2118344356769004</v>
      </c>
      <c r="F20" s="221">
        <v>3.0629983210614</v>
      </c>
      <c r="G20" s="222" t="s">
        <v>764</v>
      </c>
      <c r="H20" s="223">
        <v>2.7293603885103002</v>
      </c>
      <c r="I20" s="334">
        <v>11</v>
      </c>
      <c r="J20" s="219">
        <v>1390</v>
      </c>
      <c r="K20" s="220">
        <v>5.9605547638405003</v>
      </c>
      <c r="L20" s="221">
        <v>3.0803255614905001</v>
      </c>
      <c r="M20" s="222" t="s">
        <v>764</v>
      </c>
      <c r="N20" s="193">
        <v>2.6768347872975999</v>
      </c>
      <c r="O20" s="205">
        <f>((E20/K20)-1)*100</f>
        <v>4.21570947323191</v>
      </c>
      <c r="P20" s="192">
        <f>E20-K20</f>
        <v>0.2512796718364001</v>
      </c>
      <c r="Q20" s="192">
        <f>((F20/L20)-1)*100</f>
        <v>-0.5625132825478274</v>
      </c>
      <c r="R20" s="192">
        <f>F20-L20</f>
        <v>-1.7327240429100055E-2</v>
      </c>
      <c r="S20" s="192">
        <f t="shared" si="2"/>
        <v>4.3165467625899225</v>
      </c>
    </row>
    <row r="21" spans="1:19" s="24" customFormat="1" ht="31.5" customHeight="1" x14ac:dyDescent="0.25">
      <c r="A21" s="168" t="s">
        <v>789</v>
      </c>
      <c r="B21" s="667" t="s">
        <v>790</v>
      </c>
      <c r="C21" s="218">
        <v>12</v>
      </c>
      <c r="D21" s="219">
        <v>644</v>
      </c>
      <c r="E21" s="220">
        <v>5.4500803738755002</v>
      </c>
      <c r="F21" s="221">
        <v>2.8629268339583001</v>
      </c>
      <c r="G21" s="222" t="s">
        <v>773</v>
      </c>
      <c r="H21" s="223">
        <v>1.2122124760005</v>
      </c>
      <c r="I21" s="334">
        <v>12</v>
      </c>
      <c r="J21" s="219">
        <v>608</v>
      </c>
      <c r="K21" s="220">
        <v>5.1608254978053001</v>
      </c>
      <c r="L21" s="221">
        <v>2.6516136235211998</v>
      </c>
      <c r="M21" s="222" t="s">
        <v>773</v>
      </c>
      <c r="N21" s="193">
        <v>1.1708744968899001</v>
      </c>
      <c r="O21" s="205">
        <f t="shared" si="0"/>
        <v>5.6048179926488251</v>
      </c>
      <c r="P21" s="192">
        <f>E21-K21</f>
        <v>0.28925487607020006</v>
      </c>
      <c r="Q21" s="192">
        <f>((F21/L21)-1)*100</f>
        <v>7.9692308322238725</v>
      </c>
      <c r="R21" s="192">
        <f t="shared" si="4"/>
        <v>0.21131321043710027</v>
      </c>
      <c r="S21" s="192">
        <f t="shared" si="2"/>
        <v>5.9210526315789309</v>
      </c>
    </row>
    <row r="22" spans="1:19" s="24" customFormat="1" ht="27.75" customHeight="1" x14ac:dyDescent="0.25">
      <c r="A22" s="168" t="s">
        <v>791</v>
      </c>
      <c r="B22" s="667" t="s">
        <v>792</v>
      </c>
      <c r="C22" s="218">
        <v>13</v>
      </c>
      <c r="D22" s="219">
        <v>1146</v>
      </c>
      <c r="E22" s="220">
        <v>4.9094912160591004</v>
      </c>
      <c r="F22" s="221">
        <v>2.8027722053729001</v>
      </c>
      <c r="G22" s="222" t="s">
        <v>764</v>
      </c>
      <c r="H22" s="223">
        <v>2.1571358656777999</v>
      </c>
      <c r="I22" s="334">
        <v>13</v>
      </c>
      <c r="J22" s="219">
        <v>1176</v>
      </c>
      <c r="K22" s="220">
        <v>5.0428866203427001</v>
      </c>
      <c r="L22" s="221">
        <v>2.9123282504804</v>
      </c>
      <c r="M22" s="222" t="s">
        <v>764</v>
      </c>
      <c r="N22" s="193">
        <v>2.2647177768790998</v>
      </c>
      <c r="O22" s="205">
        <f t="shared" si="0"/>
        <v>-2.6452191835027672</v>
      </c>
      <c r="P22" s="192">
        <f>E22-K22</f>
        <v>-0.13339540428359964</v>
      </c>
      <c r="Q22" s="192">
        <f>((F22/L22)-1)*100</f>
        <v>-3.7618027806250343</v>
      </c>
      <c r="R22" s="192">
        <f t="shared" si="4"/>
        <v>-0.10955604510749994</v>
      </c>
      <c r="S22" s="192">
        <f t="shared" si="2"/>
        <v>-2.5510204081632679</v>
      </c>
    </row>
    <row r="23" spans="1:19" s="24" customFormat="1" ht="27.75" customHeight="1" x14ac:dyDescent="0.25">
      <c r="A23" s="168" t="s">
        <v>793</v>
      </c>
      <c r="B23" s="667" t="s">
        <v>794</v>
      </c>
      <c r="C23" s="218">
        <v>14</v>
      </c>
      <c r="D23" s="219">
        <v>1106</v>
      </c>
      <c r="E23" s="220">
        <v>4.7381302661094002</v>
      </c>
      <c r="F23" s="221">
        <v>2.1231857424689</v>
      </c>
      <c r="G23" s="222" t="s">
        <v>764</v>
      </c>
      <c r="H23" s="223">
        <v>2.0818431653050999</v>
      </c>
      <c r="I23" s="334">
        <v>14</v>
      </c>
      <c r="J23" s="219">
        <v>1145</v>
      </c>
      <c r="K23" s="220">
        <v>4.9099533846024004</v>
      </c>
      <c r="L23" s="221">
        <v>2.2582613102179998</v>
      </c>
      <c r="M23" s="222" t="s">
        <v>764</v>
      </c>
      <c r="N23" s="193">
        <v>2.2050185837810998</v>
      </c>
      <c r="O23" s="205">
        <f t="shared" si="0"/>
        <v>-3.4994857391485001</v>
      </c>
      <c r="P23" s="192">
        <f>E23-K23</f>
        <v>-0.17182311849300014</v>
      </c>
      <c r="Q23" s="192">
        <f>((F23/L23)-1)*100</f>
        <v>-5.9813967116170597</v>
      </c>
      <c r="R23" s="192">
        <f>F23-L23</f>
        <v>-0.13507556774909979</v>
      </c>
      <c r="S23" s="192">
        <f t="shared" si="2"/>
        <v>-3.4061135371179034</v>
      </c>
    </row>
    <row r="24" spans="1:19" s="24" customFormat="1" ht="27.75" customHeight="1" x14ac:dyDescent="0.25">
      <c r="A24" s="170" t="s">
        <v>795</v>
      </c>
      <c r="B24" s="668" t="s">
        <v>796</v>
      </c>
      <c r="C24" s="224">
        <v>15</v>
      </c>
      <c r="D24" s="225">
        <v>535</v>
      </c>
      <c r="E24" s="226">
        <v>4.5276288820239001</v>
      </c>
      <c r="F24" s="227">
        <v>2.3673112259832001</v>
      </c>
      <c r="G24" s="228" t="s">
        <v>773</v>
      </c>
      <c r="H24" s="230">
        <v>1.0070398674848</v>
      </c>
      <c r="I24" s="335">
        <v>15</v>
      </c>
      <c r="J24" s="225">
        <v>480</v>
      </c>
      <c r="K24" s="226">
        <v>4.0743359193200002</v>
      </c>
      <c r="L24" s="227">
        <v>2.1745765460527</v>
      </c>
      <c r="M24" s="228" t="s">
        <v>773</v>
      </c>
      <c r="N24" s="198">
        <v>0.92437460280780004</v>
      </c>
      <c r="O24" s="209">
        <f t="shared" si="0"/>
        <v>11.12556675934453</v>
      </c>
      <c r="P24" s="210">
        <f>E24-K24</f>
        <v>0.45329296270389996</v>
      </c>
      <c r="Q24" s="210">
        <f>((F24/L24)-1)*100</f>
        <v>8.8630901625584393</v>
      </c>
      <c r="R24" s="210">
        <f>F24-L24</f>
        <v>0.19273467993050009</v>
      </c>
      <c r="S24" s="210">
        <f>D24/J24*100-100</f>
        <v>11.458333333333329</v>
      </c>
    </row>
    <row r="25" spans="1:19" s="619" customFormat="1" ht="14.45" customHeight="1" x14ac:dyDescent="0.25">
      <c r="A25" s="619" t="s">
        <v>885</v>
      </c>
      <c r="B25" s="620"/>
      <c r="G25" s="629"/>
      <c r="M25" s="629"/>
      <c r="N25" s="626" t="s">
        <v>0</v>
      </c>
    </row>
    <row r="26" spans="1:19" s="619" customFormat="1" ht="14.45" customHeight="1" x14ac:dyDescent="0.25">
      <c r="A26" s="619" t="s">
        <v>891</v>
      </c>
      <c r="B26" s="620"/>
      <c r="G26" s="629"/>
      <c r="M26" s="629"/>
      <c r="N26" s="626" t="s">
        <v>0</v>
      </c>
    </row>
    <row r="27" spans="1:19" s="619" customFormat="1" ht="14.45" customHeight="1" x14ac:dyDescent="0.25">
      <c r="A27" s="579" t="s">
        <v>563</v>
      </c>
      <c r="B27" s="624"/>
      <c r="G27" s="629"/>
      <c r="M27" s="629"/>
      <c r="N27" s="626" t="s">
        <v>0</v>
      </c>
    </row>
    <row r="28" spans="1:19" s="619" customFormat="1" x14ac:dyDescent="0.25">
      <c r="A28" s="630" t="s">
        <v>564</v>
      </c>
      <c r="B28" s="624"/>
      <c r="G28" s="629"/>
      <c r="M28" s="629"/>
      <c r="N28" s="626" t="s">
        <v>0</v>
      </c>
    </row>
  </sheetData>
  <mergeCells count="16">
    <mergeCell ref="Q5:R5"/>
    <mergeCell ref="O6:O7"/>
    <mergeCell ref="P6:P7"/>
    <mergeCell ref="O5:P5"/>
    <mergeCell ref="A1:S1"/>
    <mergeCell ref="R6:R7"/>
    <mergeCell ref="Q6:Q7"/>
    <mergeCell ref="E6:G6"/>
    <mergeCell ref="K6:M6"/>
    <mergeCell ref="S5:S7"/>
    <mergeCell ref="F7:G7"/>
    <mergeCell ref="L7:M7"/>
    <mergeCell ref="A5:A7"/>
    <mergeCell ref="B5:B7"/>
    <mergeCell ref="C5:H5"/>
    <mergeCell ref="I5:N5"/>
  </mergeCells>
  <phoneticPr fontId="2" type="noConversion"/>
  <printOptions horizontalCentered="1"/>
  <pageMargins left="0.31496062992125984" right="0.31496062992125984" top="0.55118110236220474" bottom="0.35433070866141736" header="0.31496062992125984" footer="0.11811023622047245"/>
  <pageSetup paperSize="9" scale="85" orientation="landscape"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Q28"/>
  <sheetViews>
    <sheetView view="pageBreakPreview" zoomScaleNormal="100" zoomScaleSheetLayoutView="100" workbookViewId="0">
      <selection activeCell="D22" sqref="D22"/>
    </sheetView>
  </sheetViews>
  <sheetFormatPr defaultRowHeight="15.75" x14ac:dyDescent="0.25"/>
  <cols>
    <col min="1" max="1" width="13.75" style="278" customWidth="1"/>
    <col min="2" max="2" width="22.25" style="278" customWidth="1"/>
    <col min="3" max="3" width="4.625" style="278" customWidth="1"/>
    <col min="4" max="7" width="9" style="278"/>
    <col min="8" max="8" width="4.625" style="278" customWidth="1"/>
    <col min="9" max="12" width="9" style="278"/>
    <col min="13" max="16" width="7.75" style="278" customWidth="1"/>
    <col min="17" max="17" width="8.5" style="278" customWidth="1"/>
    <col min="18" max="16384" width="9" style="278"/>
  </cols>
  <sheetData>
    <row r="1" spans="1:17" ht="25.5" x14ac:dyDescent="0.25">
      <c r="A1" s="857" t="s">
        <v>112</v>
      </c>
      <c r="B1" s="857"/>
      <c r="C1" s="857"/>
      <c r="D1" s="857"/>
      <c r="E1" s="857"/>
      <c r="F1" s="857"/>
      <c r="G1" s="857"/>
      <c r="H1" s="857"/>
      <c r="I1" s="857"/>
      <c r="J1" s="857"/>
      <c r="K1" s="857"/>
      <c r="L1" s="857"/>
      <c r="M1" s="857"/>
      <c r="N1" s="857"/>
      <c r="O1" s="857"/>
      <c r="P1" s="857"/>
      <c r="Q1" s="857"/>
    </row>
    <row r="2" spans="1:17" ht="6" customHeight="1" x14ac:dyDescent="0.35">
      <c r="A2" s="279"/>
      <c r="B2" s="280"/>
      <c r="C2" s="281"/>
      <c r="D2" s="281"/>
      <c r="E2" s="281"/>
      <c r="F2" s="281"/>
      <c r="G2" s="281"/>
      <c r="H2" s="281"/>
      <c r="I2" s="282"/>
      <c r="J2" s="282"/>
      <c r="K2" s="283"/>
      <c r="L2" s="284"/>
      <c r="M2" s="282"/>
      <c r="N2" s="284"/>
      <c r="O2" s="24"/>
      <c r="P2" s="24"/>
      <c r="Q2" s="24"/>
    </row>
    <row r="3" spans="1:17" x14ac:dyDescent="0.25">
      <c r="A3" s="277" t="s">
        <v>58</v>
      </c>
      <c r="B3" s="280"/>
      <c r="C3" s="281"/>
      <c r="D3" s="281"/>
      <c r="E3" s="281"/>
      <c r="F3" s="281"/>
      <c r="G3" s="282"/>
      <c r="H3" s="281"/>
      <c r="I3" s="282"/>
      <c r="J3" s="282"/>
      <c r="K3" s="281"/>
      <c r="L3" s="281"/>
      <c r="M3" s="282"/>
      <c r="N3" s="284"/>
      <c r="O3" s="24"/>
      <c r="P3" s="24"/>
      <c r="Q3" s="24"/>
    </row>
    <row r="4" spans="1:17" ht="15.75" customHeight="1" x14ac:dyDescent="0.25">
      <c r="A4" s="79"/>
      <c r="B4" s="79"/>
      <c r="C4" s="280"/>
      <c r="D4" s="280"/>
      <c r="E4" s="280"/>
      <c r="F4" s="280"/>
      <c r="G4" s="280"/>
      <c r="H4" s="280"/>
      <c r="I4" s="280"/>
      <c r="J4" s="280"/>
      <c r="K4" s="280"/>
      <c r="L4" s="280"/>
      <c r="M4" s="280"/>
      <c r="N4" s="280"/>
      <c r="O4" s="79"/>
      <c r="P4" s="79"/>
      <c r="Q4" s="252" t="s">
        <v>106</v>
      </c>
    </row>
    <row r="5" spans="1:17" ht="16.7" customHeight="1" x14ac:dyDescent="0.25">
      <c r="A5" s="854" t="s">
        <v>170</v>
      </c>
      <c r="B5" s="864" t="s">
        <v>146</v>
      </c>
      <c r="C5" s="861" t="s">
        <v>720</v>
      </c>
      <c r="D5" s="862"/>
      <c r="E5" s="862"/>
      <c r="F5" s="862"/>
      <c r="G5" s="863"/>
      <c r="H5" s="861" t="s">
        <v>671</v>
      </c>
      <c r="I5" s="862"/>
      <c r="J5" s="862"/>
      <c r="K5" s="862"/>
      <c r="L5" s="863"/>
      <c r="M5" s="869" t="s">
        <v>147</v>
      </c>
      <c r="N5" s="870"/>
      <c r="O5" s="869" t="s">
        <v>239</v>
      </c>
      <c r="P5" s="870"/>
      <c r="Q5" s="849" t="s">
        <v>286</v>
      </c>
    </row>
    <row r="6" spans="1:17" ht="16.7" customHeight="1" x14ac:dyDescent="0.25">
      <c r="A6" s="855"/>
      <c r="B6" s="865"/>
      <c r="C6" s="388" t="s">
        <v>142</v>
      </c>
      <c r="D6" s="388" t="s">
        <v>143</v>
      </c>
      <c r="E6" s="808" t="s">
        <v>485</v>
      </c>
      <c r="F6" s="858"/>
      <c r="G6" s="388" t="s">
        <v>145</v>
      </c>
      <c r="H6" s="388" t="s">
        <v>142</v>
      </c>
      <c r="I6" s="388" t="s">
        <v>143</v>
      </c>
      <c r="J6" s="808" t="s">
        <v>318</v>
      </c>
      <c r="K6" s="858"/>
      <c r="L6" s="388" t="s">
        <v>486</v>
      </c>
      <c r="M6" s="867" t="s">
        <v>487</v>
      </c>
      <c r="N6" s="867" t="s">
        <v>172</v>
      </c>
      <c r="O6" s="867" t="s">
        <v>488</v>
      </c>
      <c r="P6" s="867" t="s">
        <v>172</v>
      </c>
      <c r="Q6" s="850"/>
    </row>
    <row r="7" spans="1:17" ht="30.2" customHeight="1" x14ac:dyDescent="0.25">
      <c r="A7" s="856"/>
      <c r="B7" s="866"/>
      <c r="C7" s="389" t="s">
        <v>148</v>
      </c>
      <c r="D7" s="389" t="s">
        <v>149</v>
      </c>
      <c r="E7" s="390" t="s">
        <v>147</v>
      </c>
      <c r="F7" s="391" t="s">
        <v>489</v>
      </c>
      <c r="G7" s="525" t="s">
        <v>174</v>
      </c>
      <c r="H7" s="389" t="s">
        <v>148</v>
      </c>
      <c r="I7" s="389" t="s">
        <v>149</v>
      </c>
      <c r="J7" s="390" t="s">
        <v>147</v>
      </c>
      <c r="K7" s="391" t="s">
        <v>173</v>
      </c>
      <c r="L7" s="525" t="s">
        <v>174</v>
      </c>
      <c r="M7" s="868"/>
      <c r="N7" s="868"/>
      <c r="O7" s="871"/>
      <c r="P7" s="871"/>
      <c r="Q7" s="851"/>
    </row>
    <row r="8" spans="1:17" ht="27.75" customHeight="1" x14ac:dyDescent="0.25">
      <c r="A8" s="166" t="s">
        <v>690</v>
      </c>
      <c r="B8" s="665" t="s">
        <v>691</v>
      </c>
      <c r="C8" s="471"/>
      <c r="D8" s="212">
        <v>31885</v>
      </c>
      <c r="E8" s="213">
        <v>276.630596818909</v>
      </c>
      <c r="F8" s="214">
        <v>151.07340326864301</v>
      </c>
      <c r="G8" s="231">
        <v>100</v>
      </c>
      <c r="H8" s="392"/>
      <c r="I8" s="212">
        <v>31158</v>
      </c>
      <c r="J8" s="213">
        <v>270.02536460097298</v>
      </c>
      <c r="K8" s="214">
        <v>151.35761058676101</v>
      </c>
      <c r="L8" s="191">
        <v>100</v>
      </c>
      <c r="M8" s="203">
        <f>(E8/J8)*100-100</f>
        <v>2.4461525041163554</v>
      </c>
      <c r="N8" s="204">
        <f>E8-J8</f>
        <v>6.6052322179360203</v>
      </c>
      <c r="O8" s="204">
        <f>(F8/K8)*100-100</f>
        <v>-0.18777206974675664</v>
      </c>
      <c r="P8" s="204">
        <f>F8-K8</f>
        <v>-0.28420731811800692</v>
      </c>
      <c r="Q8" s="204">
        <f>D8/I8*100-100</f>
        <v>2.3332691443610116</v>
      </c>
    </row>
    <row r="9" spans="1:17" ht="27.75" customHeight="1" x14ac:dyDescent="0.25">
      <c r="A9" s="167" t="s">
        <v>765</v>
      </c>
      <c r="B9" s="666" t="s">
        <v>766</v>
      </c>
      <c r="C9" s="218">
        <v>1</v>
      </c>
      <c r="D9" s="219">
        <v>6499</v>
      </c>
      <c r="E9" s="220">
        <v>56.384577347532897</v>
      </c>
      <c r="F9" s="221">
        <v>29.971559761734799</v>
      </c>
      <c r="G9" s="232">
        <v>20.3826250588051</v>
      </c>
      <c r="H9" s="334">
        <v>1</v>
      </c>
      <c r="I9" s="219">
        <v>6294</v>
      </c>
      <c r="J9" s="220">
        <v>54.5458516207242</v>
      </c>
      <c r="K9" s="221">
        <v>29.903896106984401</v>
      </c>
      <c r="L9" s="193">
        <v>20.200269593683799</v>
      </c>
      <c r="M9" s="205">
        <f t="shared" ref="M9:M17" si="0">(E9/J9)*100-100</f>
        <v>3.3709726261017465</v>
      </c>
      <c r="N9" s="192">
        <f t="shared" ref="N9:N18" si="1">E9-J9</f>
        <v>1.8387257268086969</v>
      </c>
      <c r="O9" s="192">
        <f t="shared" ref="O9:O18" si="2">(F9/K9)*100-100</f>
        <v>0.22627036459839189</v>
      </c>
      <c r="P9" s="192">
        <f t="shared" ref="P9:P18" si="3">F9-K9</f>
        <v>6.7663654750397484E-2</v>
      </c>
      <c r="Q9" s="192">
        <f t="shared" ref="Q9:Q18" si="4">D9/I9*100-100</f>
        <v>3.2570702256116988</v>
      </c>
    </row>
    <row r="10" spans="1:17" ht="27.75" customHeight="1" x14ac:dyDescent="0.25">
      <c r="A10" s="167" t="s">
        <v>767</v>
      </c>
      <c r="B10" s="667" t="s">
        <v>768</v>
      </c>
      <c r="C10" s="218">
        <v>2</v>
      </c>
      <c r="D10" s="219">
        <v>5259</v>
      </c>
      <c r="E10" s="220">
        <v>45.6264798077667</v>
      </c>
      <c r="F10" s="221">
        <v>24.795229874695401</v>
      </c>
      <c r="G10" s="232">
        <v>16.493649051277998</v>
      </c>
      <c r="H10" s="334">
        <v>2</v>
      </c>
      <c r="I10" s="219">
        <v>5202</v>
      </c>
      <c r="J10" s="220">
        <v>45.082224361456497</v>
      </c>
      <c r="K10" s="221">
        <v>25.1865147089059</v>
      </c>
      <c r="L10" s="193">
        <v>16.695551704217198</v>
      </c>
      <c r="M10" s="205">
        <f t="shared" si="0"/>
        <v>1.2072506492725807</v>
      </c>
      <c r="N10" s="192">
        <f t="shared" si="1"/>
        <v>0.54425544631020273</v>
      </c>
      <c r="O10" s="192">
        <f t="shared" si="2"/>
        <v>-1.5535489476522883</v>
      </c>
      <c r="P10" s="192">
        <f t="shared" si="3"/>
        <v>-0.39128483421049864</v>
      </c>
      <c r="Q10" s="192">
        <f t="shared" si="4"/>
        <v>1.0957324106112907</v>
      </c>
    </row>
    <row r="11" spans="1:17" ht="27.75" customHeight="1" x14ac:dyDescent="0.25">
      <c r="A11" s="168" t="s">
        <v>769</v>
      </c>
      <c r="B11" s="667" t="s">
        <v>770</v>
      </c>
      <c r="C11" s="218">
        <v>3</v>
      </c>
      <c r="D11" s="219">
        <v>3874</v>
      </c>
      <c r="E11" s="220">
        <v>33.6103789266568</v>
      </c>
      <c r="F11" s="221">
        <v>17.9398489798449</v>
      </c>
      <c r="G11" s="232">
        <v>12.149913752548199</v>
      </c>
      <c r="H11" s="334">
        <v>3</v>
      </c>
      <c r="I11" s="219">
        <v>3951</v>
      </c>
      <c r="J11" s="220">
        <v>34.2406513748778</v>
      </c>
      <c r="K11" s="221">
        <v>18.815499300579901</v>
      </c>
      <c r="L11" s="193">
        <v>12.680531484690899</v>
      </c>
      <c r="M11" s="205">
        <f t="shared" si="0"/>
        <v>-1.8407139552357563</v>
      </c>
      <c r="N11" s="192">
        <f t="shared" si="1"/>
        <v>-0.63027244822099959</v>
      </c>
      <c r="O11" s="192">
        <f t="shared" si="2"/>
        <v>-4.6538776715216557</v>
      </c>
      <c r="P11" s="192">
        <f t="shared" si="3"/>
        <v>-0.87565032073500149</v>
      </c>
      <c r="Q11" s="192">
        <f t="shared" si="4"/>
        <v>-1.9488737028600269</v>
      </c>
    </row>
    <row r="12" spans="1:17" ht="31.7" customHeight="1" x14ac:dyDescent="0.25">
      <c r="A12" s="168" t="s">
        <v>777</v>
      </c>
      <c r="B12" s="667" t="s">
        <v>778</v>
      </c>
      <c r="C12" s="218">
        <v>4</v>
      </c>
      <c r="D12" s="219">
        <v>3301</v>
      </c>
      <c r="E12" s="220">
        <v>28.6390967570713</v>
      </c>
      <c r="F12" s="221">
        <v>16.759274854444499</v>
      </c>
      <c r="G12" s="232">
        <v>10.3528304845539</v>
      </c>
      <c r="H12" s="334">
        <v>4</v>
      </c>
      <c r="I12" s="219">
        <v>3192</v>
      </c>
      <c r="J12" s="220">
        <v>27.6629104501671</v>
      </c>
      <c r="K12" s="221">
        <v>16.570017960332301</v>
      </c>
      <c r="L12" s="193">
        <v>10.2445599845946</v>
      </c>
      <c r="M12" s="205">
        <f>(E12/J12)*100-100</f>
        <v>3.528863344523117</v>
      </c>
      <c r="N12" s="192">
        <f t="shared" si="1"/>
        <v>0.97618630690420005</v>
      </c>
      <c r="O12" s="192">
        <f t="shared" si="2"/>
        <v>1.1421646890502473</v>
      </c>
      <c r="P12" s="192">
        <f t="shared" si="3"/>
        <v>0.18925689411219793</v>
      </c>
      <c r="Q12" s="192">
        <f t="shared" si="4"/>
        <v>3.41478696741855</v>
      </c>
    </row>
    <row r="13" spans="1:17" ht="27.75" customHeight="1" x14ac:dyDescent="0.25">
      <c r="A13" s="168" t="s">
        <v>783</v>
      </c>
      <c r="B13" s="667" t="s">
        <v>784</v>
      </c>
      <c r="C13" s="218">
        <v>5</v>
      </c>
      <c r="D13" s="219">
        <v>1915</v>
      </c>
      <c r="E13" s="220">
        <v>16.614319990848699</v>
      </c>
      <c r="F13" s="221">
        <v>9.5283476056075003</v>
      </c>
      <c r="G13" s="232">
        <v>6.0059589148501997</v>
      </c>
      <c r="H13" s="334">
        <v>5</v>
      </c>
      <c r="I13" s="219">
        <v>1836</v>
      </c>
      <c r="J13" s="220">
        <v>15.911373304043501</v>
      </c>
      <c r="K13" s="221">
        <v>9.2934230722652007</v>
      </c>
      <c r="L13" s="193">
        <v>5.8925476603120002</v>
      </c>
      <c r="M13" s="205">
        <f t="shared" si="0"/>
        <v>4.4178882197840181</v>
      </c>
      <c r="N13" s="192">
        <f t="shared" si="1"/>
        <v>0.70294668680519834</v>
      </c>
      <c r="O13" s="192">
        <f t="shared" si="2"/>
        <v>2.5278579433599191</v>
      </c>
      <c r="P13" s="192">
        <f t="shared" si="3"/>
        <v>0.23492453334229957</v>
      </c>
      <c r="Q13" s="192">
        <f t="shared" si="4"/>
        <v>4.3028322440087123</v>
      </c>
    </row>
    <row r="14" spans="1:17" ht="27.75" customHeight="1" x14ac:dyDescent="0.25">
      <c r="A14" s="168" t="s">
        <v>774</v>
      </c>
      <c r="B14" s="667" t="s">
        <v>775</v>
      </c>
      <c r="C14" s="218">
        <v>6</v>
      </c>
      <c r="D14" s="219">
        <v>1815</v>
      </c>
      <c r="E14" s="220">
        <v>15.7467314795772</v>
      </c>
      <c r="F14" s="221">
        <v>7.7092692958356004</v>
      </c>
      <c r="G14" s="232">
        <v>5.6923318174690003</v>
      </c>
      <c r="H14" s="334">
        <v>6</v>
      </c>
      <c r="I14" s="219">
        <v>1830</v>
      </c>
      <c r="J14" s="220">
        <v>15.859375352069501</v>
      </c>
      <c r="K14" s="221">
        <v>8.0281694205449003</v>
      </c>
      <c r="L14" s="193">
        <v>5.8732909686115997</v>
      </c>
      <c r="M14" s="205">
        <f t="shared" si="0"/>
        <v>-0.71026676644993358</v>
      </c>
      <c r="N14" s="192">
        <f t="shared" si="1"/>
        <v>-0.1126438724923009</v>
      </c>
      <c r="O14" s="192">
        <f t="shared" si="2"/>
        <v>-3.9722645101784053</v>
      </c>
      <c r="P14" s="192">
        <f t="shared" si="3"/>
        <v>-0.31890012470929996</v>
      </c>
      <c r="Q14" s="192">
        <f t="shared" si="4"/>
        <v>-0.81967213114754145</v>
      </c>
    </row>
    <row r="15" spans="1:17" ht="27.75" customHeight="1" x14ac:dyDescent="0.25">
      <c r="A15" s="168" t="s">
        <v>779</v>
      </c>
      <c r="B15" s="667" t="s">
        <v>780</v>
      </c>
      <c r="C15" s="218">
        <v>7</v>
      </c>
      <c r="D15" s="219">
        <v>1543</v>
      </c>
      <c r="E15" s="220">
        <v>13.3868907289188</v>
      </c>
      <c r="F15" s="221">
        <v>7.3037832749206997</v>
      </c>
      <c r="G15" s="232">
        <v>4.8392661125921004</v>
      </c>
      <c r="H15" s="334">
        <v>7</v>
      </c>
      <c r="I15" s="219">
        <v>1465</v>
      </c>
      <c r="J15" s="220">
        <v>12.696166606984599</v>
      </c>
      <c r="K15" s="221">
        <v>7.0397481404272</v>
      </c>
      <c r="L15" s="193">
        <v>4.7018422235059996</v>
      </c>
      <c r="M15" s="205">
        <f t="shared" si="0"/>
        <v>5.4404147591621097</v>
      </c>
      <c r="N15" s="192">
        <f t="shared" si="1"/>
        <v>0.69072412193420085</v>
      </c>
      <c r="O15" s="192">
        <f t="shared" si="2"/>
        <v>3.7506332503179181</v>
      </c>
      <c r="P15" s="192">
        <f t="shared" si="3"/>
        <v>0.26403513449349969</v>
      </c>
      <c r="Q15" s="192">
        <f t="shared" si="4"/>
        <v>5.3242320819112621</v>
      </c>
    </row>
    <row r="16" spans="1:17" ht="27.75" customHeight="1" x14ac:dyDescent="0.25">
      <c r="A16" s="168" t="s">
        <v>781</v>
      </c>
      <c r="B16" s="667" t="s">
        <v>782</v>
      </c>
      <c r="C16" s="218">
        <v>8</v>
      </c>
      <c r="D16" s="219">
        <v>1431</v>
      </c>
      <c r="E16" s="220">
        <v>12.4151915962948</v>
      </c>
      <c r="F16" s="221">
        <v>6.5611536453735999</v>
      </c>
      <c r="G16" s="232">
        <v>4.4880037635252004</v>
      </c>
      <c r="H16" s="334">
        <v>8</v>
      </c>
      <c r="I16" s="219">
        <v>1391</v>
      </c>
      <c r="J16" s="220">
        <v>12.054858532638599</v>
      </c>
      <c r="K16" s="221">
        <v>6.5280613734088</v>
      </c>
      <c r="L16" s="193">
        <v>4.4643430258682004</v>
      </c>
      <c r="M16" s="205">
        <f t="shared" si="0"/>
        <v>2.9891106783260568</v>
      </c>
      <c r="N16" s="192">
        <f>E16-J16</f>
        <v>0.36033306365620099</v>
      </c>
      <c r="O16" s="192">
        <f>(F16/K16)*100-100</f>
        <v>0.50692341986240308</v>
      </c>
      <c r="P16" s="192">
        <f>F16-K16</f>
        <v>3.3092271964799913E-2</v>
      </c>
      <c r="Q16" s="192">
        <f>D16/I16*100-100</f>
        <v>2.8756290438533512</v>
      </c>
    </row>
    <row r="17" spans="1:17" ht="27.75" customHeight="1" x14ac:dyDescent="0.25">
      <c r="A17" s="168" t="s">
        <v>787</v>
      </c>
      <c r="B17" s="667" t="s">
        <v>788</v>
      </c>
      <c r="C17" s="218">
        <v>9</v>
      </c>
      <c r="D17" s="219">
        <v>852</v>
      </c>
      <c r="E17" s="220">
        <v>7.3918541160329001</v>
      </c>
      <c r="F17" s="221">
        <v>3.9705572269833</v>
      </c>
      <c r="G17" s="232">
        <v>2.6721028696879001</v>
      </c>
      <c r="H17" s="334">
        <v>9</v>
      </c>
      <c r="I17" s="219">
        <v>815</v>
      </c>
      <c r="J17" s="220">
        <v>7.0630551431348003</v>
      </c>
      <c r="K17" s="221">
        <v>3.9740932792438</v>
      </c>
      <c r="L17" s="193">
        <v>2.6157006226330002</v>
      </c>
      <c r="M17" s="205">
        <f t="shared" si="0"/>
        <v>4.6551947597023684</v>
      </c>
      <c r="N17" s="192">
        <f t="shared" si="1"/>
        <v>0.32879897289809978</v>
      </c>
      <c r="O17" s="192">
        <f t="shared" si="2"/>
        <v>-8.8977585880229526E-2</v>
      </c>
      <c r="P17" s="192">
        <f t="shared" si="3"/>
        <v>-3.5360522604999112E-3</v>
      </c>
      <c r="Q17" s="192">
        <f t="shared" si="4"/>
        <v>4.5398773006134974</v>
      </c>
    </row>
    <row r="18" spans="1:17" ht="27.75" customHeight="1" x14ac:dyDescent="0.25">
      <c r="A18" s="168" t="s">
        <v>793</v>
      </c>
      <c r="B18" s="667" t="s">
        <v>794</v>
      </c>
      <c r="C18" s="218">
        <v>10</v>
      </c>
      <c r="D18" s="219">
        <v>743</v>
      </c>
      <c r="E18" s="220">
        <v>6.4461826387469996</v>
      </c>
      <c r="F18" s="221">
        <v>3.2555714082562002</v>
      </c>
      <c r="G18" s="232">
        <v>2.3302493335424002</v>
      </c>
      <c r="H18" s="334">
        <v>10</v>
      </c>
      <c r="I18" s="219">
        <v>751</v>
      </c>
      <c r="J18" s="220">
        <v>6.5084103220787997</v>
      </c>
      <c r="K18" s="221">
        <v>3.3669200870534999</v>
      </c>
      <c r="L18" s="193">
        <v>2.4102959111625002</v>
      </c>
      <c r="M18" s="205">
        <f>(E18/J18)*100-100</f>
        <v>-0.95611186529991699</v>
      </c>
      <c r="N18" s="192">
        <f t="shared" si="1"/>
        <v>-6.2227683331800066E-2</v>
      </c>
      <c r="O18" s="192">
        <f t="shared" si="2"/>
        <v>-3.3071375595000916</v>
      </c>
      <c r="P18" s="192">
        <f t="shared" si="3"/>
        <v>-0.1113486787972997</v>
      </c>
      <c r="Q18" s="192">
        <f t="shared" si="4"/>
        <v>-1.0652463382157151</v>
      </c>
    </row>
    <row r="19" spans="1:17" ht="10.5" customHeight="1" x14ac:dyDescent="0.25">
      <c r="A19" s="169"/>
      <c r="B19" s="668"/>
      <c r="C19" s="224"/>
      <c r="D19" s="225"/>
      <c r="E19" s="226"/>
      <c r="F19" s="227"/>
      <c r="G19" s="233"/>
      <c r="H19" s="393"/>
      <c r="I19" s="397"/>
      <c r="J19" s="398"/>
      <c r="K19" s="399"/>
      <c r="L19" s="198"/>
      <c r="M19" s="205"/>
      <c r="N19" s="192"/>
      <c r="O19" s="192"/>
      <c r="P19" s="192"/>
      <c r="Q19" s="192"/>
    </row>
    <row r="20" spans="1:17" ht="27.75" customHeight="1" x14ac:dyDescent="0.25">
      <c r="A20" s="168" t="s">
        <v>791</v>
      </c>
      <c r="B20" s="669" t="s">
        <v>792</v>
      </c>
      <c r="C20" s="218">
        <v>11</v>
      </c>
      <c r="D20" s="219">
        <v>658</v>
      </c>
      <c r="E20" s="220">
        <v>5.7087324041662999</v>
      </c>
      <c r="F20" s="221">
        <v>3.4876683795779999</v>
      </c>
      <c r="G20" s="232">
        <v>2.0636663007684</v>
      </c>
      <c r="H20" s="333">
        <v>11</v>
      </c>
      <c r="I20" s="212">
        <v>667</v>
      </c>
      <c r="J20" s="213">
        <v>5.7804389944428003</v>
      </c>
      <c r="K20" s="214">
        <v>3.4589794792838999</v>
      </c>
      <c r="L20" s="193">
        <v>2.1407022273573002</v>
      </c>
      <c r="M20" s="203">
        <f>(E20/J20)*100-100</f>
        <v>-1.2405042306551053</v>
      </c>
      <c r="N20" s="204">
        <f>E20-J20</f>
        <v>-7.1706590276500393E-2</v>
      </c>
      <c r="O20" s="204">
        <f>(F20/K20)*100-100</f>
        <v>0.8294035991227986</v>
      </c>
      <c r="P20" s="204">
        <f>F20-K20</f>
        <v>2.8688900294099984E-2</v>
      </c>
      <c r="Q20" s="204">
        <f>D20/I20*100-100</f>
        <v>-1.3493253373313365</v>
      </c>
    </row>
    <row r="21" spans="1:17" ht="27.75" customHeight="1" x14ac:dyDescent="0.25">
      <c r="A21" s="168" t="s">
        <v>797</v>
      </c>
      <c r="B21" s="667" t="s">
        <v>798</v>
      </c>
      <c r="C21" s="218">
        <v>12</v>
      </c>
      <c r="D21" s="219">
        <v>462</v>
      </c>
      <c r="E21" s="220">
        <v>4.0082589220741998</v>
      </c>
      <c r="F21" s="221">
        <v>2.3553056731111002</v>
      </c>
      <c r="G21" s="232">
        <v>1.4489571899011999</v>
      </c>
      <c r="H21" s="334">
        <v>12</v>
      </c>
      <c r="I21" s="219">
        <v>504</v>
      </c>
      <c r="J21" s="220">
        <v>4.3678279658159003</v>
      </c>
      <c r="K21" s="221">
        <v>2.6772375056910001</v>
      </c>
      <c r="L21" s="193">
        <v>1.6175621028306999</v>
      </c>
      <c r="M21" s="205">
        <f>(E21/J21)*100-100</f>
        <v>-8.2322162538407895</v>
      </c>
      <c r="N21" s="192">
        <f>E21-J21</f>
        <v>-0.35956904374170051</v>
      </c>
      <c r="O21" s="192">
        <f>(F21/K21)*100-100</f>
        <v>-12.024776729579273</v>
      </c>
      <c r="P21" s="192">
        <f>F21-K21</f>
        <v>-0.32193183257989988</v>
      </c>
      <c r="Q21" s="192">
        <f>D21/I21*100-100</f>
        <v>-8.3333333333333428</v>
      </c>
    </row>
    <row r="22" spans="1:17" ht="27.75" customHeight="1" x14ac:dyDescent="0.25">
      <c r="A22" s="168" t="s">
        <v>799</v>
      </c>
      <c r="B22" s="667" t="s">
        <v>800</v>
      </c>
      <c r="C22" s="218">
        <v>13</v>
      </c>
      <c r="D22" s="219">
        <v>395</v>
      </c>
      <c r="E22" s="220">
        <v>3.4269746195223001</v>
      </c>
      <c r="F22" s="221">
        <v>1.8660990560837001</v>
      </c>
      <c r="G22" s="232">
        <v>1.2388270346557999</v>
      </c>
      <c r="H22" s="334">
        <v>13</v>
      </c>
      <c r="I22" s="219">
        <v>381</v>
      </c>
      <c r="J22" s="220">
        <v>3.3018699503489</v>
      </c>
      <c r="K22" s="221">
        <v>1.8137570964091001</v>
      </c>
      <c r="L22" s="193">
        <v>1.2227999229732001</v>
      </c>
      <c r="M22" s="205">
        <f>(E22/J22)*100-100</f>
        <v>3.7889035926500014</v>
      </c>
      <c r="N22" s="192">
        <f>E22-J22</f>
        <v>0.12510466917340013</v>
      </c>
      <c r="O22" s="192">
        <f>(F22/K22)*100-100</f>
        <v>2.8858307310404001</v>
      </c>
      <c r="P22" s="192">
        <f>F22-K22</f>
        <v>5.234195967459998E-2</v>
      </c>
      <c r="Q22" s="192">
        <f>D22/I22*100-100</f>
        <v>3.6745406824147011</v>
      </c>
    </row>
    <row r="23" spans="1:17" ht="27.75" customHeight="1" x14ac:dyDescent="0.25">
      <c r="A23" s="168" t="s">
        <v>801</v>
      </c>
      <c r="B23" s="667" t="s">
        <v>802</v>
      </c>
      <c r="C23" s="218">
        <v>14</v>
      </c>
      <c r="D23" s="219">
        <v>374</v>
      </c>
      <c r="E23" s="220">
        <v>3.2447810321552999</v>
      </c>
      <c r="F23" s="221">
        <v>2.2193964341861001</v>
      </c>
      <c r="G23" s="232">
        <v>1.1729653442057</v>
      </c>
      <c r="H23" s="334">
        <v>14</v>
      </c>
      <c r="I23" s="219">
        <v>327</v>
      </c>
      <c r="J23" s="220">
        <v>2.8338883825829</v>
      </c>
      <c r="K23" s="221">
        <v>1.9548344564421001</v>
      </c>
      <c r="L23" s="193">
        <v>1.0494896976699</v>
      </c>
      <c r="M23" s="205">
        <f>(E23/J23)*100-100</f>
        <v>14.499253114475124</v>
      </c>
      <c r="N23" s="192">
        <f>E23-J23</f>
        <v>0.4108926495723999</v>
      </c>
      <c r="O23" s="192">
        <f>(F23/K23)*100-100</f>
        <v>13.533727977432747</v>
      </c>
      <c r="P23" s="192">
        <f>F23-K23</f>
        <v>0.26456197774400003</v>
      </c>
      <c r="Q23" s="192">
        <f>D23/I23*100-100</f>
        <v>14.373088685015304</v>
      </c>
    </row>
    <row r="24" spans="1:17" ht="27.75" customHeight="1" x14ac:dyDescent="0.25">
      <c r="A24" s="170" t="s">
        <v>803</v>
      </c>
      <c r="B24" s="668" t="s">
        <v>804</v>
      </c>
      <c r="C24" s="224">
        <v>15</v>
      </c>
      <c r="D24" s="225">
        <v>356</v>
      </c>
      <c r="E24" s="226">
        <v>3.0886151001263999</v>
      </c>
      <c r="F24" s="227">
        <v>1.6436979727144001</v>
      </c>
      <c r="G24" s="234">
        <v>1.1165124666771</v>
      </c>
      <c r="H24" s="335">
        <v>15</v>
      </c>
      <c r="I24" s="225">
        <v>286</v>
      </c>
      <c r="J24" s="226">
        <v>2.4785690440938999</v>
      </c>
      <c r="K24" s="227">
        <v>1.3337310926207</v>
      </c>
      <c r="L24" s="198">
        <v>0.91790230438410003</v>
      </c>
      <c r="M24" s="209">
        <f>(E24/J24)*100-100</f>
        <v>24.612832855560711</v>
      </c>
      <c r="N24" s="210">
        <f>E24-J24</f>
        <v>0.61004605603250006</v>
      </c>
      <c r="O24" s="210">
        <f>(F24/K24)*100-100</f>
        <v>23.240582888761651</v>
      </c>
      <c r="P24" s="210">
        <f>F24-K24</f>
        <v>0.3099668800937001</v>
      </c>
      <c r="Q24" s="210">
        <f>D24/I24*100-100</f>
        <v>24.47552447552448</v>
      </c>
    </row>
    <row r="25" spans="1:17" s="593" customFormat="1" ht="14.45" customHeight="1" x14ac:dyDescent="0.25">
      <c r="A25" s="619" t="s">
        <v>892</v>
      </c>
      <c r="B25" s="620"/>
      <c r="C25" s="619"/>
      <c r="D25" s="619"/>
      <c r="E25" s="619"/>
      <c r="F25" s="619"/>
      <c r="G25" s="619"/>
      <c r="H25" s="619"/>
      <c r="I25" s="619"/>
      <c r="J25" s="619"/>
      <c r="K25" s="619"/>
      <c r="L25" s="619"/>
      <c r="M25" s="619"/>
      <c r="N25" s="626" t="s">
        <v>0</v>
      </c>
      <c r="O25" s="619"/>
      <c r="P25" s="619"/>
      <c r="Q25" s="619"/>
    </row>
    <row r="26" spans="1:17" s="593" customFormat="1" ht="14.45" customHeight="1" x14ac:dyDescent="0.25">
      <c r="A26" s="619" t="s">
        <v>891</v>
      </c>
      <c r="B26" s="620"/>
      <c r="C26" s="619"/>
      <c r="D26" s="619"/>
      <c r="E26" s="619"/>
      <c r="F26" s="619"/>
      <c r="H26" s="619"/>
      <c r="I26" s="619"/>
      <c r="J26" s="619"/>
      <c r="K26" s="619"/>
      <c r="L26" s="619"/>
      <c r="M26" s="619"/>
      <c r="N26" s="626" t="s">
        <v>0</v>
      </c>
      <c r="O26" s="619"/>
      <c r="P26" s="619"/>
      <c r="Q26" s="619"/>
    </row>
    <row r="27" spans="1:17" s="593" customFormat="1" ht="14.45" customHeight="1" x14ac:dyDescent="0.25">
      <c r="A27" s="579" t="s">
        <v>565</v>
      </c>
      <c r="B27" s="624"/>
      <c r="C27" s="625"/>
      <c r="D27" s="625"/>
      <c r="E27" s="625"/>
      <c r="F27" s="625"/>
      <c r="G27" s="619"/>
      <c r="H27" s="625"/>
      <c r="I27" s="631"/>
      <c r="J27" s="631"/>
      <c r="K27" s="619"/>
      <c r="L27" s="624"/>
      <c r="M27" s="631"/>
      <c r="N27" s="624"/>
      <c r="O27" s="624"/>
      <c r="P27" s="624"/>
      <c r="Q27" s="624"/>
    </row>
    <row r="28" spans="1:17" s="593" customFormat="1" ht="16.5" x14ac:dyDescent="0.25"/>
  </sheetData>
  <mergeCells count="14">
    <mergeCell ref="Q5:Q7"/>
    <mergeCell ref="A1:Q1"/>
    <mergeCell ref="P6:P7"/>
    <mergeCell ref="J6:K6"/>
    <mergeCell ref="E6:F6"/>
    <mergeCell ref="A5:A7"/>
    <mergeCell ref="M5:N5"/>
    <mergeCell ref="C5:G5"/>
    <mergeCell ref="B5:B7"/>
    <mergeCell ref="N6:N7"/>
    <mergeCell ref="O6:O7"/>
    <mergeCell ref="H5:L5"/>
    <mergeCell ref="O5:P5"/>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9"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工作表26">
    <pageSetUpPr fitToPage="1"/>
  </sheetPr>
  <dimension ref="A1:Q27"/>
  <sheetViews>
    <sheetView showZeros="0" view="pageBreakPreview" zoomScaleNormal="90" zoomScaleSheetLayoutView="100" workbookViewId="0">
      <selection activeCell="D22" sqref="D22"/>
    </sheetView>
  </sheetViews>
  <sheetFormatPr defaultRowHeight="15.75" x14ac:dyDescent="0.25"/>
  <cols>
    <col min="1" max="1" width="14.25" style="79" customWidth="1"/>
    <col min="2" max="2" width="22.25" style="79" customWidth="1"/>
    <col min="3" max="3" width="3.75" style="26" customWidth="1"/>
    <col min="4" max="4" width="9.875" style="26" customWidth="1"/>
    <col min="5" max="7" width="9.25" style="26" customWidth="1"/>
    <col min="8" max="8" width="3.75" style="26" customWidth="1"/>
    <col min="9" max="9" width="9.875" style="26" customWidth="1"/>
    <col min="10" max="12" width="9.25" style="26" customWidth="1"/>
    <col min="13" max="14" width="7.375" style="26" customWidth="1"/>
    <col min="15" max="16" width="7.375" style="79" customWidth="1"/>
    <col min="17" max="17" width="8.25" style="79" customWidth="1"/>
    <col min="18" max="16384" width="9" style="79"/>
  </cols>
  <sheetData>
    <row r="1" spans="1:17" ht="25.5" x14ac:dyDescent="0.25">
      <c r="A1" s="857" t="s">
        <v>111</v>
      </c>
      <c r="B1" s="857"/>
      <c r="C1" s="857"/>
      <c r="D1" s="857"/>
      <c r="E1" s="857"/>
      <c r="F1" s="857"/>
      <c r="G1" s="857"/>
      <c r="H1" s="857"/>
      <c r="I1" s="857"/>
      <c r="J1" s="857"/>
      <c r="K1" s="857"/>
      <c r="L1" s="857"/>
      <c r="M1" s="857"/>
      <c r="N1" s="857"/>
      <c r="O1" s="857"/>
      <c r="P1" s="857"/>
      <c r="Q1" s="857"/>
    </row>
    <row r="2" spans="1:17" ht="6" customHeight="1" x14ac:dyDescent="0.35">
      <c r="A2" s="271"/>
      <c r="B2" s="272"/>
      <c r="C2" s="273"/>
      <c r="D2" s="273"/>
      <c r="E2" s="273"/>
      <c r="F2" s="273"/>
      <c r="G2" s="273"/>
      <c r="H2" s="273"/>
      <c r="I2" s="274"/>
      <c r="J2" s="274"/>
      <c r="K2" s="275"/>
      <c r="L2" s="276"/>
      <c r="M2" s="274"/>
      <c r="N2" s="276"/>
      <c r="O2" s="274"/>
      <c r="P2" s="274"/>
      <c r="Q2" s="275"/>
    </row>
    <row r="3" spans="1:17" ht="19.5" customHeight="1" x14ac:dyDescent="0.25">
      <c r="A3" s="277" t="s">
        <v>58</v>
      </c>
      <c r="B3" s="272"/>
      <c r="C3" s="273"/>
      <c r="D3" s="273"/>
      <c r="E3" s="273"/>
      <c r="F3" s="273"/>
      <c r="G3" s="274"/>
      <c r="H3" s="273"/>
      <c r="I3" s="274"/>
      <c r="J3" s="274"/>
      <c r="K3" s="273"/>
      <c r="L3" s="273"/>
      <c r="M3" s="274"/>
      <c r="N3" s="276"/>
      <c r="O3" s="276"/>
      <c r="P3" s="276"/>
      <c r="Q3" s="275"/>
    </row>
    <row r="4" spans="1:17" ht="16.5" customHeight="1" x14ac:dyDescent="0.25">
      <c r="C4" s="272"/>
      <c r="D4" s="272"/>
      <c r="E4" s="272"/>
      <c r="F4" s="272"/>
      <c r="G4" s="272"/>
      <c r="H4" s="272"/>
      <c r="I4" s="272"/>
      <c r="J4" s="272"/>
      <c r="K4" s="272"/>
      <c r="L4" s="272"/>
      <c r="M4" s="272"/>
      <c r="N4" s="272"/>
      <c r="Q4" s="252" t="s">
        <v>106</v>
      </c>
    </row>
    <row r="5" spans="1:17" s="470" customFormat="1" ht="16.5" customHeight="1" x14ac:dyDescent="0.2">
      <c r="A5" s="854" t="s">
        <v>480</v>
      </c>
      <c r="B5" s="864" t="s">
        <v>146</v>
      </c>
      <c r="C5" s="861" t="s">
        <v>720</v>
      </c>
      <c r="D5" s="862"/>
      <c r="E5" s="862"/>
      <c r="F5" s="862"/>
      <c r="G5" s="863"/>
      <c r="H5" s="861" t="s">
        <v>671</v>
      </c>
      <c r="I5" s="862"/>
      <c r="J5" s="862"/>
      <c r="K5" s="862"/>
      <c r="L5" s="863"/>
      <c r="M5" s="869" t="s">
        <v>147</v>
      </c>
      <c r="N5" s="870"/>
      <c r="O5" s="869" t="s">
        <v>239</v>
      </c>
      <c r="P5" s="870"/>
      <c r="Q5" s="849" t="s">
        <v>286</v>
      </c>
    </row>
    <row r="6" spans="1:17" s="28" customFormat="1" ht="16.5" customHeight="1" x14ac:dyDescent="0.25">
      <c r="A6" s="855"/>
      <c r="B6" s="865"/>
      <c r="C6" s="388" t="s">
        <v>142</v>
      </c>
      <c r="D6" s="388" t="s">
        <v>143</v>
      </c>
      <c r="E6" s="808" t="s">
        <v>481</v>
      </c>
      <c r="F6" s="858"/>
      <c r="G6" s="388" t="s">
        <v>145</v>
      </c>
      <c r="H6" s="388" t="s">
        <v>142</v>
      </c>
      <c r="I6" s="388" t="s">
        <v>143</v>
      </c>
      <c r="J6" s="808" t="s">
        <v>482</v>
      </c>
      <c r="K6" s="858"/>
      <c r="L6" s="388" t="s">
        <v>145</v>
      </c>
      <c r="M6" s="867" t="s">
        <v>171</v>
      </c>
      <c r="N6" s="867" t="s">
        <v>172</v>
      </c>
      <c r="O6" s="867" t="s">
        <v>171</v>
      </c>
      <c r="P6" s="867" t="s">
        <v>172</v>
      </c>
      <c r="Q6" s="850"/>
    </row>
    <row r="7" spans="1:17" s="28" customFormat="1" ht="30.2" customHeight="1" x14ac:dyDescent="0.25">
      <c r="A7" s="856"/>
      <c r="B7" s="866"/>
      <c r="C7" s="389" t="s">
        <v>148</v>
      </c>
      <c r="D7" s="389" t="s">
        <v>149</v>
      </c>
      <c r="E7" s="390" t="s">
        <v>147</v>
      </c>
      <c r="F7" s="391" t="s">
        <v>173</v>
      </c>
      <c r="G7" s="525" t="s">
        <v>174</v>
      </c>
      <c r="H7" s="389" t="s">
        <v>148</v>
      </c>
      <c r="I7" s="389" t="s">
        <v>149</v>
      </c>
      <c r="J7" s="390" t="s">
        <v>483</v>
      </c>
      <c r="K7" s="391" t="s">
        <v>173</v>
      </c>
      <c r="L7" s="525" t="s">
        <v>484</v>
      </c>
      <c r="M7" s="868"/>
      <c r="N7" s="868"/>
      <c r="O7" s="868"/>
      <c r="P7" s="868"/>
      <c r="Q7" s="851"/>
    </row>
    <row r="8" spans="1:17" s="52" customFormat="1" ht="27.75" customHeight="1" x14ac:dyDescent="0.25">
      <c r="A8" s="166" t="s">
        <v>690</v>
      </c>
      <c r="B8" s="665" t="s">
        <v>691</v>
      </c>
      <c r="C8" s="471"/>
      <c r="D8" s="212">
        <v>21241</v>
      </c>
      <c r="E8" s="213">
        <v>179.759560902934</v>
      </c>
      <c r="F8" s="214">
        <v>84.991994951882205</v>
      </c>
      <c r="G8" s="231">
        <v>100</v>
      </c>
      <c r="H8" s="392"/>
      <c r="I8" s="212">
        <v>20769</v>
      </c>
      <c r="J8" s="213">
        <v>176.29142230907701</v>
      </c>
      <c r="K8" s="214">
        <v>85.552453917218301</v>
      </c>
      <c r="L8" s="191">
        <v>100</v>
      </c>
      <c r="M8" s="203">
        <f>(E8/J8)*100-100</f>
        <v>1.9672758597276498</v>
      </c>
      <c r="N8" s="204">
        <f>E8-J8</f>
        <v>3.4681385938569917</v>
      </c>
      <c r="O8" s="204">
        <f>(F8/K8)*100-100</f>
        <v>-0.65510565702581403</v>
      </c>
      <c r="P8" s="204">
        <f>F8-K8</f>
        <v>-0.56045896533609607</v>
      </c>
      <c r="Q8" s="204">
        <f>D8/I8*100-100</f>
        <v>2.2726178439019549</v>
      </c>
    </row>
    <row r="9" spans="1:17" s="52" customFormat="1" ht="27.75" customHeight="1" x14ac:dyDescent="0.25">
      <c r="A9" s="167" t="s">
        <v>765</v>
      </c>
      <c r="B9" s="666" t="s">
        <v>766</v>
      </c>
      <c r="C9" s="218">
        <v>1</v>
      </c>
      <c r="D9" s="219">
        <v>3849</v>
      </c>
      <c r="E9" s="220">
        <v>32.5735393774019</v>
      </c>
      <c r="F9" s="221">
        <v>14.615336198411001</v>
      </c>
      <c r="G9" s="232">
        <v>18.120615790216998</v>
      </c>
      <c r="H9" s="334">
        <v>1</v>
      </c>
      <c r="I9" s="219">
        <v>3759</v>
      </c>
      <c r="J9" s="220">
        <v>31.907143168174802</v>
      </c>
      <c r="K9" s="221">
        <v>14.9072425315948</v>
      </c>
      <c r="L9" s="193">
        <v>18.0990899898888</v>
      </c>
      <c r="M9" s="205">
        <f t="shared" ref="M9:M17" si="0">(E9/J9)*100-100</f>
        <v>2.0885486541828158</v>
      </c>
      <c r="N9" s="192">
        <f t="shared" ref="N9:N18" si="1">E9-J9</f>
        <v>0.66639620922709852</v>
      </c>
      <c r="O9" s="192">
        <f t="shared" ref="O9:O17" si="2">(F9/K9)*100-100</f>
        <v>-1.958151097126958</v>
      </c>
      <c r="P9" s="192">
        <f t="shared" ref="P9:P18" si="3">F9-K9</f>
        <v>-0.29190633318379966</v>
      </c>
      <c r="Q9" s="192">
        <f>D9/I9*100-100</f>
        <v>2.3942537909018284</v>
      </c>
    </row>
    <row r="10" spans="1:17" s="52" customFormat="1" ht="27.75" customHeight="1" x14ac:dyDescent="0.25">
      <c r="A10" s="167" t="s">
        <v>771</v>
      </c>
      <c r="B10" s="667" t="s">
        <v>772</v>
      </c>
      <c r="C10" s="218">
        <v>2</v>
      </c>
      <c r="D10" s="219">
        <v>2972</v>
      </c>
      <c r="E10" s="220">
        <v>25.1516131539721</v>
      </c>
      <c r="F10" s="221">
        <v>13.3225420629489</v>
      </c>
      <c r="G10" s="232">
        <v>13.991808295278</v>
      </c>
      <c r="H10" s="334">
        <v>3</v>
      </c>
      <c r="I10" s="219">
        <v>2834</v>
      </c>
      <c r="J10" s="220">
        <v>24.055558323651798</v>
      </c>
      <c r="K10" s="221">
        <v>13.062731516092899</v>
      </c>
      <c r="L10" s="193">
        <v>13.6453368000385</v>
      </c>
      <c r="M10" s="205">
        <f t="shared" si="0"/>
        <v>4.5563475001228397</v>
      </c>
      <c r="N10" s="192">
        <f t="shared" si="1"/>
        <v>1.0960548303203019</v>
      </c>
      <c r="O10" s="192">
        <f t="shared" si="2"/>
        <v>1.9889450115079086</v>
      </c>
      <c r="P10" s="192">
        <f t="shared" si="3"/>
        <v>0.25981054685600036</v>
      </c>
      <c r="Q10" s="192">
        <f t="shared" ref="Q10:Q18" si="4">D10/I10*100-100</f>
        <v>4.8694424841213788</v>
      </c>
    </row>
    <row r="11" spans="1:17" s="52" customFormat="1" ht="27.75" customHeight="1" x14ac:dyDescent="0.25">
      <c r="A11" s="168" t="s">
        <v>769</v>
      </c>
      <c r="B11" s="667" t="s">
        <v>770</v>
      </c>
      <c r="C11" s="218">
        <v>3</v>
      </c>
      <c r="D11" s="219">
        <v>2917</v>
      </c>
      <c r="E11" s="220">
        <v>24.686155979184601</v>
      </c>
      <c r="F11" s="221">
        <v>11.102567227665601</v>
      </c>
      <c r="G11" s="232">
        <v>13.732875100042399</v>
      </c>
      <c r="H11" s="334">
        <v>2</v>
      </c>
      <c r="I11" s="219">
        <v>2902</v>
      </c>
      <c r="J11" s="220">
        <v>24.632755912222201</v>
      </c>
      <c r="K11" s="221">
        <v>11.2288686953435</v>
      </c>
      <c r="L11" s="193">
        <v>13.972747845346399</v>
      </c>
      <c r="M11" s="205">
        <f t="shared" si="0"/>
        <v>0.21678478507516274</v>
      </c>
      <c r="N11" s="192">
        <f t="shared" si="1"/>
        <v>5.3400066962399961E-2</v>
      </c>
      <c r="O11" s="192">
        <f t="shared" si="2"/>
        <v>-1.1247924533152229</v>
      </c>
      <c r="P11" s="192">
        <f t="shared" si="3"/>
        <v>-0.12630146767789974</v>
      </c>
      <c r="Q11" s="192">
        <f t="shared" si="4"/>
        <v>0.51688490696071199</v>
      </c>
    </row>
    <row r="12" spans="1:17" s="52" customFormat="1" ht="27.75" customHeight="1" x14ac:dyDescent="0.25">
      <c r="A12" s="168" t="s">
        <v>767</v>
      </c>
      <c r="B12" s="667" t="s">
        <v>768</v>
      </c>
      <c r="C12" s="218">
        <v>4</v>
      </c>
      <c r="D12" s="219">
        <v>2465</v>
      </c>
      <c r="E12" s="220">
        <v>20.860944288203601</v>
      </c>
      <c r="F12" s="221">
        <v>8.8768159193694007</v>
      </c>
      <c r="G12" s="232">
        <v>11.6049150228332</v>
      </c>
      <c r="H12" s="334">
        <v>4</v>
      </c>
      <c r="I12" s="219">
        <v>2579</v>
      </c>
      <c r="J12" s="220">
        <v>21.891067366513099</v>
      </c>
      <c r="K12" s="221">
        <v>9.6455865189817001</v>
      </c>
      <c r="L12" s="193">
        <v>12.4175453801339</v>
      </c>
      <c r="M12" s="205">
        <f>(E12/J12)*100-100</f>
        <v>-4.7056777134827286</v>
      </c>
      <c r="N12" s="192">
        <f t="shared" si="1"/>
        <v>-1.0301230783094972</v>
      </c>
      <c r="O12" s="192">
        <f t="shared" si="2"/>
        <v>-7.9701799169954484</v>
      </c>
      <c r="P12" s="192">
        <f t="shared" si="3"/>
        <v>-0.76877059961229932</v>
      </c>
      <c r="Q12" s="192">
        <f t="shared" si="4"/>
        <v>-4.4203179526948446</v>
      </c>
    </row>
    <row r="13" spans="1:17" s="52" customFormat="1" ht="27.75" customHeight="1" x14ac:dyDescent="0.25">
      <c r="A13" s="168" t="s">
        <v>779</v>
      </c>
      <c r="B13" s="667" t="s">
        <v>780</v>
      </c>
      <c r="C13" s="218">
        <v>5</v>
      </c>
      <c r="D13" s="219">
        <v>1336</v>
      </c>
      <c r="E13" s="220">
        <v>11.3063779184747</v>
      </c>
      <c r="F13" s="221">
        <v>5.1644346569666002</v>
      </c>
      <c r="G13" s="232">
        <v>6.2897227060873</v>
      </c>
      <c r="H13" s="334">
        <v>5</v>
      </c>
      <c r="I13" s="219">
        <v>1304</v>
      </c>
      <c r="J13" s="220">
        <v>11.0686125808193</v>
      </c>
      <c r="K13" s="221">
        <v>5.2158836866738998</v>
      </c>
      <c r="L13" s="193">
        <v>6.2785882806105002</v>
      </c>
      <c r="M13" s="205">
        <f t="shared" si="0"/>
        <v>2.1481042535305761</v>
      </c>
      <c r="N13" s="192">
        <f t="shared" si="1"/>
        <v>0.23776533765540009</v>
      </c>
      <c r="O13" s="192">
        <f t="shared" si="2"/>
        <v>-0.98639143044441369</v>
      </c>
      <c r="P13" s="192">
        <f t="shared" si="3"/>
        <v>-5.1449029707299587E-2</v>
      </c>
      <c r="Q13" s="192">
        <f t="shared" si="4"/>
        <v>2.4539877300613568</v>
      </c>
    </row>
    <row r="14" spans="1:17" s="52" customFormat="1" ht="27.75" customHeight="1" x14ac:dyDescent="0.25">
      <c r="A14" s="168" t="s">
        <v>781</v>
      </c>
      <c r="B14" s="667" t="s">
        <v>782</v>
      </c>
      <c r="C14" s="218">
        <v>6</v>
      </c>
      <c r="D14" s="219">
        <v>896</v>
      </c>
      <c r="E14" s="220">
        <v>7.5827205201746004</v>
      </c>
      <c r="F14" s="221">
        <v>3.4863649904471998</v>
      </c>
      <c r="G14" s="232">
        <v>4.2182571442023002</v>
      </c>
      <c r="H14" s="334">
        <v>6</v>
      </c>
      <c r="I14" s="219">
        <v>886</v>
      </c>
      <c r="J14" s="220">
        <v>7.5205450510781997</v>
      </c>
      <c r="K14" s="221">
        <v>3.5190093637940998</v>
      </c>
      <c r="L14" s="193">
        <v>4.2659733256295</v>
      </c>
      <c r="M14" s="205">
        <f t="shared" si="0"/>
        <v>0.82674152836152359</v>
      </c>
      <c r="N14" s="192">
        <f t="shared" si="1"/>
        <v>6.2175469096400704E-2</v>
      </c>
      <c r="O14" s="192">
        <f t="shared" si="2"/>
        <v>-0.92765804157177456</v>
      </c>
      <c r="P14" s="192">
        <f t="shared" si="3"/>
        <v>-3.2644373346899958E-2</v>
      </c>
      <c r="Q14" s="192">
        <f t="shared" si="4"/>
        <v>1.1286681715575639</v>
      </c>
    </row>
    <row r="15" spans="1:17" s="52" customFormat="1" ht="27.75" customHeight="1" x14ac:dyDescent="0.25">
      <c r="A15" s="168" t="s">
        <v>785</v>
      </c>
      <c r="B15" s="667" t="s">
        <v>786</v>
      </c>
      <c r="C15" s="218">
        <v>7</v>
      </c>
      <c r="D15" s="219">
        <v>751</v>
      </c>
      <c r="E15" s="220">
        <v>6.3556061502803001</v>
      </c>
      <c r="F15" s="221">
        <v>3.4512002797568</v>
      </c>
      <c r="G15" s="232">
        <v>3.5356150840356002</v>
      </c>
      <c r="H15" s="334">
        <v>7</v>
      </c>
      <c r="I15" s="219">
        <v>765</v>
      </c>
      <c r="J15" s="220">
        <v>6.4934728714162002</v>
      </c>
      <c r="K15" s="221">
        <v>3.6653883033686001</v>
      </c>
      <c r="L15" s="193">
        <v>3.6833742597139998</v>
      </c>
      <c r="M15" s="205">
        <f t="shared" si="0"/>
        <v>-2.123158498786978</v>
      </c>
      <c r="N15" s="192">
        <f t="shared" si="1"/>
        <v>-0.13786672113590015</v>
      </c>
      <c r="O15" s="192">
        <f t="shared" si="2"/>
        <v>-5.8435288674587298</v>
      </c>
      <c r="P15" s="192">
        <f t="shared" si="3"/>
        <v>-0.21418802361180012</v>
      </c>
      <c r="Q15" s="192">
        <f t="shared" si="4"/>
        <v>-1.8300653594771319</v>
      </c>
    </row>
    <row r="16" spans="1:17" s="52" customFormat="1" ht="27.75" customHeight="1" x14ac:dyDescent="0.25">
      <c r="A16" s="168" t="s">
        <v>789</v>
      </c>
      <c r="B16" s="667" t="s">
        <v>790</v>
      </c>
      <c r="C16" s="218">
        <v>8</v>
      </c>
      <c r="D16" s="219">
        <v>644</v>
      </c>
      <c r="E16" s="220">
        <v>5.4500803738755002</v>
      </c>
      <c r="F16" s="221">
        <v>2.8629268339583001</v>
      </c>
      <c r="G16" s="232">
        <v>3.0318723223954001</v>
      </c>
      <c r="H16" s="334">
        <v>8</v>
      </c>
      <c r="I16" s="219">
        <v>608</v>
      </c>
      <c r="J16" s="220">
        <v>5.1608254978053001</v>
      </c>
      <c r="K16" s="221">
        <v>2.6516136235211998</v>
      </c>
      <c r="L16" s="193">
        <v>2.9274399345178002</v>
      </c>
      <c r="M16" s="205">
        <f t="shared" si="0"/>
        <v>5.6048179926488189</v>
      </c>
      <c r="N16" s="192">
        <f>E16-J16</f>
        <v>0.28925487607020006</v>
      </c>
      <c r="O16" s="192">
        <f>(F16/K16)*100-100</f>
        <v>7.9692308322238716</v>
      </c>
      <c r="P16" s="192">
        <f>F16-K16</f>
        <v>0.21131321043710027</v>
      </c>
      <c r="Q16" s="192">
        <f>D16/I16*100-100</f>
        <v>5.9210526315789309</v>
      </c>
    </row>
    <row r="17" spans="1:17" s="52" customFormat="1" ht="27.75" customHeight="1" x14ac:dyDescent="0.25">
      <c r="A17" s="168" t="s">
        <v>787</v>
      </c>
      <c r="B17" s="667" t="s">
        <v>788</v>
      </c>
      <c r="C17" s="218">
        <v>9</v>
      </c>
      <c r="D17" s="219">
        <v>598</v>
      </c>
      <c r="E17" s="220">
        <v>5.0607889185986998</v>
      </c>
      <c r="F17" s="221">
        <v>2.2940527400069</v>
      </c>
      <c r="G17" s="232">
        <v>2.8153100136528</v>
      </c>
      <c r="H17" s="334">
        <v>9</v>
      </c>
      <c r="I17" s="219">
        <v>575</v>
      </c>
      <c r="J17" s="220">
        <v>4.8807149033521</v>
      </c>
      <c r="K17" s="221">
        <v>2.3278220440565001</v>
      </c>
      <c r="L17" s="193">
        <v>2.7685492801771998</v>
      </c>
      <c r="M17" s="205">
        <f t="shared" si="0"/>
        <v>3.6895007967567182</v>
      </c>
      <c r="N17" s="192">
        <f t="shared" si="1"/>
        <v>0.18007401524659983</v>
      </c>
      <c r="O17" s="192">
        <f t="shared" si="2"/>
        <v>-1.450682372212313</v>
      </c>
      <c r="P17" s="192">
        <f t="shared" si="3"/>
        <v>-3.3769304049600102E-2</v>
      </c>
      <c r="Q17" s="192">
        <f>D17/I17*100-100</f>
        <v>4</v>
      </c>
    </row>
    <row r="18" spans="1:17" s="52" customFormat="1" ht="27.75" customHeight="1" x14ac:dyDescent="0.25">
      <c r="A18" s="168" t="s">
        <v>795</v>
      </c>
      <c r="B18" s="667" t="s">
        <v>796</v>
      </c>
      <c r="C18" s="218">
        <v>10</v>
      </c>
      <c r="D18" s="219">
        <v>535</v>
      </c>
      <c r="E18" s="220">
        <v>4.5276288820239001</v>
      </c>
      <c r="F18" s="221">
        <v>2.3673112259832001</v>
      </c>
      <c r="G18" s="232">
        <v>2.5187138082010998</v>
      </c>
      <c r="H18" s="334">
        <v>11</v>
      </c>
      <c r="I18" s="219">
        <v>480</v>
      </c>
      <c r="J18" s="220">
        <v>4.0743359193200002</v>
      </c>
      <c r="K18" s="221">
        <v>2.1745765460527</v>
      </c>
      <c r="L18" s="193">
        <v>2.3111367904088</v>
      </c>
      <c r="M18" s="205">
        <f>(E18/J18)*100-100</f>
        <v>11.125566759344537</v>
      </c>
      <c r="N18" s="192">
        <f t="shared" si="1"/>
        <v>0.45329296270389996</v>
      </c>
      <c r="O18" s="192">
        <f>(F18/K18)*100-100</f>
        <v>8.8630901625584357</v>
      </c>
      <c r="P18" s="192">
        <f t="shared" si="3"/>
        <v>0.19273467993050009</v>
      </c>
      <c r="Q18" s="192">
        <f t="shared" si="4"/>
        <v>11.458333333333329</v>
      </c>
    </row>
    <row r="19" spans="1:17" s="52" customFormat="1" ht="9" customHeight="1" x14ac:dyDescent="0.25">
      <c r="A19" s="169"/>
      <c r="B19" s="668"/>
      <c r="C19" s="224"/>
      <c r="D19" s="225"/>
      <c r="E19" s="226"/>
      <c r="F19" s="227"/>
      <c r="G19" s="233"/>
      <c r="H19" s="393"/>
      <c r="I19" s="397"/>
      <c r="J19" s="398"/>
      <c r="K19" s="399"/>
      <c r="L19" s="198"/>
      <c r="M19" s="205"/>
      <c r="N19" s="192"/>
      <c r="O19" s="192"/>
      <c r="P19" s="192"/>
      <c r="Q19" s="192"/>
    </row>
    <row r="20" spans="1:17" s="52" customFormat="1" ht="27.75" customHeight="1" x14ac:dyDescent="0.25">
      <c r="A20" s="168" t="s">
        <v>791</v>
      </c>
      <c r="B20" s="669" t="s">
        <v>792</v>
      </c>
      <c r="C20" s="218">
        <v>11</v>
      </c>
      <c r="D20" s="219">
        <v>488</v>
      </c>
      <c r="E20" s="220">
        <v>4.1298745690237002</v>
      </c>
      <c r="F20" s="221">
        <v>2.1971635300016001</v>
      </c>
      <c r="G20" s="232">
        <v>2.2974436231816</v>
      </c>
      <c r="H20" s="333">
        <v>10</v>
      </c>
      <c r="I20" s="212">
        <v>509</v>
      </c>
      <c r="J20" s="213">
        <v>4.3204937144456004</v>
      </c>
      <c r="K20" s="214">
        <v>2.4649388312528</v>
      </c>
      <c r="L20" s="193">
        <v>2.450767971496</v>
      </c>
      <c r="M20" s="203">
        <f>(E20/J20)*100-100</f>
        <v>-4.4119759921085802</v>
      </c>
      <c r="N20" s="204">
        <f>E20-J20</f>
        <v>-0.19061914542190017</v>
      </c>
      <c r="O20" s="204">
        <f>(F20/K20)*100-100</f>
        <v>-10.863364958841743</v>
      </c>
      <c r="P20" s="204">
        <f>F20-K20</f>
        <v>-0.26777530125119986</v>
      </c>
      <c r="Q20" s="204">
        <f>D20/I20*100-100</f>
        <v>-4.1257367387033383</v>
      </c>
    </row>
    <row r="21" spans="1:17" s="52" customFormat="1" ht="27.75" customHeight="1" x14ac:dyDescent="0.25">
      <c r="A21" s="168" t="s">
        <v>793</v>
      </c>
      <c r="B21" s="667" t="s">
        <v>794</v>
      </c>
      <c r="C21" s="218">
        <v>12</v>
      </c>
      <c r="D21" s="219">
        <v>363</v>
      </c>
      <c r="E21" s="220">
        <v>3.0720173535974999</v>
      </c>
      <c r="F21" s="221">
        <v>1.2341899831375001</v>
      </c>
      <c r="G21" s="232">
        <v>1.7089590885552</v>
      </c>
      <c r="H21" s="334">
        <v>12</v>
      </c>
      <c r="I21" s="219">
        <v>394</v>
      </c>
      <c r="J21" s="220">
        <v>3.3443507337752001</v>
      </c>
      <c r="K21" s="221">
        <v>1.3767885230993</v>
      </c>
      <c r="L21" s="193">
        <v>1.8970581154605</v>
      </c>
      <c r="M21" s="205">
        <f>(E21/J21)*100-100</f>
        <v>-8.143086711191998</v>
      </c>
      <c r="N21" s="192">
        <f>E21-J21</f>
        <v>-0.27233338017770015</v>
      </c>
      <c r="O21" s="192">
        <f>(F21/K21)*100-100</f>
        <v>-10.357330669839925</v>
      </c>
      <c r="P21" s="192">
        <f>F21-K21</f>
        <v>-0.14259853996179994</v>
      </c>
      <c r="Q21" s="192">
        <f>D21/I21*100-100</f>
        <v>-7.8680203045685175</v>
      </c>
    </row>
    <row r="22" spans="1:17" s="52" customFormat="1" ht="31.5" customHeight="1" x14ac:dyDescent="0.25">
      <c r="A22" s="168" t="s">
        <v>777</v>
      </c>
      <c r="B22" s="667" t="s">
        <v>778</v>
      </c>
      <c r="C22" s="218">
        <v>13</v>
      </c>
      <c r="D22" s="219">
        <v>309</v>
      </c>
      <c r="E22" s="220">
        <v>2.6150230365334002</v>
      </c>
      <c r="F22" s="221">
        <v>1.2206697351410001</v>
      </c>
      <c r="G22" s="232">
        <v>1.4547337695964999</v>
      </c>
      <c r="H22" s="334">
        <v>14</v>
      </c>
      <c r="I22" s="219">
        <v>287</v>
      </c>
      <c r="J22" s="220">
        <v>2.4361133517600999</v>
      </c>
      <c r="K22" s="221">
        <v>1.1755007527565</v>
      </c>
      <c r="L22" s="193">
        <v>1.3818672059318999</v>
      </c>
      <c r="M22" s="205">
        <f>(E22/J22)*100-100</f>
        <v>7.3440624035017663</v>
      </c>
      <c r="N22" s="192">
        <f>E22-J22</f>
        <v>0.17890968477330027</v>
      </c>
      <c r="O22" s="192">
        <f>(F22/K22)*100-100</f>
        <v>3.8425311322498601</v>
      </c>
      <c r="P22" s="192">
        <f>F22-K22</f>
        <v>4.5168982384500067E-2</v>
      </c>
      <c r="Q22" s="192">
        <f>D22/I22*100-100</f>
        <v>7.6655052264808461</v>
      </c>
    </row>
    <row r="23" spans="1:17" s="52" customFormat="1" ht="27.75" customHeight="1" x14ac:dyDescent="0.25">
      <c r="A23" s="168" t="s">
        <v>803</v>
      </c>
      <c r="B23" s="667" t="s">
        <v>804</v>
      </c>
      <c r="C23" s="218">
        <v>14</v>
      </c>
      <c r="D23" s="219">
        <v>299</v>
      </c>
      <c r="E23" s="220">
        <v>2.5303944592993002</v>
      </c>
      <c r="F23" s="221">
        <v>1.1046257131409001</v>
      </c>
      <c r="G23" s="232">
        <v>1.4076550068264</v>
      </c>
      <c r="H23" s="334">
        <v>13</v>
      </c>
      <c r="I23" s="219">
        <v>306</v>
      </c>
      <c r="J23" s="220">
        <v>2.5973891485665002</v>
      </c>
      <c r="K23" s="221">
        <v>1.1693366303246999</v>
      </c>
      <c r="L23" s="193">
        <v>1.4733497038856</v>
      </c>
      <c r="M23" s="205">
        <f>(E23/J23)*100-100</f>
        <v>-2.5793088919376714</v>
      </c>
      <c r="N23" s="192">
        <f>E23-J23</f>
        <v>-6.6994689267199981E-2</v>
      </c>
      <c r="O23" s="192">
        <f>(F23/K23)*100-100</f>
        <v>-5.5339852960760254</v>
      </c>
      <c r="P23" s="192">
        <f>F23-K23</f>
        <v>-6.4710917183799843E-2</v>
      </c>
      <c r="Q23" s="192">
        <f>D23/I23*100-100</f>
        <v>-2.2875816993464042</v>
      </c>
    </row>
    <row r="24" spans="1:17" s="52" customFormat="1" ht="27.75" customHeight="1" x14ac:dyDescent="0.25">
      <c r="A24" s="170" t="s">
        <v>805</v>
      </c>
      <c r="B24" s="668" t="s">
        <v>806</v>
      </c>
      <c r="C24" s="224">
        <v>15</v>
      </c>
      <c r="D24" s="225">
        <v>298</v>
      </c>
      <c r="E24" s="226">
        <v>2.5219316015759001</v>
      </c>
      <c r="F24" s="227">
        <v>1.3092219007920001</v>
      </c>
      <c r="G24" s="234">
        <v>1.4029471305493999</v>
      </c>
      <c r="H24" s="335">
        <v>15</v>
      </c>
      <c r="I24" s="225">
        <v>274</v>
      </c>
      <c r="J24" s="226">
        <v>2.3257667539451998</v>
      </c>
      <c r="K24" s="227">
        <v>1.2328171636737</v>
      </c>
      <c r="L24" s="198">
        <v>1.3192739178582999</v>
      </c>
      <c r="M24" s="209">
        <f>(E24/J24)*100-100</f>
        <v>8.4344161897553107</v>
      </c>
      <c r="N24" s="210">
        <f>E24-J24</f>
        <v>0.1961648476307003</v>
      </c>
      <c r="O24" s="210">
        <f>(F24/K24)*100-100</f>
        <v>6.1975724681363005</v>
      </c>
      <c r="P24" s="210">
        <f>F24-K24</f>
        <v>7.6404737118300092E-2</v>
      </c>
      <c r="Q24" s="210">
        <f>D24/I24*100-100</f>
        <v>8.759124087591232</v>
      </c>
    </row>
    <row r="25" spans="1:17" s="619" customFormat="1" ht="16.5" customHeight="1" x14ac:dyDescent="0.25">
      <c r="A25" s="619" t="s">
        <v>885</v>
      </c>
      <c r="B25" s="620"/>
      <c r="N25" s="626" t="s">
        <v>0</v>
      </c>
    </row>
    <row r="26" spans="1:17" s="619" customFormat="1" ht="16.5" customHeight="1" x14ac:dyDescent="0.25">
      <c r="A26" s="619" t="s">
        <v>889</v>
      </c>
      <c r="B26" s="620"/>
      <c r="N26" s="626" t="s">
        <v>0</v>
      </c>
    </row>
    <row r="27" spans="1:17" s="624" customFormat="1" ht="16.5" customHeight="1" x14ac:dyDescent="0.25">
      <c r="A27" s="579" t="s">
        <v>562</v>
      </c>
      <c r="C27" s="628"/>
      <c r="D27" s="628"/>
      <c r="E27" s="628"/>
      <c r="F27" s="628"/>
      <c r="G27" s="632"/>
      <c r="H27" s="628"/>
      <c r="I27" s="633"/>
      <c r="J27" s="633"/>
      <c r="K27" s="634"/>
      <c r="L27" s="634"/>
      <c r="M27" s="632"/>
      <c r="N27" s="627"/>
      <c r="O27" s="631"/>
      <c r="P27" s="631"/>
      <c r="Q27" s="631"/>
    </row>
  </sheetData>
  <mergeCells count="14">
    <mergeCell ref="Q5:Q7"/>
    <mergeCell ref="A1:Q1"/>
    <mergeCell ref="P6:P7"/>
    <mergeCell ref="E6:F6"/>
    <mergeCell ref="J6:K6"/>
    <mergeCell ref="A5:A7"/>
    <mergeCell ref="M5:N5"/>
    <mergeCell ref="C5:G5"/>
    <mergeCell ref="B5:B7"/>
    <mergeCell ref="N6:N7"/>
    <mergeCell ref="O6:O7"/>
    <mergeCell ref="H5:L5"/>
    <mergeCell ref="O5:P5"/>
    <mergeCell ref="M6:M7"/>
  </mergeCells>
  <phoneticPr fontId="2" type="noConversion"/>
  <printOptions horizontalCentered="1"/>
  <pageMargins left="0.31496062992125984" right="0.31496062992125984" top="0.55118110236220474" bottom="0.35433070866141736" header="0.31496062992125984" footer="0.11811023622047245"/>
  <pageSetup paperSize="9" scale="88" orientation="landscape" r:id="rId1"/>
  <headerFooter alignWithMargins="0"/>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工作表27">
    <pageSetUpPr fitToPage="1"/>
  </sheetPr>
  <dimension ref="A1:N27"/>
  <sheetViews>
    <sheetView showZeros="0" view="pageBreakPreview" zoomScaleNormal="100" zoomScaleSheetLayoutView="100" workbookViewId="0">
      <selection activeCell="D22" sqref="D22"/>
    </sheetView>
  </sheetViews>
  <sheetFormatPr defaultRowHeight="15.75" x14ac:dyDescent="0.25"/>
  <cols>
    <col min="1" max="1" width="14.25" style="21" customWidth="1"/>
    <col min="2" max="2" width="28.375" style="21" customWidth="1"/>
    <col min="3" max="14" width="9.5" style="21" customWidth="1"/>
    <col min="15" max="16384" width="9" style="21"/>
  </cols>
  <sheetData>
    <row r="1" spans="1:14" s="267" customFormat="1" ht="26.1" customHeight="1" x14ac:dyDescent="0.25">
      <c r="A1" s="813" t="s">
        <v>479</v>
      </c>
      <c r="B1" s="813"/>
      <c r="C1" s="813"/>
      <c r="D1" s="813"/>
      <c r="E1" s="813"/>
      <c r="F1" s="813"/>
      <c r="G1" s="813"/>
      <c r="H1" s="813"/>
      <c r="I1" s="813"/>
      <c r="J1" s="813"/>
      <c r="K1" s="813"/>
      <c r="L1" s="813"/>
      <c r="M1" s="813"/>
      <c r="N1" s="813"/>
    </row>
    <row r="2" spans="1:14" s="267" customFormat="1" ht="8.1" customHeight="1" x14ac:dyDescent="0.25">
      <c r="A2" s="523"/>
      <c r="B2" s="523"/>
      <c r="C2" s="523"/>
      <c r="D2" s="523"/>
      <c r="E2" s="523"/>
      <c r="F2" s="523"/>
      <c r="G2" s="523"/>
      <c r="H2" s="523"/>
      <c r="I2" s="523"/>
      <c r="J2" s="523"/>
      <c r="K2" s="523"/>
      <c r="L2" s="523"/>
      <c r="M2" s="523"/>
      <c r="N2" s="523"/>
    </row>
    <row r="3" spans="1:14" ht="22.7" customHeight="1" x14ac:dyDescent="0.25">
      <c r="A3" s="738" t="s">
        <v>807</v>
      </c>
      <c r="B3" s="249"/>
      <c r="C3" s="249"/>
      <c r="D3" s="249"/>
      <c r="E3" s="249"/>
      <c r="F3" s="249"/>
      <c r="G3" s="249"/>
      <c r="H3" s="268"/>
      <c r="I3" s="249"/>
      <c r="J3" s="249"/>
      <c r="K3" s="249"/>
      <c r="L3" s="249"/>
      <c r="M3" s="249"/>
      <c r="N3" s="268"/>
    </row>
    <row r="4" spans="1:14" ht="12.95" customHeight="1" x14ac:dyDescent="0.25">
      <c r="A4" s="251"/>
      <c r="B4" s="249"/>
      <c r="C4" s="269"/>
      <c r="D4" s="249"/>
      <c r="E4" s="249"/>
      <c r="F4" s="249"/>
      <c r="G4" s="249"/>
      <c r="H4" s="268"/>
      <c r="I4" s="249"/>
      <c r="J4" s="249"/>
      <c r="K4" s="249"/>
      <c r="L4" s="249"/>
      <c r="M4" s="249"/>
      <c r="N4" s="270" t="s">
        <v>110</v>
      </c>
    </row>
    <row r="5" spans="1:14" s="2" customFormat="1" ht="21.6" customHeight="1" x14ac:dyDescent="0.25">
      <c r="A5" s="304"/>
      <c r="B5" s="44"/>
      <c r="C5" s="875" t="s">
        <v>720</v>
      </c>
      <c r="D5" s="876"/>
      <c r="E5" s="876"/>
      <c r="F5" s="876"/>
      <c r="G5" s="876"/>
      <c r="H5" s="877"/>
      <c r="I5" s="875" t="s">
        <v>671</v>
      </c>
      <c r="J5" s="876"/>
      <c r="K5" s="876"/>
      <c r="L5" s="876"/>
      <c r="M5" s="876"/>
      <c r="N5" s="876"/>
    </row>
    <row r="6" spans="1:14" s="2" customFormat="1" ht="21.6" customHeight="1" x14ac:dyDescent="0.25">
      <c r="A6" s="305" t="s">
        <v>1</v>
      </c>
      <c r="B6" s="45"/>
      <c r="C6" s="306" t="s">
        <v>133</v>
      </c>
      <c r="D6" s="307"/>
      <c r="E6" s="306" t="s">
        <v>134</v>
      </c>
      <c r="F6" s="308"/>
      <c r="G6" s="306" t="s">
        <v>135</v>
      </c>
      <c r="H6" s="308"/>
      <c r="I6" s="306" t="s">
        <v>133</v>
      </c>
      <c r="J6" s="307"/>
      <c r="K6" s="306" t="s">
        <v>134</v>
      </c>
      <c r="L6" s="308"/>
      <c r="M6" s="306" t="s">
        <v>135</v>
      </c>
      <c r="N6" s="309"/>
    </row>
    <row r="7" spans="1:14" s="2" customFormat="1" ht="21.6" customHeight="1" x14ac:dyDescent="0.25">
      <c r="A7" s="305" t="s">
        <v>136</v>
      </c>
      <c r="B7" s="310" t="s">
        <v>137</v>
      </c>
      <c r="C7" s="311" t="s">
        <v>138</v>
      </c>
      <c r="D7" s="312" t="s">
        <v>139</v>
      </c>
      <c r="E7" s="311" t="s">
        <v>138</v>
      </c>
      <c r="F7" s="311" t="s">
        <v>139</v>
      </c>
      <c r="G7" s="311" t="s">
        <v>138</v>
      </c>
      <c r="H7" s="311" t="s">
        <v>139</v>
      </c>
      <c r="I7" s="311" t="s">
        <v>138</v>
      </c>
      <c r="J7" s="312" t="s">
        <v>139</v>
      </c>
      <c r="K7" s="311" t="s">
        <v>138</v>
      </c>
      <c r="L7" s="311" t="s">
        <v>139</v>
      </c>
      <c r="M7" s="311" t="s">
        <v>138</v>
      </c>
      <c r="N7" s="313" t="s">
        <v>139</v>
      </c>
    </row>
    <row r="8" spans="1:14" s="2" customFormat="1" ht="21.6" customHeight="1" x14ac:dyDescent="0.25">
      <c r="A8" s="305" t="s">
        <v>140</v>
      </c>
      <c r="B8" s="45"/>
      <c r="C8" s="314" t="s">
        <v>141</v>
      </c>
      <c r="D8" s="315" t="s">
        <v>141</v>
      </c>
      <c r="E8" s="314" t="s">
        <v>141</v>
      </c>
      <c r="F8" s="314" t="s">
        <v>141</v>
      </c>
      <c r="G8" s="314" t="s">
        <v>141</v>
      </c>
      <c r="H8" s="314" t="s">
        <v>141</v>
      </c>
      <c r="I8" s="314" t="s">
        <v>141</v>
      </c>
      <c r="J8" s="315" t="s">
        <v>141</v>
      </c>
      <c r="K8" s="314" t="s">
        <v>141</v>
      </c>
      <c r="L8" s="314" t="s">
        <v>141</v>
      </c>
      <c r="M8" s="314" t="s">
        <v>141</v>
      </c>
      <c r="N8" s="316" t="s">
        <v>141</v>
      </c>
    </row>
    <row r="9" spans="1:14" s="2" customFormat="1" ht="21.6" customHeight="1" x14ac:dyDescent="0.25">
      <c r="A9" s="46"/>
      <c r="B9" s="433"/>
      <c r="C9" s="47" t="s">
        <v>44</v>
      </c>
      <c r="D9" s="48" t="s">
        <v>23</v>
      </c>
      <c r="E9" s="47" t="s">
        <v>44</v>
      </c>
      <c r="F9" s="47" t="s">
        <v>23</v>
      </c>
      <c r="G9" s="47" t="s">
        <v>44</v>
      </c>
      <c r="H9" s="47" t="s">
        <v>23</v>
      </c>
      <c r="I9" s="47" t="s">
        <v>44</v>
      </c>
      <c r="J9" s="48" t="s">
        <v>23</v>
      </c>
      <c r="K9" s="47" t="s">
        <v>44</v>
      </c>
      <c r="L9" s="47" t="s">
        <v>23</v>
      </c>
      <c r="M9" s="47" t="s">
        <v>44</v>
      </c>
      <c r="N9" s="175" t="s">
        <v>23</v>
      </c>
    </row>
    <row r="10" spans="1:14" s="51" customFormat="1" ht="27.75" customHeight="1" x14ac:dyDescent="0.25">
      <c r="A10" s="76" t="s">
        <v>688</v>
      </c>
      <c r="B10" s="670" t="s">
        <v>689</v>
      </c>
      <c r="C10" s="50">
        <v>1350101</v>
      </c>
      <c r="D10" s="153">
        <v>14.727517671699101</v>
      </c>
      <c r="E10" s="50">
        <v>930483</v>
      </c>
      <c r="F10" s="153">
        <v>14.9865191341322</v>
      </c>
      <c r="G10" s="50">
        <v>419618</v>
      </c>
      <c r="H10" s="153">
        <v>14.183950784207701</v>
      </c>
      <c r="I10" s="635">
        <v>1353580</v>
      </c>
      <c r="J10" s="636">
        <v>14.9848333886859</v>
      </c>
      <c r="K10" s="50">
        <v>935043</v>
      </c>
      <c r="L10" s="636">
        <v>15.2817265105333</v>
      </c>
      <c r="M10" s="50">
        <v>418537</v>
      </c>
      <c r="N10" s="157">
        <v>14.3614933260131</v>
      </c>
    </row>
    <row r="11" spans="1:14" s="51" customFormat="1" ht="27.75" customHeight="1" x14ac:dyDescent="0.25">
      <c r="A11" s="49" t="s">
        <v>690</v>
      </c>
      <c r="B11" s="670" t="s">
        <v>691</v>
      </c>
      <c r="C11" s="50">
        <v>438962</v>
      </c>
      <c r="D11" s="153">
        <v>13.190756656049</v>
      </c>
      <c r="E11" s="50">
        <v>272354</v>
      </c>
      <c r="F11" s="153">
        <v>13.059410213378101</v>
      </c>
      <c r="G11" s="50">
        <v>166608</v>
      </c>
      <c r="H11" s="153">
        <v>13.411253320454</v>
      </c>
      <c r="I11" s="637">
        <v>433149</v>
      </c>
      <c r="J11" s="636">
        <v>13.504676685165601</v>
      </c>
      <c r="K11" s="50">
        <v>269869</v>
      </c>
      <c r="L11" s="636">
        <v>13.363159197821201</v>
      </c>
      <c r="M11" s="50">
        <v>163280</v>
      </c>
      <c r="N11" s="636">
        <v>13.7452647529253</v>
      </c>
    </row>
    <row r="12" spans="1:14" s="51" customFormat="1" ht="27.75" customHeight="1" x14ac:dyDescent="0.25">
      <c r="A12" s="49" t="s">
        <v>692</v>
      </c>
      <c r="B12" s="670" t="s">
        <v>693</v>
      </c>
      <c r="C12" s="50">
        <v>134304</v>
      </c>
      <c r="D12" s="153">
        <v>14.134287518417199</v>
      </c>
      <c r="E12" s="50">
        <v>104479</v>
      </c>
      <c r="F12" s="153">
        <v>14.7966293726101</v>
      </c>
      <c r="G12" s="50">
        <v>29825</v>
      </c>
      <c r="H12" s="153">
        <v>12.2183531339615</v>
      </c>
      <c r="I12" s="637">
        <v>128690</v>
      </c>
      <c r="J12" s="636">
        <v>14.2136072454164</v>
      </c>
      <c r="K12" s="50">
        <v>100422</v>
      </c>
      <c r="L12" s="636">
        <v>14.8663212435233</v>
      </c>
      <c r="M12" s="50">
        <v>28268</v>
      </c>
      <c r="N12" s="636">
        <v>12.2957807742497</v>
      </c>
    </row>
    <row r="13" spans="1:14" s="51" customFormat="1" ht="27.75" customHeight="1" x14ac:dyDescent="0.25">
      <c r="A13" s="49" t="s">
        <v>694</v>
      </c>
      <c r="B13" s="670" t="s">
        <v>695</v>
      </c>
      <c r="C13" s="50">
        <v>38939</v>
      </c>
      <c r="D13" s="153">
        <v>10.4618484685653</v>
      </c>
      <c r="E13" s="50">
        <v>29140</v>
      </c>
      <c r="F13" s="153">
        <v>10.705363703159399</v>
      </c>
      <c r="G13" s="50">
        <v>9799</v>
      </c>
      <c r="H13" s="153">
        <v>9.7989999999999995</v>
      </c>
      <c r="I13" s="637">
        <v>33660</v>
      </c>
      <c r="J13" s="636">
        <v>10.635071090047401</v>
      </c>
      <c r="K13" s="50">
        <v>25577</v>
      </c>
      <c r="L13" s="636">
        <v>10.8469041560645</v>
      </c>
      <c r="M13" s="50">
        <v>8083</v>
      </c>
      <c r="N13" s="636">
        <v>10.0161090458488</v>
      </c>
    </row>
    <row r="14" spans="1:14" s="51" customFormat="1" ht="27.75" customHeight="1" x14ac:dyDescent="0.25">
      <c r="A14" s="49" t="s">
        <v>696</v>
      </c>
      <c r="B14" s="670" t="s">
        <v>697</v>
      </c>
      <c r="C14" s="50">
        <v>64851</v>
      </c>
      <c r="D14" s="153">
        <v>12.9961923847695</v>
      </c>
      <c r="E14" s="50">
        <v>47748</v>
      </c>
      <c r="F14" s="153">
        <v>13.2009952999724</v>
      </c>
      <c r="G14" s="50">
        <v>17103</v>
      </c>
      <c r="H14" s="153">
        <v>12.4566642388929</v>
      </c>
      <c r="I14" s="637">
        <v>60676</v>
      </c>
      <c r="J14" s="636">
        <v>12.696379995815001</v>
      </c>
      <c r="K14" s="50">
        <v>44196</v>
      </c>
      <c r="L14" s="636">
        <v>12.972116231288499</v>
      </c>
      <c r="M14" s="50">
        <v>16480</v>
      </c>
      <c r="N14" s="636">
        <v>12.0116618075802</v>
      </c>
    </row>
    <row r="15" spans="1:14" s="51" customFormat="1" ht="27.75" customHeight="1" x14ac:dyDescent="0.25">
      <c r="A15" s="49" t="s">
        <v>698</v>
      </c>
      <c r="B15" s="670" t="s">
        <v>699</v>
      </c>
      <c r="C15" s="50">
        <v>53120</v>
      </c>
      <c r="D15" s="153">
        <v>11.4064848614988</v>
      </c>
      <c r="E15" s="50">
        <v>37972</v>
      </c>
      <c r="F15" s="153">
        <v>12.1045584953778</v>
      </c>
      <c r="G15" s="50">
        <v>15148</v>
      </c>
      <c r="H15" s="153">
        <v>9.9657894736842003</v>
      </c>
      <c r="I15" s="637">
        <v>54410</v>
      </c>
      <c r="J15" s="636">
        <v>11.4426919032597</v>
      </c>
      <c r="K15" s="50">
        <v>38058</v>
      </c>
      <c r="L15" s="636">
        <v>12.186359269932799</v>
      </c>
      <c r="M15" s="50">
        <v>16352</v>
      </c>
      <c r="N15" s="636">
        <v>10.019607843137299</v>
      </c>
    </row>
    <row r="16" spans="1:14" s="51" customFormat="1" ht="27.75" customHeight="1" x14ac:dyDescent="0.25">
      <c r="A16" s="49" t="s">
        <v>700</v>
      </c>
      <c r="B16" s="670" t="s">
        <v>701</v>
      </c>
      <c r="C16" s="50">
        <v>26297</v>
      </c>
      <c r="D16" s="153">
        <v>10.292367906066501</v>
      </c>
      <c r="E16" s="50">
        <v>17730</v>
      </c>
      <c r="F16" s="153">
        <v>10.302149912841401</v>
      </c>
      <c r="G16" s="50">
        <v>8567</v>
      </c>
      <c r="H16" s="153">
        <v>10.272182254196601</v>
      </c>
      <c r="I16" s="637">
        <v>55219</v>
      </c>
      <c r="J16" s="636">
        <v>12.200397702165301</v>
      </c>
      <c r="K16" s="50">
        <v>37952</v>
      </c>
      <c r="L16" s="636">
        <v>12.374307140528201</v>
      </c>
      <c r="M16" s="50">
        <v>17267</v>
      </c>
      <c r="N16" s="636">
        <v>11.834818368745699</v>
      </c>
    </row>
    <row r="17" spans="1:14" s="51" customFormat="1" ht="27.75" customHeight="1" x14ac:dyDescent="0.25">
      <c r="A17" s="49" t="s">
        <v>702</v>
      </c>
      <c r="B17" s="670" t="s">
        <v>703</v>
      </c>
      <c r="C17" s="50">
        <v>32332</v>
      </c>
      <c r="D17" s="153">
        <v>12.3498854087089</v>
      </c>
      <c r="E17" s="50">
        <v>25270</v>
      </c>
      <c r="F17" s="153">
        <v>13.2930036822725</v>
      </c>
      <c r="G17" s="50">
        <v>7062</v>
      </c>
      <c r="H17" s="153">
        <v>9.8493723849371992</v>
      </c>
      <c r="I17" s="637">
        <v>29749</v>
      </c>
      <c r="J17" s="636">
        <v>12.4057547956631</v>
      </c>
      <c r="K17" s="50">
        <v>22804</v>
      </c>
      <c r="L17" s="636">
        <v>13.3512880562061</v>
      </c>
      <c r="M17" s="50">
        <v>6945</v>
      </c>
      <c r="N17" s="636">
        <v>10.0652173913043</v>
      </c>
    </row>
    <row r="18" spans="1:14" s="51" customFormat="1" ht="27.75" customHeight="1" x14ac:dyDescent="0.25">
      <c r="A18" s="49" t="s">
        <v>704</v>
      </c>
      <c r="B18" s="670" t="s">
        <v>705</v>
      </c>
      <c r="C18" s="50">
        <v>112257</v>
      </c>
      <c r="D18" s="153">
        <v>23.1792277513938</v>
      </c>
      <c r="E18" s="50">
        <v>85440</v>
      </c>
      <c r="F18" s="153">
        <v>23.839285714285701</v>
      </c>
      <c r="G18" s="50">
        <v>26817</v>
      </c>
      <c r="H18" s="153">
        <v>21.300238284352702</v>
      </c>
      <c r="I18" s="637">
        <v>112470</v>
      </c>
      <c r="J18" s="636">
        <v>23.828389830508499</v>
      </c>
      <c r="K18" s="50">
        <v>86876</v>
      </c>
      <c r="L18" s="636">
        <v>24.694712905059699</v>
      </c>
      <c r="M18" s="50">
        <v>25594</v>
      </c>
      <c r="N18" s="636">
        <v>21.292845257903501</v>
      </c>
    </row>
    <row r="19" spans="1:14" s="51" customFormat="1" ht="27.75" customHeight="1" x14ac:dyDescent="0.25">
      <c r="A19" s="49" t="s">
        <v>706</v>
      </c>
      <c r="B19" s="670" t="s">
        <v>707</v>
      </c>
      <c r="C19" s="50">
        <v>13921</v>
      </c>
      <c r="D19" s="153">
        <v>9.5676975945017002</v>
      </c>
      <c r="E19" s="50">
        <v>10769</v>
      </c>
      <c r="F19" s="153">
        <v>9.2996545768566001</v>
      </c>
      <c r="G19" s="50">
        <v>3152</v>
      </c>
      <c r="H19" s="153">
        <v>10.6127946127946</v>
      </c>
      <c r="I19" s="637">
        <v>13492</v>
      </c>
      <c r="J19" s="636">
        <v>9.4415675297410999</v>
      </c>
      <c r="K19" s="50">
        <v>10593</v>
      </c>
      <c r="L19" s="636">
        <v>9.1476683937823999</v>
      </c>
      <c r="M19" s="50">
        <v>2899</v>
      </c>
      <c r="N19" s="636">
        <v>10.6974169741697</v>
      </c>
    </row>
    <row r="20" spans="1:14" s="51" customFormat="1" ht="27.75" customHeight="1" x14ac:dyDescent="0.25">
      <c r="A20" s="49" t="s">
        <v>708</v>
      </c>
      <c r="B20" s="670" t="s">
        <v>709</v>
      </c>
      <c r="C20" s="50">
        <v>22634</v>
      </c>
      <c r="D20" s="153">
        <v>11.277528649725999</v>
      </c>
      <c r="E20" s="50">
        <v>15101</v>
      </c>
      <c r="F20" s="153">
        <v>12.0518754988029</v>
      </c>
      <c r="G20" s="50">
        <v>7533</v>
      </c>
      <c r="H20" s="153">
        <v>9.9907161803714004</v>
      </c>
      <c r="I20" s="637">
        <v>20733</v>
      </c>
      <c r="J20" s="636">
        <v>10.6105424769703</v>
      </c>
      <c r="K20" s="50">
        <v>13184</v>
      </c>
      <c r="L20" s="636">
        <v>10.968386023294499</v>
      </c>
      <c r="M20" s="50">
        <v>7549</v>
      </c>
      <c r="N20" s="636">
        <v>10.038563829787201</v>
      </c>
    </row>
    <row r="21" spans="1:14" s="51" customFormat="1" ht="27.75" customHeight="1" x14ac:dyDescent="0.25">
      <c r="A21" s="179" t="s">
        <v>710</v>
      </c>
      <c r="B21" s="671" t="s">
        <v>711</v>
      </c>
      <c r="C21" s="180">
        <v>91946</v>
      </c>
      <c r="D21" s="181">
        <v>27.405663189269699</v>
      </c>
      <c r="E21" s="180">
        <v>58292</v>
      </c>
      <c r="F21" s="181">
        <v>26.788602941176499</v>
      </c>
      <c r="G21" s="180">
        <v>33654</v>
      </c>
      <c r="H21" s="181">
        <v>28.544529262086499</v>
      </c>
      <c r="I21" s="635">
        <v>88359</v>
      </c>
      <c r="J21" s="638">
        <v>27.3981395348837</v>
      </c>
      <c r="K21" s="180">
        <v>56805</v>
      </c>
      <c r="L21" s="638">
        <v>27.218495448011499</v>
      </c>
      <c r="M21" s="180">
        <v>31554</v>
      </c>
      <c r="N21" s="638">
        <v>27.7275922671353</v>
      </c>
    </row>
    <row r="22" spans="1:14" s="51" customFormat="1" ht="27.75" customHeight="1" x14ac:dyDescent="0.25">
      <c r="A22" s="49" t="s">
        <v>712</v>
      </c>
      <c r="B22" s="670" t="s">
        <v>713</v>
      </c>
      <c r="C22" s="50">
        <v>54196</v>
      </c>
      <c r="D22" s="153">
        <v>18.522214627477801</v>
      </c>
      <c r="E22" s="50">
        <v>47142</v>
      </c>
      <c r="F22" s="153">
        <v>19.617977528089899</v>
      </c>
      <c r="G22" s="50">
        <v>7054</v>
      </c>
      <c r="H22" s="153">
        <v>13.4875717017208</v>
      </c>
      <c r="I22" s="637">
        <v>59387</v>
      </c>
      <c r="J22" s="636">
        <v>18.805256491450301</v>
      </c>
      <c r="K22" s="50">
        <v>51133</v>
      </c>
      <c r="L22" s="636">
        <v>20.012915851271998</v>
      </c>
      <c r="M22" s="50">
        <v>8254</v>
      </c>
      <c r="N22" s="636">
        <v>13.6882255389718</v>
      </c>
    </row>
    <row r="23" spans="1:14" s="51" customFormat="1" ht="27.75" customHeight="1" x14ac:dyDescent="0.25">
      <c r="A23" s="49" t="s">
        <v>714</v>
      </c>
      <c r="B23" s="670" t="s">
        <v>715</v>
      </c>
      <c r="C23" s="50">
        <v>2136</v>
      </c>
      <c r="D23" s="153">
        <v>6.2093023255814002</v>
      </c>
      <c r="E23" s="50">
        <v>1269</v>
      </c>
      <c r="F23" s="153">
        <v>6.5751295336788003</v>
      </c>
      <c r="G23" s="50">
        <v>867</v>
      </c>
      <c r="H23" s="153">
        <v>5.7417218543045996</v>
      </c>
      <c r="I23" s="637">
        <v>1769</v>
      </c>
      <c r="J23" s="636">
        <v>6.6254681647940004</v>
      </c>
      <c r="K23" s="50">
        <v>1135</v>
      </c>
      <c r="L23" s="636">
        <v>7.0061728395062</v>
      </c>
      <c r="M23" s="50">
        <v>634</v>
      </c>
      <c r="N23" s="636">
        <v>6.0380952380951998</v>
      </c>
    </row>
    <row r="24" spans="1:14" s="51" customFormat="1" ht="27.75" customHeight="1" x14ac:dyDescent="0.25">
      <c r="A24" s="49" t="s">
        <v>716</v>
      </c>
      <c r="B24" s="670" t="s">
        <v>858</v>
      </c>
      <c r="C24" s="50">
        <v>580</v>
      </c>
      <c r="D24" s="153">
        <v>4.8739495798319004</v>
      </c>
      <c r="E24" s="50">
        <v>382</v>
      </c>
      <c r="F24" s="153">
        <v>5.2328767123287996</v>
      </c>
      <c r="G24" s="50">
        <v>198</v>
      </c>
      <c r="H24" s="153">
        <v>4.3043478260869996</v>
      </c>
      <c r="I24" s="637">
        <v>544</v>
      </c>
      <c r="J24" s="636">
        <v>4.8141592920354004</v>
      </c>
      <c r="K24" s="50">
        <v>364</v>
      </c>
      <c r="L24" s="636">
        <v>4.9189189189188998</v>
      </c>
      <c r="M24" s="50">
        <v>180</v>
      </c>
      <c r="N24" s="636">
        <v>4.6153846153845999</v>
      </c>
    </row>
    <row r="25" spans="1:14" s="51" customFormat="1" ht="27.75" customHeight="1" x14ac:dyDescent="0.25">
      <c r="A25" s="64" t="s">
        <v>717</v>
      </c>
      <c r="B25" s="672" t="s">
        <v>718</v>
      </c>
      <c r="C25" s="65">
        <v>11576</v>
      </c>
      <c r="D25" s="154">
        <v>12.706915477497301</v>
      </c>
      <c r="E25" s="65">
        <v>7968</v>
      </c>
      <c r="F25" s="154">
        <v>13.105263157894701</v>
      </c>
      <c r="G25" s="65">
        <v>3608</v>
      </c>
      <c r="H25" s="154">
        <v>11.9075907590759</v>
      </c>
      <c r="I25" s="639">
        <v>10496</v>
      </c>
      <c r="J25" s="640">
        <v>12.9740420271941</v>
      </c>
      <c r="K25" s="65">
        <v>7239</v>
      </c>
      <c r="L25" s="640">
        <v>13.841300191204599</v>
      </c>
      <c r="M25" s="65">
        <v>3257</v>
      </c>
      <c r="N25" s="640">
        <v>11.388111888111901</v>
      </c>
    </row>
    <row r="26" spans="1:14" s="619" customFormat="1" ht="15.75" customHeight="1" x14ac:dyDescent="0.25">
      <c r="A26" s="619" t="s">
        <v>566</v>
      </c>
      <c r="B26" s="620"/>
    </row>
    <row r="27" spans="1:14" s="619" customFormat="1" ht="15.75" customHeight="1" x14ac:dyDescent="0.25">
      <c r="A27" s="619" t="s">
        <v>567</v>
      </c>
      <c r="B27" s="620"/>
    </row>
  </sheetData>
  <mergeCells count="3">
    <mergeCell ref="A1:N1"/>
    <mergeCell ref="C5:H5"/>
    <mergeCell ref="I5:N5"/>
  </mergeCells>
  <phoneticPr fontId="2" type="noConversion"/>
  <printOptions horizontalCentered="1"/>
  <pageMargins left="0.31496062992125984" right="0.31496062992125984" top="0.39370078740157483" bottom="0.27559055118110237" header="0.31496062992125984" footer="0.11811023622047245"/>
  <pageSetup paperSize="9" scale="88" orientation="landscape" r:id="rId1"/>
  <headerFooter alignWithMargins="0"/>
  <legacy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工作表28">
    <pageSetUpPr fitToPage="1"/>
  </sheetPr>
  <dimension ref="A1:L38"/>
  <sheetViews>
    <sheetView view="pageBreakPreview" zoomScaleNormal="90" zoomScaleSheetLayoutView="100" workbookViewId="0">
      <selection activeCell="N6" sqref="N6"/>
    </sheetView>
  </sheetViews>
  <sheetFormatPr defaultRowHeight="15.75" x14ac:dyDescent="0.25"/>
  <cols>
    <col min="1" max="1" width="14.375" style="42" customWidth="1"/>
    <col min="2" max="2" width="3.25" style="106" customWidth="1"/>
    <col min="3" max="11" width="14.25" style="42" customWidth="1"/>
    <col min="12" max="12" width="12.5" style="42" customWidth="1"/>
    <col min="13" max="16384" width="9" style="42"/>
  </cols>
  <sheetData>
    <row r="1" spans="1:12" ht="25.5" x14ac:dyDescent="0.25">
      <c r="A1" s="878" t="s">
        <v>284</v>
      </c>
      <c r="B1" s="878"/>
      <c r="C1" s="878"/>
      <c r="D1" s="878"/>
      <c r="E1" s="878"/>
      <c r="F1" s="878"/>
      <c r="G1" s="878"/>
      <c r="H1" s="878"/>
      <c r="I1" s="878"/>
      <c r="J1" s="878"/>
      <c r="K1" s="878"/>
      <c r="L1" s="878"/>
    </row>
    <row r="2" spans="1:12" ht="24.4" hidden="1" customHeight="1" x14ac:dyDescent="0.25">
      <c r="C2" s="260"/>
      <c r="D2" s="260"/>
      <c r="E2" s="260"/>
      <c r="F2" s="261"/>
      <c r="G2" s="798"/>
      <c r="H2" s="260"/>
      <c r="I2" s="262"/>
      <c r="J2" s="263"/>
      <c r="K2" s="263"/>
      <c r="L2" s="263"/>
    </row>
    <row r="3" spans="1:12" ht="24.4" hidden="1" customHeight="1" x14ac:dyDescent="0.25">
      <c r="C3" s="260"/>
      <c r="D3" s="260"/>
      <c r="E3" s="260"/>
      <c r="F3" s="261"/>
      <c r="G3" s="798"/>
      <c r="H3" s="260"/>
      <c r="I3" s="262"/>
      <c r="J3" s="263"/>
      <c r="K3" s="263"/>
      <c r="L3" s="263"/>
    </row>
    <row r="4" spans="1:12" ht="10.5" customHeight="1" x14ac:dyDescent="0.25">
      <c r="D4" s="264"/>
      <c r="E4" s="264"/>
      <c r="F4" s="265" t="s">
        <v>0</v>
      </c>
      <c r="G4" s="266"/>
      <c r="H4" s="266"/>
      <c r="I4" s="266"/>
      <c r="J4" s="266"/>
      <c r="K4" s="266"/>
      <c r="L4" s="266"/>
    </row>
    <row r="5" spans="1:12" s="641" customFormat="1" ht="22.7" customHeight="1" x14ac:dyDescent="0.25">
      <c r="A5" s="879" t="s">
        <v>247</v>
      </c>
      <c r="B5" s="828"/>
      <c r="C5" s="799"/>
      <c r="D5" s="800"/>
      <c r="E5" s="801"/>
      <c r="F5" s="802"/>
      <c r="G5" s="610"/>
      <c r="H5" s="609"/>
      <c r="I5" s="611"/>
      <c r="J5" s="611"/>
      <c r="K5" s="882" t="s">
        <v>560</v>
      </c>
      <c r="L5" s="883"/>
    </row>
    <row r="6" spans="1:12" ht="42" customHeight="1" x14ac:dyDescent="0.25">
      <c r="A6" s="880"/>
      <c r="B6" s="829"/>
      <c r="C6" s="831" t="s">
        <v>910</v>
      </c>
      <c r="D6" s="832"/>
      <c r="E6" s="833" t="s">
        <v>919</v>
      </c>
      <c r="F6" s="834"/>
      <c r="G6" s="831" t="s">
        <v>920</v>
      </c>
      <c r="H6" s="832"/>
      <c r="I6" s="833" t="s">
        <v>919</v>
      </c>
      <c r="J6" s="834"/>
      <c r="K6" s="884" t="s">
        <v>914</v>
      </c>
      <c r="L6" s="835" t="s">
        <v>913</v>
      </c>
    </row>
    <row r="7" spans="1:12" ht="20.100000000000001" customHeight="1" x14ac:dyDescent="0.25">
      <c r="A7" s="880"/>
      <c r="B7" s="829"/>
      <c r="C7" s="803" t="s">
        <v>914</v>
      </c>
      <c r="D7" s="803" t="s">
        <v>913</v>
      </c>
      <c r="E7" s="803" t="s">
        <v>914</v>
      </c>
      <c r="F7" s="803" t="s">
        <v>913</v>
      </c>
      <c r="G7" s="803" t="s">
        <v>921</v>
      </c>
      <c r="H7" s="803" t="s">
        <v>913</v>
      </c>
      <c r="I7" s="803" t="s">
        <v>914</v>
      </c>
      <c r="J7" s="803" t="s">
        <v>913</v>
      </c>
      <c r="K7" s="885"/>
      <c r="L7" s="886"/>
    </row>
    <row r="8" spans="1:12" ht="20.45" customHeight="1" x14ac:dyDescent="0.25">
      <c r="A8" s="881"/>
      <c r="B8" s="830"/>
      <c r="C8" s="804" t="s">
        <v>288</v>
      </c>
      <c r="D8" s="488" t="s">
        <v>684</v>
      </c>
      <c r="E8" s="804" t="s">
        <v>288</v>
      </c>
      <c r="F8" s="488" t="s">
        <v>684</v>
      </c>
      <c r="G8" s="804" t="s">
        <v>288</v>
      </c>
      <c r="H8" s="488" t="s">
        <v>684</v>
      </c>
      <c r="I8" s="804" t="s">
        <v>288</v>
      </c>
      <c r="J8" s="488" t="s">
        <v>922</v>
      </c>
      <c r="K8" s="804" t="s">
        <v>288</v>
      </c>
      <c r="L8" s="469" t="s">
        <v>285</v>
      </c>
    </row>
    <row r="9" spans="1:12" ht="20.45" customHeight="1" x14ac:dyDescent="0.25">
      <c r="A9" s="66" t="s">
        <v>183</v>
      </c>
      <c r="B9" s="107"/>
      <c r="C9" s="136">
        <v>1129</v>
      </c>
      <c r="D9" s="137">
        <v>3.481161949574028</v>
      </c>
      <c r="E9" s="136" t="s">
        <v>923</v>
      </c>
      <c r="F9" s="136" t="s">
        <v>923</v>
      </c>
      <c r="G9" s="183">
        <v>2169</v>
      </c>
      <c r="H9" s="43">
        <v>6.6879010350983759</v>
      </c>
      <c r="I9" s="136" t="s">
        <v>923</v>
      </c>
      <c r="J9" s="136" t="s">
        <v>923</v>
      </c>
      <c r="K9" s="183">
        <v>25</v>
      </c>
      <c r="L9" s="137">
        <v>7.708507417125837</v>
      </c>
    </row>
    <row r="10" spans="1:12" ht="20.45" customHeight="1" x14ac:dyDescent="0.25">
      <c r="A10" s="66" t="s">
        <v>184</v>
      </c>
      <c r="B10" s="107"/>
      <c r="C10" s="136">
        <v>1064</v>
      </c>
      <c r="D10" s="137">
        <v>3.2740476337005355</v>
      </c>
      <c r="E10" s="136" t="s">
        <v>923</v>
      </c>
      <c r="F10" s="136" t="s">
        <v>923</v>
      </c>
      <c r="G10" s="183">
        <v>2071</v>
      </c>
      <c r="H10" s="43">
        <v>6.3726998584528278</v>
      </c>
      <c r="I10" s="136" t="s">
        <v>923</v>
      </c>
      <c r="J10" s="136" t="s">
        <v>923</v>
      </c>
      <c r="K10" s="183">
        <v>30</v>
      </c>
      <c r="L10" s="137">
        <v>9.2313373130654188</v>
      </c>
    </row>
    <row r="11" spans="1:12" ht="20.45" customHeight="1" x14ac:dyDescent="0.25">
      <c r="A11" s="66" t="s">
        <v>685</v>
      </c>
      <c r="B11" s="107"/>
      <c r="C11" s="136">
        <v>918</v>
      </c>
      <c r="D11" s="137">
        <v>3.4141497539803853</v>
      </c>
      <c r="E11" s="136" t="s">
        <v>923</v>
      </c>
      <c r="F11" s="136" t="s">
        <v>923</v>
      </c>
      <c r="G11" s="183">
        <v>1784</v>
      </c>
      <c r="H11" s="43">
        <v>6.634905404249464</v>
      </c>
      <c r="I11" s="136" t="s">
        <v>923</v>
      </c>
      <c r="J11" s="136" t="s">
        <v>923</v>
      </c>
      <c r="K11" s="183">
        <v>24</v>
      </c>
      <c r="L11" s="137">
        <v>8.9258817097526411</v>
      </c>
    </row>
    <row r="12" spans="1:12" ht="20.45" customHeight="1" x14ac:dyDescent="0.25">
      <c r="A12" s="66" t="s">
        <v>686</v>
      </c>
      <c r="B12" s="107"/>
      <c r="C12" s="136">
        <v>980</v>
      </c>
      <c r="D12" s="137">
        <v>3.4498174764937182</v>
      </c>
      <c r="E12" s="136" t="s">
        <v>924</v>
      </c>
      <c r="F12" s="136" t="s">
        <v>924</v>
      </c>
      <c r="G12" s="183">
        <v>1721</v>
      </c>
      <c r="H12" s="137">
        <v>6.058301915352744</v>
      </c>
      <c r="I12" s="136" t="s">
        <v>923</v>
      </c>
      <c r="J12" s="136" t="s">
        <v>923</v>
      </c>
      <c r="K12" s="183">
        <v>24</v>
      </c>
      <c r="L12" s="137">
        <v>8.4485325954948198</v>
      </c>
    </row>
    <row r="13" spans="1:12" ht="20.45" customHeight="1" x14ac:dyDescent="0.25">
      <c r="A13" s="66" t="s">
        <v>687</v>
      </c>
      <c r="B13" s="107"/>
      <c r="C13" s="136">
        <v>1038</v>
      </c>
      <c r="D13" s="137">
        <v>3.37890625</v>
      </c>
      <c r="E13" s="136" t="s">
        <v>924</v>
      </c>
      <c r="F13" s="136" t="s">
        <v>923</v>
      </c>
      <c r="G13" s="183">
        <v>1789</v>
      </c>
      <c r="H13" s="137">
        <v>5.823567708333333</v>
      </c>
      <c r="I13" s="136" t="s">
        <v>923</v>
      </c>
      <c r="J13" s="136" t="s">
        <v>923</v>
      </c>
      <c r="K13" s="183">
        <v>24</v>
      </c>
      <c r="L13" s="137">
        <v>7.8125</v>
      </c>
    </row>
    <row r="14" spans="1:12" ht="20.45" customHeight="1" x14ac:dyDescent="0.25">
      <c r="A14" s="66" t="s">
        <v>188</v>
      </c>
      <c r="B14" s="107"/>
      <c r="C14" s="136">
        <v>865</v>
      </c>
      <c r="D14" s="137">
        <v>3.3544554148278563</v>
      </c>
      <c r="E14" s="136" t="s">
        <v>923</v>
      </c>
      <c r="F14" s="136" t="s">
        <v>923</v>
      </c>
      <c r="G14" s="183">
        <v>1559</v>
      </c>
      <c r="H14" s="137">
        <v>6.0457757129671998</v>
      </c>
      <c r="I14" s="136" t="s">
        <v>923</v>
      </c>
      <c r="J14" s="136" t="s">
        <v>923</v>
      </c>
      <c r="K14" s="183">
        <v>18</v>
      </c>
      <c r="L14" s="137" t="s">
        <v>866</v>
      </c>
    </row>
    <row r="15" spans="1:12" ht="20.45" customHeight="1" x14ac:dyDescent="0.25">
      <c r="A15" s="66" t="s">
        <v>190</v>
      </c>
      <c r="B15" s="107"/>
      <c r="C15" s="136">
        <v>745</v>
      </c>
      <c r="D15" s="137">
        <v>3.0191523679070182</v>
      </c>
      <c r="E15" s="136" t="s">
        <v>923</v>
      </c>
      <c r="F15" s="136" t="s">
        <v>923</v>
      </c>
      <c r="G15" s="183">
        <v>1325</v>
      </c>
      <c r="H15" s="137">
        <v>5.3696334060091262</v>
      </c>
      <c r="I15" s="136" t="s">
        <v>923</v>
      </c>
      <c r="J15" s="136" t="s">
        <v>924</v>
      </c>
      <c r="K15" s="183">
        <v>19</v>
      </c>
      <c r="L15" s="137" t="s">
        <v>866</v>
      </c>
    </row>
    <row r="16" spans="1:12" ht="20.45" customHeight="1" x14ac:dyDescent="0.25">
      <c r="A16" s="66" t="s">
        <v>343</v>
      </c>
      <c r="B16" s="107"/>
      <c r="C16" s="136">
        <v>624</v>
      </c>
      <c r="D16" s="137">
        <v>2.7434962870470923</v>
      </c>
      <c r="E16" s="136" t="s">
        <v>923</v>
      </c>
      <c r="F16" s="136" t="s">
        <v>924</v>
      </c>
      <c r="G16" s="183">
        <v>1105</v>
      </c>
      <c r="H16" s="137">
        <v>4.858274674979226</v>
      </c>
      <c r="I16" s="136" t="s">
        <v>923</v>
      </c>
      <c r="J16" s="136" t="s">
        <v>924</v>
      </c>
      <c r="K16" s="183">
        <v>15</v>
      </c>
      <c r="L16" s="137" t="s">
        <v>866</v>
      </c>
    </row>
    <row r="17" spans="1:12" ht="20.45" customHeight="1" x14ac:dyDescent="0.25">
      <c r="A17" s="66" t="s">
        <v>189</v>
      </c>
      <c r="B17" s="107"/>
      <c r="C17" s="136">
        <v>623</v>
      </c>
      <c r="D17" s="137">
        <v>2.8619335278039371</v>
      </c>
      <c r="E17" s="136" t="s">
        <v>923</v>
      </c>
      <c r="F17" s="136" t="s">
        <v>923</v>
      </c>
      <c r="G17" s="183">
        <v>1146</v>
      </c>
      <c r="H17" s="137">
        <v>5.264487677148173</v>
      </c>
      <c r="I17" s="136" t="s">
        <v>923</v>
      </c>
      <c r="J17" s="136" t="s">
        <v>923</v>
      </c>
      <c r="K17" s="183">
        <v>12</v>
      </c>
      <c r="L17" s="137" t="s">
        <v>866</v>
      </c>
    </row>
    <row r="18" spans="1:12" ht="20.45" customHeight="1" x14ac:dyDescent="0.25">
      <c r="A18" s="66" t="s">
        <v>344</v>
      </c>
      <c r="B18" s="107"/>
      <c r="C18" s="136">
        <v>605</v>
      </c>
      <c r="D18" s="137">
        <v>2.9302787397379704</v>
      </c>
      <c r="E18" s="136" t="s">
        <v>923</v>
      </c>
      <c r="F18" s="136" t="s">
        <v>923</v>
      </c>
      <c r="G18" s="183">
        <v>1026</v>
      </c>
      <c r="H18" s="43">
        <v>4.9693652677209208</v>
      </c>
      <c r="I18" s="136" t="s">
        <v>923</v>
      </c>
      <c r="J18" s="136" t="s">
        <v>923</v>
      </c>
      <c r="K18" s="183">
        <v>15</v>
      </c>
      <c r="L18" s="137" t="s">
        <v>916</v>
      </c>
    </row>
    <row r="19" spans="1:12" ht="20.45" customHeight="1" x14ac:dyDescent="0.25">
      <c r="A19" s="66" t="s">
        <v>345</v>
      </c>
      <c r="B19" s="107"/>
      <c r="C19" s="136">
        <v>554</v>
      </c>
      <c r="D19" s="137">
        <v>2.6929807505347076</v>
      </c>
      <c r="E19" s="136" t="s">
        <v>924</v>
      </c>
      <c r="F19" s="136" t="s">
        <v>923</v>
      </c>
      <c r="G19" s="183">
        <v>943</v>
      </c>
      <c r="H19" s="43">
        <v>4.5839004472097997</v>
      </c>
      <c r="I19" s="136" t="s">
        <v>923</v>
      </c>
      <c r="J19" s="136" t="s">
        <v>923</v>
      </c>
      <c r="K19" s="183">
        <v>15</v>
      </c>
      <c r="L19" s="137" t="s">
        <v>866</v>
      </c>
    </row>
    <row r="20" spans="1:12" ht="20.45" customHeight="1" x14ac:dyDescent="0.25">
      <c r="A20" s="66" t="s">
        <v>192</v>
      </c>
      <c r="B20" s="107"/>
      <c r="C20" s="136">
        <v>588</v>
      </c>
      <c r="D20" s="137">
        <v>2.8864420674386753</v>
      </c>
      <c r="E20" s="136" t="s">
        <v>923</v>
      </c>
      <c r="F20" s="136" t="s">
        <v>924</v>
      </c>
      <c r="G20" s="183">
        <v>959</v>
      </c>
      <c r="H20" s="43">
        <v>4.7076495623702206</v>
      </c>
      <c r="I20" s="136" t="s">
        <v>923</v>
      </c>
      <c r="J20" s="136" t="s">
        <v>923</v>
      </c>
      <c r="K20" s="183">
        <v>14</v>
      </c>
      <c r="L20" s="137" t="s">
        <v>916</v>
      </c>
    </row>
    <row r="21" spans="1:12" ht="20.45" customHeight="1" x14ac:dyDescent="0.25">
      <c r="A21" s="66" t="s">
        <v>101</v>
      </c>
      <c r="B21" s="108"/>
      <c r="C21" s="136">
        <v>538</v>
      </c>
      <c r="D21" s="137">
        <v>2.7381085675315293</v>
      </c>
      <c r="E21" s="136" t="s">
        <v>923</v>
      </c>
      <c r="F21" s="136" t="s">
        <v>923</v>
      </c>
      <c r="G21" s="183">
        <v>897</v>
      </c>
      <c r="H21" s="43">
        <v>4.5652107529289614</v>
      </c>
      <c r="I21" s="136" t="s">
        <v>923</v>
      </c>
      <c r="J21" s="136" t="s">
        <v>923</v>
      </c>
      <c r="K21" s="183">
        <v>13</v>
      </c>
      <c r="L21" s="137" t="s">
        <v>866</v>
      </c>
    </row>
    <row r="22" spans="1:12" ht="20.45" customHeight="1" x14ac:dyDescent="0.25">
      <c r="A22" s="66" t="s">
        <v>925</v>
      </c>
      <c r="B22" s="107"/>
      <c r="C22" s="136">
        <v>452</v>
      </c>
      <c r="D22" s="137">
        <v>2.3525370446513612</v>
      </c>
      <c r="E22" s="136" t="s">
        <v>923</v>
      </c>
      <c r="F22" s="136" t="s">
        <v>923</v>
      </c>
      <c r="G22" s="183">
        <v>778</v>
      </c>
      <c r="H22" s="43">
        <v>4.0492783644662804</v>
      </c>
      <c r="I22" s="136" t="s">
        <v>923</v>
      </c>
      <c r="J22" s="136" t="s">
        <v>924</v>
      </c>
      <c r="K22" s="183">
        <v>16</v>
      </c>
      <c r="L22" s="137" t="s">
        <v>866</v>
      </c>
    </row>
    <row r="23" spans="1:12" ht="20.45" customHeight="1" x14ac:dyDescent="0.25">
      <c r="A23" s="66" t="s">
        <v>351</v>
      </c>
      <c r="B23" s="107"/>
      <c r="C23" s="136">
        <v>429</v>
      </c>
      <c r="D23" s="137">
        <v>2.5769944675713181</v>
      </c>
      <c r="E23" s="136" t="s">
        <v>923</v>
      </c>
      <c r="F23" s="136" t="s">
        <v>923</v>
      </c>
      <c r="G23" s="183">
        <v>705</v>
      </c>
      <c r="H23" s="43">
        <v>4.2349209781766408</v>
      </c>
      <c r="I23" s="136" t="s">
        <v>923</v>
      </c>
      <c r="J23" s="136" t="s">
        <v>923</v>
      </c>
      <c r="K23" s="183">
        <v>7</v>
      </c>
      <c r="L23" s="137" t="s">
        <v>866</v>
      </c>
    </row>
    <row r="24" spans="1:12" ht="20.45" customHeight="1" x14ac:dyDescent="0.25">
      <c r="A24" s="66" t="s">
        <v>53</v>
      </c>
      <c r="B24" s="107"/>
      <c r="C24" s="136">
        <v>530</v>
      </c>
      <c r="D24" s="137">
        <v>2.6720713090124426</v>
      </c>
      <c r="E24" s="136" t="s">
        <v>923</v>
      </c>
      <c r="F24" s="136" t="s">
        <v>923</v>
      </c>
      <c r="G24" s="183">
        <v>832</v>
      </c>
      <c r="H24" s="43">
        <v>4.194647790751608</v>
      </c>
      <c r="I24" s="136" t="s">
        <v>923</v>
      </c>
      <c r="J24" s="136" t="s">
        <v>923</v>
      </c>
      <c r="K24" s="183">
        <v>10</v>
      </c>
      <c r="L24" s="137" t="s">
        <v>916</v>
      </c>
    </row>
    <row r="25" spans="1:12" ht="20.45" customHeight="1" x14ac:dyDescent="0.25">
      <c r="A25" s="66" t="s">
        <v>55</v>
      </c>
      <c r="B25" s="108"/>
      <c r="C25" s="136">
        <v>538</v>
      </c>
      <c r="D25" s="137">
        <v>2.2932749073951721</v>
      </c>
      <c r="E25" s="136" t="s">
        <v>923</v>
      </c>
      <c r="F25" s="136" t="s">
        <v>923</v>
      </c>
      <c r="G25" s="183">
        <v>860</v>
      </c>
      <c r="H25" s="43">
        <v>3.6658297776205355</v>
      </c>
      <c r="I25" s="136" t="s">
        <v>924</v>
      </c>
      <c r="J25" s="136" t="s">
        <v>923</v>
      </c>
      <c r="K25" s="183">
        <v>20</v>
      </c>
      <c r="L25" s="137">
        <v>8.5251855293999999</v>
      </c>
    </row>
    <row r="26" spans="1:12" ht="20.45" customHeight="1" x14ac:dyDescent="0.25">
      <c r="A26" s="66" t="s">
        <v>926</v>
      </c>
      <c r="B26" s="108"/>
      <c r="C26" s="136">
        <v>459</v>
      </c>
      <c r="D26" s="137">
        <v>2.354582715618732</v>
      </c>
      <c r="E26" s="136" t="s">
        <v>923</v>
      </c>
      <c r="F26" s="136" t="s">
        <v>923</v>
      </c>
      <c r="G26" s="183">
        <v>767</v>
      </c>
      <c r="H26" s="43">
        <v>3.9345641457071188</v>
      </c>
      <c r="I26" s="136" t="s">
        <v>923</v>
      </c>
      <c r="J26" s="136" t="s">
        <v>923</v>
      </c>
      <c r="K26" s="183">
        <v>18</v>
      </c>
      <c r="L26" s="137" t="s">
        <v>866</v>
      </c>
    </row>
    <row r="27" spans="1:12" ht="20.45" customHeight="1" x14ac:dyDescent="0.25">
      <c r="A27" s="66" t="s">
        <v>379</v>
      </c>
      <c r="B27" s="108"/>
      <c r="C27" s="136">
        <v>458</v>
      </c>
      <c r="D27" s="137">
        <v>2.1665199999999998</v>
      </c>
      <c r="E27" s="136" t="s">
        <v>923</v>
      </c>
      <c r="F27" s="136" t="s">
        <v>923</v>
      </c>
      <c r="G27" s="183">
        <v>761</v>
      </c>
      <c r="H27" s="43">
        <v>3.5998299999999999</v>
      </c>
      <c r="I27" s="136" t="s">
        <v>923</v>
      </c>
      <c r="J27" s="136" t="s">
        <v>923</v>
      </c>
      <c r="K27" s="183">
        <v>14</v>
      </c>
      <c r="L27" s="137" t="s">
        <v>866</v>
      </c>
    </row>
    <row r="28" spans="1:12" ht="20.45" customHeight="1" x14ac:dyDescent="0.25">
      <c r="A28" s="66" t="s">
        <v>98</v>
      </c>
      <c r="B28" s="108"/>
      <c r="C28" s="136">
        <v>539</v>
      </c>
      <c r="D28" s="137">
        <v>2.5234318673395819</v>
      </c>
      <c r="E28" s="136" t="s">
        <v>923</v>
      </c>
      <c r="F28" s="136" t="s">
        <v>924</v>
      </c>
      <c r="G28" s="183">
        <v>881</v>
      </c>
      <c r="H28" s="43">
        <v>4.1245704547795388</v>
      </c>
      <c r="I28" s="136" t="s">
        <v>923</v>
      </c>
      <c r="J28" s="136" t="s">
        <v>923</v>
      </c>
      <c r="K28" s="183">
        <v>24</v>
      </c>
      <c r="L28" s="137">
        <v>11.262688122087539</v>
      </c>
    </row>
    <row r="29" spans="1:12" ht="20.45" customHeight="1" x14ac:dyDescent="0.25">
      <c r="A29" s="66" t="s">
        <v>99</v>
      </c>
      <c r="B29" s="108"/>
      <c r="C29" s="136">
        <v>505</v>
      </c>
      <c r="D29" s="137">
        <v>2.4</v>
      </c>
      <c r="E29" s="136" t="s">
        <v>923</v>
      </c>
      <c r="F29" s="136" t="s">
        <v>923</v>
      </c>
      <c r="G29" s="183">
        <v>811</v>
      </c>
      <c r="H29" s="43">
        <v>3.9</v>
      </c>
      <c r="I29" s="136" t="s">
        <v>923</v>
      </c>
      <c r="J29" s="136" t="s">
        <v>924</v>
      </c>
      <c r="K29" s="183">
        <v>24</v>
      </c>
      <c r="L29" s="137">
        <v>11.6</v>
      </c>
    </row>
    <row r="30" spans="1:12" ht="20.45" customHeight="1" x14ac:dyDescent="0.25">
      <c r="A30" s="66" t="s">
        <v>100</v>
      </c>
      <c r="B30" s="108"/>
      <c r="C30" s="136">
        <v>486</v>
      </c>
      <c r="D30" s="137">
        <v>2.5</v>
      </c>
      <c r="E30" s="136" t="s">
        <v>923</v>
      </c>
      <c r="F30" s="136" t="s">
        <v>923</v>
      </c>
      <c r="G30" s="183">
        <v>772</v>
      </c>
      <c r="H30" s="43">
        <v>4</v>
      </c>
      <c r="I30" s="136" t="s">
        <v>923</v>
      </c>
      <c r="J30" s="136" t="s">
        <v>923</v>
      </c>
      <c r="K30" s="183">
        <v>19</v>
      </c>
      <c r="L30" s="137" t="s">
        <v>866</v>
      </c>
    </row>
    <row r="31" spans="1:12" ht="20.45" customHeight="1" x14ac:dyDescent="0.25">
      <c r="A31" s="66" t="s">
        <v>103</v>
      </c>
      <c r="B31" s="182"/>
      <c r="C31" s="183">
        <v>474</v>
      </c>
      <c r="D31" s="137">
        <v>2.623771145159862</v>
      </c>
      <c r="E31" s="136">
        <v>366</v>
      </c>
      <c r="F31" s="137">
        <v>2.0273526430363757</v>
      </c>
      <c r="G31" s="183">
        <v>752</v>
      </c>
      <c r="H31" s="43">
        <v>4.1626073864139581</v>
      </c>
      <c r="I31" s="136">
        <v>639</v>
      </c>
      <c r="J31" s="137">
        <v>3.5395583030061317</v>
      </c>
      <c r="K31" s="183">
        <v>21</v>
      </c>
      <c r="L31" s="137">
        <v>11.62430254184749</v>
      </c>
    </row>
    <row r="32" spans="1:12" ht="20.45" customHeight="1" x14ac:dyDescent="0.25">
      <c r="A32" s="66" t="s">
        <v>927</v>
      </c>
      <c r="B32" s="182"/>
      <c r="C32" s="183">
        <v>413</v>
      </c>
      <c r="D32" s="137">
        <v>2.3590024789517576</v>
      </c>
      <c r="E32" s="136">
        <v>273</v>
      </c>
      <c r="F32" s="137">
        <v>1.5607134690144067</v>
      </c>
      <c r="G32" s="183">
        <v>671</v>
      </c>
      <c r="H32" s="43">
        <v>3.8326650444954704</v>
      </c>
      <c r="I32" s="136">
        <v>525</v>
      </c>
      <c r="J32" s="137">
        <v>3.0013720557969354</v>
      </c>
      <c r="K32" s="183">
        <v>27</v>
      </c>
      <c r="L32" s="137">
        <v>15.422050104527226</v>
      </c>
    </row>
    <row r="33" spans="1:12" ht="20.45" customHeight="1" x14ac:dyDescent="0.25">
      <c r="A33" s="66" t="s">
        <v>290</v>
      </c>
      <c r="B33" s="182"/>
      <c r="C33" s="183">
        <v>387</v>
      </c>
      <c r="D33" s="137">
        <v>2.3994345518575471</v>
      </c>
      <c r="E33" s="136">
        <v>284</v>
      </c>
      <c r="F33" s="137">
        <v>1.7620489402888766</v>
      </c>
      <c r="G33" s="183">
        <v>586</v>
      </c>
      <c r="H33" s="43">
        <v>3.6332523188333909</v>
      </c>
      <c r="I33" s="136">
        <v>481</v>
      </c>
      <c r="J33" s="137">
        <v>2.984315282672358</v>
      </c>
      <c r="K33" s="183">
        <v>21</v>
      </c>
      <c r="L33" s="137">
        <v>13.020187490699866</v>
      </c>
    </row>
    <row r="34" spans="1:12" s="448" customFormat="1" ht="20.45" customHeight="1" x14ac:dyDescent="0.25">
      <c r="A34" s="66" t="s">
        <v>633</v>
      </c>
      <c r="B34" s="182"/>
      <c r="C34" s="183">
        <v>425</v>
      </c>
      <c r="D34" s="137">
        <v>2.7066788100000001</v>
      </c>
      <c r="E34" s="136">
        <v>299</v>
      </c>
      <c r="F34" s="137">
        <v>1.9059396473692933</v>
      </c>
      <c r="G34" s="183">
        <v>647</v>
      </c>
      <c r="H34" s="43">
        <v>4.1205204469999996</v>
      </c>
      <c r="I34" s="136">
        <v>519</v>
      </c>
      <c r="J34" s="137">
        <v>3.308303267507235</v>
      </c>
      <c r="K34" s="183">
        <v>22</v>
      </c>
      <c r="L34" s="137">
        <v>14.01104325</v>
      </c>
    </row>
    <row r="35" spans="1:12" s="448" customFormat="1" ht="20.45" customHeight="1" x14ac:dyDescent="0.25">
      <c r="A35" s="66" t="s">
        <v>673</v>
      </c>
      <c r="B35" s="182"/>
      <c r="C35" s="748">
        <v>383</v>
      </c>
      <c r="D35" s="747">
        <v>2.7872180943578999</v>
      </c>
      <c r="E35" s="746">
        <v>243</v>
      </c>
      <c r="F35" s="747">
        <v>1.7703757130679956</v>
      </c>
      <c r="G35" s="748">
        <v>610</v>
      </c>
      <c r="H35" s="747">
        <v>4.4391724218233</v>
      </c>
      <c r="I35" s="746">
        <v>468</v>
      </c>
      <c r="J35" s="747">
        <v>3.4096124844272508</v>
      </c>
      <c r="K35" s="183">
        <v>18</v>
      </c>
      <c r="L35" s="137" t="s">
        <v>866</v>
      </c>
    </row>
    <row r="36" spans="1:12" s="21" customFormat="1" ht="16.5" x14ac:dyDescent="0.25">
      <c r="A36" s="684" t="s">
        <v>928</v>
      </c>
      <c r="B36" s="158"/>
      <c r="C36" s="184">
        <v>377</v>
      </c>
      <c r="D36" s="649">
        <v>2.8156391202061313</v>
      </c>
      <c r="E36" s="185">
        <v>260</v>
      </c>
      <c r="F36" s="649">
        <v>1.9435474225571103</v>
      </c>
      <c r="G36" s="184">
        <v>578</v>
      </c>
      <c r="H36" s="649">
        <v>4.3168154150640428</v>
      </c>
      <c r="I36" s="185">
        <v>461</v>
      </c>
      <c r="J36" s="649">
        <v>3.4460590838416461</v>
      </c>
      <c r="K36" s="737">
        <v>12</v>
      </c>
      <c r="L36" s="770" t="s">
        <v>866</v>
      </c>
    </row>
    <row r="37" spans="1:12" s="21" customFormat="1" ht="16.5" x14ac:dyDescent="0.25">
      <c r="A37" s="625" t="s">
        <v>929</v>
      </c>
      <c r="B37" s="106"/>
      <c r="C37" s="42"/>
      <c r="D37" s="42"/>
      <c r="E37" s="42"/>
      <c r="F37" s="42"/>
      <c r="G37" s="42"/>
      <c r="H37" s="42"/>
      <c r="I37" s="42"/>
      <c r="J37" s="42"/>
      <c r="K37" s="42"/>
      <c r="L37" s="42"/>
    </row>
    <row r="38" spans="1:12" ht="16.5" x14ac:dyDescent="0.25">
      <c r="A38" s="771" t="s">
        <v>894</v>
      </c>
    </row>
  </sheetData>
  <mergeCells count="9">
    <mergeCell ref="A1:L1"/>
    <mergeCell ref="A5:B8"/>
    <mergeCell ref="K5:L5"/>
    <mergeCell ref="C6:D6"/>
    <mergeCell ref="E6:F6"/>
    <mergeCell ref="G6:H6"/>
    <mergeCell ref="I6:J6"/>
    <mergeCell ref="K6:K7"/>
    <mergeCell ref="L6:L7"/>
  </mergeCells>
  <phoneticPr fontId="2" type="noConversion"/>
  <printOptions horizontalCentered="1"/>
  <pageMargins left="0.31496062992125984" right="0.31496062992125984" top="0.55118110236220474" bottom="0.35433070866141736" header="0.31496062992125984" footer="0.11811023622047245"/>
  <pageSetup paperSize="9" scale="75"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工作表29">
    <pageSetUpPr fitToPage="1"/>
  </sheetPr>
  <dimension ref="A1:Y49"/>
  <sheetViews>
    <sheetView view="pageBreakPreview" zoomScaleNormal="90" zoomScaleSheetLayoutView="100" workbookViewId="0">
      <selection activeCell="D22" sqref="D22"/>
    </sheetView>
  </sheetViews>
  <sheetFormatPr defaultRowHeight="15.75" x14ac:dyDescent="0.25"/>
  <cols>
    <col min="1" max="1" width="13.875" style="74" customWidth="1"/>
    <col min="2" max="2" width="1.5" style="75" customWidth="1"/>
    <col min="3" max="16" width="7.25" style="74" customWidth="1"/>
    <col min="17" max="22" width="9" style="74" customWidth="1"/>
    <col min="23" max="16384" width="9" style="74"/>
  </cols>
  <sheetData>
    <row r="1" spans="1:22" ht="22.7" customHeight="1" x14ac:dyDescent="0.25">
      <c r="A1" s="887" t="s">
        <v>477</v>
      </c>
      <c r="B1" s="887"/>
      <c r="C1" s="887"/>
      <c r="D1" s="887"/>
      <c r="E1" s="887"/>
      <c r="F1" s="887"/>
      <c r="G1" s="887"/>
      <c r="H1" s="887"/>
      <c r="I1" s="887"/>
      <c r="J1" s="887"/>
      <c r="K1" s="887"/>
      <c r="L1" s="887"/>
      <c r="M1" s="887"/>
      <c r="N1" s="887"/>
      <c r="O1" s="887"/>
      <c r="P1" s="887"/>
      <c r="Q1" s="887"/>
      <c r="R1" s="887"/>
      <c r="S1" s="887"/>
      <c r="T1" s="887"/>
      <c r="U1" s="887"/>
      <c r="V1" s="887"/>
    </row>
    <row r="2" spans="1:22" s="258" customFormat="1" ht="20.100000000000001" customHeight="1" x14ac:dyDescent="0.25">
      <c r="B2" s="78"/>
      <c r="C2" s="78"/>
      <c r="D2" s="78"/>
      <c r="E2" s="78"/>
      <c r="F2" s="78"/>
      <c r="G2" s="78"/>
      <c r="H2" s="78"/>
      <c r="I2" s="78"/>
      <c r="J2" s="78"/>
      <c r="K2" s="78"/>
      <c r="L2" s="78"/>
      <c r="M2" s="78"/>
      <c r="N2" s="78"/>
      <c r="O2" s="78"/>
      <c r="P2" s="78"/>
      <c r="Q2" s="78"/>
      <c r="R2" s="78"/>
      <c r="S2" s="78"/>
      <c r="T2" s="78"/>
      <c r="U2" s="78"/>
      <c r="V2" s="259" t="s">
        <v>478</v>
      </c>
    </row>
    <row r="3" spans="1:22" s="75" customFormat="1" ht="18" customHeight="1" x14ac:dyDescent="0.25">
      <c r="A3" s="109" t="s">
        <v>49</v>
      </c>
      <c r="B3" s="73"/>
      <c r="C3" s="39" t="s">
        <v>109</v>
      </c>
      <c r="D3" s="38">
        <v>0</v>
      </c>
      <c r="E3" s="38" t="s">
        <v>24</v>
      </c>
      <c r="F3" s="38" t="s">
        <v>25</v>
      </c>
      <c r="G3" s="38" t="s">
        <v>26</v>
      </c>
      <c r="H3" s="38" t="s">
        <v>27</v>
      </c>
      <c r="I3" s="38" t="s">
        <v>28</v>
      </c>
      <c r="J3" s="38" t="s">
        <v>29</v>
      </c>
      <c r="K3" s="38" t="s">
        <v>30</v>
      </c>
      <c r="L3" s="38" t="s">
        <v>31</v>
      </c>
      <c r="M3" s="38" t="s">
        <v>32</v>
      </c>
      <c r="N3" s="38" t="s">
        <v>33</v>
      </c>
      <c r="O3" s="38" t="s">
        <v>34</v>
      </c>
      <c r="P3" s="38" t="s">
        <v>35</v>
      </c>
      <c r="Q3" s="38" t="s">
        <v>36</v>
      </c>
      <c r="R3" s="38" t="s">
        <v>37</v>
      </c>
      <c r="S3" s="38" t="s">
        <v>38</v>
      </c>
      <c r="T3" s="38" t="s">
        <v>39</v>
      </c>
      <c r="U3" s="38" t="s">
        <v>40</v>
      </c>
      <c r="V3" s="39" t="s">
        <v>41</v>
      </c>
    </row>
    <row r="4" spans="1:22" s="75" customFormat="1" ht="18" hidden="1" customHeight="1" x14ac:dyDescent="0.25">
      <c r="A4" s="110"/>
      <c r="B4" s="41"/>
      <c r="C4" s="118"/>
      <c r="D4" s="118"/>
      <c r="E4" s="118"/>
      <c r="F4" s="118"/>
      <c r="G4" s="118"/>
      <c r="H4" s="118"/>
      <c r="I4" s="118"/>
      <c r="J4" s="118"/>
      <c r="K4" s="118"/>
      <c r="L4" s="118"/>
      <c r="M4" s="118"/>
      <c r="N4" s="118"/>
      <c r="O4" s="118"/>
      <c r="P4" s="118"/>
      <c r="Q4" s="118"/>
      <c r="R4" s="118"/>
      <c r="S4" s="118"/>
      <c r="T4" s="118"/>
      <c r="U4" s="118"/>
      <c r="V4" s="118"/>
    </row>
    <row r="5" spans="1:22" s="75" customFormat="1" ht="18" hidden="1" customHeight="1" x14ac:dyDescent="0.25">
      <c r="A5" s="110"/>
      <c r="B5" s="41"/>
      <c r="C5" s="118"/>
      <c r="D5" s="118"/>
      <c r="E5" s="118"/>
      <c r="F5" s="118"/>
      <c r="G5" s="118"/>
      <c r="H5" s="118"/>
      <c r="I5" s="118"/>
      <c r="J5" s="118"/>
      <c r="K5" s="118"/>
      <c r="L5" s="118"/>
      <c r="M5" s="118"/>
      <c r="N5" s="118"/>
      <c r="O5" s="118"/>
      <c r="P5" s="118"/>
      <c r="Q5" s="118"/>
      <c r="R5" s="118"/>
      <c r="S5" s="118"/>
      <c r="T5" s="118"/>
      <c r="U5" s="118"/>
      <c r="V5" s="118"/>
    </row>
    <row r="6" spans="1:22" s="75" customFormat="1" ht="18" hidden="1" customHeight="1" x14ac:dyDescent="0.25">
      <c r="A6" s="110"/>
      <c r="B6" s="41"/>
      <c r="C6" s="118"/>
      <c r="D6" s="118"/>
      <c r="E6" s="118"/>
      <c r="F6" s="118"/>
      <c r="G6" s="118"/>
      <c r="H6" s="118"/>
      <c r="I6" s="118"/>
      <c r="J6" s="118"/>
      <c r="K6" s="118"/>
      <c r="L6" s="118"/>
      <c r="M6" s="118"/>
      <c r="N6" s="118"/>
      <c r="O6" s="118"/>
      <c r="P6" s="118"/>
      <c r="Q6" s="118"/>
      <c r="R6" s="118"/>
      <c r="S6" s="118"/>
      <c r="T6" s="118"/>
      <c r="U6" s="118"/>
      <c r="V6" s="118"/>
    </row>
    <row r="7" spans="1:22" s="75" customFormat="1" ht="18" hidden="1" customHeight="1" x14ac:dyDescent="0.25">
      <c r="A7" s="110"/>
      <c r="B7" s="41"/>
      <c r="C7" s="118"/>
      <c r="D7" s="118"/>
      <c r="E7" s="118"/>
      <c r="F7" s="118"/>
      <c r="G7" s="118"/>
      <c r="H7" s="118"/>
      <c r="I7" s="118"/>
      <c r="J7" s="118"/>
      <c r="K7" s="118"/>
      <c r="L7" s="118"/>
      <c r="M7" s="118"/>
      <c r="N7" s="118"/>
      <c r="O7" s="118"/>
      <c r="P7" s="118"/>
      <c r="Q7" s="118"/>
      <c r="R7" s="118"/>
      <c r="S7" s="118"/>
      <c r="T7" s="118"/>
      <c r="U7" s="118"/>
      <c r="V7" s="118"/>
    </row>
    <row r="8" spans="1:22" ht="17.45" hidden="1" customHeight="1" x14ac:dyDescent="0.25">
      <c r="A8" s="110" t="s">
        <v>50</v>
      </c>
      <c r="B8" s="41"/>
      <c r="C8" s="40">
        <v>476.19363664493488</v>
      </c>
      <c r="D8" s="40">
        <v>719.50855627639714</v>
      </c>
      <c r="E8" s="40">
        <v>96.750683190015536</v>
      </c>
      <c r="F8" s="40">
        <v>39.859174203500743</v>
      </c>
      <c r="G8" s="40">
        <v>37.409746919480895</v>
      </c>
      <c r="H8" s="40">
        <v>78.837224135064687</v>
      </c>
      <c r="I8" s="40">
        <v>107.85570747290977</v>
      </c>
      <c r="J8" s="40">
        <v>115.64313557950265</v>
      </c>
      <c r="K8" s="40">
        <v>138.13302251908968</v>
      </c>
      <c r="L8" s="40">
        <v>194.42431234950371</v>
      </c>
      <c r="M8" s="40">
        <v>287.62275170844833</v>
      </c>
      <c r="N8" s="40">
        <v>432.60529598847319</v>
      </c>
      <c r="O8" s="40">
        <v>652.26304840531373</v>
      </c>
      <c r="P8" s="40">
        <v>1000.6987096115751</v>
      </c>
      <c r="Q8" s="40">
        <v>1615.1728566256584</v>
      </c>
      <c r="R8" s="40">
        <v>2663.8052987607207</v>
      </c>
      <c r="S8" s="40">
        <v>4342.8500083236222</v>
      </c>
      <c r="T8" s="40">
        <v>6638.6581166882524</v>
      </c>
      <c r="U8" s="40">
        <v>10362.979150345662</v>
      </c>
      <c r="V8" s="40">
        <v>17682.871145475023</v>
      </c>
    </row>
    <row r="9" spans="1:22" ht="19.149999999999999" hidden="1" customHeight="1" x14ac:dyDescent="0.25">
      <c r="A9" s="110" t="s">
        <v>230</v>
      </c>
      <c r="B9" s="432"/>
      <c r="C9" s="122">
        <v>484.93177761839269</v>
      </c>
      <c r="D9" s="122">
        <v>640.99383812424958</v>
      </c>
      <c r="E9" s="122">
        <v>89.693443924425026</v>
      </c>
      <c r="F9" s="122">
        <v>40.199265732969081</v>
      </c>
      <c r="G9" s="122">
        <v>34.225679538292304</v>
      </c>
      <c r="H9" s="122">
        <v>91.476698293986018</v>
      </c>
      <c r="I9" s="122">
        <v>109.53298207181409</v>
      </c>
      <c r="J9" s="122">
        <v>116.66758675804489</v>
      </c>
      <c r="K9" s="122">
        <v>138.20038186185178</v>
      </c>
      <c r="L9" s="122">
        <v>189.82988228602818</v>
      </c>
      <c r="M9" s="122">
        <v>284.22489620079648</v>
      </c>
      <c r="N9" s="122">
        <v>432.04453926277478</v>
      </c>
      <c r="O9" s="122">
        <v>635.38110842360936</v>
      </c>
      <c r="P9" s="122">
        <v>978.7305179774703</v>
      </c>
      <c r="Q9" s="122">
        <v>1578.7270841102927</v>
      </c>
      <c r="R9" s="122">
        <v>2637.7347826190207</v>
      </c>
      <c r="S9" s="122">
        <v>4333.9908132029132</v>
      </c>
      <c r="T9" s="122">
        <v>6715.0343084361202</v>
      </c>
      <c r="U9" s="122">
        <v>10419.390397087853</v>
      </c>
      <c r="V9" s="122">
        <v>17651.380294425137</v>
      </c>
    </row>
    <row r="10" spans="1:22" ht="17.45" hidden="1" customHeight="1" x14ac:dyDescent="0.25">
      <c r="A10" s="110" t="s">
        <v>231</v>
      </c>
      <c r="B10" s="41"/>
      <c r="C10" s="122">
        <v>487.40490699799744</v>
      </c>
      <c r="D10" s="122">
        <v>548.86826126129233</v>
      </c>
      <c r="E10" s="122">
        <v>79.738596684267193</v>
      </c>
      <c r="F10" s="122">
        <v>40.701471541402356</v>
      </c>
      <c r="G10" s="122">
        <v>36.979255709409507</v>
      </c>
      <c r="H10" s="122">
        <v>105.90226108273573</v>
      </c>
      <c r="I10" s="122">
        <v>109.63762333599321</v>
      </c>
      <c r="J10" s="122">
        <v>116.78739713007033</v>
      </c>
      <c r="K10" s="122">
        <v>135.56611542910068</v>
      </c>
      <c r="L10" s="122">
        <v>187.96937595627139</v>
      </c>
      <c r="M10" s="122">
        <v>282.38691851329537</v>
      </c>
      <c r="N10" s="122">
        <v>418.16958006382123</v>
      </c>
      <c r="O10" s="122">
        <v>633.45371516130569</v>
      </c>
      <c r="P10" s="122">
        <v>952.05247593681941</v>
      </c>
      <c r="Q10" s="122">
        <v>1531.063539840158</v>
      </c>
      <c r="R10" s="122">
        <v>2541.3737778447521</v>
      </c>
      <c r="S10" s="122">
        <v>4268.9581264563321</v>
      </c>
      <c r="T10" s="122">
        <v>6456.9316572237967</v>
      </c>
      <c r="U10" s="122">
        <v>10291.336970529079</v>
      </c>
      <c r="V10" s="122">
        <v>17247.303869739902</v>
      </c>
    </row>
    <row r="11" spans="1:22" ht="17.45" hidden="1" customHeight="1" x14ac:dyDescent="0.25">
      <c r="A11" s="110" t="s">
        <v>232</v>
      </c>
      <c r="B11" s="41"/>
      <c r="C11" s="122">
        <v>510.68282470391972</v>
      </c>
      <c r="D11" s="122">
        <v>605.10147086203688</v>
      </c>
      <c r="E11" s="122">
        <v>80.388692579505303</v>
      </c>
      <c r="F11" s="122">
        <v>37.242651537564612</v>
      </c>
      <c r="G11" s="122">
        <v>37.805235210081953</v>
      </c>
      <c r="H11" s="122">
        <v>108.79960644425948</v>
      </c>
      <c r="I11" s="122">
        <v>112.96345596223999</v>
      </c>
      <c r="J11" s="122">
        <v>123.53879327756702</v>
      </c>
      <c r="K11" s="122">
        <v>142.19827670698137</v>
      </c>
      <c r="L11" s="122">
        <v>193.20840317822748</v>
      </c>
      <c r="M11" s="122">
        <v>278.11036921811035</v>
      </c>
      <c r="N11" s="122">
        <v>428.87075430083814</v>
      </c>
      <c r="O11" s="122">
        <v>652.74508390483743</v>
      </c>
      <c r="P11" s="122">
        <v>962.86512586041022</v>
      </c>
      <c r="Q11" s="122">
        <v>1526.5497642662647</v>
      </c>
      <c r="R11" s="122">
        <v>2492.4998584878963</v>
      </c>
      <c r="S11" s="122">
        <v>4286.010362694301</v>
      </c>
      <c r="T11" s="122">
        <v>6678.1766544756147</v>
      </c>
      <c r="U11" s="122">
        <v>10664.359391965256</v>
      </c>
      <c r="V11" s="122">
        <v>18120.723062961421</v>
      </c>
    </row>
    <row r="12" spans="1:22" ht="17.45" hidden="1" customHeight="1" x14ac:dyDescent="0.25">
      <c r="A12" s="110" t="s">
        <v>233</v>
      </c>
      <c r="B12" s="41"/>
      <c r="C12" s="122">
        <v>511.06623706751287</v>
      </c>
      <c r="D12" s="122">
        <v>590.06833234277155</v>
      </c>
      <c r="E12" s="122">
        <v>80.693998782751549</v>
      </c>
      <c r="F12" s="122">
        <v>36.467495052829754</v>
      </c>
      <c r="G12" s="122">
        <v>38.885933398348421</v>
      </c>
      <c r="H12" s="122">
        <v>107.4803946785165</v>
      </c>
      <c r="I12" s="122">
        <v>109.71405773702288</v>
      </c>
      <c r="J12" s="122">
        <v>128.11346699516793</v>
      </c>
      <c r="K12" s="122">
        <v>149.0258238349239</v>
      </c>
      <c r="L12" s="122">
        <v>192.34172052256133</v>
      </c>
      <c r="M12" s="122">
        <v>286.20772220835391</v>
      </c>
      <c r="N12" s="122">
        <v>434.6220803793384</v>
      </c>
      <c r="O12" s="122">
        <v>624.00663649411047</v>
      </c>
      <c r="P12" s="122">
        <v>937.56752595260912</v>
      </c>
      <c r="Q12" s="122">
        <v>1472.8619791816348</v>
      </c>
      <c r="R12" s="122">
        <v>2491.8100858219159</v>
      </c>
      <c r="S12" s="122">
        <v>4117.3739437273653</v>
      </c>
      <c r="T12" s="122">
        <v>6571.047525505659</v>
      </c>
      <c r="U12" s="122">
        <v>9976.5519729233638</v>
      </c>
      <c r="V12" s="122">
        <v>16935.558006986579</v>
      </c>
    </row>
    <row r="13" spans="1:22" ht="17.45" hidden="1" customHeight="1" x14ac:dyDescent="0.25">
      <c r="A13" s="110" t="s">
        <v>234</v>
      </c>
      <c r="B13" s="41"/>
      <c r="C13" s="122">
        <v>514.52276578737246</v>
      </c>
      <c r="D13" s="122">
        <v>570.39627190289366</v>
      </c>
      <c r="E13" s="122">
        <v>75.839051479517281</v>
      </c>
      <c r="F13" s="122">
        <v>34.915891785749835</v>
      </c>
      <c r="G13" s="122">
        <v>36.815490192734607</v>
      </c>
      <c r="H13" s="122">
        <v>96.1452575644348</v>
      </c>
      <c r="I13" s="122">
        <v>104.64144577151048</v>
      </c>
      <c r="J13" s="122">
        <v>121.10215128742034</v>
      </c>
      <c r="K13" s="122">
        <v>145.08414287446612</v>
      </c>
      <c r="L13" s="122">
        <v>198.94755041262746</v>
      </c>
      <c r="M13" s="122">
        <v>277.47779068133229</v>
      </c>
      <c r="N13" s="122">
        <v>411.59309430840801</v>
      </c>
      <c r="O13" s="122">
        <v>615.42761052138769</v>
      </c>
      <c r="P13" s="122">
        <v>949.03738442215638</v>
      </c>
      <c r="Q13" s="122">
        <v>1470.2109026813257</v>
      </c>
      <c r="R13" s="122">
        <v>2406.6888570683736</v>
      </c>
      <c r="S13" s="122">
        <v>4077.3341809831354</v>
      </c>
      <c r="T13" s="122">
        <v>6683.054585554125</v>
      </c>
      <c r="U13" s="122">
        <v>9565.4945076832682</v>
      </c>
      <c r="V13" s="122">
        <v>16227.966845858946</v>
      </c>
    </row>
    <row r="14" spans="1:22" ht="19.149999999999999" hidden="1" customHeight="1" x14ac:dyDescent="0.25">
      <c r="A14" s="110" t="s">
        <v>235</v>
      </c>
      <c r="B14" s="41"/>
      <c r="C14" s="122">
        <v>510.68927040674453</v>
      </c>
      <c r="D14" s="122">
        <v>513.67692541702581</v>
      </c>
      <c r="E14" s="122">
        <v>73.767834606046648</v>
      </c>
      <c r="F14" s="122">
        <v>32.204577401960996</v>
      </c>
      <c r="G14" s="122">
        <v>33.013045381235941</v>
      </c>
      <c r="H14" s="122">
        <v>88.139841193848085</v>
      </c>
      <c r="I14" s="122">
        <v>104.99111184950496</v>
      </c>
      <c r="J14" s="122">
        <v>120.58286462590844</v>
      </c>
      <c r="K14" s="122">
        <v>143.84234878573085</v>
      </c>
      <c r="L14" s="122">
        <v>192.47222362789253</v>
      </c>
      <c r="M14" s="122">
        <v>262.46396448457637</v>
      </c>
      <c r="N14" s="122">
        <v>411.57510875715707</v>
      </c>
      <c r="O14" s="122">
        <v>609.67743809961007</v>
      </c>
      <c r="P14" s="122">
        <v>897.79804738458949</v>
      </c>
      <c r="Q14" s="122">
        <v>1441.2860748561379</v>
      </c>
      <c r="R14" s="122">
        <v>2254.8500802740982</v>
      </c>
      <c r="S14" s="122">
        <v>3836.3568760856178</v>
      </c>
      <c r="T14" s="122">
        <v>6450.9868783768879</v>
      </c>
      <c r="U14" s="122">
        <v>9549.6604730990221</v>
      </c>
      <c r="V14" s="122">
        <v>15787.710377990619</v>
      </c>
    </row>
    <row r="15" spans="1:22" ht="19.149999999999999" hidden="1" customHeight="1" x14ac:dyDescent="0.25">
      <c r="A15" s="110" t="s">
        <v>236</v>
      </c>
      <c r="B15" s="41"/>
      <c r="C15" s="122">
        <v>526.8058532821733</v>
      </c>
      <c r="D15" s="122">
        <v>541.20861250243934</v>
      </c>
      <c r="E15" s="122">
        <v>69.57799236695206</v>
      </c>
      <c r="F15" s="122">
        <v>30.180251120305812</v>
      </c>
      <c r="G15" s="122">
        <v>33.174721359696044</v>
      </c>
      <c r="H15" s="122">
        <v>88.319227166149531</v>
      </c>
      <c r="I15" s="122">
        <v>99.546510341776354</v>
      </c>
      <c r="J15" s="122">
        <v>116.90980069858229</v>
      </c>
      <c r="K15" s="122">
        <v>142.61760831058805</v>
      </c>
      <c r="L15" s="122">
        <v>185.75844242383297</v>
      </c>
      <c r="M15" s="122">
        <v>267.56183630825194</v>
      </c>
      <c r="N15" s="122">
        <v>403.7597709067515</v>
      </c>
      <c r="O15" s="122">
        <v>588.87286125282822</v>
      </c>
      <c r="P15" s="122">
        <v>903.49205183936408</v>
      </c>
      <c r="Q15" s="122">
        <v>1444.191863638956</v>
      </c>
      <c r="R15" s="122">
        <v>2251.8670935619893</v>
      </c>
      <c r="S15" s="122">
        <v>3808.1553859711239</v>
      </c>
      <c r="T15" s="122">
        <v>6456.861959975804</v>
      </c>
      <c r="U15" s="122">
        <v>9678.3779653245947</v>
      </c>
      <c r="V15" s="122">
        <v>16463.315438425248</v>
      </c>
    </row>
    <row r="16" spans="1:22" ht="19.149999999999999" hidden="1" customHeight="1" x14ac:dyDescent="0.25">
      <c r="A16" s="110" t="s">
        <v>237</v>
      </c>
      <c r="B16" s="41"/>
      <c r="C16" s="122">
        <v>524.11593299197773</v>
      </c>
      <c r="D16" s="122">
        <v>508.44971725632712</v>
      </c>
      <c r="E16" s="122">
        <v>66.418784543868426</v>
      </c>
      <c r="F16" s="122">
        <v>30.993502051983583</v>
      </c>
      <c r="G16" s="122">
        <v>34.989293575646251</v>
      </c>
      <c r="H16" s="122">
        <v>95.127989176265032</v>
      </c>
      <c r="I16" s="122">
        <v>102.00968304793423</v>
      </c>
      <c r="J16" s="122">
        <v>117.9992331352266</v>
      </c>
      <c r="K16" s="122">
        <v>142.24427088940973</v>
      </c>
      <c r="L16" s="122">
        <v>188.96334043243556</v>
      </c>
      <c r="M16" s="122">
        <v>270.40381946250483</v>
      </c>
      <c r="N16" s="122">
        <v>400.97975554701549</v>
      </c>
      <c r="O16" s="122">
        <v>580.22442280052417</v>
      </c>
      <c r="P16" s="122">
        <v>887.65333696222706</v>
      </c>
      <c r="Q16" s="122">
        <v>1394.3314663965023</v>
      </c>
      <c r="R16" s="122">
        <v>2185.6494275562573</v>
      </c>
      <c r="S16" s="122">
        <v>3556.7127396360238</v>
      </c>
      <c r="T16" s="122">
        <v>6108.6103654759445</v>
      </c>
      <c r="U16" s="122">
        <v>9182.783919520456</v>
      </c>
      <c r="V16" s="122">
        <v>15628.420822176189</v>
      </c>
    </row>
    <row r="17" spans="1:22" ht="19.149999999999999" hidden="1" customHeight="1" x14ac:dyDescent="0.25">
      <c r="A17" s="110" t="s">
        <v>639</v>
      </c>
      <c r="B17" s="108"/>
      <c r="C17" s="122">
        <v>532.27054374937313</v>
      </c>
      <c r="D17" s="122">
        <v>544.43863916963119</v>
      </c>
      <c r="E17" s="122">
        <v>59.344367103031303</v>
      </c>
      <c r="F17" s="122">
        <v>28.246764710537629</v>
      </c>
      <c r="G17" s="122">
        <v>31.815800699339672</v>
      </c>
      <c r="H17" s="122">
        <v>93.940041478141396</v>
      </c>
      <c r="I17" s="122">
        <v>99.824027803166615</v>
      </c>
      <c r="J17" s="122">
        <v>110.31932659989316</v>
      </c>
      <c r="K17" s="122">
        <v>142.01911957364561</v>
      </c>
      <c r="L17" s="122">
        <v>191.0212822324267</v>
      </c>
      <c r="M17" s="122">
        <v>273.45972906372231</v>
      </c>
      <c r="N17" s="122">
        <v>398.9240354064525</v>
      </c>
      <c r="O17" s="122">
        <v>582.92250049299946</v>
      </c>
      <c r="P17" s="122">
        <v>900.93654012294087</v>
      </c>
      <c r="Q17" s="122">
        <v>1373.1875533982986</v>
      </c>
      <c r="R17" s="122">
        <v>2159.6951240602334</v>
      </c>
      <c r="S17" s="122">
        <v>3465.5146523742969</v>
      </c>
      <c r="T17" s="122">
        <v>5875.8526386084304</v>
      </c>
      <c r="U17" s="122">
        <v>9097.9379615114522</v>
      </c>
      <c r="V17" s="122">
        <v>15535.143769968052</v>
      </c>
    </row>
    <row r="18" spans="1:22" ht="19.149999999999999" hidden="1" customHeight="1" x14ac:dyDescent="0.25">
      <c r="A18" s="110" t="s">
        <v>238</v>
      </c>
      <c r="B18" s="111"/>
      <c r="C18" s="122">
        <v>554.61693655698332</v>
      </c>
      <c r="D18" s="122">
        <v>711.57893323577093</v>
      </c>
      <c r="E18" s="122">
        <v>57.390245969201857</v>
      </c>
      <c r="F18" s="122">
        <v>26.236504054223769</v>
      </c>
      <c r="G18" s="122">
        <v>32.945373755360791</v>
      </c>
      <c r="H18" s="122">
        <v>86.850301159831218</v>
      </c>
      <c r="I18" s="122">
        <v>106.36003990735952</v>
      </c>
      <c r="J18" s="122">
        <v>112.7394520767222</v>
      </c>
      <c r="K18" s="122">
        <v>137.72241429740384</v>
      </c>
      <c r="L18" s="122">
        <v>191.98691564490275</v>
      </c>
      <c r="M18" s="122">
        <v>266.05732208986404</v>
      </c>
      <c r="N18" s="122">
        <v>399.46260635915809</v>
      </c>
      <c r="O18" s="122">
        <v>587.04934955763451</v>
      </c>
      <c r="P18" s="122">
        <v>880.73389906386853</v>
      </c>
      <c r="Q18" s="122">
        <v>1402.2768734945041</v>
      </c>
      <c r="R18" s="122">
        <v>2167.053704116227</v>
      </c>
      <c r="S18" s="122">
        <v>3553.9899019717177</v>
      </c>
      <c r="T18" s="122">
        <v>5901.3518950061107</v>
      </c>
      <c r="U18" s="122">
        <v>9394.535694684284</v>
      </c>
      <c r="V18" s="122">
        <v>15766.450052043774</v>
      </c>
    </row>
    <row r="19" spans="1:22" ht="19.149999999999999" customHeight="1" x14ac:dyDescent="0.25">
      <c r="A19" s="468" t="s">
        <v>183</v>
      </c>
      <c r="B19" s="107"/>
      <c r="C19" s="122">
        <v>562.4857518844824</v>
      </c>
      <c r="D19" s="122">
        <v>715.84158415841591</v>
      </c>
      <c r="E19" s="122">
        <v>57.620774541247002</v>
      </c>
      <c r="F19" s="122">
        <v>26.362126080598468</v>
      </c>
      <c r="G19" s="122">
        <v>29.176899981696142</v>
      </c>
      <c r="H19" s="122">
        <v>84.881425488978891</v>
      </c>
      <c r="I19" s="122">
        <v>91.832612729387321</v>
      </c>
      <c r="J19" s="122">
        <v>106.85587050826204</v>
      </c>
      <c r="K19" s="122">
        <v>141.79481360167006</v>
      </c>
      <c r="L19" s="122">
        <v>190.54563833056534</v>
      </c>
      <c r="M19" s="122">
        <v>268.91216523784237</v>
      </c>
      <c r="N19" s="122">
        <v>393.55685248003414</v>
      </c>
      <c r="O19" s="122">
        <v>598.42139944419512</v>
      </c>
      <c r="P19" s="122">
        <v>898.87530729475634</v>
      </c>
      <c r="Q19" s="122">
        <v>1384.9069849069849</v>
      </c>
      <c r="R19" s="122">
        <v>2108.2401722064019</v>
      </c>
      <c r="S19" s="122">
        <v>3438.2468792418576</v>
      </c>
      <c r="T19" s="122">
        <v>5722.7506627163575</v>
      </c>
      <c r="U19" s="122">
        <v>9389.9389809428794</v>
      </c>
      <c r="V19" s="122">
        <v>16034.496214781862</v>
      </c>
    </row>
    <row r="20" spans="1:22" ht="19.149999999999999" customHeight="1" x14ac:dyDescent="0.25">
      <c r="A20" s="468" t="s">
        <v>184</v>
      </c>
      <c r="B20" s="107"/>
      <c r="C20" s="122">
        <v>551.83653380187707</v>
      </c>
      <c r="D20" s="122">
        <v>677.63446348757611</v>
      </c>
      <c r="E20" s="122">
        <v>58.321112009883564</v>
      </c>
      <c r="F20" s="122">
        <v>23.316119704218366</v>
      </c>
      <c r="G20" s="122">
        <v>25.921078686349755</v>
      </c>
      <c r="H20" s="122">
        <v>77.918931408906886</v>
      </c>
      <c r="I20" s="122">
        <v>79.697790331161997</v>
      </c>
      <c r="J20" s="122">
        <v>104.77060921808096</v>
      </c>
      <c r="K20" s="122">
        <v>136.29593861833473</v>
      </c>
      <c r="L20" s="122">
        <v>191.87380935684047</v>
      </c>
      <c r="M20" s="122">
        <v>267.91055372060487</v>
      </c>
      <c r="N20" s="122">
        <v>375.57235427642729</v>
      </c>
      <c r="O20" s="122">
        <v>590.47646330022269</v>
      </c>
      <c r="P20" s="122">
        <v>835.55536363930787</v>
      </c>
      <c r="Q20" s="122">
        <v>1309.6485379559958</v>
      </c>
      <c r="R20" s="122">
        <v>2071.1036265884363</v>
      </c>
      <c r="S20" s="122">
        <v>3265.9724849184704</v>
      </c>
      <c r="T20" s="122">
        <v>5329.3620102354816</v>
      </c>
      <c r="U20" s="122">
        <v>8920.5880124270661</v>
      </c>
      <c r="V20" s="122">
        <v>15229.594832648268</v>
      </c>
    </row>
    <row r="21" spans="1:22" ht="19.149999999999999" customHeight="1" x14ac:dyDescent="0.25">
      <c r="A21" s="468" t="s">
        <v>185</v>
      </c>
      <c r="B21" s="107"/>
      <c r="C21" s="122">
        <v>558.47068445655259</v>
      </c>
      <c r="D21" s="122">
        <v>634.66991116755787</v>
      </c>
      <c r="E21" s="122">
        <v>58.618553507820977</v>
      </c>
      <c r="F21" s="122">
        <v>23.019803202282972</v>
      </c>
      <c r="G21" s="122">
        <v>26.315710778376861</v>
      </c>
      <c r="H21" s="122">
        <v>72.222338844222662</v>
      </c>
      <c r="I21" s="122">
        <v>82.839265172006094</v>
      </c>
      <c r="J21" s="122">
        <v>94.226935146100885</v>
      </c>
      <c r="K21" s="122">
        <v>130.12620151165885</v>
      </c>
      <c r="L21" s="122">
        <v>191.72087099309857</v>
      </c>
      <c r="M21" s="122">
        <v>268.23343262416199</v>
      </c>
      <c r="N21" s="122">
        <v>366.79311674940959</v>
      </c>
      <c r="O21" s="122">
        <v>554.78390725233442</v>
      </c>
      <c r="P21" s="122">
        <v>838.65550193963475</v>
      </c>
      <c r="Q21" s="122">
        <v>1297.7765020203581</v>
      </c>
      <c r="R21" s="122">
        <v>2053.2925181028077</v>
      </c>
      <c r="S21" s="122">
        <v>3177.4321716426384</v>
      </c>
      <c r="T21" s="122">
        <v>5248.2256366560769</v>
      </c>
      <c r="U21" s="122">
        <v>8884.742269298551</v>
      </c>
      <c r="V21" s="122">
        <v>15074.503486720787</v>
      </c>
    </row>
    <row r="22" spans="1:22" ht="19.149999999999999" customHeight="1" x14ac:dyDescent="0.25">
      <c r="A22" s="468" t="s">
        <v>186</v>
      </c>
      <c r="B22" s="107"/>
      <c r="C22" s="122">
        <v>567.8701640840419</v>
      </c>
      <c r="D22" s="122">
        <v>655.62903815677191</v>
      </c>
      <c r="E22" s="122">
        <v>56.405639614637934</v>
      </c>
      <c r="F22" s="122">
        <v>28.280770002624308</v>
      </c>
      <c r="G22" s="122">
        <v>31.001222860117572</v>
      </c>
      <c r="H22" s="122">
        <v>70.186510854987745</v>
      </c>
      <c r="I22" s="122">
        <v>78.050742311276309</v>
      </c>
      <c r="J22" s="122">
        <v>95.330624188874069</v>
      </c>
      <c r="K22" s="122">
        <v>130.35754761239585</v>
      </c>
      <c r="L22" s="122">
        <v>185.26544101185328</v>
      </c>
      <c r="M22" s="122">
        <v>262.92520718862687</v>
      </c>
      <c r="N22" s="122">
        <v>371.59550632340188</v>
      </c>
      <c r="O22" s="122">
        <v>551.30836792827211</v>
      </c>
      <c r="P22" s="122">
        <v>824.77278226327428</v>
      </c>
      <c r="Q22" s="122">
        <v>1282.8284195001827</v>
      </c>
      <c r="R22" s="122">
        <v>2000.4988100675498</v>
      </c>
      <c r="S22" s="122">
        <v>3182.0116430895309</v>
      </c>
      <c r="T22" s="122">
        <v>5127.2137400141864</v>
      </c>
      <c r="U22" s="122">
        <v>8566.1481775145166</v>
      </c>
      <c r="V22" s="122">
        <v>15209.802176740366</v>
      </c>
    </row>
    <row r="23" spans="1:22" ht="19.149999999999999" customHeight="1" x14ac:dyDescent="0.25">
      <c r="A23" s="468" t="s">
        <v>187</v>
      </c>
      <c r="B23" s="107"/>
      <c r="C23" s="122">
        <v>561.11623730590634</v>
      </c>
      <c r="D23" s="122">
        <v>635.59171492521398</v>
      </c>
      <c r="E23" s="122">
        <v>45.859458020104192</v>
      </c>
      <c r="F23" s="122">
        <v>19.503548287946437</v>
      </c>
      <c r="G23" s="122">
        <v>21.244755201059739</v>
      </c>
      <c r="H23" s="122">
        <v>64.524312719099612</v>
      </c>
      <c r="I23" s="122">
        <v>77.615600281173499</v>
      </c>
      <c r="J23" s="122">
        <v>87.88968529786267</v>
      </c>
      <c r="K23" s="122">
        <v>123.70735889032588</v>
      </c>
      <c r="L23" s="122">
        <v>177.14928135039656</v>
      </c>
      <c r="M23" s="122">
        <v>260.061662075198</v>
      </c>
      <c r="N23" s="122">
        <v>368.09319382485063</v>
      </c>
      <c r="O23" s="122">
        <v>523.58296486459858</v>
      </c>
      <c r="P23" s="122">
        <v>807.54959394805212</v>
      </c>
      <c r="Q23" s="122">
        <v>1208.9741661587498</v>
      </c>
      <c r="R23" s="122">
        <v>1921.5529704976743</v>
      </c>
      <c r="S23" s="122">
        <v>3052.5976683238573</v>
      </c>
      <c r="T23" s="122">
        <v>4973.1358930677497</v>
      </c>
      <c r="U23" s="122">
        <v>8145.6880935390027</v>
      </c>
      <c r="V23" s="122">
        <v>14687.659916660576</v>
      </c>
    </row>
    <row r="24" spans="1:22" ht="19.149999999999999" customHeight="1" x14ac:dyDescent="0.25">
      <c r="A24" s="468" t="s">
        <v>188</v>
      </c>
      <c r="B24" s="107"/>
      <c r="C24" s="122">
        <v>566.96799444253463</v>
      </c>
      <c r="D24" s="122">
        <v>578.36706832076925</v>
      </c>
      <c r="E24" s="122">
        <v>44.006973801125497</v>
      </c>
      <c r="F24" s="122">
        <v>19.727146966008085</v>
      </c>
      <c r="G24" s="122">
        <v>19.409901662719363</v>
      </c>
      <c r="H24" s="122">
        <v>58.456902442839848</v>
      </c>
      <c r="I24" s="122">
        <v>72.205419913073086</v>
      </c>
      <c r="J24" s="122">
        <v>81.715923517443642</v>
      </c>
      <c r="K24" s="122">
        <v>118.84253791987014</v>
      </c>
      <c r="L24" s="122">
        <v>175.90555935503349</v>
      </c>
      <c r="M24" s="122">
        <v>251.7615741666784</v>
      </c>
      <c r="N24" s="122">
        <v>356.02801283289608</v>
      </c>
      <c r="O24" s="122">
        <v>520.30200527205272</v>
      </c>
      <c r="P24" s="122">
        <v>812.15326257521656</v>
      </c>
      <c r="Q24" s="122">
        <v>1200.4673977246464</v>
      </c>
      <c r="R24" s="122">
        <v>1908.0382155143309</v>
      </c>
      <c r="S24" s="122">
        <v>3041.6501983018275</v>
      </c>
      <c r="T24" s="122">
        <v>4819.7362018316026</v>
      </c>
      <c r="U24" s="122">
        <v>7998.1239030884999</v>
      </c>
      <c r="V24" s="122">
        <v>14422.389666307858</v>
      </c>
    </row>
    <row r="25" spans="1:22" ht="19.149999999999999" customHeight="1" x14ac:dyDescent="0.25">
      <c r="A25" s="468" t="s">
        <v>640</v>
      </c>
      <c r="B25" s="41"/>
      <c r="C25" s="123">
        <v>565.08000000000004</v>
      </c>
      <c r="D25" s="123">
        <v>548.58000000000004</v>
      </c>
      <c r="E25" s="123">
        <v>44.11</v>
      </c>
      <c r="F25" s="123">
        <v>16.23</v>
      </c>
      <c r="G25" s="123">
        <v>16.84</v>
      </c>
      <c r="H25" s="123">
        <v>52.47</v>
      </c>
      <c r="I25" s="123">
        <v>67</v>
      </c>
      <c r="J25" s="123">
        <v>86.79</v>
      </c>
      <c r="K25" s="123">
        <v>112.67</v>
      </c>
      <c r="L25" s="123">
        <v>168.01</v>
      </c>
      <c r="M25" s="123">
        <v>240.56</v>
      </c>
      <c r="N25" s="123">
        <v>347.35</v>
      </c>
      <c r="O25" s="123">
        <v>499.57</v>
      </c>
      <c r="P25" s="123">
        <v>761.58</v>
      </c>
      <c r="Q25" s="123">
        <v>1157.47</v>
      </c>
      <c r="R25" s="123">
        <v>1829.85</v>
      </c>
      <c r="S25" s="123">
        <v>2959.27</v>
      </c>
      <c r="T25" s="123">
        <v>4704.46</v>
      </c>
      <c r="U25" s="123">
        <v>7753.6</v>
      </c>
      <c r="V25" s="123">
        <v>14093.38</v>
      </c>
    </row>
    <row r="26" spans="1:22" ht="19.149999999999999" customHeight="1" x14ac:dyDescent="0.25">
      <c r="A26" s="468" t="s">
        <v>641</v>
      </c>
      <c r="B26" s="41"/>
      <c r="C26" s="123">
        <v>575.63</v>
      </c>
      <c r="D26" s="123">
        <v>486.62</v>
      </c>
      <c r="E26" s="123">
        <v>39.79</v>
      </c>
      <c r="F26" s="123">
        <v>19.73</v>
      </c>
      <c r="G26" s="123">
        <v>17.79</v>
      </c>
      <c r="H26" s="123">
        <v>48.21</v>
      </c>
      <c r="I26" s="123">
        <v>63.63</v>
      </c>
      <c r="J26" s="123">
        <v>81.22</v>
      </c>
      <c r="K26" s="123">
        <v>118.14</v>
      </c>
      <c r="L26" s="123">
        <v>166.86</v>
      </c>
      <c r="M26" s="123">
        <v>241.03</v>
      </c>
      <c r="N26" s="123">
        <v>344.57</v>
      </c>
      <c r="O26" s="123">
        <v>503.16</v>
      </c>
      <c r="P26" s="123">
        <v>738.62</v>
      </c>
      <c r="Q26" s="123">
        <v>1144.44</v>
      </c>
      <c r="R26" s="123">
        <v>1813.68</v>
      </c>
      <c r="S26" s="123">
        <v>2905.77</v>
      </c>
      <c r="T26" s="123">
        <v>4661.49</v>
      </c>
      <c r="U26" s="123">
        <v>7508.35</v>
      </c>
      <c r="V26" s="123">
        <v>14143.51</v>
      </c>
    </row>
    <row r="27" spans="1:22" ht="19.149999999999999" customHeight="1" x14ac:dyDescent="0.25">
      <c r="A27" s="468" t="s">
        <v>189</v>
      </c>
      <c r="B27" s="41"/>
      <c r="C27" s="123">
        <v>590.27671680052788</v>
      </c>
      <c r="D27" s="123">
        <v>540.06673075835545</v>
      </c>
      <c r="E27" s="123">
        <v>37.192737272758009</v>
      </c>
      <c r="F27" s="123">
        <v>16.093132515265761</v>
      </c>
      <c r="G27" s="123">
        <v>17.074981440237565</v>
      </c>
      <c r="H27" s="123">
        <v>52.860519860981775</v>
      </c>
      <c r="I27" s="123">
        <v>64.220089518912658</v>
      </c>
      <c r="J27" s="123">
        <v>82.123671513604037</v>
      </c>
      <c r="K27" s="123">
        <v>118.40900748707561</v>
      </c>
      <c r="L27" s="123">
        <v>172.96411684309714</v>
      </c>
      <c r="M27" s="123">
        <v>251.03362196739215</v>
      </c>
      <c r="N27" s="123">
        <v>355.92816815182641</v>
      </c>
      <c r="O27" s="123">
        <v>499.05649014333318</v>
      </c>
      <c r="P27" s="123">
        <v>729.17288215001577</v>
      </c>
      <c r="Q27" s="123">
        <v>1117.1214706259429</v>
      </c>
      <c r="R27" s="123">
        <v>1748.9267882973263</v>
      </c>
      <c r="S27" s="123">
        <v>2862.3521163343016</v>
      </c>
      <c r="T27" s="123">
        <v>4576.8091316080245</v>
      </c>
      <c r="U27" s="123">
        <v>7605.3061026643609</v>
      </c>
      <c r="V27" s="123">
        <v>13918.724315970638</v>
      </c>
    </row>
    <row r="28" spans="1:22" ht="19.149999999999999" customHeight="1" x14ac:dyDescent="0.25">
      <c r="A28" s="468" t="s">
        <v>642</v>
      </c>
      <c r="B28" s="41"/>
      <c r="C28" s="122">
        <v>611.34409624565865</v>
      </c>
      <c r="D28" s="122">
        <v>510.10895748346246</v>
      </c>
      <c r="E28" s="122">
        <v>38.368058440293105</v>
      </c>
      <c r="F28" s="122">
        <v>16.865352646256504</v>
      </c>
      <c r="G28" s="122">
        <v>17.502163032339421</v>
      </c>
      <c r="H28" s="122">
        <v>52.279055797524229</v>
      </c>
      <c r="I28" s="122">
        <v>68.07978360015494</v>
      </c>
      <c r="J28" s="122">
        <v>94.317187489744015</v>
      </c>
      <c r="K28" s="122">
        <v>126.53410021344247</v>
      </c>
      <c r="L28" s="122">
        <v>177.96404859405735</v>
      </c>
      <c r="M28" s="122">
        <v>255.06998326882152</v>
      </c>
      <c r="N28" s="122">
        <v>357.97257250893119</v>
      </c>
      <c r="O28" s="122">
        <v>499.55457179990566</v>
      </c>
      <c r="P28" s="122">
        <v>731.47130370309833</v>
      </c>
      <c r="Q28" s="122">
        <v>1126.571516366015</v>
      </c>
      <c r="R28" s="122">
        <v>1717.8683563484374</v>
      </c>
      <c r="S28" s="122">
        <v>2803.727177677802</v>
      </c>
      <c r="T28" s="122">
        <v>4623.931388871847</v>
      </c>
      <c r="U28" s="122">
        <v>7489.6103113895078</v>
      </c>
      <c r="V28" s="122">
        <v>14100.86967872469</v>
      </c>
    </row>
    <row r="29" spans="1:22" ht="19.149999999999999" customHeight="1" x14ac:dyDescent="0.25">
      <c r="A29" s="468" t="s">
        <v>345</v>
      </c>
      <c r="B29" s="41"/>
      <c r="C29" s="122">
        <v>591.80785731169976</v>
      </c>
      <c r="D29" s="122">
        <v>485.80201121002312</v>
      </c>
      <c r="E29" s="122">
        <v>31.907759534471197</v>
      </c>
      <c r="F29" s="122">
        <v>14.761402673378456</v>
      </c>
      <c r="G29" s="122">
        <v>16.856258257707402</v>
      </c>
      <c r="H29" s="122">
        <v>46.515640884247325</v>
      </c>
      <c r="I29" s="122">
        <v>62.786172255904965</v>
      </c>
      <c r="J29" s="122">
        <v>85.772295548537826</v>
      </c>
      <c r="K29" s="122">
        <v>120.46873894274999</v>
      </c>
      <c r="L29" s="122">
        <v>176.48241465357731</v>
      </c>
      <c r="M29" s="122">
        <v>257.43600179410936</v>
      </c>
      <c r="N29" s="122">
        <v>348.07340245733121</v>
      </c>
      <c r="O29" s="122">
        <v>494.44874218802323</v>
      </c>
      <c r="P29" s="122">
        <v>703.99430137447757</v>
      </c>
      <c r="Q29" s="122">
        <v>1043.727676435368</v>
      </c>
      <c r="R29" s="122">
        <v>1605.0055905307975</v>
      </c>
      <c r="S29" s="122">
        <v>2639.4846858397723</v>
      </c>
      <c r="T29" s="122">
        <v>4270.0716410786081</v>
      </c>
      <c r="U29" s="122">
        <v>6854.5414978975523</v>
      </c>
      <c r="V29" s="122">
        <v>12735.389224404395</v>
      </c>
    </row>
    <row r="30" spans="1:22" ht="19.149999999999999" customHeight="1" x14ac:dyDescent="0.25">
      <c r="A30" s="468" t="s">
        <v>643</v>
      </c>
      <c r="B30" s="41"/>
      <c r="C30" s="122">
        <v>608.16555284262938</v>
      </c>
      <c r="D30" s="122">
        <v>498.29571434509705</v>
      </c>
      <c r="E30" s="122">
        <v>29.648713859240171</v>
      </c>
      <c r="F30" s="122">
        <v>15.087885143295582</v>
      </c>
      <c r="G30" s="122">
        <v>13.420710196771115</v>
      </c>
      <c r="H30" s="122">
        <v>40.012536435564328</v>
      </c>
      <c r="I30" s="122">
        <v>59.137053030686658</v>
      </c>
      <c r="J30" s="122">
        <v>76.14890722084877</v>
      </c>
      <c r="K30" s="122">
        <v>109.91818522105437</v>
      </c>
      <c r="L30" s="122">
        <v>164.62544464293541</v>
      </c>
      <c r="M30" s="122">
        <v>249.23115378963655</v>
      </c>
      <c r="N30" s="122">
        <v>346.44864478236349</v>
      </c>
      <c r="O30" s="122">
        <v>477.18944149868196</v>
      </c>
      <c r="P30" s="122">
        <v>681.61072855443854</v>
      </c>
      <c r="Q30" s="122">
        <v>1033.4963432108229</v>
      </c>
      <c r="R30" s="122">
        <v>1607.7456031266656</v>
      </c>
      <c r="S30" s="122">
        <v>2603.9176194877323</v>
      </c>
      <c r="T30" s="122">
        <v>4297.593671737598</v>
      </c>
      <c r="U30" s="122">
        <v>6877.7527035555104</v>
      </c>
      <c r="V30" s="122">
        <v>13184.96779978805</v>
      </c>
    </row>
    <row r="31" spans="1:22" ht="19.149999999999999" customHeight="1" x14ac:dyDescent="0.25">
      <c r="A31" s="468" t="s">
        <v>101</v>
      </c>
      <c r="B31" s="108"/>
      <c r="C31" s="122">
        <v>618.68371509911253</v>
      </c>
      <c r="D31" s="122">
        <v>472.61269995152691</v>
      </c>
      <c r="E31" s="122">
        <v>35.899246704331446</v>
      </c>
      <c r="F31" s="122">
        <v>14.180924715709777</v>
      </c>
      <c r="G31" s="122">
        <v>13.658932060346043</v>
      </c>
      <c r="H31" s="122">
        <v>38.930381567332205</v>
      </c>
      <c r="I31" s="122">
        <v>54.733349729226639</v>
      </c>
      <c r="J31" s="122">
        <v>69.399020436814979</v>
      </c>
      <c r="K31" s="122">
        <v>107.78562132410856</v>
      </c>
      <c r="L31" s="122">
        <v>162.82419021266901</v>
      </c>
      <c r="M31" s="122">
        <v>246.69397233976284</v>
      </c>
      <c r="N31" s="122">
        <v>344.01495246092588</v>
      </c>
      <c r="O31" s="122">
        <v>466.42704380332685</v>
      </c>
      <c r="P31" s="122">
        <v>660.97643949372389</v>
      </c>
      <c r="Q31" s="122">
        <v>1011.3970121513078</v>
      </c>
      <c r="R31" s="122">
        <v>1533.0319759902184</v>
      </c>
      <c r="S31" s="122">
        <v>2573.4575002403553</v>
      </c>
      <c r="T31" s="122">
        <v>4220.0593663550271</v>
      </c>
      <c r="U31" s="122">
        <v>6872.383373205741</v>
      </c>
      <c r="V31" s="122">
        <v>13324.689269542845</v>
      </c>
    </row>
    <row r="32" spans="1:22" ht="19.149999999999999" customHeight="1" x14ac:dyDescent="0.25">
      <c r="A32" s="468" t="s">
        <v>644</v>
      </c>
      <c r="B32" s="41"/>
      <c r="C32" s="122">
        <v>616.29999999999995</v>
      </c>
      <c r="D32" s="122">
        <v>420.4</v>
      </c>
      <c r="E32" s="122">
        <v>30.4</v>
      </c>
      <c r="F32" s="122">
        <v>18.8</v>
      </c>
      <c r="G32" s="122">
        <v>16.2</v>
      </c>
      <c r="H32" s="122">
        <v>38.1</v>
      </c>
      <c r="I32" s="122">
        <v>52.3</v>
      </c>
      <c r="J32" s="122">
        <v>70.599999999999994</v>
      </c>
      <c r="K32" s="122">
        <v>101.3</v>
      </c>
      <c r="L32" s="122">
        <v>156.30000000000001</v>
      </c>
      <c r="M32" s="122">
        <v>238.5</v>
      </c>
      <c r="N32" s="122">
        <v>327.3</v>
      </c>
      <c r="O32" s="122">
        <v>460</v>
      </c>
      <c r="P32" s="122">
        <v>653.20000000000005</v>
      </c>
      <c r="Q32" s="122">
        <v>965.6</v>
      </c>
      <c r="R32" s="122">
        <v>1479.1</v>
      </c>
      <c r="S32" s="122">
        <v>2442.1</v>
      </c>
      <c r="T32" s="122">
        <v>4043.7</v>
      </c>
      <c r="U32" s="122">
        <v>6636.6</v>
      </c>
      <c r="V32" s="122">
        <v>12907.7</v>
      </c>
    </row>
    <row r="33" spans="1:25" ht="19.149999999999999" customHeight="1" x14ac:dyDescent="0.25">
      <c r="A33" s="468" t="s">
        <v>645</v>
      </c>
      <c r="B33" s="41"/>
      <c r="C33" s="122">
        <v>625.29999999999995</v>
      </c>
      <c r="D33" s="122">
        <v>414.9</v>
      </c>
      <c r="E33" s="122">
        <v>25</v>
      </c>
      <c r="F33" s="122">
        <v>13</v>
      </c>
      <c r="G33" s="122">
        <v>14.2</v>
      </c>
      <c r="H33" s="122">
        <v>37.299999999999997</v>
      </c>
      <c r="I33" s="122">
        <v>46.2</v>
      </c>
      <c r="J33" s="122">
        <v>66.400000000000006</v>
      </c>
      <c r="K33" s="122">
        <v>95</v>
      </c>
      <c r="L33" s="122">
        <v>143.9</v>
      </c>
      <c r="M33" s="122">
        <v>229.3</v>
      </c>
      <c r="N33" s="122">
        <v>328.4</v>
      </c>
      <c r="O33" s="122">
        <v>449.6</v>
      </c>
      <c r="P33" s="122">
        <v>644.5</v>
      </c>
      <c r="Q33" s="122">
        <v>916.9</v>
      </c>
      <c r="R33" s="122">
        <v>1429.4</v>
      </c>
      <c r="S33" s="122">
        <v>2315.3000000000002</v>
      </c>
      <c r="T33" s="122">
        <v>3973.5</v>
      </c>
      <c r="U33" s="122">
        <v>6667</v>
      </c>
      <c r="V33" s="122">
        <v>13020.8</v>
      </c>
    </row>
    <row r="34" spans="1:25" ht="19.149999999999999" customHeight="1" x14ac:dyDescent="0.25">
      <c r="A34" s="468" t="s">
        <v>53</v>
      </c>
      <c r="B34" s="41"/>
      <c r="C34" s="122">
        <v>655.48487848000002</v>
      </c>
      <c r="D34" s="122">
        <v>482.70500457999998</v>
      </c>
      <c r="E34" s="122">
        <v>28.800546068999999</v>
      </c>
      <c r="F34" s="122">
        <v>11.911642086000001</v>
      </c>
      <c r="G34" s="122">
        <v>13.885447778</v>
      </c>
      <c r="H34" s="122">
        <v>36.952034705999999</v>
      </c>
      <c r="I34" s="122">
        <v>51.085344179000003</v>
      </c>
      <c r="J34" s="122">
        <v>61.764483620999997</v>
      </c>
      <c r="K34" s="122">
        <v>96.392654218000004</v>
      </c>
      <c r="L34" s="122">
        <v>153.23289227000001</v>
      </c>
      <c r="M34" s="122">
        <v>233.33751742999999</v>
      </c>
      <c r="N34" s="122">
        <v>331.75825577000001</v>
      </c>
      <c r="O34" s="122">
        <v>460.72680910999998</v>
      </c>
      <c r="P34" s="122">
        <v>633.8341021</v>
      </c>
      <c r="Q34" s="122">
        <v>924.45207986000003</v>
      </c>
      <c r="R34" s="122">
        <v>1440.0008759</v>
      </c>
      <c r="S34" s="122">
        <v>2322.0476238000001</v>
      </c>
      <c r="T34" s="122">
        <v>4045.0155543000001</v>
      </c>
      <c r="U34" s="122">
        <v>6713.8772172999998</v>
      </c>
      <c r="V34" s="122">
        <v>13324.25296</v>
      </c>
    </row>
    <row r="35" spans="1:25" ht="19.149999999999999" customHeight="1" x14ac:dyDescent="0.25">
      <c r="A35" s="468" t="s">
        <v>102</v>
      </c>
      <c r="B35" s="41"/>
      <c r="C35" s="122">
        <v>661.02524296000001</v>
      </c>
      <c r="D35" s="122">
        <v>423.24292667999998</v>
      </c>
      <c r="E35" s="122">
        <v>27.634986153</v>
      </c>
      <c r="F35" s="122">
        <v>14.150119908000001</v>
      </c>
      <c r="G35" s="122">
        <v>14.019356726</v>
      </c>
      <c r="H35" s="122">
        <v>35.628401351000001</v>
      </c>
      <c r="I35" s="122">
        <v>47.521711676000002</v>
      </c>
      <c r="J35" s="122">
        <v>62.585207453000002</v>
      </c>
      <c r="K35" s="122">
        <v>93.942621146999997</v>
      </c>
      <c r="L35" s="122">
        <v>146.922045</v>
      </c>
      <c r="M35" s="122">
        <v>226.83872271999999</v>
      </c>
      <c r="N35" s="122">
        <v>332.95500743000002</v>
      </c>
      <c r="O35" s="122">
        <v>440.38748383000001</v>
      </c>
      <c r="P35" s="122">
        <v>612.53467737000005</v>
      </c>
      <c r="Q35" s="122">
        <v>895.41522523000003</v>
      </c>
      <c r="R35" s="122">
        <v>1415.3359538</v>
      </c>
      <c r="S35" s="122">
        <v>2255.2934202000001</v>
      </c>
      <c r="T35" s="122">
        <v>3893.2831596999999</v>
      </c>
      <c r="U35" s="122">
        <v>6630.1604483000001</v>
      </c>
      <c r="V35" s="122">
        <v>13144.375488</v>
      </c>
    </row>
    <row r="36" spans="1:25" ht="19.350000000000001" customHeight="1" x14ac:dyDescent="0.25">
      <c r="A36" s="468" t="s">
        <v>646</v>
      </c>
      <c r="B36" s="41"/>
      <c r="C36" s="122">
        <v>661.28158293000001</v>
      </c>
      <c r="D36" s="122">
        <v>380.94008264000001</v>
      </c>
      <c r="E36" s="122">
        <v>21.046643188000001</v>
      </c>
      <c r="F36" s="122">
        <v>13.565772891</v>
      </c>
      <c r="G36" s="122">
        <v>15.227306741</v>
      </c>
      <c r="H36" s="122">
        <v>33.601504439999999</v>
      </c>
      <c r="I36" s="122">
        <v>43.081997848</v>
      </c>
      <c r="J36" s="122">
        <v>52.292264039000003</v>
      </c>
      <c r="K36" s="122">
        <v>83.835449615000002</v>
      </c>
      <c r="L36" s="122">
        <v>134.79111326</v>
      </c>
      <c r="M36" s="122">
        <v>209.97148275000001</v>
      </c>
      <c r="N36" s="122">
        <v>321.66017601999999</v>
      </c>
      <c r="O36" s="122">
        <v>451.27860470000002</v>
      </c>
      <c r="P36" s="122">
        <v>610.50835237000001</v>
      </c>
      <c r="Q36" s="122">
        <v>885.16315328999997</v>
      </c>
      <c r="R36" s="122">
        <v>1342.3891123000001</v>
      </c>
      <c r="S36" s="122">
        <v>2204.9847037</v>
      </c>
      <c r="T36" s="122">
        <v>3688.9816529</v>
      </c>
      <c r="U36" s="122">
        <v>6471.2890913000001</v>
      </c>
      <c r="V36" s="122">
        <v>12856.655892000001</v>
      </c>
    </row>
    <row r="37" spans="1:25" ht="19.350000000000001" customHeight="1" x14ac:dyDescent="0.25">
      <c r="A37" s="468" t="s">
        <v>647</v>
      </c>
      <c r="B37" s="41"/>
      <c r="C37" s="122">
        <v>696</v>
      </c>
      <c r="D37" s="122">
        <v>397.4</v>
      </c>
      <c r="E37" s="122">
        <v>22</v>
      </c>
      <c r="F37" s="122">
        <v>14.3</v>
      </c>
      <c r="G37" s="122">
        <v>13.7</v>
      </c>
      <c r="H37" s="122">
        <v>33</v>
      </c>
      <c r="I37" s="122">
        <v>42.2</v>
      </c>
      <c r="J37" s="122">
        <v>52.3</v>
      </c>
      <c r="K37" s="122">
        <v>83.8</v>
      </c>
      <c r="L37" s="122">
        <v>142</v>
      </c>
      <c r="M37" s="122">
        <v>213.6</v>
      </c>
      <c r="N37" s="122">
        <v>326.8</v>
      </c>
      <c r="O37" s="122">
        <v>456.4</v>
      </c>
      <c r="P37" s="122">
        <v>618.70000000000005</v>
      </c>
      <c r="Q37" s="122">
        <v>888.7</v>
      </c>
      <c r="R37" s="122">
        <v>1360.3</v>
      </c>
      <c r="S37" s="122">
        <v>2224.1</v>
      </c>
      <c r="T37" s="122">
        <v>3753.8</v>
      </c>
      <c r="U37" s="122">
        <v>6531.1</v>
      </c>
      <c r="V37" s="122">
        <v>13481.4</v>
      </c>
    </row>
    <row r="38" spans="1:25" ht="19.350000000000001" customHeight="1" x14ac:dyDescent="0.25">
      <c r="A38" s="468" t="s">
        <v>648</v>
      </c>
      <c r="B38" s="41"/>
      <c r="C38" s="122">
        <v>697.23223876953102</v>
      </c>
      <c r="D38" s="122">
        <v>439.62295221034037</v>
      </c>
      <c r="E38" s="122">
        <v>21.728856464606409</v>
      </c>
      <c r="F38" s="122">
        <v>9.4267247647079468</v>
      </c>
      <c r="G38" s="122">
        <v>11.76875718194623</v>
      </c>
      <c r="H38" s="122">
        <v>34.198955738863134</v>
      </c>
      <c r="I38" s="122">
        <v>44.253205405106399</v>
      </c>
      <c r="J38" s="122">
        <v>53.338969148941523</v>
      </c>
      <c r="K38" s="122">
        <v>78.272699600560742</v>
      </c>
      <c r="L38" s="122">
        <v>132.16053318701987</v>
      </c>
      <c r="M38" s="122">
        <v>210.02939292835788</v>
      </c>
      <c r="N38" s="122">
        <v>319.7956261121733</v>
      </c>
      <c r="O38" s="122">
        <v>442.63756424856194</v>
      </c>
      <c r="P38" s="122">
        <v>605.30004076865282</v>
      </c>
      <c r="Q38" s="122">
        <v>874.8091958098405</v>
      </c>
      <c r="R38" s="122">
        <v>1301.4306295258275</v>
      </c>
      <c r="S38" s="122">
        <v>2135.7553319239641</v>
      </c>
      <c r="T38" s="122">
        <v>3640.8589317034666</v>
      </c>
      <c r="U38" s="122">
        <v>6366.6509503999832</v>
      </c>
      <c r="V38" s="122">
        <v>13151.443425334968</v>
      </c>
    </row>
    <row r="39" spans="1:25" ht="19.350000000000001" customHeight="1" x14ac:dyDescent="0.25">
      <c r="A39" s="468" t="s">
        <v>649</v>
      </c>
      <c r="B39" s="41"/>
      <c r="C39" s="122">
        <v>733.1961</v>
      </c>
      <c r="D39" s="122">
        <v>407.13260000000002</v>
      </c>
      <c r="E39" s="122">
        <v>20.61589</v>
      </c>
      <c r="F39" s="122">
        <v>11.904859999999999</v>
      </c>
      <c r="G39" s="122">
        <v>13.242929999999999</v>
      </c>
      <c r="H39" s="122">
        <v>33.871609999999997</v>
      </c>
      <c r="I39" s="122">
        <v>45.702019999999997</v>
      </c>
      <c r="J39" s="122">
        <v>53.379939999999998</v>
      </c>
      <c r="K39" s="122">
        <v>83.245350000000002</v>
      </c>
      <c r="L39" s="122">
        <v>133.1114</v>
      </c>
      <c r="M39" s="122">
        <v>208.42179999999999</v>
      </c>
      <c r="N39" s="122">
        <v>314.11919999999998</v>
      </c>
      <c r="O39" s="122">
        <v>458.51350000000002</v>
      </c>
      <c r="P39" s="122">
        <v>633.0847</v>
      </c>
      <c r="Q39" s="122">
        <v>874.5027</v>
      </c>
      <c r="R39" s="122">
        <v>1298.279</v>
      </c>
      <c r="S39" s="122">
        <v>2152.4299999999998</v>
      </c>
      <c r="T39" s="122">
        <v>3638.3470000000002</v>
      </c>
      <c r="U39" s="122">
        <v>6590.2</v>
      </c>
      <c r="V39" s="122">
        <v>13771.59</v>
      </c>
    </row>
    <row r="40" spans="1:25" ht="19.350000000000001" customHeight="1" x14ac:dyDescent="0.25">
      <c r="A40" s="468" t="s">
        <v>650</v>
      </c>
      <c r="B40" s="41"/>
      <c r="C40" s="122">
        <v>729.5826416015625</v>
      </c>
      <c r="D40" s="122">
        <v>405.97925403941468</v>
      </c>
      <c r="E40" s="122">
        <v>16.53816357182108</v>
      </c>
      <c r="F40" s="122">
        <v>10.133262535605752</v>
      </c>
      <c r="G40" s="122">
        <v>13.70370745067815</v>
      </c>
      <c r="H40" s="122">
        <v>33.729010672976116</v>
      </c>
      <c r="I40" s="122">
        <v>42.612758421377443</v>
      </c>
      <c r="J40" s="122">
        <v>48.596140869074468</v>
      </c>
      <c r="K40" s="122">
        <v>77.851147456967851</v>
      </c>
      <c r="L40" s="122">
        <v>123.46435668202832</v>
      </c>
      <c r="M40" s="122">
        <v>200.49520747765456</v>
      </c>
      <c r="N40" s="122">
        <v>301.25360994175418</v>
      </c>
      <c r="O40" s="122">
        <v>438.04713813781223</v>
      </c>
      <c r="P40" s="122">
        <v>610.28159105949578</v>
      </c>
      <c r="Q40" s="122">
        <v>842.0605514434709</v>
      </c>
      <c r="R40" s="122">
        <v>1255.0114789198492</v>
      </c>
      <c r="S40" s="122">
        <v>2096.3149729907846</v>
      </c>
      <c r="T40" s="122">
        <v>3519.583956102455</v>
      </c>
      <c r="U40" s="122">
        <v>6182.0805166747459</v>
      </c>
      <c r="V40" s="122">
        <v>13729.705727008328</v>
      </c>
    </row>
    <row r="41" spans="1:25" ht="19.350000000000001" customHeight="1" x14ac:dyDescent="0.25">
      <c r="A41" s="468" t="s">
        <v>651</v>
      </c>
      <c r="B41" s="41"/>
      <c r="C41" s="122">
        <v>733.07216797127421</v>
      </c>
      <c r="D41" s="122">
        <v>424.84195540289369</v>
      </c>
      <c r="E41" s="122">
        <v>20.269899675920076</v>
      </c>
      <c r="F41" s="122">
        <v>10.084812272717288</v>
      </c>
      <c r="G41" s="122">
        <v>13.582117195625228</v>
      </c>
      <c r="H41" s="122">
        <v>30.863078902245867</v>
      </c>
      <c r="I41" s="122">
        <v>42.026724572962657</v>
      </c>
      <c r="J41" s="122">
        <v>48.167981004492461</v>
      </c>
      <c r="K41" s="122">
        <v>72.675699929445997</v>
      </c>
      <c r="L41" s="122">
        <v>117.67779523619562</v>
      </c>
      <c r="M41" s="122">
        <v>195.3871998886224</v>
      </c>
      <c r="N41" s="122">
        <v>298.55523853406112</v>
      </c>
      <c r="O41" s="122">
        <v>434.00634778611754</v>
      </c>
      <c r="P41" s="122">
        <v>609.44692580714752</v>
      </c>
      <c r="Q41" s="122">
        <v>839.07914936414704</v>
      </c>
      <c r="R41" s="122">
        <v>1219.9632359333189</v>
      </c>
      <c r="S41" s="122">
        <v>1996.0000903934374</v>
      </c>
      <c r="T41" s="122">
        <v>3392.8414901387873</v>
      </c>
      <c r="U41" s="122">
        <v>6065.674773533131</v>
      </c>
      <c r="V41" s="122">
        <v>13455.427094395576</v>
      </c>
    </row>
    <row r="42" spans="1:25" ht="18.75" customHeight="1" x14ac:dyDescent="0.25">
      <c r="A42" s="468" t="s">
        <v>104</v>
      </c>
      <c r="B42" s="531"/>
      <c r="C42" s="532">
        <v>743.44720709649994</v>
      </c>
      <c r="D42" s="122">
        <v>396.12377244430803</v>
      </c>
      <c r="E42" s="122">
        <v>17.98302184025852</v>
      </c>
      <c r="F42" s="122">
        <v>10.099499876726693</v>
      </c>
      <c r="G42" s="122">
        <v>11.685109664754204</v>
      </c>
      <c r="H42" s="122">
        <v>36.619413887232419</v>
      </c>
      <c r="I42" s="122">
        <v>45.187587171941701</v>
      </c>
      <c r="J42" s="122">
        <v>46.525479092378959</v>
      </c>
      <c r="K42" s="122">
        <v>71.017871496456806</v>
      </c>
      <c r="L42" s="122">
        <v>112.29383788821234</v>
      </c>
      <c r="M42" s="122">
        <v>187.63810534892048</v>
      </c>
      <c r="N42" s="122">
        <v>300.84764987629455</v>
      </c>
      <c r="O42" s="122">
        <v>433.98912690952466</v>
      </c>
      <c r="P42" s="122">
        <v>604.62835269219249</v>
      </c>
      <c r="Q42" s="122">
        <v>835.37794154307221</v>
      </c>
      <c r="R42" s="122">
        <v>1199.5864726406414</v>
      </c>
      <c r="S42" s="122">
        <v>1926.6270951546687</v>
      </c>
      <c r="T42" s="122">
        <v>3261.7381507490213</v>
      </c>
      <c r="U42" s="122">
        <v>5849.3860774093455</v>
      </c>
      <c r="V42" s="122">
        <v>13569.930600498286</v>
      </c>
    </row>
    <row r="43" spans="1:25" ht="18.75" customHeight="1" x14ac:dyDescent="0.25">
      <c r="A43" s="468" t="s">
        <v>652</v>
      </c>
      <c r="B43" s="681"/>
      <c r="C43" s="532">
        <v>733.8889407524415</v>
      </c>
      <c r="D43" s="122">
        <v>360.04153380151018</v>
      </c>
      <c r="E43" s="122">
        <v>16.8826182021281</v>
      </c>
      <c r="F43" s="122">
        <v>7.9673320188835</v>
      </c>
      <c r="G43" s="122">
        <v>11.160624512351101</v>
      </c>
      <c r="H43" s="122">
        <v>35.2076566688824</v>
      </c>
      <c r="I43" s="122">
        <v>46.327868373021097</v>
      </c>
      <c r="J43" s="122">
        <v>48.5178513576424</v>
      </c>
      <c r="K43" s="122">
        <v>62.994108068563499</v>
      </c>
      <c r="L43" s="122">
        <v>106.3945839818886</v>
      </c>
      <c r="M43" s="122">
        <v>177.9549810481202</v>
      </c>
      <c r="N43" s="122">
        <v>278.71233430772338</v>
      </c>
      <c r="O43" s="122">
        <v>426.86828754727219</v>
      </c>
      <c r="P43" s="122">
        <v>577.75440208497548</v>
      </c>
      <c r="Q43" s="122">
        <v>813.46990527211028</v>
      </c>
      <c r="R43" s="122">
        <v>1158.1549369353809</v>
      </c>
      <c r="S43" s="122">
        <v>1780.0724222694073</v>
      </c>
      <c r="T43" s="122">
        <v>3194.8199147502728</v>
      </c>
      <c r="U43" s="122">
        <v>5554.5744566177164</v>
      </c>
      <c r="V43" s="122">
        <v>13060.92621100293</v>
      </c>
    </row>
    <row r="44" spans="1:25" ht="18.75" customHeight="1" x14ac:dyDescent="0.25">
      <c r="A44" s="468" t="s">
        <v>633</v>
      </c>
      <c r="B44" s="681"/>
      <c r="C44" s="532">
        <v>784.7700779030414</v>
      </c>
      <c r="D44" s="122">
        <v>422.013860578883</v>
      </c>
      <c r="E44" s="122">
        <v>17.111094793444199</v>
      </c>
      <c r="F44" s="122">
        <v>7.9864437164775</v>
      </c>
      <c r="G44" s="122">
        <v>13.135745518202601</v>
      </c>
      <c r="H44" s="122">
        <v>34.899829497016199</v>
      </c>
      <c r="I44" s="122">
        <v>50.897261172479702</v>
      </c>
      <c r="J44" s="122">
        <v>49.359409568638299</v>
      </c>
      <c r="K44" s="122">
        <v>65.622221703413999</v>
      </c>
      <c r="L44" s="122">
        <v>103.943411133567</v>
      </c>
      <c r="M44" s="122">
        <v>183.42266595031199</v>
      </c>
      <c r="N44" s="122">
        <v>288.272869867596</v>
      </c>
      <c r="O44" s="122">
        <v>428.01963500320142</v>
      </c>
      <c r="P44" s="122">
        <v>588.80226135237137</v>
      </c>
      <c r="Q44" s="122">
        <v>830.5358667405053</v>
      </c>
      <c r="R44" s="122">
        <v>1196.441863236995</v>
      </c>
      <c r="S44" s="122">
        <v>1890.5056601421593</v>
      </c>
      <c r="T44" s="122">
        <v>3282.0458194419507</v>
      </c>
      <c r="U44" s="122">
        <v>5757.3924256341415</v>
      </c>
      <c r="V44" s="122">
        <v>13750.623581314394</v>
      </c>
    </row>
    <row r="45" spans="1:25" ht="19.350000000000001" customHeight="1" x14ac:dyDescent="0.25">
      <c r="A45" s="66" t="s">
        <v>673</v>
      </c>
      <c r="B45" s="681"/>
      <c r="C45" s="122">
        <v>893.81734810458863</v>
      </c>
      <c r="D45" s="122">
        <v>434.27806610993639</v>
      </c>
      <c r="E45" s="122">
        <v>18.6173469278155</v>
      </c>
      <c r="F45" s="122">
        <v>9.3984421602607</v>
      </c>
      <c r="G45" s="122">
        <v>10.4822233823463</v>
      </c>
      <c r="H45" s="122">
        <v>36.986527332160897</v>
      </c>
      <c r="I45" s="122">
        <v>49.736734584860699</v>
      </c>
      <c r="J45" s="122">
        <v>53.154576461381701</v>
      </c>
      <c r="K45" s="122">
        <v>69.2771994881045</v>
      </c>
      <c r="L45" s="122">
        <v>108.08252254502111</v>
      </c>
      <c r="M45" s="122">
        <v>182.0429682285617</v>
      </c>
      <c r="N45" s="122">
        <v>300.96461888378002</v>
      </c>
      <c r="O45" s="122">
        <v>443.86132293109699</v>
      </c>
      <c r="P45" s="122">
        <v>639.90934849232929</v>
      </c>
      <c r="Q45" s="122">
        <v>885.73735148468245</v>
      </c>
      <c r="R45" s="122">
        <v>1279.3728203660128</v>
      </c>
      <c r="S45" s="122">
        <v>2061.7563691691348</v>
      </c>
      <c r="T45" s="122">
        <v>3576.5841577384617</v>
      </c>
      <c r="U45" s="122">
        <v>6473.4698009198582</v>
      </c>
      <c r="V45" s="122">
        <v>16119.719045349617</v>
      </c>
    </row>
    <row r="46" spans="1:25" ht="19.350000000000001" customHeight="1" x14ac:dyDescent="0.25">
      <c r="A46" s="684" t="s">
        <v>813</v>
      </c>
      <c r="B46" s="533"/>
      <c r="C46" s="124">
        <v>880.688182147779</v>
      </c>
      <c r="D46" s="124">
        <v>441.3948995215676</v>
      </c>
      <c r="E46" s="124">
        <v>20.077108171835899</v>
      </c>
      <c r="F46" s="124">
        <v>9.5999984326532992</v>
      </c>
      <c r="G46" s="124">
        <v>14.4144071495459</v>
      </c>
      <c r="H46" s="124">
        <v>36.348018889491499</v>
      </c>
      <c r="I46" s="124">
        <v>49.798792567342197</v>
      </c>
      <c r="J46" s="124">
        <v>54.0985894222921</v>
      </c>
      <c r="K46" s="124">
        <v>64.670674488738698</v>
      </c>
      <c r="L46" s="124">
        <v>105.85741343612381</v>
      </c>
      <c r="M46" s="124">
        <v>180.6962112864598</v>
      </c>
      <c r="N46" s="124">
        <v>291.67474260712061</v>
      </c>
      <c r="O46" s="124">
        <v>456.4485237715686</v>
      </c>
      <c r="P46" s="124">
        <v>630.33121453755075</v>
      </c>
      <c r="Q46" s="124">
        <v>890.87373112591672</v>
      </c>
      <c r="R46" s="124">
        <v>1257.9579318963051</v>
      </c>
      <c r="S46" s="124">
        <v>1994.2934167844428</v>
      </c>
      <c r="T46" s="124">
        <v>3372.1933213402112</v>
      </c>
      <c r="U46" s="124">
        <v>6092.6072080748645</v>
      </c>
      <c r="V46" s="124">
        <v>15182.678496485929</v>
      </c>
    </row>
    <row r="47" spans="1:25" s="717" customFormat="1" ht="28.5" customHeight="1" x14ac:dyDescent="0.25">
      <c r="A47" s="749" t="s">
        <v>808</v>
      </c>
      <c r="B47" s="750"/>
      <c r="C47" s="122">
        <f>(C46/C36)*100-100</f>
        <v>33.178997401626475</v>
      </c>
      <c r="D47" s="122">
        <f>(D46/D36)*100-100</f>
        <v>15.869901760560907</v>
      </c>
      <c r="E47" s="122">
        <f t="shared" ref="E47:V47" si="0">(E46/E36)*100-100</f>
        <v>-4.606601668036518</v>
      </c>
      <c r="F47" s="122">
        <f t="shared" si="0"/>
        <v>-29.233678686879188</v>
      </c>
      <c r="G47" s="122">
        <f t="shared" si="0"/>
        <v>-5.3384331535486922</v>
      </c>
      <c r="H47" s="122">
        <f t="shared" si="0"/>
        <v>8.1737841661100958</v>
      </c>
      <c r="I47" s="122">
        <f t="shared" si="0"/>
        <v>15.590722470763978</v>
      </c>
      <c r="J47" s="122">
        <f t="shared" si="0"/>
        <v>3.4542879649366967</v>
      </c>
      <c r="K47" s="122">
        <f t="shared" si="0"/>
        <v>-22.859989675336948</v>
      </c>
      <c r="L47" s="122">
        <f t="shared" si="0"/>
        <v>-21.465584135406374</v>
      </c>
      <c r="M47" s="122">
        <f t="shared" si="0"/>
        <v>-13.942498800371112</v>
      </c>
      <c r="N47" s="122">
        <f t="shared" si="0"/>
        <v>-9.3220845004496198</v>
      </c>
      <c r="O47" s="122">
        <f t="shared" si="0"/>
        <v>1.145615816421298</v>
      </c>
      <c r="P47" s="122">
        <f t="shared" si="0"/>
        <v>3.2469436479612739</v>
      </c>
      <c r="Q47" s="122">
        <f t="shared" si="0"/>
        <v>0.64514409741205725</v>
      </c>
      <c r="R47" s="122">
        <f t="shared" si="0"/>
        <v>-6.2896204707019479</v>
      </c>
      <c r="S47" s="122">
        <f t="shared" si="0"/>
        <v>-9.5552266898728959</v>
      </c>
      <c r="T47" s="122">
        <f t="shared" si="0"/>
        <v>-8.587419547363524</v>
      </c>
      <c r="U47" s="122">
        <f t="shared" si="0"/>
        <v>-5.8517225529954402</v>
      </c>
      <c r="V47" s="122">
        <f t="shared" si="0"/>
        <v>18.091972158431076</v>
      </c>
      <c r="W47" s="716"/>
      <c r="X47" s="716"/>
      <c r="Y47" s="716"/>
    </row>
    <row r="48" spans="1:25" ht="28.5" x14ac:dyDescent="0.25">
      <c r="A48" s="715" t="s">
        <v>814</v>
      </c>
      <c r="B48" s="751"/>
      <c r="C48" s="752">
        <f>(C36/C26)*100-100</f>
        <v>14.879624573076455</v>
      </c>
      <c r="D48" s="124">
        <f t="shared" ref="D48:V48" si="1">(D36/D26)*100-100</f>
        <v>-21.717133977230702</v>
      </c>
      <c r="E48" s="124">
        <f t="shared" si="1"/>
        <v>-47.105696938929377</v>
      </c>
      <c r="F48" s="124">
        <f t="shared" si="1"/>
        <v>-31.242914896097318</v>
      </c>
      <c r="G48" s="124">
        <f t="shared" si="1"/>
        <v>-14.405245975267007</v>
      </c>
      <c r="H48" s="124">
        <f t="shared" si="1"/>
        <v>-30.301795395146229</v>
      </c>
      <c r="I48" s="124">
        <f t="shared" si="1"/>
        <v>-32.292946962124788</v>
      </c>
      <c r="J48" s="124">
        <f t="shared" si="1"/>
        <v>-35.616518050972672</v>
      </c>
      <c r="K48" s="124">
        <f t="shared" si="1"/>
        <v>-29.037201951074991</v>
      </c>
      <c r="L48" s="124">
        <f t="shared" si="1"/>
        <v>-19.219037959966442</v>
      </c>
      <c r="M48" s="124">
        <f t="shared" si="1"/>
        <v>-12.885747521055464</v>
      </c>
      <c r="N48" s="124">
        <f t="shared" si="1"/>
        <v>-6.6488156194677401</v>
      </c>
      <c r="O48" s="124">
        <f t="shared" si="1"/>
        <v>-10.31111282693378</v>
      </c>
      <c r="P48" s="124">
        <f t="shared" si="1"/>
        <v>-17.344730393165634</v>
      </c>
      <c r="Q48" s="124">
        <f t="shared" si="1"/>
        <v>-22.65534643231625</v>
      </c>
      <c r="R48" s="124">
        <f t="shared" si="1"/>
        <v>-25.98533852167968</v>
      </c>
      <c r="S48" s="124">
        <f t="shared" si="1"/>
        <v>-24.117025652408827</v>
      </c>
      <c r="T48" s="124">
        <f t="shared" si="1"/>
        <v>-20.862607172813838</v>
      </c>
      <c r="U48" s="124">
        <f t="shared" si="1"/>
        <v>-13.812101309875018</v>
      </c>
      <c r="V48" s="124">
        <f t="shared" si="1"/>
        <v>-9.0985484367034672</v>
      </c>
    </row>
    <row r="49" spans="1:1" ht="16.5" x14ac:dyDescent="0.25">
      <c r="A49" s="678" t="s">
        <v>631</v>
      </c>
    </row>
  </sheetData>
  <mergeCells count="1">
    <mergeCell ref="A1:V1"/>
  </mergeCells>
  <phoneticPr fontId="2" type="noConversion"/>
  <printOptions horizontalCentered="1"/>
  <pageMargins left="0.31496062992125984" right="0.31496062992125984" top="0.55118110236220474" bottom="0.35433070866141736" header="0.31496062992125984" footer="0.11811023622047245"/>
  <pageSetup paperSize="9" scale="82"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BS38"/>
  <sheetViews>
    <sheetView showGridLines="0" view="pageBreakPreview" zoomScale="90" zoomScaleNormal="90" zoomScaleSheetLayoutView="90" workbookViewId="0">
      <selection activeCell="J10" sqref="J10"/>
    </sheetView>
  </sheetViews>
  <sheetFormatPr defaultRowHeight="15.75" x14ac:dyDescent="0.25"/>
  <cols>
    <col min="1" max="1" width="18.75" style="37" customWidth="1"/>
    <col min="2" max="2" width="3.25" style="112" customWidth="1"/>
    <col min="3" max="3" width="9.75" style="66" customWidth="1"/>
    <col min="4" max="5" width="8.125" style="66" customWidth="1"/>
    <col min="6" max="6" width="9.75" style="77" customWidth="1"/>
    <col min="7" max="8" width="8.125" style="77" customWidth="1"/>
    <col min="9" max="9" width="9.75" style="77" customWidth="1"/>
    <col min="10" max="11" width="8.125" style="77" customWidth="1"/>
    <col min="12" max="12" width="9.75" style="77" customWidth="1"/>
    <col min="13" max="14" width="8.125" style="77" customWidth="1"/>
    <col min="15" max="15" width="9.75" style="66" customWidth="1"/>
    <col min="16" max="17" width="8.125" style="66" customWidth="1"/>
    <col min="18" max="18" width="9.75" style="66" customWidth="1"/>
    <col min="19" max="20" width="8.125" style="66" customWidth="1"/>
    <col min="21" max="21" width="9.75" style="37" customWidth="1"/>
    <col min="22" max="23" width="8.125" style="37" customWidth="1"/>
    <col min="24" max="24" width="3.25" style="66" customWidth="1"/>
    <col min="25" max="25" width="18.75" style="37" customWidth="1"/>
    <col min="26" max="26" width="3.25" style="37" customWidth="1"/>
    <col min="27" max="27" width="9.75" style="66" customWidth="1"/>
    <col min="28" max="29" width="8.125" style="66" customWidth="1"/>
    <col min="30" max="30" width="9.75" style="37" customWidth="1"/>
    <col min="31" max="32" width="8.125" style="37" customWidth="1"/>
    <col min="33" max="33" width="9.75" style="37" customWidth="1"/>
    <col min="34" max="35" width="8.125" style="37" customWidth="1"/>
    <col min="36" max="36" width="9.75" style="37" customWidth="1"/>
    <col min="37" max="38" width="8.125" style="37" customWidth="1"/>
    <col min="39" max="39" width="9.75" style="37" customWidth="1"/>
    <col min="40" max="41" width="8.125" style="37" customWidth="1"/>
    <col min="42" max="42" width="9.75" style="37" customWidth="1"/>
    <col min="43" max="44" width="8.125" style="37" customWidth="1"/>
    <col min="45" max="45" width="9.75" style="37" customWidth="1"/>
    <col min="46" max="47" width="8.125" style="37" customWidth="1"/>
    <col min="48" max="48" width="3.25" style="37" customWidth="1"/>
    <col min="49" max="49" width="18.75" style="37" customWidth="1"/>
    <col min="50" max="50" width="3.25" style="37" customWidth="1"/>
    <col min="51" max="51" width="9.75" style="37" customWidth="1"/>
    <col min="52" max="53" width="8.125" style="37" customWidth="1"/>
    <col min="54" max="54" width="9.75" style="37" customWidth="1"/>
    <col min="55" max="56" width="8.125" style="37" customWidth="1"/>
    <col min="57" max="57" width="9.75" style="37" customWidth="1"/>
    <col min="58" max="59" width="8.125" style="37" customWidth="1"/>
    <col min="60" max="60" width="9.75" style="37" customWidth="1"/>
    <col min="61" max="62" width="8.125" style="37" customWidth="1"/>
    <col min="63" max="63" width="9.75" style="37" customWidth="1"/>
    <col min="64" max="65" width="8.125" style="37" customWidth="1"/>
    <col min="66" max="66" width="9.75" style="37" customWidth="1"/>
    <col min="67" max="68" width="8.125" style="37" customWidth="1"/>
    <col min="69" max="69" width="9.75" style="37" customWidth="1"/>
    <col min="70" max="71" width="8.125" style="37" customWidth="1"/>
    <col min="72" max="16384" width="9" style="37"/>
  </cols>
  <sheetData>
    <row r="1" spans="1:71" ht="25.5" customHeight="1" x14ac:dyDescent="0.25">
      <c r="A1" s="896" t="s">
        <v>283</v>
      </c>
      <c r="B1" s="896"/>
      <c r="C1" s="896"/>
      <c r="D1" s="896"/>
      <c r="E1" s="896"/>
      <c r="F1" s="896"/>
      <c r="G1" s="896"/>
      <c r="H1" s="896"/>
      <c r="I1" s="896"/>
      <c r="J1" s="896"/>
      <c r="K1" s="896"/>
      <c r="L1" s="896"/>
      <c r="M1" s="896"/>
      <c r="N1" s="896"/>
      <c r="O1" s="896"/>
      <c r="P1" s="896"/>
      <c r="Q1" s="896"/>
      <c r="R1" s="896"/>
      <c r="S1" s="896"/>
      <c r="T1" s="896"/>
      <c r="U1" s="896"/>
      <c r="V1" s="896"/>
      <c r="W1" s="896"/>
      <c r="X1" s="534"/>
      <c r="Y1" s="896" t="s">
        <v>465</v>
      </c>
      <c r="Z1" s="896"/>
      <c r="AA1" s="896"/>
      <c r="AB1" s="896"/>
      <c r="AC1" s="896"/>
      <c r="AD1" s="896"/>
      <c r="AE1" s="896"/>
      <c r="AF1" s="896"/>
      <c r="AG1" s="896"/>
      <c r="AH1" s="896"/>
      <c r="AI1" s="896"/>
      <c r="AJ1" s="896"/>
      <c r="AK1" s="896"/>
      <c r="AL1" s="896"/>
      <c r="AM1" s="896"/>
      <c r="AN1" s="896"/>
      <c r="AO1" s="896"/>
      <c r="AP1" s="896"/>
      <c r="AQ1" s="896"/>
      <c r="AR1" s="896"/>
      <c r="AS1" s="896"/>
      <c r="AT1" s="896"/>
      <c r="AU1" s="896"/>
      <c r="AV1" s="534"/>
      <c r="AW1" s="896" t="s">
        <v>466</v>
      </c>
      <c r="AX1" s="896"/>
      <c r="AY1" s="896"/>
      <c r="AZ1" s="896"/>
      <c r="BA1" s="896"/>
      <c r="BB1" s="896"/>
      <c r="BC1" s="896"/>
      <c r="BD1" s="896"/>
      <c r="BE1" s="896"/>
      <c r="BF1" s="896"/>
      <c r="BG1" s="896"/>
      <c r="BH1" s="896"/>
      <c r="BI1" s="896"/>
      <c r="BJ1" s="896"/>
      <c r="BK1" s="896"/>
      <c r="BL1" s="896"/>
      <c r="BM1" s="896"/>
      <c r="BN1" s="896"/>
      <c r="BO1" s="896"/>
      <c r="BP1" s="896"/>
      <c r="BQ1" s="896"/>
      <c r="BR1" s="896"/>
      <c r="BS1" s="896"/>
    </row>
    <row r="2" spans="1:71" ht="14.25" customHeight="1" x14ac:dyDescent="0.25">
      <c r="C2" s="256"/>
      <c r="D2" s="256"/>
      <c r="E2" s="256"/>
      <c r="F2" s="37"/>
      <c r="G2" s="37"/>
      <c r="H2" s="112"/>
      <c r="I2" s="112"/>
      <c r="J2" s="112"/>
      <c r="K2" s="112"/>
      <c r="L2" s="112"/>
      <c r="M2" s="112"/>
      <c r="N2" s="112"/>
      <c r="O2" s="257" t="s">
        <v>0</v>
      </c>
      <c r="P2" s="257"/>
      <c r="Q2" s="257"/>
      <c r="R2" s="257"/>
      <c r="S2" s="257"/>
      <c r="U2" s="257"/>
      <c r="V2" s="257"/>
      <c r="W2" s="429" t="s">
        <v>291</v>
      </c>
      <c r="X2" s="429"/>
      <c r="Z2" s="112"/>
      <c r="AD2" s="256"/>
      <c r="AE2" s="256"/>
      <c r="AF2" s="256"/>
      <c r="AI2" s="112"/>
      <c r="AJ2" s="112"/>
      <c r="AK2" s="112"/>
      <c r="AL2" s="112"/>
      <c r="AM2" s="257" t="s">
        <v>0</v>
      </c>
      <c r="AN2" s="257"/>
      <c r="AO2" s="257"/>
      <c r="AP2" s="112"/>
      <c r="AQ2" s="112"/>
      <c r="AR2" s="112"/>
      <c r="AS2" s="257"/>
      <c r="AT2" s="257"/>
      <c r="AU2" s="429" t="s">
        <v>291</v>
      </c>
      <c r="AV2" s="429"/>
      <c r="AX2" s="112"/>
      <c r="AY2" s="66"/>
      <c r="AZ2" s="66"/>
      <c r="BA2" s="429"/>
      <c r="BB2" s="256"/>
      <c r="BC2" s="256"/>
      <c r="BD2" s="256"/>
      <c r="BE2" s="112"/>
      <c r="BF2" s="112"/>
      <c r="BG2" s="112"/>
      <c r="BJ2" s="112"/>
      <c r="BK2" s="112"/>
      <c r="BL2" s="112"/>
      <c r="BM2" s="112"/>
      <c r="BN2" s="257" t="s">
        <v>0</v>
      </c>
      <c r="BO2" s="257"/>
      <c r="BP2" s="257"/>
      <c r="BQ2" s="66"/>
      <c r="BR2" s="66"/>
      <c r="BS2" s="429" t="s">
        <v>291</v>
      </c>
    </row>
    <row r="3" spans="1:71" ht="33" customHeight="1" x14ac:dyDescent="0.25">
      <c r="A3" s="897" t="s">
        <v>46</v>
      </c>
      <c r="B3" s="901"/>
      <c r="C3" s="891" t="s">
        <v>228</v>
      </c>
      <c r="D3" s="892"/>
      <c r="E3" s="893"/>
      <c r="F3" s="891" t="s">
        <v>452</v>
      </c>
      <c r="G3" s="892"/>
      <c r="H3" s="893"/>
      <c r="I3" s="906" t="s">
        <v>453</v>
      </c>
      <c r="J3" s="889"/>
      <c r="K3" s="890"/>
      <c r="L3" s="891" t="s">
        <v>454</v>
      </c>
      <c r="M3" s="892"/>
      <c r="N3" s="893"/>
      <c r="O3" s="891" t="s">
        <v>229</v>
      </c>
      <c r="P3" s="892"/>
      <c r="Q3" s="893"/>
      <c r="R3" s="891" t="s">
        <v>438</v>
      </c>
      <c r="S3" s="892"/>
      <c r="T3" s="892"/>
      <c r="U3" s="906" t="s">
        <v>653</v>
      </c>
      <c r="V3" s="889"/>
      <c r="W3" s="889"/>
      <c r="X3" s="559"/>
      <c r="Y3" s="897" t="s">
        <v>46</v>
      </c>
      <c r="Z3" s="901"/>
      <c r="AA3" s="907" t="s">
        <v>627</v>
      </c>
      <c r="AB3" s="908"/>
      <c r="AC3" s="908"/>
      <c r="AD3" s="891" t="s">
        <v>455</v>
      </c>
      <c r="AE3" s="892"/>
      <c r="AF3" s="893"/>
      <c r="AG3" s="891" t="s">
        <v>467</v>
      </c>
      <c r="AH3" s="892"/>
      <c r="AI3" s="893"/>
      <c r="AJ3" s="888" t="s">
        <v>657</v>
      </c>
      <c r="AK3" s="889"/>
      <c r="AL3" s="890"/>
      <c r="AM3" s="891" t="s">
        <v>457</v>
      </c>
      <c r="AN3" s="892"/>
      <c r="AO3" s="893"/>
      <c r="AP3" s="891" t="s">
        <v>442</v>
      </c>
      <c r="AQ3" s="892"/>
      <c r="AR3" s="893"/>
      <c r="AS3" s="894" t="s">
        <v>656</v>
      </c>
      <c r="AT3" s="895"/>
      <c r="AU3" s="895"/>
      <c r="AV3" s="559"/>
      <c r="AW3" s="897" t="s">
        <v>46</v>
      </c>
      <c r="AX3" s="901"/>
      <c r="AY3" s="894" t="s">
        <v>861</v>
      </c>
      <c r="AZ3" s="892"/>
      <c r="BA3" s="892"/>
      <c r="BB3" s="891" t="s">
        <v>468</v>
      </c>
      <c r="BC3" s="892"/>
      <c r="BD3" s="893"/>
      <c r="BE3" s="888" t="s">
        <v>843</v>
      </c>
      <c r="BF3" s="889"/>
      <c r="BG3" s="890"/>
      <c r="BH3" s="888" t="s">
        <v>832</v>
      </c>
      <c r="BI3" s="889"/>
      <c r="BJ3" s="890"/>
      <c r="BK3" s="903" t="s">
        <v>458</v>
      </c>
      <c r="BL3" s="904"/>
      <c r="BM3" s="905"/>
      <c r="BN3" s="891" t="s">
        <v>459</v>
      </c>
      <c r="BO3" s="892"/>
      <c r="BP3" s="893"/>
      <c r="BQ3" s="899" t="s">
        <v>839</v>
      </c>
      <c r="BR3" s="900"/>
      <c r="BS3" s="900"/>
    </row>
    <row r="4" spans="1:71" ht="38.1" customHeight="1" x14ac:dyDescent="0.25">
      <c r="A4" s="898"/>
      <c r="B4" s="902"/>
      <c r="C4" s="563" t="s">
        <v>365</v>
      </c>
      <c r="D4" s="564" t="s">
        <v>227</v>
      </c>
      <c r="E4" s="565" t="s">
        <v>226</v>
      </c>
      <c r="F4" s="563" t="s">
        <v>367</v>
      </c>
      <c r="G4" s="564" t="s">
        <v>227</v>
      </c>
      <c r="H4" s="565" t="s">
        <v>469</v>
      </c>
      <c r="I4" s="563" t="s">
        <v>365</v>
      </c>
      <c r="J4" s="564" t="s">
        <v>227</v>
      </c>
      <c r="K4" s="565" t="s">
        <v>226</v>
      </c>
      <c r="L4" s="563" t="s">
        <v>365</v>
      </c>
      <c r="M4" s="564" t="s">
        <v>227</v>
      </c>
      <c r="N4" s="565" t="s">
        <v>470</v>
      </c>
      <c r="O4" s="563" t="s">
        <v>365</v>
      </c>
      <c r="P4" s="564" t="s">
        <v>227</v>
      </c>
      <c r="Q4" s="565" t="s">
        <v>226</v>
      </c>
      <c r="R4" s="563" t="s">
        <v>365</v>
      </c>
      <c r="S4" s="564" t="s">
        <v>227</v>
      </c>
      <c r="T4" s="724" t="s">
        <v>226</v>
      </c>
      <c r="U4" s="755" t="s">
        <v>816</v>
      </c>
      <c r="V4" s="564" t="s">
        <v>227</v>
      </c>
      <c r="W4" s="565" t="s">
        <v>226</v>
      </c>
      <c r="X4" s="567"/>
      <c r="Y4" s="898"/>
      <c r="Z4" s="902"/>
      <c r="AA4" s="563" t="s">
        <v>362</v>
      </c>
      <c r="AB4" s="564" t="s">
        <v>227</v>
      </c>
      <c r="AC4" s="566" t="s">
        <v>226</v>
      </c>
      <c r="AD4" s="563" t="s">
        <v>471</v>
      </c>
      <c r="AE4" s="564" t="s">
        <v>227</v>
      </c>
      <c r="AF4" s="568" t="s">
        <v>226</v>
      </c>
      <c r="AG4" s="563" t="s">
        <v>365</v>
      </c>
      <c r="AH4" s="564" t="s">
        <v>227</v>
      </c>
      <c r="AI4" s="565" t="s">
        <v>371</v>
      </c>
      <c r="AJ4" s="563" t="s">
        <v>365</v>
      </c>
      <c r="AK4" s="564" t="s">
        <v>227</v>
      </c>
      <c r="AL4" s="565" t="s">
        <v>226</v>
      </c>
      <c r="AM4" s="563" t="s">
        <v>365</v>
      </c>
      <c r="AN4" s="564" t="s">
        <v>227</v>
      </c>
      <c r="AO4" s="565" t="s">
        <v>226</v>
      </c>
      <c r="AP4" s="563" t="s">
        <v>365</v>
      </c>
      <c r="AQ4" s="564" t="s">
        <v>227</v>
      </c>
      <c r="AR4" s="565" t="s">
        <v>371</v>
      </c>
      <c r="AS4" s="563" t="s">
        <v>365</v>
      </c>
      <c r="AT4" s="564" t="s">
        <v>227</v>
      </c>
      <c r="AU4" s="724" t="s">
        <v>226</v>
      </c>
      <c r="AV4" s="567"/>
      <c r="AW4" s="898"/>
      <c r="AX4" s="902"/>
      <c r="AY4" s="563" t="s">
        <v>362</v>
      </c>
      <c r="AZ4" s="687" t="s">
        <v>227</v>
      </c>
      <c r="BA4" s="566" t="s">
        <v>226</v>
      </c>
      <c r="BB4" s="563" t="s">
        <v>365</v>
      </c>
      <c r="BC4" s="564" t="s">
        <v>227</v>
      </c>
      <c r="BD4" s="565" t="s">
        <v>226</v>
      </c>
      <c r="BE4" s="563" t="s">
        <v>362</v>
      </c>
      <c r="BF4" s="564" t="s">
        <v>227</v>
      </c>
      <c r="BG4" s="565" t="s">
        <v>226</v>
      </c>
      <c r="BH4" s="563" t="s">
        <v>472</v>
      </c>
      <c r="BI4" s="564" t="s">
        <v>227</v>
      </c>
      <c r="BJ4" s="565" t="s">
        <v>371</v>
      </c>
      <c r="BK4" s="563" t="s">
        <v>365</v>
      </c>
      <c r="BL4" s="564" t="s">
        <v>227</v>
      </c>
      <c r="BM4" s="565" t="s">
        <v>226</v>
      </c>
      <c r="BN4" s="563" t="s">
        <v>365</v>
      </c>
      <c r="BO4" s="564" t="s">
        <v>227</v>
      </c>
      <c r="BP4" s="565" t="s">
        <v>226</v>
      </c>
      <c r="BQ4" s="563" t="s">
        <v>362</v>
      </c>
      <c r="BR4" s="564" t="s">
        <v>227</v>
      </c>
      <c r="BS4" s="568" t="s">
        <v>226</v>
      </c>
    </row>
    <row r="5" spans="1:71" ht="20.100000000000001" customHeight="1" x14ac:dyDescent="0.25">
      <c r="A5" s="112" t="s">
        <v>372</v>
      </c>
      <c r="B5" s="467"/>
      <c r="C5" s="536"/>
      <c r="D5" s="36"/>
      <c r="E5" s="120"/>
      <c r="F5" s="36"/>
      <c r="G5" s="36"/>
      <c r="H5" s="120"/>
      <c r="I5" s="36"/>
      <c r="J5" s="36"/>
      <c r="K5" s="36"/>
      <c r="L5" s="430"/>
      <c r="M5" s="36"/>
      <c r="N5" s="36"/>
      <c r="O5" s="430"/>
      <c r="P5" s="36"/>
      <c r="Q5" s="120"/>
      <c r="R5" s="537"/>
      <c r="S5" s="549"/>
      <c r="T5" s="555"/>
      <c r="U5" s="36"/>
      <c r="V5" s="36"/>
      <c r="W5" s="549"/>
      <c r="X5" s="36"/>
      <c r="Y5" s="112" t="s">
        <v>372</v>
      </c>
      <c r="Z5" s="682"/>
      <c r="AA5" s="537"/>
      <c r="AB5" s="549"/>
      <c r="AC5" s="120"/>
      <c r="AD5" s="36"/>
      <c r="AE5" s="549"/>
      <c r="AF5" s="555"/>
      <c r="AG5" s="36"/>
      <c r="AH5" s="36"/>
      <c r="AI5" s="120"/>
      <c r="AJ5" s="36"/>
      <c r="AK5" s="36"/>
      <c r="AL5" s="36"/>
      <c r="AM5" s="430"/>
      <c r="AN5" s="36"/>
      <c r="AO5" s="120"/>
      <c r="AP5" s="430"/>
      <c r="AQ5" s="36"/>
      <c r="AR5" s="36"/>
      <c r="AS5" s="430"/>
      <c r="AT5" s="36"/>
      <c r="AU5" s="36"/>
      <c r="AV5" s="36"/>
      <c r="AW5" s="112" t="s">
        <v>372</v>
      </c>
      <c r="AX5" s="36"/>
      <c r="AY5" s="536"/>
      <c r="AZ5" s="36"/>
      <c r="BA5" s="120"/>
      <c r="BB5" s="36"/>
      <c r="BC5" s="36"/>
      <c r="BD5" s="120"/>
      <c r="BE5" s="430"/>
      <c r="BF5" s="36"/>
      <c r="BG5" s="555"/>
      <c r="BH5" s="36"/>
      <c r="BI5" s="36"/>
      <c r="BJ5" s="36"/>
      <c r="BK5" s="537"/>
      <c r="BL5" s="36"/>
      <c r="BM5" s="120"/>
      <c r="BN5" s="430"/>
      <c r="BO5" s="36"/>
      <c r="BP5" s="120"/>
      <c r="BQ5" s="430"/>
      <c r="BR5" s="36"/>
      <c r="BS5" s="36"/>
    </row>
    <row r="6" spans="1:71" ht="20.100000000000001" customHeight="1" x14ac:dyDescent="0.25">
      <c r="A6" s="66" t="s">
        <v>101</v>
      </c>
      <c r="B6" s="162"/>
      <c r="C6" s="538">
        <v>142283</v>
      </c>
      <c r="D6" s="36">
        <v>618.68371500000001</v>
      </c>
      <c r="E6" s="120">
        <v>484.26726500000001</v>
      </c>
      <c r="F6" s="538">
        <v>39345</v>
      </c>
      <c r="G6" s="36">
        <v>171.08379524754019</v>
      </c>
      <c r="H6" s="120">
        <v>135.09594382568841</v>
      </c>
      <c r="I6" s="538">
        <v>14317</v>
      </c>
      <c r="J6" s="36">
        <v>62.255693033103064</v>
      </c>
      <c r="K6" s="120">
        <v>47.361038841294132</v>
      </c>
      <c r="L6" s="538">
        <v>9165</v>
      </c>
      <c r="M6" s="36">
        <v>39.851836330228743</v>
      </c>
      <c r="N6" s="120">
        <v>29.084470937054387</v>
      </c>
      <c r="O6" s="538">
        <v>11540</v>
      </c>
      <c r="P6" s="36">
        <v>50.176984638715268</v>
      </c>
      <c r="Q6" s="120">
        <v>37.832921362575675</v>
      </c>
      <c r="R6" s="539">
        <v>8412</v>
      </c>
      <c r="S6" s="36">
        <v>36.579052485918496</v>
      </c>
      <c r="T6" s="120">
        <v>28.229604804645813</v>
      </c>
      <c r="U6" s="688">
        <v>0</v>
      </c>
      <c r="V6" s="688">
        <v>0</v>
      </c>
      <c r="W6" s="688">
        <v>0</v>
      </c>
      <c r="X6" s="36"/>
      <c r="Y6" s="66" t="s">
        <v>101</v>
      </c>
      <c r="Z6" s="162"/>
      <c r="AA6" s="539">
        <v>3551</v>
      </c>
      <c r="AB6" s="36">
        <v>15.44280265698548</v>
      </c>
      <c r="AC6" s="36">
        <v>11.476530968962308</v>
      </c>
      <c r="AD6" s="539">
        <v>7077</v>
      </c>
      <c r="AE6" s="36">
        <v>30.772648</v>
      </c>
      <c r="AF6" s="120">
        <v>27.020429</v>
      </c>
      <c r="AG6" s="538">
        <v>5875</v>
      </c>
      <c r="AH6" s="36">
        <v>25.546147445818416</v>
      </c>
      <c r="AI6" s="120">
        <v>18.493198087321101</v>
      </c>
      <c r="AJ6" s="538">
        <v>3495</v>
      </c>
      <c r="AK6" s="36">
        <v>15.19626693572334</v>
      </c>
      <c r="AL6" s="120">
        <v>11.531293915343458</v>
      </c>
      <c r="AM6" s="538">
        <v>4128</v>
      </c>
      <c r="AN6" s="36">
        <v>17.949624</v>
      </c>
      <c r="AO6" s="120">
        <v>15.191274</v>
      </c>
      <c r="AP6" s="538">
        <v>5116</v>
      </c>
      <c r="AQ6" s="36">
        <v>22.247510885283898</v>
      </c>
      <c r="AR6" s="120">
        <v>17.725815108288671</v>
      </c>
      <c r="AS6" s="538">
        <v>690</v>
      </c>
      <c r="AT6" s="36">
        <v>3.0015012097304403</v>
      </c>
      <c r="AU6" s="36">
        <v>2.1053579715895987</v>
      </c>
      <c r="AV6" s="36"/>
      <c r="AW6" s="66" t="s">
        <v>428</v>
      </c>
      <c r="AX6" s="162"/>
      <c r="AY6" s="538">
        <v>2498</v>
      </c>
      <c r="AZ6" s="36">
        <v>10.861882246133154</v>
      </c>
      <c r="BA6" s="120">
        <v>7.7816002333187226</v>
      </c>
      <c r="BB6" s="538">
        <v>2792</v>
      </c>
      <c r="BC6" s="36">
        <v>12.141082061224489</v>
      </c>
      <c r="BD6" s="120">
        <v>9.0326429468367913</v>
      </c>
      <c r="BE6" s="538">
        <v>1406</v>
      </c>
      <c r="BF6" s="36">
        <v>6.1122321989664083</v>
      </c>
      <c r="BG6" s="120">
        <v>4.7150296778048153</v>
      </c>
      <c r="BH6" s="538">
        <v>565</v>
      </c>
      <c r="BI6" s="36">
        <v>2.4558151460101869</v>
      </c>
      <c r="BJ6" s="120">
        <v>1.7828539939184651</v>
      </c>
      <c r="BK6" s="538">
        <v>1326</v>
      </c>
      <c r="BL6" s="36">
        <v>5.7660923917597762</v>
      </c>
      <c r="BM6" s="120">
        <v>4.4562675806452399</v>
      </c>
      <c r="BN6" s="538">
        <v>655</v>
      </c>
      <c r="BO6" s="36">
        <v>2.8461329076576578</v>
      </c>
      <c r="BP6" s="120">
        <v>2.1650676827251805</v>
      </c>
      <c r="BQ6" s="538">
        <v>519</v>
      </c>
      <c r="BR6" s="36">
        <v>2.2552882952548332</v>
      </c>
      <c r="BS6" s="36">
        <v>1.667859668661472</v>
      </c>
    </row>
    <row r="7" spans="1:71" ht="20.100000000000001" customHeight="1" x14ac:dyDescent="0.25">
      <c r="A7" s="66" t="s">
        <v>473</v>
      </c>
      <c r="B7" s="162"/>
      <c r="C7" s="538">
        <v>142240</v>
      </c>
      <c r="D7" s="36">
        <v>616.33384799999999</v>
      </c>
      <c r="E7" s="120">
        <v>466.68666200000001</v>
      </c>
      <c r="F7" s="538">
        <v>40361</v>
      </c>
      <c r="G7" s="36">
        <v>174.88861607481962</v>
      </c>
      <c r="H7" s="120">
        <v>133.8507695024453</v>
      </c>
      <c r="I7" s="538">
        <v>13742</v>
      </c>
      <c r="J7" s="36">
        <v>59.54478738425518</v>
      </c>
      <c r="K7" s="120">
        <v>43.708942024306083</v>
      </c>
      <c r="L7" s="538">
        <v>8844</v>
      </c>
      <c r="M7" s="36">
        <v>38.323156796065867</v>
      </c>
      <c r="N7" s="120">
        <v>26.692139752344172</v>
      </c>
      <c r="O7" s="538">
        <v>11237</v>
      </c>
      <c r="P7" s="36">
        <v>48.688524401562496</v>
      </c>
      <c r="Q7" s="120">
        <v>35.472753119111132</v>
      </c>
      <c r="R7" s="539">
        <v>8615</v>
      </c>
      <c r="S7" s="36">
        <v>37.331115194900782</v>
      </c>
      <c r="T7" s="120">
        <v>27.873437064059708</v>
      </c>
      <c r="U7" s="688">
        <v>0</v>
      </c>
      <c r="V7" s="688">
        <v>0</v>
      </c>
      <c r="W7" s="688">
        <v>0</v>
      </c>
      <c r="X7" s="36"/>
      <c r="Y7" s="66" t="s">
        <v>375</v>
      </c>
      <c r="Z7" s="162"/>
      <c r="AA7" s="539">
        <v>3768</v>
      </c>
      <c r="AB7" s="36">
        <v>16.327835269571025</v>
      </c>
      <c r="AC7" s="36">
        <v>11.708288164559802</v>
      </c>
      <c r="AD7" s="539">
        <v>7358</v>
      </c>
      <c r="AE7" s="36">
        <v>31.882624</v>
      </c>
      <c r="AF7" s="120">
        <v>27.660260000000001</v>
      </c>
      <c r="AG7" s="538">
        <v>5417</v>
      </c>
      <c r="AH7" s="36">
        <v>23.471995644158799</v>
      </c>
      <c r="AI7" s="120">
        <v>16.228053811900477</v>
      </c>
      <c r="AJ7" s="538">
        <v>3483</v>
      </c>
      <c r="AK7" s="36">
        <v>15.094057358319754</v>
      </c>
      <c r="AL7" s="120">
        <v>10.924114826028854</v>
      </c>
      <c r="AM7" s="538">
        <v>4063</v>
      </c>
      <c r="AN7" s="36">
        <v>17.605205000000002</v>
      </c>
      <c r="AO7" s="120">
        <v>14.675974</v>
      </c>
      <c r="AP7" s="538">
        <v>5117</v>
      </c>
      <c r="AQ7" s="36">
        <v>22.174219309385865</v>
      </c>
      <c r="AR7" s="120">
        <v>17.271531909388901</v>
      </c>
      <c r="AS7" s="538">
        <v>810</v>
      </c>
      <c r="AT7" s="36">
        <v>3.5084362163050624</v>
      </c>
      <c r="AU7" s="36">
        <v>2.3418782566668477</v>
      </c>
      <c r="AV7" s="36"/>
      <c r="AW7" s="66" t="s">
        <v>51</v>
      </c>
      <c r="AX7" s="162"/>
      <c r="AY7" s="538">
        <v>2289</v>
      </c>
      <c r="AZ7" s="36">
        <v>9.9191127101546748</v>
      </c>
      <c r="BA7" s="120">
        <v>6.7157165921291959</v>
      </c>
      <c r="BB7" s="538">
        <v>2862</v>
      </c>
      <c r="BC7" s="36">
        <v>12.403315250728863</v>
      </c>
      <c r="BD7" s="120">
        <v>8.8988820403899123</v>
      </c>
      <c r="BE7" s="538">
        <v>1441</v>
      </c>
      <c r="BF7" s="36">
        <v>6.2428917786391036</v>
      </c>
      <c r="BG7" s="120">
        <v>4.5764167685243438</v>
      </c>
      <c r="BH7" s="538">
        <v>594</v>
      </c>
      <c r="BI7" s="36">
        <v>2.5731878471986422</v>
      </c>
      <c r="BJ7" s="120">
        <v>1.7843995550989395</v>
      </c>
      <c r="BK7" s="538">
        <v>1125</v>
      </c>
      <c r="BL7" s="36">
        <v>4.8767599511173181</v>
      </c>
      <c r="BM7" s="120">
        <v>3.5871605926660406</v>
      </c>
      <c r="BN7" s="538">
        <v>598</v>
      </c>
      <c r="BO7" s="36">
        <v>2.5919776148648648</v>
      </c>
      <c r="BP7" s="120">
        <v>1.9213808777023327</v>
      </c>
      <c r="BQ7" s="538">
        <v>488</v>
      </c>
      <c r="BR7" s="36">
        <v>2.1152016871704742</v>
      </c>
      <c r="BS7" s="36">
        <v>1.4971664547780199</v>
      </c>
    </row>
    <row r="8" spans="1:71" ht="20.100000000000001" customHeight="1" x14ac:dyDescent="0.25">
      <c r="A8" s="66" t="s">
        <v>52</v>
      </c>
      <c r="B8" s="162"/>
      <c r="C8" s="538">
        <v>144709</v>
      </c>
      <c r="D8" s="36">
        <v>625.337402</v>
      </c>
      <c r="E8" s="120">
        <v>455.59082999999998</v>
      </c>
      <c r="F8" s="538">
        <v>41502</v>
      </c>
      <c r="G8" s="36">
        <v>179.3445544598639</v>
      </c>
      <c r="H8" s="120">
        <v>132.91473253636775</v>
      </c>
      <c r="I8" s="538">
        <v>14271</v>
      </c>
      <c r="J8" s="36">
        <v>61.669658455514856</v>
      </c>
      <c r="K8" s="120">
        <v>43.439326720938965</v>
      </c>
      <c r="L8" s="538">
        <v>9427</v>
      </c>
      <c r="M8" s="36">
        <v>40.73919625303629</v>
      </c>
      <c r="N8" s="120">
        <v>27.055831985095988</v>
      </c>
      <c r="O8" s="538">
        <v>10967</v>
      </c>
      <c r="P8" s="36">
        <v>47.392458544618052</v>
      </c>
      <c r="Q8" s="120">
        <v>33.087987543697302</v>
      </c>
      <c r="R8" s="539">
        <v>8596</v>
      </c>
      <c r="S8" s="36">
        <v>37.144264117879239</v>
      </c>
      <c r="T8" s="120">
        <v>26.487964589640054</v>
      </c>
      <c r="U8" s="688">
        <v>0</v>
      </c>
      <c r="V8" s="688">
        <v>0</v>
      </c>
      <c r="W8" s="688">
        <v>0</v>
      </c>
      <c r="X8" s="36"/>
      <c r="Y8" s="66" t="s">
        <v>52</v>
      </c>
      <c r="Z8" s="162"/>
      <c r="AA8" s="539">
        <v>4227</v>
      </c>
      <c r="AB8" s="36">
        <v>18.266106576030712</v>
      </c>
      <c r="AC8" s="36">
        <v>12.498925490941806</v>
      </c>
      <c r="AD8" s="539">
        <v>6669</v>
      </c>
      <c r="AE8" s="36">
        <v>28.819044999999999</v>
      </c>
      <c r="AF8" s="120">
        <v>24.401481</v>
      </c>
      <c r="AG8" s="538">
        <v>5682</v>
      </c>
      <c r="AH8" s="36">
        <v>24.551818531402535</v>
      </c>
      <c r="AI8" s="120">
        <v>16.16293355493638</v>
      </c>
      <c r="AJ8" s="538">
        <v>3576</v>
      </c>
      <c r="AK8" s="36">
        <v>15.452271717906937</v>
      </c>
      <c r="AL8" s="120">
        <v>10.789203082618823</v>
      </c>
      <c r="AM8" s="538">
        <v>3889</v>
      </c>
      <c r="AN8" s="36">
        <v>16.805707999999999</v>
      </c>
      <c r="AO8" s="120">
        <v>13.756361999999999</v>
      </c>
      <c r="AP8" s="538">
        <v>5111</v>
      </c>
      <c r="AQ8" s="36">
        <v>22.087306852838935</v>
      </c>
      <c r="AR8" s="120">
        <v>16.777770178560591</v>
      </c>
      <c r="AS8" s="538">
        <v>859</v>
      </c>
      <c r="AT8" s="36">
        <v>3.712918142669297</v>
      </c>
      <c r="AU8" s="36">
        <v>2.3434439300778802</v>
      </c>
      <c r="AV8" s="36"/>
      <c r="AW8" s="66" t="s">
        <v>52</v>
      </c>
      <c r="AX8" s="162"/>
      <c r="AY8" s="538">
        <v>2348</v>
      </c>
      <c r="AZ8" s="36">
        <v>10.146296099529254</v>
      </c>
      <c r="BA8" s="120">
        <v>6.4982859264318362</v>
      </c>
      <c r="BB8" s="538">
        <v>2990</v>
      </c>
      <c r="BC8" s="36">
        <v>12.919484131195334</v>
      </c>
      <c r="BD8" s="120">
        <v>8.855696534926782</v>
      </c>
      <c r="BE8" s="538">
        <v>1682</v>
      </c>
      <c r="BF8" s="36">
        <v>7.2684264995693368</v>
      </c>
      <c r="BG8" s="120">
        <v>5.0542685565791308</v>
      </c>
      <c r="BH8" s="538">
        <v>647</v>
      </c>
      <c r="BI8" s="36">
        <v>2.7950398395585743</v>
      </c>
      <c r="BJ8" s="120">
        <v>1.8471899190652346</v>
      </c>
      <c r="BK8" s="538">
        <v>957</v>
      </c>
      <c r="BL8" s="36">
        <v>4.1334017562849166</v>
      </c>
      <c r="BM8" s="120">
        <v>2.9114313854414844</v>
      </c>
      <c r="BN8" s="538">
        <v>674</v>
      </c>
      <c r="BO8" s="36">
        <v>2.913968295045045</v>
      </c>
      <c r="BP8" s="120">
        <v>2.1042223743324469</v>
      </c>
      <c r="BQ8" s="538">
        <v>498</v>
      </c>
      <c r="BR8" s="36">
        <v>2.1520140597539541</v>
      </c>
      <c r="BS8" s="36">
        <v>1.4821330006066888</v>
      </c>
    </row>
    <row r="9" spans="1:71" ht="20.100000000000001" customHeight="1" x14ac:dyDescent="0.25">
      <c r="A9" s="66" t="s">
        <v>53</v>
      </c>
      <c r="B9" s="162"/>
      <c r="C9" s="538">
        <v>152030</v>
      </c>
      <c r="D9" s="36">
        <v>655.48486400000002</v>
      </c>
      <c r="E9" s="120">
        <v>462.37991899999997</v>
      </c>
      <c r="F9" s="538">
        <v>43032</v>
      </c>
      <c r="G9" s="36">
        <v>185.53390174971304</v>
      </c>
      <c r="H9" s="120">
        <v>133.58453435312526</v>
      </c>
      <c r="I9" s="538">
        <v>15034</v>
      </c>
      <c r="J9" s="36">
        <v>64.81932163716445</v>
      </c>
      <c r="K9" s="120">
        <v>43.889255103011429</v>
      </c>
      <c r="L9" s="538">
        <v>9573</v>
      </c>
      <c r="M9" s="36">
        <v>41.276474389091725</v>
      </c>
      <c r="N9" s="120">
        <v>26.180437610697208</v>
      </c>
      <c r="O9" s="538">
        <v>11713</v>
      </c>
      <c r="P9" s="36">
        <v>50.499899418402769</v>
      </c>
      <c r="Q9" s="120">
        <v>33.869743785775114</v>
      </c>
      <c r="R9" s="539">
        <v>9506</v>
      </c>
      <c r="S9" s="36">
        <v>40.98678954053765</v>
      </c>
      <c r="T9" s="120">
        <v>28.200332280589446</v>
      </c>
      <c r="U9" s="688">
        <v>0</v>
      </c>
      <c r="V9" s="688">
        <v>0</v>
      </c>
      <c r="W9" s="688">
        <v>0</v>
      </c>
      <c r="X9" s="36"/>
      <c r="Y9" s="66" t="s">
        <v>378</v>
      </c>
      <c r="Z9" s="162"/>
      <c r="AA9" s="539">
        <v>4690</v>
      </c>
      <c r="AB9" s="36">
        <v>20.220078561508931</v>
      </c>
      <c r="AC9" s="36">
        <v>13.214697677873776</v>
      </c>
      <c r="AD9" s="539">
        <v>6726</v>
      </c>
      <c r="AE9" s="36">
        <v>28.999482</v>
      </c>
      <c r="AF9" s="120">
        <v>24.057009999999998</v>
      </c>
      <c r="AG9" s="538">
        <v>6542</v>
      </c>
      <c r="AH9" s="36">
        <v>28.20571043410348</v>
      </c>
      <c r="AI9" s="120">
        <v>17.710397422312361</v>
      </c>
      <c r="AJ9" s="538">
        <v>3805</v>
      </c>
      <c r="AK9" s="36">
        <v>16.405003028788702</v>
      </c>
      <c r="AL9" s="120">
        <v>11.015122242061857</v>
      </c>
      <c r="AM9" s="538">
        <v>3507</v>
      </c>
      <c r="AN9" s="36">
        <v>15.120604</v>
      </c>
      <c r="AO9" s="120">
        <v>12.250855</v>
      </c>
      <c r="AP9" s="538">
        <v>5362</v>
      </c>
      <c r="AQ9" s="36">
        <v>23.118467870220165</v>
      </c>
      <c r="AR9" s="120">
        <v>17.183411652439069</v>
      </c>
      <c r="AS9" s="538">
        <v>1069</v>
      </c>
      <c r="AT9" s="36">
        <v>4.6086519099276799</v>
      </c>
      <c r="AU9" s="36">
        <v>2.735532035022064</v>
      </c>
      <c r="AV9" s="36"/>
      <c r="AW9" s="66" t="s">
        <v>53</v>
      </c>
      <c r="AX9" s="162"/>
      <c r="AY9" s="538">
        <v>2326</v>
      </c>
      <c r="AZ9" s="36">
        <v>10.029933422999328</v>
      </c>
      <c r="BA9" s="120">
        <v>6.0440313661171778</v>
      </c>
      <c r="BB9" s="538">
        <v>3070</v>
      </c>
      <c r="BC9" s="36">
        <v>13.23766341399417</v>
      </c>
      <c r="BD9" s="120">
        <v>8.6270901560615343</v>
      </c>
      <c r="BE9" s="538">
        <v>1403</v>
      </c>
      <c r="BF9" s="36">
        <v>6.0511720577088717</v>
      </c>
      <c r="BG9" s="120">
        <v>4.2590975857769537</v>
      </c>
      <c r="BH9" s="538">
        <v>791</v>
      </c>
      <c r="BI9" s="36">
        <v>3.4109044337860781</v>
      </c>
      <c r="BJ9" s="120">
        <v>2.1625537586222068</v>
      </c>
      <c r="BK9" s="538">
        <v>1054</v>
      </c>
      <c r="BL9" s="36">
        <v>4.5458090398044693</v>
      </c>
      <c r="BM9" s="120">
        <v>3.1122701241802284</v>
      </c>
      <c r="BN9" s="538">
        <v>648</v>
      </c>
      <c r="BO9" s="36">
        <v>2.7922624662162163</v>
      </c>
      <c r="BP9" s="120">
        <v>1.9328531573581658</v>
      </c>
      <c r="BQ9" s="538">
        <v>561</v>
      </c>
      <c r="BR9" s="36">
        <v>2.4187108611599299</v>
      </c>
      <c r="BS9" s="36">
        <v>1.6051874781857483</v>
      </c>
    </row>
    <row r="10" spans="1:71" ht="20.100000000000001" customHeight="1" x14ac:dyDescent="0.25">
      <c r="A10" s="66" t="s">
        <v>55</v>
      </c>
      <c r="B10" s="162"/>
      <c r="C10" s="538">
        <v>153823</v>
      </c>
      <c r="D10" s="36">
        <v>661.02524300000005</v>
      </c>
      <c r="E10" s="120">
        <v>450.62701600000003</v>
      </c>
      <c r="F10" s="538">
        <v>44150</v>
      </c>
      <c r="G10" s="36">
        <v>189.72681801619385</v>
      </c>
      <c r="H10" s="120">
        <v>132.68291513141779</v>
      </c>
      <c r="I10" s="538">
        <v>15587</v>
      </c>
      <c r="J10" s="36">
        <v>66.98399202480411</v>
      </c>
      <c r="K10" s="120">
        <v>43.884678907964648</v>
      </c>
      <c r="L10" s="538">
        <v>9856</v>
      </c>
      <c r="M10" s="36">
        <v>42.354312115788694</v>
      </c>
      <c r="N10" s="120">
        <v>25.738639481065462</v>
      </c>
      <c r="O10" s="538">
        <v>11970</v>
      </c>
      <c r="P10" s="36">
        <v>51.439962082031251</v>
      </c>
      <c r="Q10" s="120">
        <v>33.29246718263385</v>
      </c>
      <c r="R10" s="539">
        <v>9716</v>
      </c>
      <c r="S10" s="36">
        <v>41.751145193727325</v>
      </c>
      <c r="T10" s="120">
        <v>27.751971659159608</v>
      </c>
      <c r="U10" s="688">
        <v>0</v>
      </c>
      <c r="V10" s="688">
        <v>0</v>
      </c>
      <c r="W10" s="688">
        <v>0</v>
      </c>
      <c r="X10" s="36"/>
      <c r="Y10" s="66" t="s">
        <v>411</v>
      </c>
      <c r="Z10" s="162"/>
      <c r="AA10" s="539">
        <v>5049</v>
      </c>
      <c r="AB10" s="36">
        <v>21.698200678350862</v>
      </c>
      <c r="AC10" s="36">
        <v>13.583871921314419</v>
      </c>
      <c r="AD10" s="539">
        <v>6873</v>
      </c>
      <c r="AE10" s="36">
        <v>29.535416999999999</v>
      </c>
      <c r="AF10" s="120">
        <v>23.766446999999999</v>
      </c>
      <c r="AG10" s="538">
        <v>6916</v>
      </c>
      <c r="AH10" s="36">
        <v>29.719263028311094</v>
      </c>
      <c r="AI10" s="120">
        <v>17.906601770739059</v>
      </c>
      <c r="AJ10" s="538">
        <v>3769</v>
      </c>
      <c r="AK10" s="36">
        <v>16.197350408111532</v>
      </c>
      <c r="AL10" s="120">
        <v>10.551829900562939</v>
      </c>
      <c r="AM10" s="538">
        <v>3766</v>
      </c>
      <c r="AN10" s="36">
        <v>16.183672999999999</v>
      </c>
      <c r="AO10" s="120">
        <v>13.080183999999999</v>
      </c>
      <c r="AP10" s="538">
        <v>5177</v>
      </c>
      <c r="AQ10" s="36">
        <v>22.246176892236388</v>
      </c>
      <c r="AR10" s="120">
        <v>16.206249655581651</v>
      </c>
      <c r="AS10" s="538">
        <v>1242</v>
      </c>
      <c r="AT10" s="36">
        <v>5.3381441748849445</v>
      </c>
      <c r="AU10" s="36">
        <v>2.9805912956830607</v>
      </c>
      <c r="AV10" s="36"/>
      <c r="AW10" s="66" t="s">
        <v>411</v>
      </c>
      <c r="AX10" s="162"/>
      <c r="AY10" s="538">
        <v>2102</v>
      </c>
      <c r="AZ10" s="36">
        <v>9.03302185608608</v>
      </c>
      <c r="BA10" s="120">
        <v>5.1164796678808546</v>
      </c>
      <c r="BB10" s="538">
        <v>2900</v>
      </c>
      <c r="BC10" s="36">
        <v>12.463967895043732</v>
      </c>
      <c r="BD10" s="120">
        <v>7.820021633441061</v>
      </c>
      <c r="BE10" s="538">
        <v>1364</v>
      </c>
      <c r="BF10" s="36">
        <v>5.8615619422911287</v>
      </c>
      <c r="BG10" s="120">
        <v>4.0145466132788785</v>
      </c>
      <c r="BH10" s="538">
        <v>887</v>
      </c>
      <c r="BI10" s="36">
        <v>3.8100945407470292</v>
      </c>
      <c r="BJ10" s="120">
        <v>2.3382673980404078</v>
      </c>
      <c r="BK10" s="538">
        <v>1078</v>
      </c>
      <c r="BL10" s="36">
        <v>4.6327080237430174</v>
      </c>
      <c r="BM10" s="120">
        <v>3.0758543414065715</v>
      </c>
      <c r="BN10" s="538">
        <v>706</v>
      </c>
      <c r="BO10" s="36">
        <v>3.0337272972972973</v>
      </c>
      <c r="BP10" s="120">
        <v>2.0513140124544722</v>
      </c>
      <c r="BQ10" s="538">
        <v>572</v>
      </c>
      <c r="BR10" s="36">
        <v>2.457246537785589</v>
      </c>
      <c r="BS10" s="36">
        <v>1.5519939372163036</v>
      </c>
    </row>
    <row r="11" spans="1:71" ht="20.100000000000001" customHeight="1" x14ac:dyDescent="0.25">
      <c r="A11" s="66" t="s">
        <v>417</v>
      </c>
      <c r="B11" s="162"/>
      <c r="C11" s="538">
        <v>154374</v>
      </c>
      <c r="D11" s="36">
        <v>661.28158299999996</v>
      </c>
      <c r="E11" s="120">
        <v>435.27514500000001</v>
      </c>
      <c r="F11" s="538">
        <v>45289</v>
      </c>
      <c r="G11" s="36">
        <v>193.99990622154806</v>
      </c>
      <c r="H11" s="120">
        <v>131.79082906014548</v>
      </c>
      <c r="I11" s="538">
        <v>16109</v>
      </c>
      <c r="J11" s="36">
        <v>69.005454976354955</v>
      </c>
      <c r="K11" s="120">
        <v>43.678672257670279</v>
      </c>
      <c r="L11" s="538">
        <v>9568</v>
      </c>
      <c r="M11" s="36">
        <v>40.986554014007893</v>
      </c>
      <c r="N11" s="120">
        <v>23.719642971653393</v>
      </c>
      <c r="O11" s="538">
        <v>12243</v>
      </c>
      <c r="P11" s="36">
        <v>52.44445056545139</v>
      </c>
      <c r="Q11" s="120">
        <v>32.700517974917844</v>
      </c>
      <c r="R11" s="539">
        <v>9880</v>
      </c>
      <c r="S11" s="36">
        <v>42.322283986558567</v>
      </c>
      <c r="T11" s="120">
        <v>27.065981344790092</v>
      </c>
      <c r="U11" s="688">
        <v>0</v>
      </c>
      <c r="V11" s="688">
        <v>0</v>
      </c>
      <c r="W11" s="688">
        <v>0</v>
      </c>
      <c r="X11" s="36"/>
      <c r="Y11" s="66" t="s">
        <v>59</v>
      </c>
      <c r="Z11" s="162"/>
      <c r="AA11" s="539">
        <v>5097</v>
      </c>
      <c r="AB11" s="36">
        <v>21.833023575696881</v>
      </c>
      <c r="AC11" s="36">
        <v>13.149473510276671</v>
      </c>
      <c r="AD11" s="539">
        <v>6619</v>
      </c>
      <c r="AE11" s="36">
        <v>28.353368</v>
      </c>
      <c r="AF11" s="120">
        <v>22.388392</v>
      </c>
      <c r="AG11" s="538">
        <v>6515</v>
      </c>
      <c r="AH11" s="36">
        <v>27.906009799869832</v>
      </c>
      <c r="AI11" s="120">
        <v>16.211697356420888</v>
      </c>
      <c r="AJ11" s="538">
        <v>3910</v>
      </c>
      <c r="AK11" s="36">
        <v>16.750284395980447</v>
      </c>
      <c r="AL11" s="120">
        <v>10.402922378437992</v>
      </c>
      <c r="AM11" s="538">
        <v>3565</v>
      </c>
      <c r="AN11" s="36">
        <v>15.271152000000001</v>
      </c>
      <c r="AO11" s="120">
        <v>11.979753000000001</v>
      </c>
      <c r="AP11" s="538">
        <v>5039</v>
      </c>
      <c r="AQ11" s="36">
        <v>21.586999107763617</v>
      </c>
      <c r="AR11" s="120">
        <v>15.348891965557064</v>
      </c>
      <c r="AS11" s="538">
        <v>1407</v>
      </c>
      <c r="AT11" s="36">
        <v>6.0260669625246557</v>
      </c>
      <c r="AU11" s="36">
        <v>3.2492947054142993</v>
      </c>
      <c r="AV11" s="36"/>
      <c r="AW11" s="66" t="s">
        <v>59</v>
      </c>
      <c r="AX11" s="162"/>
      <c r="AY11" s="538">
        <v>2023</v>
      </c>
      <c r="AZ11" s="36">
        <v>8.666362878278413</v>
      </c>
      <c r="BA11" s="120">
        <v>4.5998202304365394</v>
      </c>
      <c r="BB11" s="538">
        <v>2723</v>
      </c>
      <c r="BC11" s="36">
        <v>11.662797084548105</v>
      </c>
      <c r="BD11" s="120">
        <v>7.0665201834760758</v>
      </c>
      <c r="BE11" s="538">
        <v>1388</v>
      </c>
      <c r="BF11" s="36">
        <v>5.9462367269595173</v>
      </c>
      <c r="BG11" s="120">
        <v>3.9021844360536848</v>
      </c>
      <c r="BH11" s="538">
        <v>972</v>
      </c>
      <c r="BI11" s="36">
        <v>4.1626445356536506</v>
      </c>
      <c r="BJ11" s="120">
        <v>2.4615603227520682</v>
      </c>
      <c r="BK11" s="538">
        <v>1177</v>
      </c>
      <c r="BL11" s="36">
        <v>5.0412408554469277</v>
      </c>
      <c r="BM11" s="120">
        <v>3.1994066229086844</v>
      </c>
      <c r="BN11" s="538">
        <v>734</v>
      </c>
      <c r="BO11" s="36">
        <v>3.1426625765765768</v>
      </c>
      <c r="BP11" s="120">
        <v>2.0485154130728662</v>
      </c>
      <c r="BQ11" s="538">
        <v>541</v>
      </c>
      <c r="BR11" s="36">
        <v>2.3187326537785591</v>
      </c>
      <c r="BS11" s="36">
        <v>1.4285747050636044</v>
      </c>
    </row>
    <row r="12" spans="1:71" ht="20.100000000000001" customHeight="1" x14ac:dyDescent="0.25">
      <c r="A12" s="66" t="s">
        <v>60</v>
      </c>
      <c r="B12" s="162"/>
      <c r="C12" s="538">
        <v>162886</v>
      </c>
      <c r="D12" s="36">
        <v>695.98590100000001</v>
      </c>
      <c r="E12" s="120">
        <v>443.498718</v>
      </c>
      <c r="F12" s="538">
        <v>46605</v>
      </c>
      <c r="G12" s="36">
        <v>199.13617010470648</v>
      </c>
      <c r="H12" s="120">
        <v>131.49088438375674</v>
      </c>
      <c r="I12" s="538">
        <v>17661</v>
      </c>
      <c r="J12" s="36">
        <v>75.464231703880571</v>
      </c>
      <c r="K12" s="120">
        <v>46.0296381807632</v>
      </c>
      <c r="L12" s="538">
        <v>10955</v>
      </c>
      <c r="M12" s="36">
        <v>46.810958128008345</v>
      </c>
      <c r="N12" s="120">
        <v>26.075987673633747</v>
      </c>
      <c r="O12" s="538">
        <v>12698</v>
      </c>
      <c r="P12" s="36">
        <v>54.254433866840273</v>
      </c>
      <c r="Q12" s="120">
        <v>32.834769227247811</v>
      </c>
      <c r="R12" s="539">
        <v>10307</v>
      </c>
      <c r="S12" s="36">
        <v>44.040614192873903</v>
      </c>
      <c r="T12" s="120">
        <v>27.273129615781755</v>
      </c>
      <c r="U12" s="688">
        <v>0</v>
      </c>
      <c r="V12" s="688">
        <v>0</v>
      </c>
      <c r="W12" s="688">
        <v>0</v>
      </c>
      <c r="X12" s="36"/>
      <c r="Y12" s="66" t="s">
        <v>60</v>
      </c>
      <c r="Z12" s="162"/>
      <c r="AA12" s="539">
        <v>5528</v>
      </c>
      <c r="AB12" s="36">
        <v>23.621335371724253</v>
      </c>
      <c r="AC12" s="36">
        <v>13.745783657021668</v>
      </c>
      <c r="AD12" s="539">
        <v>7118</v>
      </c>
      <c r="AE12" s="36">
        <v>30.414079000000001</v>
      </c>
      <c r="AF12" s="120">
        <v>23.688555999999998</v>
      </c>
      <c r="AG12" s="538">
        <v>7027</v>
      </c>
      <c r="AH12" s="36">
        <v>30.02649493345265</v>
      </c>
      <c r="AI12" s="120">
        <v>16.672657368153232</v>
      </c>
      <c r="AJ12" s="538">
        <v>4240</v>
      </c>
      <c r="AK12" s="36">
        <v>18.11872251819663</v>
      </c>
      <c r="AL12" s="120">
        <v>10.908151517221901</v>
      </c>
      <c r="AM12" s="538">
        <v>3542</v>
      </c>
      <c r="AN12" s="36">
        <v>15.134401</v>
      </c>
      <c r="AO12" s="120">
        <v>11.757777000000001</v>
      </c>
      <c r="AP12" s="538">
        <v>5163</v>
      </c>
      <c r="AQ12" s="36">
        <v>22.061700845886445</v>
      </c>
      <c r="AR12" s="120">
        <v>15.366781860747999</v>
      </c>
      <c r="AS12" s="538">
        <v>1663</v>
      </c>
      <c r="AT12" s="36">
        <v>7.106034556213018</v>
      </c>
      <c r="AU12" s="36">
        <v>3.6477972561319207</v>
      </c>
      <c r="AV12" s="36"/>
      <c r="AW12" s="66" t="s">
        <v>60</v>
      </c>
      <c r="AX12" s="162"/>
      <c r="AY12" s="538">
        <v>2258</v>
      </c>
      <c r="AZ12" s="36">
        <v>9.6490908540685947</v>
      </c>
      <c r="BA12" s="120">
        <v>4.8756138061022805</v>
      </c>
      <c r="BB12" s="538">
        <v>2714</v>
      </c>
      <c r="BC12" s="36">
        <v>11.596277250728862</v>
      </c>
      <c r="BD12" s="120">
        <v>6.8191805375478971</v>
      </c>
      <c r="BE12" s="538">
        <v>1761</v>
      </c>
      <c r="BF12" s="36">
        <v>7.524166826873385</v>
      </c>
      <c r="BG12" s="120">
        <v>4.6722494468678848</v>
      </c>
      <c r="BH12" s="538">
        <v>984</v>
      </c>
      <c r="BI12" s="36">
        <v>4.205389320033956</v>
      </c>
      <c r="BJ12" s="120">
        <v>2.4015846813910708</v>
      </c>
      <c r="BK12" s="539">
        <v>1341</v>
      </c>
      <c r="BL12" s="36">
        <v>5.7294110858938545</v>
      </c>
      <c r="BM12" s="120">
        <v>3.5656923513437557</v>
      </c>
      <c r="BN12" s="538">
        <v>795</v>
      </c>
      <c r="BO12" s="36">
        <v>3.3966774684684684</v>
      </c>
      <c r="BP12" s="120">
        <v>2.1523098273816839</v>
      </c>
      <c r="BQ12" s="538">
        <v>602</v>
      </c>
      <c r="BR12" s="36">
        <v>2.5736163093145867</v>
      </c>
      <c r="BS12" s="36">
        <v>1.536698098283553</v>
      </c>
    </row>
    <row r="13" spans="1:71" ht="20.100000000000001" customHeight="1" x14ac:dyDescent="0.25">
      <c r="A13" s="66" t="s">
        <v>474</v>
      </c>
      <c r="B13" s="162"/>
      <c r="C13" s="538">
        <v>163574</v>
      </c>
      <c r="D13" s="36">
        <v>697.15979600000003</v>
      </c>
      <c r="E13" s="120">
        <v>431.45320800000002</v>
      </c>
      <c r="F13" s="538">
        <v>47349</v>
      </c>
      <c r="G13" s="36">
        <v>201.80477404464582</v>
      </c>
      <c r="H13" s="120">
        <v>129.32181482842611</v>
      </c>
      <c r="I13" s="538">
        <v>17482</v>
      </c>
      <c r="J13" s="36">
        <v>74.509158272428024</v>
      </c>
      <c r="K13" s="120">
        <v>44.041663927715781</v>
      </c>
      <c r="L13" s="538">
        <v>11387</v>
      </c>
      <c r="M13" s="36">
        <v>48.532796925564412</v>
      </c>
      <c r="N13" s="120">
        <v>26.012476400362548</v>
      </c>
      <c r="O13" s="538">
        <v>12087</v>
      </c>
      <c r="P13" s="36">
        <v>51.515964247222215</v>
      </c>
      <c r="Q13" s="120">
        <v>30.160882350466242</v>
      </c>
      <c r="R13" s="539">
        <v>9976</v>
      </c>
      <c r="S13" s="36">
        <v>42.519467292084485</v>
      </c>
      <c r="T13" s="120">
        <v>25.484959937952347</v>
      </c>
      <c r="U13" s="688">
        <v>0</v>
      </c>
      <c r="V13" s="688">
        <v>0</v>
      </c>
      <c r="W13" s="688">
        <v>0</v>
      </c>
      <c r="X13" s="36"/>
      <c r="Y13" s="66" t="s">
        <v>98</v>
      </c>
      <c r="Z13" s="162"/>
      <c r="AA13" s="539">
        <v>5606</v>
      </c>
      <c r="AB13" s="36">
        <v>23.893997957102322</v>
      </c>
      <c r="AC13" s="36">
        <v>13.450880036648522</v>
      </c>
      <c r="AD13" s="539">
        <v>7033</v>
      </c>
      <c r="AE13" s="36">
        <v>29.974965000000001</v>
      </c>
      <c r="AF13" s="120">
        <v>22.801897</v>
      </c>
      <c r="AG13" s="538">
        <v>6978</v>
      </c>
      <c r="AH13" s="36">
        <v>29.740960391311418</v>
      </c>
      <c r="AI13" s="120">
        <v>15.89744453574054</v>
      </c>
      <c r="AJ13" s="538">
        <v>4148</v>
      </c>
      <c r="AK13" s="36">
        <v>17.679410186492849</v>
      </c>
      <c r="AL13" s="120">
        <v>10.285655667961411</v>
      </c>
      <c r="AM13" s="538">
        <v>3675</v>
      </c>
      <c r="AN13" s="36">
        <v>15.663016000000001</v>
      </c>
      <c r="AO13" s="120">
        <v>12.100433000000001</v>
      </c>
      <c r="AP13" s="538">
        <v>4878</v>
      </c>
      <c r="AQ13" s="36">
        <v>20.790799842410198</v>
      </c>
      <c r="AR13" s="120">
        <v>14.164358293510078</v>
      </c>
      <c r="AS13" s="538">
        <v>1992</v>
      </c>
      <c r="AT13" s="36">
        <v>8.4908012952005265</v>
      </c>
      <c r="AU13" s="36">
        <v>4.1398812593594698</v>
      </c>
      <c r="AV13" s="36"/>
      <c r="AW13" s="66" t="s">
        <v>475</v>
      </c>
      <c r="AX13" s="162"/>
      <c r="AY13" s="538">
        <v>2227</v>
      </c>
      <c r="AZ13" s="36">
        <v>9.4928671822461332</v>
      </c>
      <c r="BA13" s="120">
        <v>4.6150119616429235</v>
      </c>
      <c r="BB13" s="538">
        <v>2708</v>
      </c>
      <c r="BC13" s="36">
        <v>11.543407758017493</v>
      </c>
      <c r="BD13" s="120">
        <v>6.5084309954485704</v>
      </c>
      <c r="BE13" s="538">
        <v>1781</v>
      </c>
      <c r="BF13" s="36">
        <v>7.5892751300602921</v>
      </c>
      <c r="BG13" s="120">
        <v>4.5796216912822745</v>
      </c>
      <c r="BH13" s="538">
        <v>1100</v>
      </c>
      <c r="BI13" s="36">
        <v>4.6903482716468599</v>
      </c>
      <c r="BJ13" s="120">
        <v>2.5773614683189896</v>
      </c>
      <c r="BK13" s="539">
        <v>1370</v>
      </c>
      <c r="BL13" s="36">
        <v>5.8370676850558656</v>
      </c>
      <c r="BM13" s="120">
        <v>3.4971944492384623</v>
      </c>
      <c r="BN13" s="538">
        <v>740</v>
      </c>
      <c r="BO13" s="36">
        <v>3.1521089864864864</v>
      </c>
      <c r="BP13" s="120">
        <v>1.9431021623019684</v>
      </c>
      <c r="BQ13" s="538">
        <v>577</v>
      </c>
      <c r="BR13" s="36">
        <v>2.4580545518453425</v>
      </c>
      <c r="BS13" s="36">
        <v>1.408903799010518</v>
      </c>
    </row>
    <row r="14" spans="1:71" ht="20.100000000000001" customHeight="1" x14ac:dyDescent="0.25">
      <c r="A14" s="66" t="s">
        <v>381</v>
      </c>
      <c r="B14" s="162"/>
      <c r="C14" s="538">
        <v>172418</v>
      </c>
      <c r="D14" s="36">
        <v>733.19613600000002</v>
      </c>
      <c r="E14" s="120">
        <v>439.36004600000001</v>
      </c>
      <c r="F14" s="538">
        <v>48291</v>
      </c>
      <c r="G14" s="36">
        <v>205.35267985897016</v>
      </c>
      <c r="H14" s="120">
        <v>128.06209325707829</v>
      </c>
      <c r="I14" s="538">
        <v>18948</v>
      </c>
      <c r="J14" s="36">
        <v>80.57429458764895</v>
      </c>
      <c r="K14" s="120">
        <v>46.119991235398672</v>
      </c>
      <c r="L14" s="538">
        <v>12923</v>
      </c>
      <c r="M14" s="36">
        <v>54.952694571492437</v>
      </c>
      <c r="N14" s="120">
        <v>28.433554314937876</v>
      </c>
      <c r="O14" s="538">
        <v>12820</v>
      </c>
      <c r="P14" s="36">
        <v>54.515345883420132</v>
      </c>
      <c r="Q14" s="120">
        <v>30.894902652864928</v>
      </c>
      <c r="R14" s="539">
        <v>10426</v>
      </c>
      <c r="S14" s="36">
        <v>44.337760500640066</v>
      </c>
      <c r="T14" s="120">
        <v>25.701504690214584</v>
      </c>
      <c r="U14" s="688">
        <v>0</v>
      </c>
      <c r="V14" s="688">
        <v>0</v>
      </c>
      <c r="W14" s="688">
        <v>0</v>
      </c>
      <c r="X14" s="36"/>
      <c r="Y14" s="66" t="s">
        <v>381</v>
      </c>
      <c r="Z14" s="162"/>
      <c r="AA14" s="539">
        <v>5956</v>
      </c>
      <c r="AB14" s="36">
        <v>25.3258140078451</v>
      </c>
      <c r="AC14" s="36">
        <v>13.766449741102685</v>
      </c>
      <c r="AD14" s="539">
        <v>7206</v>
      </c>
      <c r="AE14" s="36">
        <v>30.643038000000001</v>
      </c>
      <c r="AF14" s="120">
        <v>23.068712000000001</v>
      </c>
      <c r="AG14" s="538">
        <v>7420</v>
      </c>
      <c r="AH14" s="36">
        <v>31.552043555483237</v>
      </c>
      <c r="AI14" s="120">
        <v>16.457252627565616</v>
      </c>
      <c r="AJ14" s="538">
        <v>4552</v>
      </c>
      <c r="AK14" s="36">
        <v>19.358302844287525</v>
      </c>
      <c r="AL14" s="120">
        <v>10.837188858601296</v>
      </c>
      <c r="AM14" s="538">
        <v>3765</v>
      </c>
      <c r="AN14" s="36">
        <v>16.010413</v>
      </c>
      <c r="AO14" s="120">
        <v>12.2921</v>
      </c>
      <c r="AP14" s="538">
        <v>4930</v>
      </c>
      <c r="AQ14" s="36">
        <v>20.965158560834301</v>
      </c>
      <c r="AR14" s="120">
        <v>13.913451837935467</v>
      </c>
      <c r="AS14" s="538">
        <v>2362</v>
      </c>
      <c r="AT14" s="36">
        <v>10.04460704799474</v>
      </c>
      <c r="AU14" s="36">
        <v>4.6337439726411187</v>
      </c>
      <c r="AV14" s="36"/>
      <c r="AW14" s="66" t="s">
        <v>99</v>
      </c>
      <c r="AX14" s="162"/>
      <c r="AY14" s="538">
        <v>2396</v>
      </c>
      <c r="AZ14" s="36">
        <v>10.188396772024211</v>
      </c>
      <c r="BA14" s="120">
        <v>4.7254687047281427</v>
      </c>
      <c r="BB14" s="538">
        <v>2992</v>
      </c>
      <c r="BC14" s="36">
        <v>12.723542440233237</v>
      </c>
      <c r="BD14" s="120">
        <v>6.9370700083639489</v>
      </c>
      <c r="BE14" s="538">
        <v>1880</v>
      </c>
      <c r="BF14" s="36">
        <v>7.9964618880275626</v>
      </c>
      <c r="BG14" s="120">
        <v>4.6121911700215943</v>
      </c>
      <c r="BH14" s="538">
        <v>1212</v>
      </c>
      <c r="BI14" s="36">
        <v>5.1521626230899829</v>
      </c>
      <c r="BJ14" s="120">
        <v>2.7171855829107545</v>
      </c>
      <c r="BK14" s="539">
        <v>1372</v>
      </c>
      <c r="BL14" s="36">
        <v>5.8323078701117312</v>
      </c>
      <c r="BM14" s="120">
        <v>3.3549602049109013</v>
      </c>
      <c r="BN14" s="538">
        <v>827</v>
      </c>
      <c r="BO14" s="36">
        <v>3.5150008220720723</v>
      </c>
      <c r="BP14" s="120">
        <v>2.1483413541243044</v>
      </c>
      <c r="BQ14" s="538">
        <v>621</v>
      </c>
      <c r="BR14" s="36">
        <v>2.6408438664323373</v>
      </c>
      <c r="BS14" s="36">
        <v>1.4622354895323761</v>
      </c>
    </row>
    <row r="15" spans="1:71" ht="20.100000000000001" customHeight="1" x14ac:dyDescent="0.25">
      <c r="A15" s="66" t="s">
        <v>431</v>
      </c>
      <c r="B15" s="162"/>
      <c r="C15" s="538">
        <v>171857</v>
      </c>
      <c r="D15" s="36">
        <v>729.58265900000004</v>
      </c>
      <c r="E15" s="120">
        <v>424.30347</v>
      </c>
      <c r="F15" s="538">
        <v>48571</v>
      </c>
      <c r="G15" s="36">
        <v>206.19666870961794</v>
      </c>
      <c r="H15" s="120">
        <v>124.67714290297135</v>
      </c>
      <c r="I15" s="538">
        <v>18795</v>
      </c>
      <c r="J15" s="36">
        <v>79.789593913162406</v>
      </c>
      <c r="K15" s="120">
        <v>44.392790472225556</v>
      </c>
      <c r="L15" s="538">
        <v>13206</v>
      </c>
      <c r="M15" s="36">
        <v>56.064311915505549</v>
      </c>
      <c r="N15" s="120">
        <v>28.000146060836038</v>
      </c>
      <c r="O15" s="538">
        <v>12721</v>
      </c>
      <c r="P15" s="36">
        <v>54.005673928645827</v>
      </c>
      <c r="Q15" s="120">
        <v>29.687057388431853</v>
      </c>
      <c r="R15" s="539">
        <v>10306</v>
      </c>
      <c r="S15" s="36">
        <v>43.752195320674197</v>
      </c>
      <c r="T15" s="120">
        <v>24.621840394686437</v>
      </c>
      <c r="U15" s="688">
        <v>0</v>
      </c>
      <c r="V15" s="688">
        <v>0</v>
      </c>
      <c r="W15" s="688">
        <v>0</v>
      </c>
      <c r="X15" s="36"/>
      <c r="Y15" s="66" t="s">
        <v>100</v>
      </c>
      <c r="Z15" s="162"/>
      <c r="AA15" s="539">
        <v>6149</v>
      </c>
      <c r="AB15" s="36">
        <v>26.104400188950091</v>
      </c>
      <c r="AC15" s="36">
        <v>13.625006938854749</v>
      </c>
      <c r="AD15" s="539">
        <v>6965</v>
      </c>
      <c r="AE15" s="36">
        <v>29.568439000000001</v>
      </c>
      <c r="AF15" s="120">
        <v>21.862396</v>
      </c>
      <c r="AG15" s="538">
        <v>6844</v>
      </c>
      <c r="AH15" s="36">
        <v>29.053181205662217</v>
      </c>
      <c r="AI15" s="120">
        <v>14.514478287574287</v>
      </c>
      <c r="AJ15" s="538">
        <v>4687</v>
      </c>
      <c r="AK15" s="36">
        <v>19.898969348361398</v>
      </c>
      <c r="AL15" s="120">
        <v>10.779080497552753</v>
      </c>
      <c r="AM15" s="538">
        <v>3871</v>
      </c>
      <c r="AN15" s="36">
        <v>16.433513999999999</v>
      </c>
      <c r="AO15" s="120">
        <v>12.507307000000001</v>
      </c>
      <c r="AP15" s="538">
        <v>4739</v>
      </c>
      <c r="AQ15" s="36">
        <v>20.117121907300117</v>
      </c>
      <c r="AR15" s="120">
        <v>13.132185960168027</v>
      </c>
      <c r="AS15" s="538">
        <v>2506</v>
      </c>
      <c r="AT15" s="36">
        <v>10.639780897435896</v>
      </c>
      <c r="AU15" s="36">
        <v>4.7898224967893768</v>
      </c>
      <c r="AV15" s="36"/>
      <c r="AW15" s="66" t="s">
        <v>100</v>
      </c>
      <c r="AX15" s="162"/>
      <c r="AY15" s="538">
        <v>2405</v>
      </c>
      <c r="AZ15" s="36">
        <v>10.21067753866846</v>
      </c>
      <c r="BA15" s="120">
        <v>4.502073807690036</v>
      </c>
      <c r="BB15" s="538">
        <v>2964</v>
      </c>
      <c r="BC15" s="36">
        <v>12.584769897959184</v>
      </c>
      <c r="BD15" s="120">
        <v>6.6395701202583339</v>
      </c>
      <c r="BE15" s="538">
        <v>1544</v>
      </c>
      <c r="BF15" s="36">
        <v>6.5539949965546942</v>
      </c>
      <c r="BG15" s="120">
        <v>3.8030008573060474</v>
      </c>
      <c r="BH15" s="538">
        <v>1217</v>
      </c>
      <c r="BI15" s="36">
        <v>5.1655439872665543</v>
      </c>
      <c r="BJ15" s="120">
        <v>2.6608466169864671</v>
      </c>
      <c r="BK15" s="539">
        <v>1489</v>
      </c>
      <c r="BL15" s="36">
        <v>6.3217012325418995</v>
      </c>
      <c r="BM15" s="120">
        <v>3.5356651986431431</v>
      </c>
      <c r="BN15" s="538">
        <v>806</v>
      </c>
      <c r="BO15" s="36">
        <v>3.4209480382882882</v>
      </c>
      <c r="BP15" s="120">
        <v>1.9870134721750494</v>
      </c>
      <c r="BQ15" s="538">
        <v>554</v>
      </c>
      <c r="BR15" s="36">
        <v>2.352293286467487</v>
      </c>
      <c r="BS15" s="36">
        <v>1.2728374225810639</v>
      </c>
    </row>
    <row r="16" spans="1:71" ht="20.100000000000001" customHeight="1" x14ac:dyDescent="0.25">
      <c r="A16" s="66" t="s">
        <v>103</v>
      </c>
      <c r="B16" s="162"/>
      <c r="C16" s="538">
        <v>172859</v>
      </c>
      <c r="D16" s="36">
        <v>733.07216800000003</v>
      </c>
      <c r="E16" s="120">
        <v>415.03532300000001</v>
      </c>
      <c r="F16" s="538">
        <v>49326</v>
      </c>
      <c r="G16" s="36">
        <v>209.185045</v>
      </c>
      <c r="H16" s="120">
        <v>123.01418200000001</v>
      </c>
      <c r="I16" s="538">
        <v>19637</v>
      </c>
      <c r="J16" s="36">
        <v>83.277921000000006</v>
      </c>
      <c r="K16" s="120">
        <v>44.723199999999999</v>
      </c>
      <c r="L16" s="539">
        <v>14202</v>
      </c>
      <c r="M16" s="36">
        <v>60.228805000000001</v>
      </c>
      <c r="N16" s="36">
        <v>28.971195999999999</v>
      </c>
      <c r="O16" s="539">
        <v>12467</v>
      </c>
      <c r="P16" s="36">
        <v>52.870899000000001</v>
      </c>
      <c r="Q16" s="120">
        <v>28.19923</v>
      </c>
      <c r="R16" s="539">
        <v>9813</v>
      </c>
      <c r="S16" s="36">
        <v>41.615636000000002</v>
      </c>
      <c r="T16" s="120">
        <v>22.585984</v>
      </c>
      <c r="U16" s="688">
        <v>0</v>
      </c>
      <c r="V16" s="688">
        <v>0</v>
      </c>
      <c r="W16" s="688">
        <v>0</v>
      </c>
      <c r="X16" s="36"/>
      <c r="Y16" s="66" t="s">
        <v>103</v>
      </c>
      <c r="Z16" s="162"/>
      <c r="AA16" s="539">
        <v>6067</v>
      </c>
      <c r="AB16" s="36">
        <v>25.729344999999999</v>
      </c>
      <c r="AC16" s="36">
        <v>13.037114000000001</v>
      </c>
      <c r="AD16" s="539">
        <v>6846</v>
      </c>
      <c r="AE16" s="36">
        <v>29.032980999999999</v>
      </c>
      <c r="AF16" s="120">
        <v>21.059417</v>
      </c>
      <c r="AG16" s="538">
        <v>6719</v>
      </c>
      <c r="AH16" s="36">
        <v>28.494391</v>
      </c>
      <c r="AI16" s="120">
        <v>13.909344000000001</v>
      </c>
      <c r="AJ16" s="538">
        <v>4811</v>
      </c>
      <c r="AK16" s="36">
        <v>20.402815</v>
      </c>
      <c r="AL16" s="36">
        <v>10.695064</v>
      </c>
      <c r="AM16" s="539">
        <v>3865</v>
      </c>
      <c r="AN16" s="36">
        <v>16.390954000000001</v>
      </c>
      <c r="AO16" s="120">
        <v>12.450763999999999</v>
      </c>
      <c r="AP16" s="539">
        <v>4490</v>
      </c>
      <c r="AQ16" s="36">
        <v>19.041495999999999</v>
      </c>
      <c r="AR16" s="120">
        <v>12.078637000000001</v>
      </c>
      <c r="AS16" s="538">
        <v>2215</v>
      </c>
      <c r="AT16" s="36">
        <v>9.3935220000000008</v>
      </c>
      <c r="AU16" s="36">
        <v>4.1380150000000002</v>
      </c>
      <c r="AV16" s="36"/>
      <c r="AW16" s="66" t="s">
        <v>103</v>
      </c>
      <c r="AX16" s="162"/>
      <c r="AY16" s="538">
        <v>2300</v>
      </c>
      <c r="AZ16" s="36">
        <v>9.7539960000000008</v>
      </c>
      <c r="BA16" s="120">
        <v>4.1732149999999999</v>
      </c>
      <c r="BB16" s="538">
        <v>2981</v>
      </c>
      <c r="BC16" s="36">
        <v>12.642027000000001</v>
      </c>
      <c r="BD16" s="120">
        <v>6.582052</v>
      </c>
      <c r="BE16" s="539">
        <v>1273</v>
      </c>
      <c r="BF16" s="36">
        <v>5.398625</v>
      </c>
      <c r="BG16" s="120">
        <v>3.1803140000000001</v>
      </c>
      <c r="BH16" s="538">
        <v>1223</v>
      </c>
      <c r="BI16" s="36">
        <v>5.1865810000000003</v>
      </c>
      <c r="BJ16" s="120">
        <v>2.5885509999999998</v>
      </c>
      <c r="BK16" s="539">
        <v>1415</v>
      </c>
      <c r="BL16" s="36">
        <v>6.0008280000000003</v>
      </c>
      <c r="BM16" s="120">
        <v>3.2647930000000001</v>
      </c>
      <c r="BN16" s="539">
        <v>878</v>
      </c>
      <c r="BO16" s="36">
        <v>3.7234820000000002</v>
      </c>
      <c r="BP16" s="120">
        <v>2.1243089999999998</v>
      </c>
      <c r="BQ16" s="539">
        <v>560</v>
      </c>
      <c r="BR16" s="36">
        <v>2.3748860000000001</v>
      </c>
      <c r="BS16" s="36">
        <v>1.2171879999999999</v>
      </c>
    </row>
    <row r="17" spans="1:71" ht="20.100000000000001" customHeight="1" x14ac:dyDescent="0.25">
      <c r="A17" s="66" t="s">
        <v>104</v>
      </c>
      <c r="B17" s="162"/>
      <c r="C17" s="538">
        <v>175424</v>
      </c>
      <c r="D17" s="36">
        <v>743.44720700000005</v>
      </c>
      <c r="E17" s="120">
        <v>408.20447100000001</v>
      </c>
      <c r="F17" s="538">
        <v>50232</v>
      </c>
      <c r="G17" s="36">
        <v>212.88329999999999</v>
      </c>
      <c r="H17" s="120">
        <v>121.332359</v>
      </c>
      <c r="I17" s="538">
        <v>19859</v>
      </c>
      <c r="J17" s="36">
        <v>84.162475000000001</v>
      </c>
      <c r="K17" s="120">
        <v>43.604709999999997</v>
      </c>
      <c r="L17" s="539">
        <v>15185</v>
      </c>
      <c r="M17" s="36">
        <v>64.354056</v>
      </c>
      <c r="N17" s="36">
        <v>30.026589000000001</v>
      </c>
      <c r="O17" s="539">
        <v>12176</v>
      </c>
      <c r="P17" s="36">
        <v>51.601908000000002</v>
      </c>
      <c r="Q17" s="120">
        <v>26.675808</v>
      </c>
      <c r="R17" s="539">
        <v>9996</v>
      </c>
      <c r="S17" s="36">
        <v>42.363064999999999</v>
      </c>
      <c r="T17" s="120">
        <v>22.26146</v>
      </c>
      <c r="U17" s="688">
        <v>0</v>
      </c>
      <c r="V17" s="688">
        <v>0</v>
      </c>
      <c r="W17" s="688">
        <v>0</v>
      </c>
      <c r="X17" s="36"/>
      <c r="Y17" s="66" t="s">
        <v>104</v>
      </c>
      <c r="Z17" s="162"/>
      <c r="AA17" s="539">
        <v>6255</v>
      </c>
      <c r="AB17" s="36">
        <v>26.508700999999999</v>
      </c>
      <c r="AC17" s="36">
        <v>12.934416000000001</v>
      </c>
      <c r="AD17" s="539">
        <v>6640</v>
      </c>
      <c r="AE17" s="36">
        <v>28.140331</v>
      </c>
      <c r="AF17" s="120">
        <v>20.034517000000001</v>
      </c>
      <c r="AG17" s="538">
        <v>6301</v>
      </c>
      <c r="AH17" s="36">
        <v>26.703648999999999</v>
      </c>
      <c r="AI17" s="120">
        <v>12.573321</v>
      </c>
      <c r="AJ17" s="538">
        <v>5049</v>
      </c>
      <c r="AK17" s="36">
        <v>21.397670000000002</v>
      </c>
      <c r="AL17" s="120">
        <v>10.732453</v>
      </c>
      <c r="AM17" s="539">
        <v>3864</v>
      </c>
      <c r="AN17" s="36">
        <v>16.375637999999999</v>
      </c>
      <c r="AO17" s="120">
        <v>12.573414</v>
      </c>
      <c r="AP17" s="538">
        <v>4240</v>
      </c>
      <c r="AQ17" s="36">
        <v>17.969127</v>
      </c>
      <c r="AR17" s="120">
        <v>11.187231000000001</v>
      </c>
      <c r="AS17" s="538">
        <v>2625</v>
      </c>
      <c r="AT17" s="36">
        <v>11.124753999999999</v>
      </c>
      <c r="AU17" s="36">
        <v>4.7362469999999997</v>
      </c>
      <c r="AV17" s="36"/>
      <c r="AW17" s="66" t="s">
        <v>413</v>
      </c>
      <c r="AX17" s="162"/>
      <c r="AY17" s="538">
        <v>2199</v>
      </c>
      <c r="AZ17" s="36">
        <v>9.3193660000000005</v>
      </c>
      <c r="BA17" s="120">
        <v>3.8626490000000002</v>
      </c>
      <c r="BB17" s="538">
        <v>2925</v>
      </c>
      <c r="BC17" s="36">
        <v>12.396155</v>
      </c>
      <c r="BD17" s="120">
        <v>6.1454129999999996</v>
      </c>
      <c r="BE17" s="539">
        <v>1299</v>
      </c>
      <c r="BF17" s="36">
        <v>5.5051639999999997</v>
      </c>
      <c r="BG17" s="120">
        <v>3.2071770000000002</v>
      </c>
      <c r="BH17" s="538">
        <v>1365</v>
      </c>
      <c r="BI17" s="36">
        <v>5.784872</v>
      </c>
      <c r="BJ17" s="120">
        <v>2.7773789999999998</v>
      </c>
      <c r="BK17" s="539">
        <v>1447</v>
      </c>
      <c r="BL17" s="36">
        <v>6.1323879999999997</v>
      </c>
      <c r="BM17" s="120">
        <v>3.2632919999999999</v>
      </c>
      <c r="BN17" s="539">
        <v>907</v>
      </c>
      <c r="BO17" s="36">
        <v>3.8438680000000001</v>
      </c>
      <c r="BP17" s="120">
        <v>2.1271170000000001</v>
      </c>
      <c r="BQ17" s="539">
        <v>573</v>
      </c>
      <c r="BR17" s="36">
        <v>2.428375</v>
      </c>
      <c r="BS17" s="36">
        <v>1.2271339999999999</v>
      </c>
    </row>
    <row r="18" spans="1:71" ht="20.100000000000001" customHeight="1" x14ac:dyDescent="0.25">
      <c r="A18" s="66" t="s">
        <v>290</v>
      </c>
      <c r="B18" s="162"/>
      <c r="C18" s="538">
        <v>173067</v>
      </c>
      <c r="D18" s="36">
        <v>733.88894075244104</v>
      </c>
      <c r="E18" s="120">
        <v>390.76692383787298</v>
      </c>
      <c r="F18" s="538">
        <v>50161</v>
      </c>
      <c r="G18" s="36">
        <v>212.707235677993</v>
      </c>
      <c r="H18" s="120">
        <v>117.29906739855799</v>
      </c>
      <c r="I18" s="538">
        <v>20457</v>
      </c>
      <c r="J18" s="36">
        <v>86.747710776593493</v>
      </c>
      <c r="K18" s="36">
        <v>43.7668168731647</v>
      </c>
      <c r="L18" s="539">
        <v>13736</v>
      </c>
      <c r="M18" s="36">
        <v>58.247375237194497</v>
      </c>
      <c r="N18" s="36">
        <v>26.395457527037799</v>
      </c>
      <c r="O18" s="539">
        <v>11821</v>
      </c>
      <c r="P18" s="36">
        <v>50.126836246278103</v>
      </c>
      <c r="Q18" s="120">
        <v>25.237254916482101</v>
      </c>
      <c r="R18" s="539">
        <v>10311</v>
      </c>
      <c r="S18" s="36">
        <v>43.723695840908</v>
      </c>
      <c r="T18" s="120">
        <v>22.008434572898398</v>
      </c>
      <c r="U18" s="553" t="s">
        <v>654</v>
      </c>
      <c r="V18" s="408">
        <v>0.11873400000000001</v>
      </c>
      <c r="W18" s="408">
        <v>6.0291999999999998E-2</v>
      </c>
      <c r="X18" s="36"/>
      <c r="Y18" s="66" t="s">
        <v>290</v>
      </c>
      <c r="Z18" s="162"/>
      <c r="AA18" s="539">
        <v>6706</v>
      </c>
      <c r="AB18" s="36">
        <v>28.436728184378701</v>
      </c>
      <c r="AC18" s="36">
        <v>13.443573174183999</v>
      </c>
      <c r="AD18" s="539">
        <v>6767</v>
      </c>
      <c r="AE18" s="36">
        <v>28.695398094794299</v>
      </c>
      <c r="AF18" s="120">
        <v>20.2518691082179</v>
      </c>
      <c r="AG18" s="538">
        <v>5657</v>
      </c>
      <c r="AH18" s="36">
        <v>23.9884538232971</v>
      </c>
      <c r="AI18" s="120">
        <v>10.986978918943</v>
      </c>
      <c r="AJ18" s="538">
        <v>5096</v>
      </c>
      <c r="AK18" s="36">
        <v>21.609538745540402</v>
      </c>
      <c r="AL18" s="120">
        <v>10.4811953966458</v>
      </c>
      <c r="AM18" s="539">
        <v>3656</v>
      </c>
      <c r="AN18" s="36">
        <v>15.5032326635981</v>
      </c>
      <c r="AO18" s="120">
        <v>11.8305103075049</v>
      </c>
      <c r="AP18" s="538">
        <v>3964</v>
      </c>
      <c r="AQ18" s="36">
        <v>16.809303686680199</v>
      </c>
      <c r="AR18" s="120">
        <v>10.316806195598399</v>
      </c>
      <c r="AS18" s="538">
        <v>2885</v>
      </c>
      <c r="AT18" s="36">
        <v>12.233814615558099</v>
      </c>
      <c r="AU18" s="36">
        <v>5.0388086518276998</v>
      </c>
      <c r="AV18" s="36"/>
      <c r="AW18" s="66" t="s">
        <v>290</v>
      </c>
      <c r="AX18" s="162"/>
      <c r="AY18" s="538">
        <v>2385</v>
      </c>
      <c r="AZ18" s="36">
        <v>10.113569448217</v>
      </c>
      <c r="BA18" s="120">
        <v>4.0096002933200996</v>
      </c>
      <c r="BB18" s="538">
        <v>1931</v>
      </c>
      <c r="BC18" s="36">
        <v>8.1883868362713006</v>
      </c>
      <c r="BD18" s="120">
        <v>4.0417828406594998</v>
      </c>
      <c r="BE18" s="539">
        <v>1307</v>
      </c>
      <c r="BF18" s="36">
        <v>5.5423208674296003</v>
      </c>
      <c r="BG18" s="120">
        <v>3.0841710356915</v>
      </c>
      <c r="BH18" s="538">
        <v>1321</v>
      </c>
      <c r="BI18" s="36">
        <v>5.6016877321151997</v>
      </c>
      <c r="BJ18" s="120">
        <v>2.6131206853992999</v>
      </c>
      <c r="BK18" s="539">
        <v>1514</v>
      </c>
      <c r="BL18" s="36">
        <v>6.4201023667088002</v>
      </c>
      <c r="BM18" s="120">
        <v>3.2155325921926998</v>
      </c>
      <c r="BN18" s="539">
        <v>914</v>
      </c>
      <c r="BO18" s="36">
        <v>3.8758081658995001</v>
      </c>
      <c r="BP18" s="120">
        <v>2.1070791576432</v>
      </c>
      <c r="BQ18" s="539">
        <v>595</v>
      </c>
      <c r="BR18" s="36">
        <v>2.5230917491359</v>
      </c>
      <c r="BS18" s="36">
        <v>1.2587579155705999</v>
      </c>
    </row>
    <row r="19" spans="1:71" ht="20.100000000000001" customHeight="1" x14ac:dyDescent="0.25">
      <c r="A19" s="66" t="s">
        <v>633</v>
      </c>
      <c r="B19" s="162"/>
      <c r="C19" s="538">
        <v>184172</v>
      </c>
      <c r="D19" s="36">
        <v>784.77007790304106</v>
      </c>
      <c r="E19" s="120">
        <v>405.494590131265</v>
      </c>
      <c r="F19" s="538">
        <v>51656</v>
      </c>
      <c r="G19" s="36">
        <v>220.10991434180801</v>
      </c>
      <c r="H19" s="120">
        <v>118.160187590427</v>
      </c>
      <c r="I19" s="538">
        <v>21852</v>
      </c>
      <c r="J19" s="36">
        <v>93.1129365068374</v>
      </c>
      <c r="K19" s="36">
        <v>45.638796872877599</v>
      </c>
      <c r="L19" s="539">
        <v>13549</v>
      </c>
      <c r="M19" s="36">
        <v>57.733259048651803</v>
      </c>
      <c r="N19" s="36">
        <v>25.3393716186375</v>
      </c>
      <c r="O19" s="539">
        <v>12182</v>
      </c>
      <c r="P19" s="36">
        <v>51.908374177479999</v>
      </c>
      <c r="Q19" s="120">
        <v>25.161874692501101</v>
      </c>
      <c r="R19" s="539">
        <v>11450</v>
      </c>
      <c r="S19" s="36">
        <v>48.789269769508003</v>
      </c>
      <c r="T19" s="120">
        <v>23.795316062019499</v>
      </c>
      <c r="U19" s="553" t="s">
        <v>655</v>
      </c>
      <c r="V19" s="408">
        <v>3.81792</v>
      </c>
      <c r="W19" s="408">
        <v>1.954779</v>
      </c>
      <c r="X19" s="36"/>
      <c r="Y19" s="66" t="s">
        <v>633</v>
      </c>
      <c r="Z19" s="162"/>
      <c r="AA19" s="539">
        <v>7886</v>
      </c>
      <c r="AB19" s="36">
        <v>33.602810602824498</v>
      </c>
      <c r="AC19" s="36">
        <v>15.212309623858999</v>
      </c>
      <c r="AD19" s="539">
        <v>6775</v>
      </c>
      <c r="AE19" s="36">
        <v>28.868760060123702</v>
      </c>
      <c r="AF19" s="120">
        <v>19.9702724194286</v>
      </c>
      <c r="AG19" s="538">
        <v>6238</v>
      </c>
      <c r="AH19" s="36">
        <v>26.580564613291799</v>
      </c>
      <c r="AI19" s="120">
        <v>11.661810761713999</v>
      </c>
      <c r="AJ19" s="538">
        <v>5470</v>
      </c>
      <c r="AK19" s="36">
        <v>23.308061627878502</v>
      </c>
      <c r="AL19" s="120">
        <v>10.9240427568255</v>
      </c>
      <c r="AM19" s="539">
        <v>3585</v>
      </c>
      <c r="AN19" s="36">
        <v>15.2759416701909</v>
      </c>
      <c r="AO19" s="120">
        <v>11.579376386526601</v>
      </c>
      <c r="AP19" s="538">
        <v>4065</v>
      </c>
      <c r="AQ19" s="36">
        <v>17.3212560360742</v>
      </c>
      <c r="AR19" s="120">
        <v>10.3735592683358</v>
      </c>
      <c r="AS19" s="538">
        <v>3180</v>
      </c>
      <c r="AT19" s="36">
        <v>13.5502076739769</v>
      </c>
      <c r="AU19" s="36">
        <v>5.3698632598579001</v>
      </c>
      <c r="AV19" s="36"/>
      <c r="AW19" s="66" t="s">
        <v>633</v>
      </c>
      <c r="AX19" s="162"/>
      <c r="AY19" s="538">
        <v>2758</v>
      </c>
      <c r="AZ19" s="36">
        <v>11.752035460637799</v>
      </c>
      <c r="BA19" s="120">
        <v>4.4514576079115002</v>
      </c>
      <c r="BB19" s="538">
        <v>2222</v>
      </c>
      <c r="BC19" s="36">
        <v>9.4681010854015</v>
      </c>
      <c r="BD19" s="120">
        <v>4.5343722366946002</v>
      </c>
      <c r="BE19" s="539">
        <v>1498</v>
      </c>
      <c r="BF19" s="36">
        <v>6.3830852501940996</v>
      </c>
      <c r="BG19" s="120">
        <v>3.4196189867342</v>
      </c>
      <c r="BH19" s="538">
        <v>1600</v>
      </c>
      <c r="BI19" s="36">
        <v>6.8177145529442997</v>
      </c>
      <c r="BJ19" s="120">
        <v>3.0674416173417001</v>
      </c>
      <c r="BK19" s="539">
        <v>1522</v>
      </c>
      <c r="BL19" s="36">
        <v>6.4853509684882997</v>
      </c>
      <c r="BM19" s="120">
        <v>3.2225827094931998</v>
      </c>
      <c r="BN19" s="539">
        <v>950</v>
      </c>
      <c r="BO19" s="36">
        <v>4.0480180158107002</v>
      </c>
      <c r="BP19" s="120">
        <v>2.1277374305622998</v>
      </c>
      <c r="BQ19" s="539">
        <v>653</v>
      </c>
      <c r="BR19" s="36">
        <v>2.7824800000000001</v>
      </c>
      <c r="BS19" s="36">
        <v>1.2966709999999999</v>
      </c>
    </row>
    <row r="20" spans="1:71" ht="20.100000000000001" customHeight="1" x14ac:dyDescent="0.25">
      <c r="A20" s="66" t="s">
        <v>673</v>
      </c>
      <c r="B20" s="162"/>
      <c r="C20" s="553">
        <v>208438</v>
      </c>
      <c r="D20" s="408">
        <v>893.81734810458897</v>
      </c>
      <c r="E20" s="409">
        <v>443.92530862685601</v>
      </c>
      <c r="F20" s="553">
        <v>51927</v>
      </c>
      <c r="G20" s="408">
        <v>222.671746202837</v>
      </c>
      <c r="H20" s="409">
        <v>115.996912891565</v>
      </c>
      <c r="I20" s="553">
        <v>23668</v>
      </c>
      <c r="J20" s="408">
        <v>101.492381403292</v>
      </c>
      <c r="K20" s="409">
        <v>47.845392729879002</v>
      </c>
      <c r="L20" s="553">
        <v>14320</v>
      </c>
      <c r="M20" s="408">
        <v>61.406578574241301</v>
      </c>
      <c r="N20" s="408">
        <v>26.3102450079632</v>
      </c>
      <c r="O20" s="554">
        <v>12416</v>
      </c>
      <c r="P20" s="408">
        <v>53.241904998448298</v>
      </c>
      <c r="Q20" s="409">
        <v>25.084286702603801</v>
      </c>
      <c r="R20" s="554">
        <v>12289</v>
      </c>
      <c r="S20" s="408">
        <v>52.697307548802499</v>
      </c>
      <c r="T20" s="409">
        <v>24.683465641169398</v>
      </c>
      <c r="U20" s="553" t="s">
        <v>676</v>
      </c>
      <c r="V20" s="408">
        <v>62.894573180754001</v>
      </c>
      <c r="W20" s="408">
        <v>28.647916780512301</v>
      </c>
      <c r="X20" s="408"/>
      <c r="Y20" s="66" t="s">
        <v>673</v>
      </c>
      <c r="Z20" s="162"/>
      <c r="AA20" s="554">
        <v>8720</v>
      </c>
      <c r="AB20" s="408">
        <v>37.392832763085501</v>
      </c>
      <c r="AC20" s="408">
        <v>16.305720246104801</v>
      </c>
      <c r="AD20" s="554">
        <v>6953</v>
      </c>
      <c r="AE20" s="408">
        <v>29.815638325886901</v>
      </c>
      <c r="AF20" s="409">
        <v>20.005255615964298</v>
      </c>
      <c r="AG20" s="553">
        <v>6494</v>
      </c>
      <c r="AH20" s="408">
        <v>27.847368803150999</v>
      </c>
      <c r="AI20" s="409">
        <v>11.8497463985062</v>
      </c>
      <c r="AJ20" s="553">
        <v>5813</v>
      </c>
      <c r="AK20" s="408">
        <v>24.927125785758701</v>
      </c>
      <c r="AL20" s="409">
        <v>11.303192690260101</v>
      </c>
      <c r="AM20" s="554">
        <v>3787</v>
      </c>
      <c r="AN20" s="408">
        <v>16.239295604794101</v>
      </c>
      <c r="AO20" s="409">
        <v>12.296783559530301</v>
      </c>
      <c r="AP20" s="553">
        <v>4107</v>
      </c>
      <c r="AQ20" s="408">
        <v>17.611509651145902</v>
      </c>
      <c r="AR20" s="409">
        <v>10.4055631444271</v>
      </c>
      <c r="AS20" s="553">
        <v>3487</v>
      </c>
      <c r="AT20" s="408">
        <v>14.9528449363393</v>
      </c>
      <c r="AU20" s="408">
        <v>5.8133043937410003</v>
      </c>
      <c r="AV20" s="408"/>
      <c r="AW20" s="754" t="s">
        <v>903</v>
      </c>
      <c r="AX20" s="162"/>
      <c r="AY20" s="553">
        <v>3049</v>
      </c>
      <c r="AZ20" s="408">
        <v>13.074626960395401</v>
      </c>
      <c r="BA20" s="409">
        <v>4.8503692609339</v>
      </c>
      <c r="BB20" s="553">
        <v>2345</v>
      </c>
      <c r="BC20" s="408">
        <v>10.055756058421499</v>
      </c>
      <c r="BD20" s="409">
        <v>4.6717474470441003</v>
      </c>
      <c r="BE20" s="553">
        <v>1612</v>
      </c>
      <c r="BF20" s="408">
        <v>6.9125282584969998</v>
      </c>
      <c r="BG20" s="409">
        <v>3.5048334170927999</v>
      </c>
      <c r="BH20" s="553">
        <v>1663</v>
      </c>
      <c r="BI20" s="408">
        <v>7.1312248721343003</v>
      </c>
      <c r="BJ20" s="409">
        <v>3.1010561005599002</v>
      </c>
      <c r="BK20" s="554">
        <v>1506</v>
      </c>
      <c r="BL20" s="408">
        <v>6.4579823556429998</v>
      </c>
      <c r="BM20" s="409">
        <v>3.1586959259326002</v>
      </c>
      <c r="BN20" s="554">
        <v>968</v>
      </c>
      <c r="BO20" s="408">
        <v>4.1509474902140999</v>
      </c>
      <c r="BP20" s="409">
        <v>2.1351003231757</v>
      </c>
      <c r="BQ20" s="554">
        <v>666</v>
      </c>
      <c r="BR20" s="408">
        <v>2.8559199999999998</v>
      </c>
      <c r="BS20" s="408">
        <v>1.3306150000000001</v>
      </c>
    </row>
    <row r="21" spans="1:71" ht="20.100000000000001" customHeight="1" x14ac:dyDescent="0.25">
      <c r="A21" s="753" t="s">
        <v>813</v>
      </c>
      <c r="B21" s="683"/>
      <c r="C21" s="540">
        <v>205575</v>
      </c>
      <c r="D21" s="410">
        <v>880.688182147779</v>
      </c>
      <c r="E21" s="411">
        <v>429.56676833417703</v>
      </c>
      <c r="F21" s="540">
        <v>53126</v>
      </c>
      <c r="G21" s="410">
        <v>227.59304567570399</v>
      </c>
      <c r="H21" s="411">
        <v>115.437985170323</v>
      </c>
      <c r="I21" s="540">
        <v>23424</v>
      </c>
      <c r="J21" s="410">
        <v>100.348972290549</v>
      </c>
      <c r="K21" s="411">
        <v>46.847582157024597</v>
      </c>
      <c r="L21" s="540">
        <v>16702</v>
      </c>
      <c r="M21" s="410">
        <v>71.551764651500406</v>
      </c>
      <c r="N21" s="410">
        <v>29.909357757342399</v>
      </c>
      <c r="O21" s="541">
        <v>12371</v>
      </c>
      <c r="P21" s="410">
        <v>52.997657795695801</v>
      </c>
      <c r="Q21" s="411">
        <v>24.587750179173899</v>
      </c>
      <c r="R21" s="541">
        <v>11625</v>
      </c>
      <c r="S21" s="410">
        <v>49.801776079133802</v>
      </c>
      <c r="T21" s="411">
        <v>22.8153521494757</v>
      </c>
      <c r="U21" s="553" t="s">
        <v>815</v>
      </c>
      <c r="V21" s="408">
        <v>38.393420836232004</v>
      </c>
      <c r="W21" s="408">
        <v>16.546174233671898</v>
      </c>
      <c r="X21" s="408"/>
      <c r="Y21" s="753" t="s">
        <v>813</v>
      </c>
      <c r="Z21" s="683"/>
      <c r="AA21" s="541">
        <v>8930</v>
      </c>
      <c r="AB21" s="410">
        <v>38.256332076272201</v>
      </c>
      <c r="AC21" s="410">
        <v>16.518413655983</v>
      </c>
      <c r="AD21" s="541">
        <v>7063</v>
      </c>
      <c r="AE21" s="410">
        <v>30.258059737369599</v>
      </c>
      <c r="AF21" s="411">
        <v>20.027769797988601</v>
      </c>
      <c r="AG21" s="540">
        <v>6164</v>
      </c>
      <c r="AH21" s="410">
        <v>26.406722387249999</v>
      </c>
      <c r="AI21" s="411">
        <v>11.064469269848599</v>
      </c>
      <c r="AJ21" s="540">
        <v>5814</v>
      </c>
      <c r="AK21" s="410">
        <v>24.907314075190001</v>
      </c>
      <c r="AL21" s="411">
        <v>11.107877336141801</v>
      </c>
      <c r="AM21" s="541">
        <v>3898</v>
      </c>
      <c r="AN21" s="410">
        <v>16.699124572599001</v>
      </c>
      <c r="AO21" s="411">
        <v>12.743530881441099</v>
      </c>
      <c r="AP21" s="540">
        <v>3813</v>
      </c>
      <c r="AQ21" s="410">
        <v>16.3349825539559</v>
      </c>
      <c r="AR21" s="411">
        <v>9.4682848127834998</v>
      </c>
      <c r="AS21" s="540">
        <v>3655</v>
      </c>
      <c r="AT21" s="410">
        <v>15.658106801654499</v>
      </c>
      <c r="AU21" s="410">
        <v>5.9470759812941996</v>
      </c>
      <c r="AV21" s="408"/>
      <c r="AW21" s="684" t="s">
        <v>813</v>
      </c>
      <c r="AX21" s="683"/>
      <c r="AY21" s="540">
        <v>3164</v>
      </c>
      <c r="AZ21" s="410">
        <v>13.5546511410219</v>
      </c>
      <c r="BA21" s="411">
        <v>4.8847193384083996</v>
      </c>
      <c r="BB21" s="540">
        <v>2587</v>
      </c>
      <c r="BC21" s="410">
        <v>11.0827694379973</v>
      </c>
      <c r="BD21" s="411">
        <v>5.0078990820699998</v>
      </c>
      <c r="BE21" s="540">
        <v>1779</v>
      </c>
      <c r="BF21" s="410">
        <v>7.6212782490131996</v>
      </c>
      <c r="BG21" s="411">
        <v>3.7653749647507002</v>
      </c>
      <c r="BH21" s="540">
        <v>1741</v>
      </c>
      <c r="BI21" s="410">
        <v>7.4584853465609999</v>
      </c>
      <c r="BJ21" s="411">
        <v>3.1302818914485</v>
      </c>
      <c r="BK21" s="541">
        <v>1418</v>
      </c>
      <c r="BL21" s="410">
        <v>6.0747456757171001</v>
      </c>
      <c r="BM21" s="411">
        <v>2.8578868757597</v>
      </c>
      <c r="BN21" s="541">
        <v>1064</v>
      </c>
      <c r="BO21" s="410">
        <v>4.5582012686622004</v>
      </c>
      <c r="BP21" s="411">
        <v>2.2652215997618002</v>
      </c>
      <c r="BQ21" s="541">
        <v>705</v>
      </c>
      <c r="BR21" s="410">
        <v>3.0202367428636001</v>
      </c>
      <c r="BS21" s="410">
        <v>1.38048201224909</v>
      </c>
    </row>
    <row r="22" spans="1:71" ht="20.100000000000001" customHeight="1" x14ac:dyDescent="0.25">
      <c r="A22" s="112" t="s">
        <v>414</v>
      </c>
      <c r="B22" s="162"/>
      <c r="C22" s="542">
        <v>1</v>
      </c>
      <c r="D22" s="544">
        <v>1</v>
      </c>
      <c r="E22" s="543">
        <v>1</v>
      </c>
      <c r="F22" s="545">
        <v>1.0111102000655954</v>
      </c>
      <c r="G22" s="544">
        <v>1.0111102000655954</v>
      </c>
      <c r="H22" s="543">
        <v>1.0102957222547144</v>
      </c>
      <c r="I22" s="545">
        <v>0.9104270017154249</v>
      </c>
      <c r="J22" s="544">
        <v>0.9104270017154249</v>
      </c>
      <c r="K22" s="543">
        <v>0.91615516452176671</v>
      </c>
      <c r="L22" s="545">
        <v>1.0581923850681767</v>
      </c>
      <c r="M22" s="544">
        <v>1.0581923850681767</v>
      </c>
      <c r="N22" s="544">
        <v>1.0561273325661629</v>
      </c>
      <c r="O22" s="547">
        <v>1.082204861111111</v>
      </c>
      <c r="P22" s="544">
        <v>1.082204861111111</v>
      </c>
      <c r="Q22" s="543">
        <v>1.0805364588512243</v>
      </c>
      <c r="R22" s="547">
        <v>1.0468316620439513</v>
      </c>
      <c r="S22" s="544">
        <v>1.0468316620439513</v>
      </c>
      <c r="T22" s="544">
        <v>1.0484803917176768</v>
      </c>
      <c r="U22" s="694">
        <v>0</v>
      </c>
      <c r="V22" s="695">
        <v>0</v>
      </c>
      <c r="W22" s="695">
        <v>0</v>
      </c>
      <c r="X22" s="690"/>
      <c r="Y22" s="691" t="s">
        <v>414</v>
      </c>
      <c r="Z22" s="692"/>
      <c r="AA22" s="547">
        <v>1.0126856952094809</v>
      </c>
      <c r="AB22" s="544">
        <v>1.0126856952094809</v>
      </c>
      <c r="AC22" s="544">
        <v>1.021505811923126</v>
      </c>
      <c r="AD22" s="693">
        <v>1</v>
      </c>
      <c r="AE22" s="544">
        <v>1</v>
      </c>
      <c r="AF22" s="543">
        <v>1</v>
      </c>
      <c r="AG22" s="545">
        <v>1.0932313699967457</v>
      </c>
      <c r="AH22" s="544">
        <v>1.0932313699967457</v>
      </c>
      <c r="AI22" s="543">
        <v>1.091303408032168</v>
      </c>
      <c r="AJ22" s="545">
        <v>0.87108455549520192</v>
      </c>
      <c r="AK22" s="544">
        <v>0.87108455549520192</v>
      </c>
      <c r="AL22" s="543">
        <v>0.87135965103456547</v>
      </c>
      <c r="AM22" s="547">
        <v>1</v>
      </c>
      <c r="AN22" s="544">
        <v>1</v>
      </c>
      <c r="AO22" s="543">
        <v>1</v>
      </c>
      <c r="AP22" s="545">
        <v>1.040556199304751</v>
      </c>
      <c r="AQ22" s="544">
        <v>1.040556199304751</v>
      </c>
      <c r="AR22" s="756">
        <v>1.0392642727392247</v>
      </c>
      <c r="AS22" s="545">
        <v>1.4562787639710717</v>
      </c>
      <c r="AT22" s="544">
        <v>1.4562787639710717</v>
      </c>
      <c r="AU22" s="544">
        <v>1.4591550894989878</v>
      </c>
      <c r="AV22" s="690"/>
      <c r="AW22" s="691" t="s">
        <v>414</v>
      </c>
      <c r="AX22" s="692"/>
      <c r="AY22" s="542">
        <v>1.5467383994620041</v>
      </c>
      <c r="AZ22" s="544">
        <v>1.5467383994620041</v>
      </c>
      <c r="BA22" s="543">
        <v>1.5795104186300712</v>
      </c>
      <c r="BB22" s="542">
        <v>0.79008746355685133</v>
      </c>
      <c r="BC22" s="544">
        <v>0.79008746355685133</v>
      </c>
      <c r="BD22" s="543">
        <v>0.78192115631231218</v>
      </c>
      <c r="BE22" s="545">
        <v>1.0964685615848406</v>
      </c>
      <c r="BF22" s="544">
        <v>1.0964685615848406</v>
      </c>
      <c r="BG22" s="543">
        <v>1.0975762869623227</v>
      </c>
      <c r="BH22" s="545">
        <v>1.0382003395585739</v>
      </c>
      <c r="BI22" s="544">
        <v>1.0382003395585739</v>
      </c>
      <c r="BJ22" s="543">
        <v>1.0352050773439125</v>
      </c>
      <c r="BK22" s="545">
        <v>0.98812849162011174</v>
      </c>
      <c r="BL22" s="544">
        <v>0.98812849162011174</v>
      </c>
      <c r="BM22" s="543">
        <v>0.98559550648632399</v>
      </c>
      <c r="BN22" s="547">
        <v>0.98873873873873874</v>
      </c>
      <c r="BO22" s="544">
        <v>0.98873873873873874</v>
      </c>
      <c r="BP22" s="543">
        <v>0.98890437512568985</v>
      </c>
      <c r="BQ22" s="547">
        <v>0.98418277680140598</v>
      </c>
      <c r="BR22" s="544">
        <v>0.98418277680140598</v>
      </c>
      <c r="BS22" s="544">
        <v>0.99388167204357714</v>
      </c>
    </row>
    <row r="23" spans="1:71" ht="20.100000000000001" customHeight="1" x14ac:dyDescent="0.25">
      <c r="A23" s="570" t="s">
        <v>415</v>
      </c>
      <c r="B23" s="682"/>
      <c r="C23" s="572"/>
      <c r="D23" s="572"/>
      <c r="E23" s="572"/>
      <c r="F23" s="537"/>
      <c r="G23" s="549"/>
      <c r="H23" s="550"/>
      <c r="I23" s="697"/>
      <c r="J23" s="550"/>
      <c r="K23" s="550"/>
      <c r="L23" s="697"/>
      <c r="M23" s="550"/>
      <c r="N23" s="550"/>
      <c r="O23" s="697"/>
      <c r="P23" s="550"/>
      <c r="Q23" s="550"/>
      <c r="R23" s="697"/>
      <c r="S23" s="550"/>
      <c r="T23" s="572"/>
      <c r="U23" s="697"/>
      <c r="V23" s="550"/>
      <c r="W23" s="550"/>
      <c r="X23" s="559"/>
      <c r="Y23" s="570" t="s">
        <v>415</v>
      </c>
      <c r="Z23" s="682"/>
      <c r="AA23" s="697"/>
      <c r="AB23" s="550"/>
      <c r="AC23" s="572"/>
      <c r="AD23" s="698"/>
      <c r="AE23" s="572"/>
      <c r="AF23" s="699"/>
      <c r="AG23" s="549"/>
      <c r="AH23" s="549"/>
      <c r="AI23" s="550"/>
      <c r="AJ23" s="697"/>
      <c r="AK23" s="550"/>
      <c r="AL23" s="550"/>
      <c r="AM23" s="697"/>
      <c r="AN23" s="550"/>
      <c r="AO23" s="550"/>
      <c r="AP23" s="697"/>
      <c r="AQ23" s="550"/>
      <c r="AR23" s="558"/>
      <c r="AS23" s="550"/>
      <c r="AT23" s="550"/>
      <c r="AU23" s="572"/>
      <c r="AV23" s="559"/>
      <c r="AW23" s="570" t="s">
        <v>387</v>
      </c>
      <c r="AX23" s="682"/>
      <c r="AY23" s="572"/>
      <c r="AZ23" s="572"/>
      <c r="BA23" s="572"/>
      <c r="BB23" s="697"/>
      <c r="BC23" s="572"/>
      <c r="BD23" s="572"/>
      <c r="BE23" s="697"/>
      <c r="BF23" s="550"/>
      <c r="BG23" s="558"/>
      <c r="BH23" s="550"/>
      <c r="BI23" s="550"/>
      <c r="BJ23" s="550"/>
      <c r="BK23" s="537"/>
      <c r="BL23" s="549"/>
      <c r="BM23" s="550"/>
      <c r="BN23" s="697"/>
      <c r="BO23" s="550"/>
      <c r="BP23" s="558"/>
      <c r="BQ23" s="697"/>
      <c r="BR23" s="550"/>
      <c r="BS23" s="550"/>
    </row>
    <row r="24" spans="1:71" ht="20.100000000000001" customHeight="1" x14ac:dyDescent="0.25">
      <c r="A24" s="66" t="s">
        <v>101</v>
      </c>
      <c r="B24" s="162"/>
      <c r="C24" s="538">
        <v>142283</v>
      </c>
      <c r="D24" s="408">
        <v>618.68371500000001</v>
      </c>
      <c r="E24" s="409">
        <v>484.26726500000001</v>
      </c>
      <c r="F24" s="538">
        <v>38913</v>
      </c>
      <c r="G24" s="408">
        <v>169.20390599999999</v>
      </c>
      <c r="H24" s="409">
        <v>133.71920800000001</v>
      </c>
      <c r="I24" s="538">
        <v>15726</v>
      </c>
      <c r="J24" s="408">
        <v>68.380763000000002</v>
      </c>
      <c r="K24" s="409">
        <v>51.695433999999999</v>
      </c>
      <c r="L24" s="538">
        <v>8661</v>
      </c>
      <c r="M24" s="408">
        <v>37.660294</v>
      </c>
      <c r="N24" s="408">
        <v>27.538792000000001</v>
      </c>
      <c r="O24" s="539">
        <v>10663</v>
      </c>
      <c r="P24" s="408">
        <v>46.365513999999997</v>
      </c>
      <c r="Q24" s="409">
        <v>35.013091000000003</v>
      </c>
      <c r="R24" s="539">
        <v>8036</v>
      </c>
      <c r="S24" s="408">
        <v>34.942630999999999</v>
      </c>
      <c r="T24" s="408">
        <v>26.924303999999999</v>
      </c>
      <c r="U24" s="700">
        <v>0</v>
      </c>
      <c r="V24" s="688">
        <v>0</v>
      </c>
      <c r="W24" s="688">
        <v>0</v>
      </c>
      <c r="X24" s="408"/>
      <c r="Y24" s="66" t="s">
        <v>428</v>
      </c>
      <c r="Z24" s="162"/>
      <c r="AA24" s="539">
        <v>3507</v>
      </c>
      <c r="AB24" s="408">
        <v>15.249354</v>
      </c>
      <c r="AC24" s="408">
        <v>11.234915000000001</v>
      </c>
      <c r="AD24" s="539">
        <v>7077</v>
      </c>
      <c r="AE24" s="408">
        <v>30.772648</v>
      </c>
      <c r="AF24" s="409">
        <v>27.020429</v>
      </c>
      <c r="AG24" s="538">
        <v>5374</v>
      </c>
      <c r="AH24" s="408">
        <v>23.367557999999999</v>
      </c>
      <c r="AI24" s="409">
        <v>16.945972999999999</v>
      </c>
      <c r="AJ24" s="538">
        <v>4012</v>
      </c>
      <c r="AK24" s="408">
        <v>17.445226000000002</v>
      </c>
      <c r="AL24" s="409">
        <v>13.233679</v>
      </c>
      <c r="AM24" s="539">
        <v>4128</v>
      </c>
      <c r="AN24" s="408">
        <v>17.949624</v>
      </c>
      <c r="AO24" s="409">
        <v>15.191274</v>
      </c>
      <c r="AP24" s="538">
        <v>4917</v>
      </c>
      <c r="AQ24" s="408">
        <v>21.380403000000001</v>
      </c>
      <c r="AR24" s="409">
        <v>17.056118999999999</v>
      </c>
      <c r="AS24" s="538">
        <v>474</v>
      </c>
      <c r="AT24" s="408">
        <v>2.0610759999999999</v>
      </c>
      <c r="AU24" s="408">
        <v>1.4428609999999999</v>
      </c>
      <c r="AV24" s="408"/>
      <c r="AW24" s="66" t="s">
        <v>476</v>
      </c>
      <c r="AX24" s="162"/>
      <c r="AY24" s="538">
        <v>1615</v>
      </c>
      <c r="AZ24" s="408">
        <v>7.022443</v>
      </c>
      <c r="BA24" s="409">
        <v>4.92659</v>
      </c>
      <c r="BB24" s="538">
        <v>3534</v>
      </c>
      <c r="BC24" s="408">
        <v>15.366757</v>
      </c>
      <c r="BD24" s="409">
        <v>11.551859</v>
      </c>
      <c r="BE24" s="538">
        <v>1282</v>
      </c>
      <c r="BF24" s="408">
        <v>5.574471</v>
      </c>
      <c r="BG24" s="409">
        <v>4.2958559999999997</v>
      </c>
      <c r="BH24" s="538">
        <v>544</v>
      </c>
      <c r="BI24" s="408">
        <v>2.3654540000000002</v>
      </c>
      <c r="BJ24" s="409">
        <v>1.7222230000000001</v>
      </c>
      <c r="BK24" s="539">
        <v>1342</v>
      </c>
      <c r="BL24" s="408">
        <v>5.8353669999999997</v>
      </c>
      <c r="BM24" s="409">
        <v>4.5213960000000002</v>
      </c>
      <c r="BN24" s="539">
        <v>662</v>
      </c>
      <c r="BO24" s="408">
        <v>2.878549</v>
      </c>
      <c r="BP24" s="409">
        <v>2.1893600000000002</v>
      </c>
      <c r="BQ24" s="539">
        <v>527</v>
      </c>
      <c r="BR24" s="408">
        <v>2.291534</v>
      </c>
      <c r="BS24" s="408">
        <v>1.6781269999999999</v>
      </c>
    </row>
    <row r="25" spans="1:71" ht="20.100000000000001" customHeight="1" x14ac:dyDescent="0.25">
      <c r="A25" s="66" t="s">
        <v>293</v>
      </c>
      <c r="B25" s="162"/>
      <c r="C25" s="538">
        <v>142240</v>
      </c>
      <c r="D25" s="408">
        <v>616.33384799999999</v>
      </c>
      <c r="E25" s="409">
        <v>466.68666200000001</v>
      </c>
      <c r="F25" s="538">
        <v>39918</v>
      </c>
      <c r="G25" s="408">
        <v>172.96691899999999</v>
      </c>
      <c r="H25" s="409">
        <v>132.48672300000001</v>
      </c>
      <c r="I25" s="538">
        <v>15094</v>
      </c>
      <c r="J25" s="408">
        <v>65.403143</v>
      </c>
      <c r="K25" s="409">
        <v>47.709104000000004</v>
      </c>
      <c r="L25" s="538">
        <v>8358</v>
      </c>
      <c r="M25" s="408">
        <v>36.215679999999999</v>
      </c>
      <c r="N25" s="408">
        <v>25.273599999999998</v>
      </c>
      <c r="O25" s="539">
        <v>10383</v>
      </c>
      <c r="P25" s="408">
        <v>44.990118000000002</v>
      </c>
      <c r="Q25" s="409">
        <v>32.828834999999998</v>
      </c>
      <c r="R25" s="539">
        <v>8230</v>
      </c>
      <c r="S25" s="408">
        <v>35.661048999999998</v>
      </c>
      <c r="T25" s="408">
        <v>26.584605</v>
      </c>
      <c r="U25" s="700">
        <v>0</v>
      </c>
      <c r="V25" s="688">
        <v>0</v>
      </c>
      <c r="W25" s="688">
        <v>0</v>
      </c>
      <c r="X25" s="408"/>
      <c r="Y25" s="66" t="s">
        <v>51</v>
      </c>
      <c r="Z25" s="162"/>
      <c r="AA25" s="539">
        <v>3721</v>
      </c>
      <c r="AB25" s="408">
        <v>16.1233</v>
      </c>
      <c r="AC25" s="408">
        <v>11.461793</v>
      </c>
      <c r="AD25" s="539">
        <v>7358</v>
      </c>
      <c r="AE25" s="408">
        <v>31.882624</v>
      </c>
      <c r="AF25" s="409">
        <v>27.660260000000001</v>
      </c>
      <c r="AG25" s="538">
        <v>4955</v>
      </c>
      <c r="AH25" s="408">
        <v>21.470291</v>
      </c>
      <c r="AI25" s="409">
        <v>14.870341</v>
      </c>
      <c r="AJ25" s="538">
        <v>3999</v>
      </c>
      <c r="AK25" s="408">
        <v>17.32789</v>
      </c>
      <c r="AL25" s="409">
        <v>12.536861</v>
      </c>
      <c r="AM25" s="539">
        <v>4063</v>
      </c>
      <c r="AN25" s="408">
        <v>17.605205000000002</v>
      </c>
      <c r="AO25" s="409">
        <v>14.675974</v>
      </c>
      <c r="AP25" s="538">
        <v>4918</v>
      </c>
      <c r="AQ25" s="408">
        <v>21.309968000000001</v>
      </c>
      <c r="AR25" s="409">
        <v>16.618998999999999</v>
      </c>
      <c r="AS25" s="538">
        <v>556</v>
      </c>
      <c r="AT25" s="408">
        <v>2.409179</v>
      </c>
      <c r="AU25" s="408">
        <v>1.6049549999999999</v>
      </c>
      <c r="AV25" s="408"/>
      <c r="AW25" s="66" t="s">
        <v>51</v>
      </c>
      <c r="AX25" s="162"/>
      <c r="AY25" s="538">
        <v>1480</v>
      </c>
      <c r="AZ25" s="408">
        <v>6.412922</v>
      </c>
      <c r="BA25" s="409">
        <v>4.2517709999999997</v>
      </c>
      <c r="BB25" s="538">
        <v>3623</v>
      </c>
      <c r="BC25" s="408">
        <v>15.698661</v>
      </c>
      <c r="BD25" s="409">
        <v>11.380792</v>
      </c>
      <c r="BE25" s="538">
        <v>1314</v>
      </c>
      <c r="BF25" s="408">
        <v>5.6936349999999996</v>
      </c>
      <c r="BG25" s="409">
        <v>4.1695659999999997</v>
      </c>
      <c r="BH25" s="538">
        <v>572</v>
      </c>
      <c r="BI25" s="408">
        <v>2.4785080000000002</v>
      </c>
      <c r="BJ25" s="409">
        <v>1.723716</v>
      </c>
      <c r="BK25" s="539">
        <v>1139</v>
      </c>
      <c r="BL25" s="408">
        <v>4.9353499999999997</v>
      </c>
      <c r="BM25" s="409">
        <v>3.6395870000000001</v>
      </c>
      <c r="BN25" s="539">
        <v>605</v>
      </c>
      <c r="BO25" s="408">
        <v>2.621499</v>
      </c>
      <c r="BP25" s="409">
        <v>1.942939</v>
      </c>
      <c r="BQ25" s="539">
        <v>496</v>
      </c>
      <c r="BR25" s="408">
        <v>2.1491959999999999</v>
      </c>
      <c r="BS25" s="408">
        <v>1.506383</v>
      </c>
    </row>
    <row r="26" spans="1:71" ht="20.100000000000001" customHeight="1" x14ac:dyDescent="0.25">
      <c r="A26" s="66" t="s">
        <v>52</v>
      </c>
      <c r="B26" s="162"/>
      <c r="C26" s="538">
        <v>144709</v>
      </c>
      <c r="D26" s="408">
        <v>625.337402</v>
      </c>
      <c r="E26" s="409">
        <v>455.59082999999998</v>
      </c>
      <c r="F26" s="538">
        <v>41046</v>
      </c>
      <c r="G26" s="408">
        <v>177.373895</v>
      </c>
      <c r="H26" s="409">
        <v>131.560225</v>
      </c>
      <c r="I26" s="538">
        <v>15675</v>
      </c>
      <c r="J26" s="408">
        <v>67.737071</v>
      </c>
      <c r="K26" s="409">
        <v>47.414814</v>
      </c>
      <c r="L26" s="538">
        <v>8909</v>
      </c>
      <c r="M26" s="408">
        <v>38.498856000000004</v>
      </c>
      <c r="N26" s="408">
        <v>25.617964000000001</v>
      </c>
      <c r="O26" s="539">
        <v>10134</v>
      </c>
      <c r="P26" s="408">
        <v>43.792501999999999</v>
      </c>
      <c r="Q26" s="409">
        <v>30.621815000000002</v>
      </c>
      <c r="R26" s="539">
        <v>8211</v>
      </c>
      <c r="S26" s="408">
        <v>35.482557</v>
      </c>
      <c r="T26" s="408">
        <v>25.263195</v>
      </c>
      <c r="U26" s="700">
        <v>0</v>
      </c>
      <c r="V26" s="688">
        <v>0</v>
      </c>
      <c r="W26" s="688">
        <v>0</v>
      </c>
      <c r="X26" s="408"/>
      <c r="Y26" s="66" t="s">
        <v>52</v>
      </c>
      <c r="Z26" s="162"/>
      <c r="AA26" s="539">
        <v>4174</v>
      </c>
      <c r="AB26" s="408">
        <v>18.037291</v>
      </c>
      <c r="AC26" s="408">
        <v>12.235785</v>
      </c>
      <c r="AD26" s="539">
        <v>6669</v>
      </c>
      <c r="AE26" s="408">
        <v>28.819044999999999</v>
      </c>
      <c r="AF26" s="409">
        <v>24.401481</v>
      </c>
      <c r="AG26" s="538">
        <v>5197</v>
      </c>
      <c r="AH26" s="408">
        <v>22.458026</v>
      </c>
      <c r="AI26" s="409">
        <v>14.810669000000001</v>
      </c>
      <c r="AJ26" s="538">
        <v>4105</v>
      </c>
      <c r="AK26" s="408">
        <v>17.739118000000001</v>
      </c>
      <c r="AL26" s="409">
        <v>12.382032000000001</v>
      </c>
      <c r="AM26" s="539">
        <v>3889</v>
      </c>
      <c r="AN26" s="408">
        <v>16.805707999999999</v>
      </c>
      <c r="AO26" s="409">
        <v>13.756361999999999</v>
      </c>
      <c r="AP26" s="538">
        <v>4912</v>
      </c>
      <c r="AQ26" s="408">
        <v>21.226443</v>
      </c>
      <c r="AR26" s="409">
        <v>16.143892000000001</v>
      </c>
      <c r="AS26" s="538">
        <v>590</v>
      </c>
      <c r="AT26" s="408">
        <v>2.5495930000000002</v>
      </c>
      <c r="AU26" s="408">
        <v>1.606028</v>
      </c>
      <c r="AV26" s="408"/>
      <c r="AW26" s="66" t="s">
        <v>52</v>
      </c>
      <c r="AX26" s="162"/>
      <c r="AY26" s="538">
        <v>1518</v>
      </c>
      <c r="AZ26" s="408">
        <v>6.5598010000000002</v>
      </c>
      <c r="BA26" s="409">
        <v>4.1141139999999998</v>
      </c>
      <c r="BB26" s="538">
        <v>3784</v>
      </c>
      <c r="BC26" s="408">
        <v>16.351966999999998</v>
      </c>
      <c r="BD26" s="409">
        <v>11.325562</v>
      </c>
      <c r="BE26" s="538">
        <v>1534</v>
      </c>
      <c r="BF26" s="408">
        <v>6.6289420000000003</v>
      </c>
      <c r="BG26" s="409">
        <v>4.6049360000000004</v>
      </c>
      <c r="BH26" s="538">
        <v>623</v>
      </c>
      <c r="BI26" s="408">
        <v>2.6921970000000002</v>
      </c>
      <c r="BJ26" s="409">
        <v>1.7843709999999999</v>
      </c>
      <c r="BK26" s="539">
        <v>968</v>
      </c>
      <c r="BL26" s="408">
        <v>4.1830610000000004</v>
      </c>
      <c r="BM26" s="409">
        <v>2.9539819999999999</v>
      </c>
      <c r="BN26" s="539">
        <v>682</v>
      </c>
      <c r="BO26" s="408">
        <v>2.9471569999999998</v>
      </c>
      <c r="BP26" s="409">
        <v>2.1278320000000002</v>
      </c>
      <c r="BQ26" s="539">
        <v>506</v>
      </c>
      <c r="BR26" s="408">
        <v>2.1865999999999999</v>
      </c>
      <c r="BS26" s="408">
        <v>1.4912570000000001</v>
      </c>
    </row>
    <row r="27" spans="1:71" ht="20.100000000000001" customHeight="1" x14ac:dyDescent="0.25">
      <c r="A27" s="66" t="s">
        <v>53</v>
      </c>
      <c r="B27" s="162"/>
      <c r="C27" s="538">
        <v>152030</v>
      </c>
      <c r="D27" s="408">
        <v>655.48486400000002</v>
      </c>
      <c r="E27" s="409">
        <v>462.37991899999997</v>
      </c>
      <c r="F27" s="538">
        <v>42559</v>
      </c>
      <c r="G27" s="408">
        <v>183.49523300000001</v>
      </c>
      <c r="H27" s="409">
        <v>132.22320099999999</v>
      </c>
      <c r="I27" s="538">
        <v>16513</v>
      </c>
      <c r="J27" s="408">
        <v>71.196616000000006</v>
      </c>
      <c r="K27" s="409">
        <v>47.905918999999997</v>
      </c>
      <c r="L27" s="538">
        <v>9047</v>
      </c>
      <c r="M27" s="408">
        <v>39.006588000000001</v>
      </c>
      <c r="N27" s="408">
        <v>24.789092</v>
      </c>
      <c r="O27" s="539">
        <v>10823</v>
      </c>
      <c r="P27" s="408">
        <v>46.663899999999998</v>
      </c>
      <c r="Q27" s="409">
        <v>31.345303999999999</v>
      </c>
      <c r="R27" s="539">
        <v>9081</v>
      </c>
      <c r="S27" s="408">
        <v>39.153180999999996</v>
      </c>
      <c r="T27" s="408">
        <v>26.896384999999999</v>
      </c>
      <c r="U27" s="700">
        <v>0</v>
      </c>
      <c r="V27" s="688">
        <v>0</v>
      </c>
      <c r="W27" s="688">
        <v>0</v>
      </c>
      <c r="X27" s="408"/>
      <c r="Y27" s="66" t="s">
        <v>53</v>
      </c>
      <c r="Z27" s="162"/>
      <c r="AA27" s="539">
        <v>4631</v>
      </c>
      <c r="AB27" s="408">
        <v>19.966785999999999</v>
      </c>
      <c r="AC27" s="408">
        <v>12.936488000000001</v>
      </c>
      <c r="AD27" s="539">
        <v>6726</v>
      </c>
      <c r="AE27" s="408">
        <v>28.999482</v>
      </c>
      <c r="AF27" s="409">
        <v>24.057009999999998</v>
      </c>
      <c r="AG27" s="538">
        <v>5984</v>
      </c>
      <c r="AH27" s="408">
        <v>25.800312000000002</v>
      </c>
      <c r="AI27" s="409">
        <v>16.228664999999999</v>
      </c>
      <c r="AJ27" s="538">
        <v>4368</v>
      </c>
      <c r="AK27" s="408">
        <v>18.832847999999998</v>
      </c>
      <c r="AL27" s="409">
        <v>12.641304</v>
      </c>
      <c r="AM27" s="539">
        <v>3507</v>
      </c>
      <c r="AN27" s="408">
        <v>15.120604</v>
      </c>
      <c r="AO27" s="409">
        <v>12.250855</v>
      </c>
      <c r="AP27" s="538">
        <v>5153</v>
      </c>
      <c r="AQ27" s="408">
        <v>22.217414000000002</v>
      </c>
      <c r="AR27" s="409">
        <v>16.534208</v>
      </c>
      <c r="AS27" s="538">
        <v>734</v>
      </c>
      <c r="AT27" s="408">
        <v>3.1646770000000002</v>
      </c>
      <c r="AU27" s="408">
        <v>1.8747370000000001</v>
      </c>
      <c r="AV27" s="408"/>
      <c r="AW27" s="66" t="s">
        <v>53</v>
      </c>
      <c r="AX27" s="162"/>
      <c r="AY27" s="538">
        <v>1504</v>
      </c>
      <c r="AZ27" s="408">
        <v>6.4845699999999997</v>
      </c>
      <c r="BA27" s="409">
        <v>3.8265220000000002</v>
      </c>
      <c r="BB27" s="538">
        <v>3886</v>
      </c>
      <c r="BC27" s="408">
        <v>16.754681000000001</v>
      </c>
      <c r="BD27" s="409">
        <v>11.033196999999999</v>
      </c>
      <c r="BE27" s="538">
        <v>1280</v>
      </c>
      <c r="BF27" s="408">
        <v>5.518783</v>
      </c>
      <c r="BG27" s="409">
        <v>3.8804569999999998</v>
      </c>
      <c r="BH27" s="538">
        <v>762</v>
      </c>
      <c r="BI27" s="408">
        <v>3.2854009999999998</v>
      </c>
      <c r="BJ27" s="409">
        <v>2.08901</v>
      </c>
      <c r="BK27" s="539">
        <v>1067</v>
      </c>
      <c r="BL27" s="408">
        <v>4.6004230000000002</v>
      </c>
      <c r="BM27" s="409">
        <v>3.157756</v>
      </c>
      <c r="BN27" s="539">
        <v>655</v>
      </c>
      <c r="BO27" s="408">
        <v>2.824065</v>
      </c>
      <c r="BP27" s="409">
        <v>1.9545399999999999</v>
      </c>
      <c r="BQ27" s="539">
        <v>570</v>
      </c>
      <c r="BR27" s="408">
        <v>2.4575830000000001</v>
      </c>
      <c r="BS27" s="408">
        <v>1.6150690000000001</v>
      </c>
    </row>
    <row r="28" spans="1:71" ht="20.100000000000001" customHeight="1" x14ac:dyDescent="0.25">
      <c r="A28" s="66" t="s">
        <v>55</v>
      </c>
      <c r="B28" s="162"/>
      <c r="C28" s="538">
        <v>153823</v>
      </c>
      <c r="D28" s="408">
        <v>661.02524300000005</v>
      </c>
      <c r="E28" s="409">
        <v>450.62701600000003</v>
      </c>
      <c r="F28" s="538">
        <v>43665</v>
      </c>
      <c r="G28" s="408">
        <v>187.642077</v>
      </c>
      <c r="H28" s="409">
        <v>131.33077</v>
      </c>
      <c r="I28" s="538">
        <v>17121</v>
      </c>
      <c r="J28" s="408">
        <v>73.574258999999998</v>
      </c>
      <c r="K28" s="409">
        <v>47.900924000000003</v>
      </c>
      <c r="L28" s="538">
        <v>9314</v>
      </c>
      <c r="M28" s="408">
        <v>40.025153000000003</v>
      </c>
      <c r="N28" s="408">
        <v>24.370773</v>
      </c>
      <c r="O28" s="539">
        <v>11061</v>
      </c>
      <c r="P28" s="408">
        <v>47.532555000000002</v>
      </c>
      <c r="Q28" s="409">
        <v>30.811053999999999</v>
      </c>
      <c r="R28" s="539">
        <v>9281</v>
      </c>
      <c r="S28" s="408">
        <v>39.883341999999999</v>
      </c>
      <c r="T28" s="408">
        <v>26.468755999999999</v>
      </c>
      <c r="U28" s="700">
        <v>0</v>
      </c>
      <c r="V28" s="688">
        <v>0</v>
      </c>
      <c r="W28" s="688">
        <v>0</v>
      </c>
      <c r="X28" s="408"/>
      <c r="Y28" s="66" t="s">
        <v>55</v>
      </c>
      <c r="Z28" s="162"/>
      <c r="AA28" s="539">
        <v>4986</v>
      </c>
      <c r="AB28" s="408">
        <v>21.426392</v>
      </c>
      <c r="AC28" s="408">
        <v>13.297890000000001</v>
      </c>
      <c r="AD28" s="539">
        <v>6873</v>
      </c>
      <c r="AE28" s="408">
        <v>29.535416999999999</v>
      </c>
      <c r="AF28" s="409">
        <v>23.766446999999999</v>
      </c>
      <c r="AG28" s="538">
        <v>6326</v>
      </c>
      <c r="AH28" s="408">
        <v>27.184788000000001</v>
      </c>
      <c r="AI28" s="409">
        <v>16.408453999999999</v>
      </c>
      <c r="AJ28" s="538">
        <v>4327</v>
      </c>
      <c r="AK28" s="408">
        <v>18.594463999999999</v>
      </c>
      <c r="AL28" s="409">
        <v>12.109615</v>
      </c>
      <c r="AM28" s="539">
        <v>3766</v>
      </c>
      <c r="AN28" s="408">
        <v>16.183672999999999</v>
      </c>
      <c r="AO28" s="409">
        <v>13.080183999999999</v>
      </c>
      <c r="AP28" s="538">
        <v>4975</v>
      </c>
      <c r="AQ28" s="408">
        <v>21.379121000000001</v>
      </c>
      <c r="AR28" s="409">
        <v>15.593964</v>
      </c>
      <c r="AS28" s="538">
        <v>853</v>
      </c>
      <c r="AT28" s="408">
        <v>3.6656059999999999</v>
      </c>
      <c r="AU28" s="408">
        <v>2.0426829999999998</v>
      </c>
      <c r="AV28" s="408"/>
      <c r="AW28" s="66" t="s">
        <v>55</v>
      </c>
      <c r="AX28" s="162"/>
      <c r="AY28" s="538">
        <v>1359</v>
      </c>
      <c r="AZ28" s="408">
        <v>5.8400449999999999</v>
      </c>
      <c r="BA28" s="409">
        <v>3.2392820000000002</v>
      </c>
      <c r="BB28" s="538">
        <v>3671</v>
      </c>
      <c r="BC28" s="408">
        <v>15.775428</v>
      </c>
      <c r="BD28" s="409">
        <v>10.001035999999999</v>
      </c>
      <c r="BE28" s="538">
        <v>1244</v>
      </c>
      <c r="BF28" s="408">
        <v>5.3458550000000002</v>
      </c>
      <c r="BG28" s="409">
        <v>3.6576469999999999</v>
      </c>
      <c r="BH28" s="538">
        <v>854</v>
      </c>
      <c r="BI28" s="408">
        <v>3.6699030000000001</v>
      </c>
      <c r="BJ28" s="409">
        <v>2.2587480000000002</v>
      </c>
      <c r="BK28" s="539">
        <v>1091</v>
      </c>
      <c r="BL28" s="408">
        <v>4.6883660000000003</v>
      </c>
      <c r="BM28" s="409">
        <v>3.1208079999999998</v>
      </c>
      <c r="BN28" s="539">
        <v>714</v>
      </c>
      <c r="BO28" s="408">
        <v>3.0682800000000001</v>
      </c>
      <c r="BP28" s="409">
        <v>2.0743299999999998</v>
      </c>
      <c r="BQ28" s="539">
        <v>581</v>
      </c>
      <c r="BR28" s="408">
        <v>2.4967380000000001</v>
      </c>
      <c r="BS28" s="408">
        <v>1.5615479999999999</v>
      </c>
    </row>
    <row r="29" spans="1:71" ht="20.100000000000001" customHeight="1" x14ac:dyDescent="0.25">
      <c r="A29" s="66" t="s">
        <v>59</v>
      </c>
      <c r="B29" s="162"/>
      <c r="C29" s="538">
        <v>154374</v>
      </c>
      <c r="D29" s="408">
        <v>661.28158299999996</v>
      </c>
      <c r="E29" s="409">
        <v>435.27514500000001</v>
      </c>
      <c r="F29" s="538">
        <v>44791</v>
      </c>
      <c r="G29" s="408">
        <v>191.868212</v>
      </c>
      <c r="H29" s="409">
        <v>130.44777500000001</v>
      </c>
      <c r="I29" s="538">
        <v>17694</v>
      </c>
      <c r="J29" s="408">
        <v>75.794605000000004</v>
      </c>
      <c r="K29" s="409">
        <v>47.676063999999997</v>
      </c>
      <c r="L29" s="538">
        <v>9042</v>
      </c>
      <c r="M29" s="408">
        <v>38.732610999999999</v>
      </c>
      <c r="N29" s="408">
        <v>22.459074999999999</v>
      </c>
      <c r="O29" s="539">
        <v>11313</v>
      </c>
      <c r="P29" s="408">
        <v>48.460742000000003</v>
      </c>
      <c r="Q29" s="409">
        <v>30.263224999999998</v>
      </c>
      <c r="R29" s="539">
        <v>9438</v>
      </c>
      <c r="S29" s="408">
        <v>40.428930000000001</v>
      </c>
      <c r="T29" s="408">
        <v>25.814485000000001</v>
      </c>
      <c r="U29" s="700">
        <v>0</v>
      </c>
      <c r="V29" s="688">
        <v>0</v>
      </c>
      <c r="W29" s="688">
        <v>0</v>
      </c>
      <c r="X29" s="408"/>
      <c r="Y29" s="66" t="s">
        <v>59</v>
      </c>
      <c r="Z29" s="162"/>
      <c r="AA29" s="539">
        <v>5033</v>
      </c>
      <c r="AB29" s="408">
        <v>21.559526000000002</v>
      </c>
      <c r="AC29" s="408">
        <v>12.872636999999999</v>
      </c>
      <c r="AD29" s="539">
        <v>6619</v>
      </c>
      <c r="AE29" s="408">
        <v>28.353368</v>
      </c>
      <c r="AF29" s="409">
        <v>22.388392</v>
      </c>
      <c r="AG29" s="538">
        <v>5959</v>
      </c>
      <c r="AH29" s="408">
        <v>25.52617</v>
      </c>
      <c r="AI29" s="409">
        <v>14.855352999999999</v>
      </c>
      <c r="AJ29" s="538">
        <v>4489</v>
      </c>
      <c r="AK29" s="408">
        <v>19.229229</v>
      </c>
      <c r="AL29" s="409">
        <v>11.938724000000001</v>
      </c>
      <c r="AM29" s="539">
        <v>3565</v>
      </c>
      <c r="AN29" s="408">
        <v>15.271152000000001</v>
      </c>
      <c r="AO29" s="409">
        <v>11.979753000000001</v>
      </c>
      <c r="AP29" s="538">
        <v>4843</v>
      </c>
      <c r="AQ29" s="408">
        <v>20.745635</v>
      </c>
      <c r="AR29" s="409">
        <v>14.768998</v>
      </c>
      <c r="AS29" s="538">
        <v>966</v>
      </c>
      <c r="AT29" s="408">
        <v>4.1379900000000003</v>
      </c>
      <c r="AU29" s="408">
        <v>2.2268330000000001</v>
      </c>
      <c r="AV29" s="408"/>
      <c r="AW29" s="66" t="s">
        <v>59</v>
      </c>
      <c r="AX29" s="162"/>
      <c r="AY29" s="538">
        <v>1308</v>
      </c>
      <c r="AZ29" s="408">
        <v>5.6029920000000004</v>
      </c>
      <c r="BA29" s="409">
        <v>2.9121809999999999</v>
      </c>
      <c r="BB29" s="538">
        <v>3446</v>
      </c>
      <c r="BC29" s="408">
        <v>14.7614</v>
      </c>
      <c r="BD29" s="409">
        <v>9.0373819999999991</v>
      </c>
      <c r="BE29" s="538">
        <v>1266</v>
      </c>
      <c r="BF29" s="408">
        <v>5.4230799999999997</v>
      </c>
      <c r="BG29" s="409">
        <v>3.5552739999999998</v>
      </c>
      <c r="BH29" s="538">
        <v>936</v>
      </c>
      <c r="BI29" s="408">
        <v>4.0094810000000001</v>
      </c>
      <c r="BJ29" s="409">
        <v>2.3778480000000002</v>
      </c>
      <c r="BK29" s="539">
        <v>1191</v>
      </c>
      <c r="BL29" s="408">
        <v>5.101807</v>
      </c>
      <c r="BM29" s="409">
        <v>3.2461660000000001</v>
      </c>
      <c r="BN29" s="539">
        <v>742</v>
      </c>
      <c r="BO29" s="408">
        <v>3.1784560000000002</v>
      </c>
      <c r="BP29" s="409">
        <v>2.0714999999999999</v>
      </c>
      <c r="BQ29" s="539">
        <v>550</v>
      </c>
      <c r="BR29" s="408">
        <v>2.355998</v>
      </c>
      <c r="BS29" s="408">
        <v>1.4373689999999999</v>
      </c>
    </row>
    <row r="30" spans="1:71" ht="20.100000000000001" customHeight="1" x14ac:dyDescent="0.25">
      <c r="A30" s="66" t="s">
        <v>60</v>
      </c>
      <c r="B30" s="162"/>
      <c r="C30" s="538">
        <v>162886</v>
      </c>
      <c r="D30" s="408">
        <v>695.98590100000001</v>
      </c>
      <c r="E30" s="409">
        <v>443.498718</v>
      </c>
      <c r="F30" s="538">
        <v>46093</v>
      </c>
      <c r="G30" s="408">
        <v>196.948038</v>
      </c>
      <c r="H30" s="409">
        <v>130.15088700000001</v>
      </c>
      <c r="I30" s="538">
        <v>19399</v>
      </c>
      <c r="J30" s="408">
        <v>82.888833000000005</v>
      </c>
      <c r="K30" s="409">
        <v>50.242185999999997</v>
      </c>
      <c r="L30" s="538">
        <v>10353</v>
      </c>
      <c r="M30" s="408">
        <v>44.236718000000003</v>
      </c>
      <c r="N30" s="408">
        <v>24.690193000000001</v>
      </c>
      <c r="O30" s="539">
        <v>11733</v>
      </c>
      <c r="P30" s="408">
        <v>50.133237999999999</v>
      </c>
      <c r="Q30" s="409">
        <v>30.38747</v>
      </c>
      <c r="R30" s="539">
        <v>9846</v>
      </c>
      <c r="S30" s="408">
        <v>42.070388000000001</v>
      </c>
      <c r="T30" s="408">
        <v>26.012055</v>
      </c>
      <c r="U30" s="700">
        <v>0</v>
      </c>
      <c r="V30" s="688">
        <v>0</v>
      </c>
      <c r="W30" s="688">
        <v>0</v>
      </c>
      <c r="X30" s="408"/>
      <c r="Y30" s="66" t="s">
        <v>60</v>
      </c>
      <c r="Z30" s="162"/>
      <c r="AA30" s="539">
        <v>5459</v>
      </c>
      <c r="AB30" s="408">
        <v>23.325436</v>
      </c>
      <c r="AC30" s="408">
        <v>13.456393</v>
      </c>
      <c r="AD30" s="539">
        <v>7118</v>
      </c>
      <c r="AE30" s="408">
        <v>30.414079000000001</v>
      </c>
      <c r="AF30" s="409">
        <v>23.688555999999998</v>
      </c>
      <c r="AG30" s="538">
        <v>6428</v>
      </c>
      <c r="AH30" s="408">
        <v>27.465819</v>
      </c>
      <c r="AI30" s="409">
        <v>15.277747</v>
      </c>
      <c r="AJ30" s="538">
        <v>4868</v>
      </c>
      <c r="AK30" s="408">
        <v>20.800187999999999</v>
      </c>
      <c r="AL30" s="409">
        <v>12.518541000000001</v>
      </c>
      <c r="AM30" s="539">
        <v>3542</v>
      </c>
      <c r="AN30" s="408">
        <v>15.134401</v>
      </c>
      <c r="AO30" s="409">
        <v>11.757777000000001</v>
      </c>
      <c r="AP30" s="538">
        <v>4962</v>
      </c>
      <c r="AQ30" s="408">
        <v>21.201834999999999</v>
      </c>
      <c r="AR30" s="409">
        <v>14.786212000000001</v>
      </c>
      <c r="AS30" s="538">
        <v>1142</v>
      </c>
      <c r="AT30" s="408">
        <v>4.8795840000000004</v>
      </c>
      <c r="AU30" s="408">
        <v>2.4999380000000002</v>
      </c>
      <c r="AV30" s="408"/>
      <c r="AW30" s="66" t="s">
        <v>60</v>
      </c>
      <c r="AX30" s="162"/>
      <c r="AY30" s="538">
        <v>1460</v>
      </c>
      <c r="AZ30" s="408">
        <v>6.2383470000000001</v>
      </c>
      <c r="BA30" s="409">
        <v>3.0867879999999999</v>
      </c>
      <c r="BB30" s="538">
        <v>3435</v>
      </c>
      <c r="BC30" s="408">
        <v>14.677206999999999</v>
      </c>
      <c r="BD30" s="409">
        <v>8.7210590000000003</v>
      </c>
      <c r="BE30" s="538">
        <v>1606</v>
      </c>
      <c r="BF30" s="408">
        <v>6.8621819999999998</v>
      </c>
      <c r="BG30" s="409">
        <v>4.2568789999999996</v>
      </c>
      <c r="BH30" s="538">
        <v>948</v>
      </c>
      <c r="BI30" s="408">
        <v>4.0506529999999996</v>
      </c>
      <c r="BJ30" s="409">
        <v>2.319912</v>
      </c>
      <c r="BK30" s="539">
        <v>1357</v>
      </c>
      <c r="BL30" s="408">
        <v>5.7982449999999996</v>
      </c>
      <c r="BM30" s="409">
        <v>3.6178050000000002</v>
      </c>
      <c r="BN30" s="539">
        <v>804</v>
      </c>
      <c r="BO30" s="408">
        <v>3.4353639999999999</v>
      </c>
      <c r="BP30" s="409">
        <v>2.1764589999999999</v>
      </c>
      <c r="BQ30" s="539">
        <v>612</v>
      </c>
      <c r="BR30" s="408">
        <v>2.6149779999999998</v>
      </c>
      <c r="BS30" s="408">
        <v>1.5461579999999999</v>
      </c>
    </row>
    <row r="31" spans="1:71" ht="20.100000000000001" customHeight="1" x14ac:dyDescent="0.25">
      <c r="A31" s="66" t="s">
        <v>98</v>
      </c>
      <c r="B31" s="162"/>
      <c r="C31" s="538">
        <v>163574</v>
      </c>
      <c r="D31" s="408">
        <v>697.15979600000003</v>
      </c>
      <c r="E31" s="409">
        <v>431.45320800000002</v>
      </c>
      <c r="F31" s="538">
        <v>46829</v>
      </c>
      <c r="G31" s="408">
        <v>199.58731900000001</v>
      </c>
      <c r="H31" s="409">
        <v>128.00392199999999</v>
      </c>
      <c r="I31" s="538">
        <v>19202</v>
      </c>
      <c r="J31" s="408">
        <v>81.839793999999998</v>
      </c>
      <c r="K31" s="409">
        <v>48.072276000000002</v>
      </c>
      <c r="L31" s="538">
        <v>10761</v>
      </c>
      <c r="M31" s="408">
        <v>45.863869000000001</v>
      </c>
      <c r="N31" s="408">
        <v>24.630057000000001</v>
      </c>
      <c r="O31" s="539">
        <v>11169</v>
      </c>
      <c r="P31" s="408">
        <v>47.602784</v>
      </c>
      <c r="Q31" s="409">
        <v>27.912877999999999</v>
      </c>
      <c r="R31" s="539">
        <v>9530</v>
      </c>
      <c r="S31" s="408">
        <v>40.617291999999999</v>
      </c>
      <c r="T31" s="408">
        <v>24.306567999999999</v>
      </c>
      <c r="U31" s="700">
        <v>0</v>
      </c>
      <c r="V31" s="688">
        <v>0</v>
      </c>
      <c r="W31" s="688">
        <v>0</v>
      </c>
      <c r="X31" s="408"/>
      <c r="Y31" s="66" t="s">
        <v>430</v>
      </c>
      <c r="Z31" s="162"/>
      <c r="AA31" s="539">
        <v>5536</v>
      </c>
      <c r="AB31" s="408">
        <v>23.594683</v>
      </c>
      <c r="AC31" s="408">
        <v>13.167698</v>
      </c>
      <c r="AD31" s="539">
        <v>7033</v>
      </c>
      <c r="AE31" s="408">
        <v>29.974965000000001</v>
      </c>
      <c r="AF31" s="409">
        <v>22.801897</v>
      </c>
      <c r="AG31" s="538">
        <v>6383</v>
      </c>
      <c r="AH31" s="408">
        <v>27.204635</v>
      </c>
      <c r="AI31" s="409">
        <v>14.567392</v>
      </c>
      <c r="AJ31" s="538">
        <v>4762</v>
      </c>
      <c r="AK31" s="408">
        <v>20.295860000000001</v>
      </c>
      <c r="AL31" s="409">
        <v>11.804145</v>
      </c>
      <c r="AM31" s="539">
        <v>3675</v>
      </c>
      <c r="AN31" s="408">
        <v>15.663016000000001</v>
      </c>
      <c r="AO31" s="409">
        <v>12.100433000000001</v>
      </c>
      <c r="AP31" s="538">
        <v>4688</v>
      </c>
      <c r="AQ31" s="408">
        <v>19.980467999999998</v>
      </c>
      <c r="AR31" s="409">
        <v>13.629217000000001</v>
      </c>
      <c r="AS31" s="538">
        <v>1368</v>
      </c>
      <c r="AT31" s="408">
        <v>5.8304780000000003</v>
      </c>
      <c r="AU31" s="408">
        <v>2.8371770000000001</v>
      </c>
      <c r="AV31" s="408"/>
      <c r="AW31" s="66" t="s">
        <v>474</v>
      </c>
      <c r="AX31" s="162"/>
      <c r="AY31" s="538">
        <v>1440</v>
      </c>
      <c r="AZ31" s="408">
        <v>6.1373449999999998</v>
      </c>
      <c r="BA31" s="409">
        <v>2.921799</v>
      </c>
      <c r="BB31" s="538">
        <v>3428</v>
      </c>
      <c r="BC31" s="408">
        <v>14.610291</v>
      </c>
      <c r="BD31" s="409">
        <v>8.3236410000000003</v>
      </c>
      <c r="BE31" s="538">
        <v>1624</v>
      </c>
      <c r="BF31" s="408">
        <v>6.9215619999999998</v>
      </c>
      <c r="BG31" s="409">
        <v>4.1724860000000001</v>
      </c>
      <c r="BH31" s="538">
        <v>1060</v>
      </c>
      <c r="BI31" s="408">
        <v>4.5177680000000002</v>
      </c>
      <c r="BJ31" s="409">
        <v>2.4897109999999998</v>
      </c>
      <c r="BK31" s="539">
        <v>1386</v>
      </c>
      <c r="BL31" s="408">
        <v>5.9071949999999998</v>
      </c>
      <c r="BM31" s="409">
        <v>3.5483060000000002</v>
      </c>
      <c r="BN31" s="539">
        <v>748</v>
      </c>
      <c r="BO31" s="408">
        <v>3.1880099999999998</v>
      </c>
      <c r="BP31" s="409">
        <v>1.964904</v>
      </c>
      <c r="BQ31" s="539">
        <v>586</v>
      </c>
      <c r="BR31" s="408">
        <v>2.4975589999999999</v>
      </c>
      <c r="BS31" s="408">
        <v>1.4175770000000001</v>
      </c>
    </row>
    <row r="32" spans="1:71" ht="20.100000000000001" customHeight="1" x14ac:dyDescent="0.25">
      <c r="A32" s="66" t="s">
        <v>381</v>
      </c>
      <c r="B32" s="162"/>
      <c r="C32" s="538">
        <v>172418</v>
      </c>
      <c r="D32" s="408">
        <v>733.19613600000002</v>
      </c>
      <c r="E32" s="409">
        <v>439.36004600000001</v>
      </c>
      <c r="F32" s="538">
        <v>47760</v>
      </c>
      <c r="G32" s="408">
        <v>203.09623999999999</v>
      </c>
      <c r="H32" s="409">
        <v>126.75703799999999</v>
      </c>
      <c r="I32" s="538">
        <v>20812</v>
      </c>
      <c r="J32" s="408">
        <v>88.501653000000005</v>
      </c>
      <c r="K32" s="409">
        <v>50.340808000000003</v>
      </c>
      <c r="L32" s="538">
        <v>12212</v>
      </c>
      <c r="M32" s="408">
        <v>51.930722000000003</v>
      </c>
      <c r="N32" s="408">
        <v>26.922467999999999</v>
      </c>
      <c r="O32" s="539">
        <v>11846</v>
      </c>
      <c r="P32" s="408">
        <v>50.374330999999998</v>
      </c>
      <c r="Q32" s="409">
        <v>28.592189000000001</v>
      </c>
      <c r="R32" s="539">
        <v>9960</v>
      </c>
      <c r="S32" s="408">
        <v>42.354241000000002</v>
      </c>
      <c r="T32" s="408">
        <v>24.513100000000001</v>
      </c>
      <c r="U32" s="700">
        <v>0</v>
      </c>
      <c r="V32" s="688">
        <v>0</v>
      </c>
      <c r="W32" s="688">
        <v>0</v>
      </c>
      <c r="X32" s="408"/>
      <c r="Y32" s="66" t="s">
        <v>99</v>
      </c>
      <c r="Z32" s="162"/>
      <c r="AA32" s="539">
        <v>5881</v>
      </c>
      <c r="AB32" s="408">
        <v>25.008562999999999</v>
      </c>
      <c r="AC32" s="408">
        <v>13.476623999999999</v>
      </c>
      <c r="AD32" s="539">
        <v>7206</v>
      </c>
      <c r="AE32" s="408">
        <v>30.643038000000001</v>
      </c>
      <c r="AF32" s="409">
        <v>23.068712000000001</v>
      </c>
      <c r="AG32" s="538">
        <v>6787</v>
      </c>
      <c r="AH32" s="408">
        <v>28.861267999999999</v>
      </c>
      <c r="AI32" s="409">
        <v>15.080363999999999</v>
      </c>
      <c r="AJ32" s="538">
        <v>5226</v>
      </c>
      <c r="AK32" s="408">
        <v>22.223219</v>
      </c>
      <c r="AL32" s="409">
        <v>12.437101999999999</v>
      </c>
      <c r="AM32" s="539">
        <v>3765</v>
      </c>
      <c r="AN32" s="408">
        <v>16.010413</v>
      </c>
      <c r="AO32" s="409">
        <v>12.2921</v>
      </c>
      <c r="AP32" s="538">
        <v>4738</v>
      </c>
      <c r="AQ32" s="408">
        <v>20.148031</v>
      </c>
      <c r="AR32" s="409">
        <v>13.387790000000001</v>
      </c>
      <c r="AS32" s="538">
        <v>1622</v>
      </c>
      <c r="AT32" s="408">
        <v>6.8974479999999998</v>
      </c>
      <c r="AU32" s="408">
        <v>3.1756350000000002</v>
      </c>
      <c r="AV32" s="408"/>
      <c r="AW32" s="66" t="s">
        <v>99</v>
      </c>
      <c r="AX32" s="162"/>
      <c r="AY32" s="538">
        <v>1549</v>
      </c>
      <c r="AZ32" s="408">
        <v>6.5870199999999999</v>
      </c>
      <c r="BA32" s="409">
        <v>2.99173</v>
      </c>
      <c r="BB32" s="538">
        <v>3787</v>
      </c>
      <c r="BC32" s="408">
        <v>16.103967000000001</v>
      </c>
      <c r="BD32" s="409">
        <v>8.8718280000000007</v>
      </c>
      <c r="BE32" s="538">
        <v>1715</v>
      </c>
      <c r="BF32" s="408">
        <v>7.2929240000000002</v>
      </c>
      <c r="BG32" s="409">
        <v>4.2021600000000001</v>
      </c>
      <c r="BH32" s="538">
        <v>1167</v>
      </c>
      <c r="BI32" s="408">
        <v>4.9625899999999996</v>
      </c>
      <c r="BJ32" s="409">
        <v>2.6247799999999999</v>
      </c>
      <c r="BK32" s="539">
        <v>1388</v>
      </c>
      <c r="BL32" s="408">
        <v>5.9023779999999997</v>
      </c>
      <c r="BM32" s="409">
        <v>3.4039929999999998</v>
      </c>
      <c r="BN32" s="539">
        <v>836</v>
      </c>
      <c r="BO32" s="408">
        <v>3.5550350000000002</v>
      </c>
      <c r="BP32" s="409">
        <v>2.1724459999999999</v>
      </c>
      <c r="BQ32" s="539">
        <v>631</v>
      </c>
      <c r="BR32" s="408">
        <v>2.6832859999999998</v>
      </c>
      <c r="BS32" s="408">
        <v>1.4712369999999999</v>
      </c>
    </row>
    <row r="33" spans="1:71" ht="20.100000000000001" customHeight="1" x14ac:dyDescent="0.25">
      <c r="A33" s="66" t="s">
        <v>100</v>
      </c>
      <c r="B33" s="162"/>
      <c r="C33" s="538">
        <v>171857</v>
      </c>
      <c r="D33" s="408">
        <v>729.58265900000004</v>
      </c>
      <c r="E33" s="409">
        <v>424.30347</v>
      </c>
      <c r="F33" s="538">
        <v>48037</v>
      </c>
      <c r="G33" s="408">
        <v>203.93095500000001</v>
      </c>
      <c r="H33" s="409">
        <v>123.406583</v>
      </c>
      <c r="I33" s="538">
        <v>20644</v>
      </c>
      <c r="J33" s="408">
        <v>87.639748999999995</v>
      </c>
      <c r="K33" s="409">
        <v>48.455537</v>
      </c>
      <c r="L33" s="538">
        <v>12480</v>
      </c>
      <c r="M33" s="408">
        <v>52.981209</v>
      </c>
      <c r="N33" s="408">
        <v>26.512093</v>
      </c>
      <c r="O33" s="539">
        <v>11755</v>
      </c>
      <c r="P33" s="408">
        <v>49.903373999999999</v>
      </c>
      <c r="Q33" s="409">
        <v>27.474368999999999</v>
      </c>
      <c r="R33" s="539">
        <v>9845</v>
      </c>
      <c r="S33" s="408">
        <v>41.794871999999998</v>
      </c>
      <c r="T33" s="408">
        <v>23.483357999999999</v>
      </c>
      <c r="U33" s="700">
        <v>0</v>
      </c>
      <c r="V33" s="688">
        <v>0</v>
      </c>
      <c r="W33" s="688">
        <v>0</v>
      </c>
      <c r="X33" s="408"/>
      <c r="Y33" s="66" t="s">
        <v>100</v>
      </c>
      <c r="Z33" s="162"/>
      <c r="AA33" s="539">
        <v>6072</v>
      </c>
      <c r="AB33" s="408">
        <v>25.777396</v>
      </c>
      <c r="AC33" s="408">
        <v>13.338158999999999</v>
      </c>
      <c r="AD33" s="539">
        <v>6965</v>
      </c>
      <c r="AE33" s="408">
        <v>29.568439000000001</v>
      </c>
      <c r="AF33" s="409">
        <v>21.862396</v>
      </c>
      <c r="AG33" s="538">
        <v>6260</v>
      </c>
      <c r="AH33" s="408">
        <v>26.575510000000001</v>
      </c>
      <c r="AI33" s="409">
        <v>13.300131</v>
      </c>
      <c r="AJ33" s="538">
        <v>5381</v>
      </c>
      <c r="AK33" s="408">
        <v>22.843900999999999</v>
      </c>
      <c r="AL33" s="409">
        <v>12.370414999999999</v>
      </c>
      <c r="AM33" s="539">
        <v>3871</v>
      </c>
      <c r="AN33" s="408">
        <v>16.433513999999999</v>
      </c>
      <c r="AO33" s="409">
        <v>12.507307000000001</v>
      </c>
      <c r="AP33" s="538">
        <v>4554</v>
      </c>
      <c r="AQ33" s="408">
        <v>19.333047000000001</v>
      </c>
      <c r="AR33" s="409">
        <v>12.636041000000001</v>
      </c>
      <c r="AS33" s="538">
        <v>1721</v>
      </c>
      <c r="AT33" s="408">
        <v>7.3061429999999996</v>
      </c>
      <c r="AU33" s="408">
        <v>3.2826</v>
      </c>
      <c r="AV33" s="408"/>
      <c r="AW33" s="66" t="s">
        <v>100</v>
      </c>
      <c r="AX33" s="162"/>
      <c r="AY33" s="538">
        <v>1555</v>
      </c>
      <c r="AZ33" s="408">
        <v>6.6014249999999999</v>
      </c>
      <c r="BA33" s="409">
        <v>2.8502969999999999</v>
      </c>
      <c r="BB33" s="538">
        <v>3752</v>
      </c>
      <c r="BC33" s="408">
        <v>15.928324999999999</v>
      </c>
      <c r="BD33" s="409">
        <v>8.4913550000000004</v>
      </c>
      <c r="BE33" s="538">
        <v>1408</v>
      </c>
      <c r="BF33" s="408">
        <v>5.9773670000000001</v>
      </c>
      <c r="BG33" s="409">
        <v>3.4649079999999999</v>
      </c>
      <c r="BH33" s="538">
        <v>1172</v>
      </c>
      <c r="BI33" s="408">
        <v>4.975479</v>
      </c>
      <c r="BJ33" s="409">
        <v>2.570357</v>
      </c>
      <c r="BK33" s="539">
        <v>1507</v>
      </c>
      <c r="BL33" s="408">
        <v>6.3976509999999998</v>
      </c>
      <c r="BM33" s="409">
        <v>3.5873390000000001</v>
      </c>
      <c r="BN33" s="539">
        <v>815</v>
      </c>
      <c r="BO33" s="408">
        <v>3.459911</v>
      </c>
      <c r="BP33" s="409">
        <v>2.0093079999999999</v>
      </c>
      <c r="BQ33" s="539">
        <v>563</v>
      </c>
      <c r="BR33" s="408">
        <v>2.3900980000000001</v>
      </c>
      <c r="BS33" s="408">
        <v>1.280673</v>
      </c>
    </row>
    <row r="34" spans="1:71" ht="20.100000000000001" customHeight="1" x14ac:dyDescent="0.25">
      <c r="A34" s="684" t="s">
        <v>103</v>
      </c>
      <c r="B34" s="683"/>
      <c r="C34" s="701">
        <v>172859</v>
      </c>
      <c r="D34" s="410">
        <v>733.07216800000003</v>
      </c>
      <c r="E34" s="411">
        <v>415.03532300000001</v>
      </c>
      <c r="F34" s="702">
        <v>48784</v>
      </c>
      <c r="G34" s="410">
        <v>206.886495</v>
      </c>
      <c r="H34" s="411">
        <v>121.760569</v>
      </c>
      <c r="I34" s="702">
        <v>21569</v>
      </c>
      <c r="J34" s="410">
        <v>91.471277999999998</v>
      </c>
      <c r="K34" s="411">
        <v>48.816184999999997</v>
      </c>
      <c r="L34" s="702">
        <v>13421</v>
      </c>
      <c r="M34" s="410">
        <v>56.916687000000003</v>
      </c>
      <c r="N34" s="410">
        <v>27.431536999999999</v>
      </c>
      <c r="O34" s="703">
        <v>11520</v>
      </c>
      <c r="P34" s="410">
        <v>48.854796999999998</v>
      </c>
      <c r="Q34" s="411">
        <v>26.097435000000001</v>
      </c>
      <c r="R34" s="703">
        <v>9374</v>
      </c>
      <c r="S34" s="410">
        <v>39.753895</v>
      </c>
      <c r="T34" s="410">
        <v>21.541637000000001</v>
      </c>
      <c r="U34" s="704">
        <v>0</v>
      </c>
      <c r="V34" s="705">
        <v>0</v>
      </c>
      <c r="W34" s="705">
        <v>0</v>
      </c>
      <c r="X34" s="408"/>
      <c r="Y34" s="684" t="s">
        <v>103</v>
      </c>
      <c r="Z34" s="683"/>
      <c r="AA34" s="703">
        <v>5991</v>
      </c>
      <c r="AB34" s="410">
        <v>25.407039000000001</v>
      </c>
      <c r="AC34" s="410">
        <v>12.762643000000001</v>
      </c>
      <c r="AD34" s="703">
        <v>6846</v>
      </c>
      <c r="AE34" s="410">
        <v>29.032980999999999</v>
      </c>
      <c r="AF34" s="411">
        <v>21.059417</v>
      </c>
      <c r="AG34" s="702">
        <v>6146</v>
      </c>
      <c r="AH34" s="410">
        <v>26.064374000000001</v>
      </c>
      <c r="AI34" s="411">
        <v>12.745625</v>
      </c>
      <c r="AJ34" s="702">
        <v>5523</v>
      </c>
      <c r="AK34" s="410">
        <v>23.422312999999999</v>
      </c>
      <c r="AL34" s="411">
        <v>12.273994999999999</v>
      </c>
      <c r="AM34" s="703">
        <v>3865</v>
      </c>
      <c r="AN34" s="410">
        <v>16.390954000000001</v>
      </c>
      <c r="AO34" s="411">
        <v>12.450763999999999</v>
      </c>
      <c r="AP34" s="702">
        <v>4315</v>
      </c>
      <c r="AQ34" s="410">
        <v>18.299344999999999</v>
      </c>
      <c r="AR34" s="411">
        <v>11.622296</v>
      </c>
      <c r="AS34" s="702">
        <v>1521</v>
      </c>
      <c r="AT34" s="410">
        <v>6.4503599999999999</v>
      </c>
      <c r="AU34" s="410">
        <v>2.8358979999999998</v>
      </c>
      <c r="AV34" s="408"/>
      <c r="AW34" s="684" t="s">
        <v>103</v>
      </c>
      <c r="AX34" s="683"/>
      <c r="AY34" s="701">
        <v>1487</v>
      </c>
      <c r="AZ34" s="410">
        <v>6.3061699999999998</v>
      </c>
      <c r="BA34" s="411">
        <v>2.6420940000000002</v>
      </c>
      <c r="BB34" s="701">
        <v>3773</v>
      </c>
      <c r="BC34" s="410">
        <v>16.000793999999999</v>
      </c>
      <c r="BD34" s="411">
        <v>8.4177949999999999</v>
      </c>
      <c r="BE34" s="702">
        <v>1161</v>
      </c>
      <c r="BF34" s="410">
        <v>4.923648</v>
      </c>
      <c r="BG34" s="411">
        <v>2.8975789999999999</v>
      </c>
      <c r="BH34" s="702">
        <v>1178</v>
      </c>
      <c r="BI34" s="410">
        <v>4.9957419999999999</v>
      </c>
      <c r="BJ34" s="411">
        <v>2.5005199999999999</v>
      </c>
      <c r="BK34" s="703">
        <v>1432</v>
      </c>
      <c r="BL34" s="410">
        <v>6.0729230000000003</v>
      </c>
      <c r="BM34" s="411">
        <v>3.3125079999999998</v>
      </c>
      <c r="BN34" s="703">
        <v>888</v>
      </c>
      <c r="BO34" s="410">
        <v>3.7658909999999999</v>
      </c>
      <c r="BP34" s="411">
        <v>2.1481439999999998</v>
      </c>
      <c r="BQ34" s="703">
        <v>569</v>
      </c>
      <c r="BR34" s="410">
        <v>2.4130539999999998</v>
      </c>
      <c r="BS34" s="410">
        <v>1.2246809999999999</v>
      </c>
    </row>
    <row r="35" spans="1:71" s="620" customFormat="1" ht="14.45" customHeight="1" x14ac:dyDescent="0.25">
      <c r="A35" s="619" t="s">
        <v>568</v>
      </c>
      <c r="Y35" s="619" t="s">
        <v>574</v>
      </c>
      <c r="AW35" s="619" t="s">
        <v>568</v>
      </c>
    </row>
    <row r="36" spans="1:71" s="625" customFormat="1" ht="14.25" customHeight="1" x14ac:dyDescent="0.25">
      <c r="A36" s="579" t="s">
        <v>569</v>
      </c>
      <c r="B36" s="624"/>
      <c r="C36" s="624"/>
      <c r="D36" s="624"/>
      <c r="E36" s="624"/>
      <c r="F36" s="624"/>
      <c r="G36" s="624"/>
      <c r="H36" s="624"/>
      <c r="I36" s="624"/>
      <c r="J36" s="624"/>
      <c r="K36" s="624"/>
      <c r="L36" s="624"/>
      <c r="M36" s="624"/>
      <c r="N36" s="624"/>
      <c r="O36" s="624"/>
      <c r="P36" s="624"/>
      <c r="Q36" s="624"/>
      <c r="R36" s="624"/>
      <c r="S36" s="624"/>
      <c r="T36" s="624"/>
      <c r="U36" s="624"/>
      <c r="V36" s="624"/>
      <c r="W36" s="624"/>
      <c r="X36" s="624"/>
      <c r="Y36" s="579" t="s">
        <v>569</v>
      </c>
      <c r="Z36" s="624"/>
      <c r="AA36" s="624"/>
      <c r="AB36" s="624"/>
      <c r="AC36" s="624"/>
      <c r="AD36" s="624"/>
      <c r="AE36" s="624"/>
      <c r="AF36" s="624"/>
      <c r="AG36" s="624"/>
      <c r="AH36" s="624"/>
      <c r="AI36" s="624"/>
      <c r="AJ36" s="624"/>
      <c r="AK36" s="624"/>
      <c r="AL36" s="624"/>
      <c r="AM36" s="624"/>
      <c r="AN36" s="624"/>
      <c r="AO36" s="624"/>
      <c r="AP36" s="624"/>
      <c r="AQ36" s="624"/>
      <c r="AR36" s="624"/>
      <c r="AS36" s="624"/>
      <c r="AT36" s="624"/>
      <c r="AU36" s="624"/>
      <c r="AV36" s="624"/>
      <c r="AW36" s="579" t="s">
        <v>569</v>
      </c>
      <c r="AX36" s="624"/>
      <c r="AY36" s="624"/>
      <c r="AZ36" s="624"/>
      <c r="BA36" s="624"/>
      <c r="BB36" s="624"/>
      <c r="BC36" s="624"/>
      <c r="BD36" s="624"/>
      <c r="BE36" s="624"/>
      <c r="BF36" s="624"/>
      <c r="BG36" s="624"/>
      <c r="BH36" s="624"/>
      <c r="BI36" s="624"/>
      <c r="BJ36" s="624"/>
      <c r="BK36" s="624"/>
      <c r="BL36" s="624"/>
      <c r="BM36" s="624"/>
      <c r="BN36" s="624"/>
      <c r="BO36" s="624"/>
      <c r="BP36" s="624"/>
      <c r="BQ36" s="624"/>
      <c r="BR36" s="624"/>
      <c r="BS36" s="624"/>
    </row>
    <row r="37" spans="1:71" s="625" customFormat="1" ht="14.45" customHeight="1" x14ac:dyDescent="0.25">
      <c r="A37" s="579" t="s">
        <v>570</v>
      </c>
      <c r="B37" s="624"/>
      <c r="C37" s="624"/>
      <c r="D37" s="624"/>
      <c r="E37" s="624"/>
      <c r="F37" s="624"/>
      <c r="G37" s="624"/>
      <c r="H37" s="624"/>
      <c r="I37" s="624"/>
      <c r="J37" s="624"/>
      <c r="K37" s="624"/>
      <c r="L37" s="624"/>
      <c r="M37" s="624"/>
      <c r="N37" s="624"/>
      <c r="O37" s="624"/>
      <c r="P37" s="624"/>
      <c r="Q37" s="624"/>
      <c r="R37" s="624"/>
      <c r="S37" s="624"/>
      <c r="T37" s="624"/>
      <c r="U37" s="624"/>
      <c r="V37" s="624"/>
      <c r="W37" s="624"/>
      <c r="X37" s="624"/>
      <c r="Y37" s="579" t="s">
        <v>570</v>
      </c>
      <c r="Z37" s="624"/>
      <c r="AA37" s="624"/>
      <c r="AB37" s="624"/>
      <c r="AC37" s="624"/>
      <c r="AD37" s="624"/>
      <c r="AE37" s="624"/>
      <c r="AF37" s="624"/>
      <c r="AG37" s="624"/>
      <c r="AH37" s="624"/>
      <c r="AI37" s="624"/>
      <c r="AJ37" s="624"/>
      <c r="AK37" s="624"/>
      <c r="AL37" s="624"/>
      <c r="AM37" s="624"/>
      <c r="AN37" s="624"/>
      <c r="AO37" s="624"/>
      <c r="AP37" s="624"/>
      <c r="AQ37" s="624"/>
      <c r="AR37" s="624"/>
      <c r="AS37" s="624"/>
      <c r="AT37" s="624"/>
      <c r="AU37" s="624"/>
      <c r="AV37" s="624"/>
      <c r="AW37" s="579" t="s">
        <v>570</v>
      </c>
      <c r="AX37" s="624"/>
      <c r="AY37" s="624"/>
      <c r="AZ37" s="624"/>
      <c r="BA37" s="624"/>
      <c r="BB37" s="624"/>
      <c r="BC37" s="624"/>
      <c r="BD37" s="624"/>
      <c r="BE37" s="624"/>
      <c r="BF37" s="624"/>
      <c r="BG37" s="624"/>
      <c r="BH37" s="624"/>
      <c r="BI37" s="624"/>
      <c r="BJ37" s="624"/>
      <c r="BK37" s="624"/>
      <c r="BL37" s="624"/>
      <c r="BM37" s="624"/>
      <c r="BN37" s="624"/>
      <c r="BO37" s="624"/>
      <c r="BP37" s="624"/>
      <c r="BQ37" s="624"/>
      <c r="BR37" s="624"/>
      <c r="BS37" s="624"/>
    </row>
    <row r="38" spans="1:71" x14ac:dyDescent="0.25">
      <c r="A38" s="680" t="s">
        <v>817</v>
      </c>
    </row>
  </sheetData>
  <mergeCells count="30">
    <mergeCell ref="A1:W1"/>
    <mergeCell ref="Y1:AU1"/>
    <mergeCell ref="A3:A4"/>
    <mergeCell ref="B3:B4"/>
    <mergeCell ref="C3:E3"/>
    <mergeCell ref="F3:H3"/>
    <mergeCell ref="I3:K3"/>
    <mergeCell ref="L3:N3"/>
    <mergeCell ref="O3:Q3"/>
    <mergeCell ref="R3:T3"/>
    <mergeCell ref="AD3:AF3"/>
    <mergeCell ref="Y3:Y4"/>
    <mergeCell ref="Z3:Z4"/>
    <mergeCell ref="U3:W3"/>
    <mergeCell ref="AA3:AC3"/>
    <mergeCell ref="AG3:AI3"/>
    <mergeCell ref="AJ3:AL3"/>
    <mergeCell ref="AP3:AR3"/>
    <mergeCell ref="AM3:AO3"/>
    <mergeCell ref="AS3:AU3"/>
    <mergeCell ref="AW1:BS1"/>
    <mergeCell ref="AW3:AW4"/>
    <mergeCell ref="BQ3:BS3"/>
    <mergeCell ref="AX3:AX4"/>
    <mergeCell ref="BB3:BD3"/>
    <mergeCell ref="BK3:BM3"/>
    <mergeCell ref="BH3:BJ3"/>
    <mergeCell ref="BN3:BP3"/>
    <mergeCell ref="AY3:BA3"/>
    <mergeCell ref="BE3:BG3"/>
  </mergeCells>
  <phoneticPr fontId="2" type="noConversion"/>
  <printOptions horizontalCentered="1"/>
  <pageMargins left="0.31496062992125984" right="0.31496062992125984" top="0.55118110236220474" bottom="0.35433070866141736" header="0.31496062992125984" footer="0.11811023622047245"/>
  <pageSetup paperSize="9" scale="68" fitToWidth="3" fitToHeight="0" orientation="landscape" r:id="rId1"/>
  <headerFooter alignWithMargins="0"/>
  <colBreaks count="2" manualBreakCount="2">
    <brk id="24" max="37" man="1"/>
    <brk id="48" max="37"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pageSetUpPr fitToPage="1"/>
  </sheetPr>
  <dimension ref="A1:BS38"/>
  <sheetViews>
    <sheetView showGridLines="0" view="pageBreakPreview" zoomScale="90" zoomScaleNormal="90" zoomScaleSheetLayoutView="90" workbookViewId="0">
      <selection activeCell="G13" sqref="G13"/>
    </sheetView>
  </sheetViews>
  <sheetFormatPr defaultRowHeight="15.75" x14ac:dyDescent="0.25"/>
  <cols>
    <col min="1" max="1" width="18.75" style="37" customWidth="1"/>
    <col min="2" max="2" width="3.25" style="112" customWidth="1"/>
    <col min="3" max="3" width="9.75" style="66" customWidth="1"/>
    <col min="4" max="5" width="8.125" style="66" customWidth="1"/>
    <col min="6" max="6" width="9.75" style="77" customWidth="1"/>
    <col min="7" max="8" width="8.125" style="77" customWidth="1"/>
    <col min="9" max="9" width="9.75" style="77" customWidth="1"/>
    <col min="10" max="11" width="8.125" style="77" customWidth="1"/>
    <col min="12" max="12" width="9.75" style="77" customWidth="1"/>
    <col min="13" max="14" width="8.125" style="77" customWidth="1"/>
    <col min="15" max="15" width="9.75" style="66" customWidth="1"/>
    <col min="16" max="17" width="8.125" style="66" customWidth="1"/>
    <col min="18" max="18" width="9.75" style="66" customWidth="1"/>
    <col min="19" max="20" width="8.125" style="66" customWidth="1"/>
    <col min="21" max="21" width="9.75" style="37" customWidth="1"/>
    <col min="22" max="23" width="8.125" style="37" customWidth="1"/>
    <col min="24" max="24" width="4.25" style="66" customWidth="1"/>
    <col min="25" max="25" width="18.75" style="37" customWidth="1"/>
    <col min="26" max="26" width="3.25" style="37" customWidth="1"/>
    <col min="27" max="27" width="9.75" style="66" customWidth="1"/>
    <col min="28" max="29" width="8.125" style="66" customWidth="1"/>
    <col min="30" max="30" width="9.75" style="37" customWidth="1"/>
    <col min="31" max="32" width="8.125" style="37" customWidth="1"/>
    <col min="33" max="33" width="9.75" style="37" customWidth="1"/>
    <col min="34" max="35" width="8.125" style="37" customWidth="1"/>
    <col min="36" max="36" width="9.75" style="37" customWidth="1"/>
    <col min="37" max="38" width="8.125" style="37" customWidth="1"/>
    <col min="39" max="39" width="9.75" style="37" customWidth="1"/>
    <col min="40" max="41" width="8.125" style="37" customWidth="1"/>
    <col min="42" max="42" width="9.75" style="37" customWidth="1"/>
    <col min="43" max="44" width="8.125" style="37" customWidth="1"/>
    <col min="45" max="45" width="9.75" style="37" customWidth="1"/>
    <col min="46" max="47" width="8.125" style="37" customWidth="1"/>
    <col min="48" max="48" width="2.5" style="37" customWidth="1"/>
    <col min="49" max="49" width="18.75" style="37" customWidth="1"/>
    <col min="50" max="50" width="3.25" style="37" customWidth="1"/>
    <col min="51" max="51" width="9.75" style="37" customWidth="1"/>
    <col min="52" max="53" width="8.125" style="37" customWidth="1"/>
    <col min="54" max="54" width="9.75" style="37" customWidth="1"/>
    <col min="55" max="56" width="8.125" style="37" customWidth="1"/>
    <col min="57" max="57" width="9.75" style="37" customWidth="1"/>
    <col min="58" max="59" width="8.125" style="37" customWidth="1"/>
    <col min="60" max="60" width="9.75" style="37" customWidth="1"/>
    <col min="61" max="62" width="8.125" style="37" customWidth="1"/>
    <col min="63" max="63" width="9.75" style="37" customWidth="1"/>
    <col min="64" max="65" width="8.125" style="37" customWidth="1"/>
    <col min="66" max="66" width="9.75" style="37" customWidth="1"/>
    <col min="67" max="68" width="8.125" style="37" customWidth="1"/>
    <col min="69" max="69" width="9.75" style="37" customWidth="1"/>
    <col min="70" max="71" width="8.125" style="37" customWidth="1"/>
    <col min="72" max="16384" width="9" style="37"/>
  </cols>
  <sheetData>
    <row r="1" spans="1:71" ht="25.5" customHeight="1" x14ac:dyDescent="0.25">
      <c r="A1" s="896" t="s">
        <v>282</v>
      </c>
      <c r="B1" s="896"/>
      <c r="C1" s="896"/>
      <c r="D1" s="896"/>
      <c r="E1" s="896"/>
      <c r="F1" s="896"/>
      <c r="G1" s="896"/>
      <c r="H1" s="896"/>
      <c r="I1" s="896"/>
      <c r="J1" s="896"/>
      <c r="K1" s="896"/>
      <c r="L1" s="896"/>
      <c r="M1" s="896"/>
      <c r="N1" s="896"/>
      <c r="O1" s="896"/>
      <c r="P1" s="896"/>
      <c r="Q1" s="896"/>
      <c r="R1" s="896"/>
      <c r="S1" s="896"/>
      <c r="T1" s="896"/>
      <c r="U1" s="896"/>
      <c r="V1" s="896"/>
      <c r="W1" s="896"/>
      <c r="X1" s="534"/>
      <c r="Y1" s="896" t="s">
        <v>450</v>
      </c>
      <c r="Z1" s="896"/>
      <c r="AA1" s="896"/>
      <c r="AB1" s="896"/>
      <c r="AC1" s="896"/>
      <c r="AD1" s="896"/>
      <c r="AE1" s="896"/>
      <c r="AF1" s="896"/>
      <c r="AG1" s="896"/>
      <c r="AH1" s="896"/>
      <c r="AI1" s="896"/>
      <c r="AJ1" s="896"/>
      <c r="AK1" s="896"/>
      <c r="AL1" s="896"/>
      <c r="AM1" s="896"/>
      <c r="AN1" s="896"/>
      <c r="AO1" s="896"/>
      <c r="AP1" s="896"/>
      <c r="AQ1" s="896"/>
      <c r="AR1" s="896"/>
      <c r="AS1" s="896"/>
      <c r="AT1" s="896"/>
      <c r="AU1" s="896"/>
      <c r="AV1" s="534"/>
      <c r="AW1" s="896" t="s">
        <v>451</v>
      </c>
      <c r="AX1" s="896"/>
      <c r="AY1" s="896"/>
      <c r="AZ1" s="896"/>
      <c r="BA1" s="896"/>
      <c r="BB1" s="896"/>
      <c r="BC1" s="896"/>
      <c r="BD1" s="896"/>
      <c r="BE1" s="896"/>
      <c r="BF1" s="896"/>
      <c r="BG1" s="896"/>
      <c r="BH1" s="896"/>
      <c r="BI1" s="896"/>
      <c r="BJ1" s="896"/>
      <c r="BK1" s="896"/>
      <c r="BL1" s="896"/>
      <c r="BM1" s="896"/>
      <c r="BN1" s="896"/>
      <c r="BO1" s="896"/>
      <c r="BP1" s="896"/>
      <c r="BQ1" s="896"/>
      <c r="BR1" s="896"/>
      <c r="BS1" s="896"/>
    </row>
    <row r="2" spans="1:71" ht="14.25" customHeight="1" x14ac:dyDescent="0.25">
      <c r="C2" s="256"/>
      <c r="D2" s="256"/>
      <c r="E2" s="256"/>
      <c r="F2" s="37"/>
      <c r="G2" s="37"/>
      <c r="H2" s="112"/>
      <c r="I2" s="112"/>
      <c r="J2" s="112"/>
      <c r="K2" s="112"/>
      <c r="L2" s="112"/>
      <c r="M2" s="112"/>
      <c r="N2" s="112"/>
      <c r="O2" s="257"/>
      <c r="P2" s="257"/>
      <c r="Q2" s="257"/>
      <c r="R2" s="257"/>
      <c r="S2" s="257"/>
      <c r="U2" s="257"/>
      <c r="V2" s="257"/>
      <c r="W2" s="429" t="s">
        <v>291</v>
      </c>
      <c r="X2" s="429"/>
      <c r="Z2" s="112"/>
      <c r="AF2" s="112"/>
      <c r="AG2" s="256"/>
      <c r="AH2" s="256"/>
      <c r="AI2" s="256"/>
      <c r="AJ2" s="112"/>
      <c r="AK2" s="112"/>
      <c r="AL2" s="112"/>
      <c r="AM2" s="112"/>
      <c r="AN2" s="112"/>
      <c r="AO2" s="112"/>
      <c r="AP2" s="257"/>
      <c r="AQ2" s="257"/>
      <c r="AR2" s="257"/>
      <c r="AS2" s="257"/>
      <c r="AT2" s="257"/>
      <c r="AU2" s="429" t="s">
        <v>291</v>
      </c>
      <c r="AV2" s="429"/>
      <c r="AX2" s="112"/>
      <c r="AY2" s="256"/>
      <c r="AZ2" s="256"/>
      <c r="BA2" s="256"/>
      <c r="BB2" s="66"/>
      <c r="BC2" s="66"/>
      <c r="BE2" s="112"/>
      <c r="BF2" s="112"/>
      <c r="BG2" s="112"/>
      <c r="BH2" s="112"/>
      <c r="BI2" s="112"/>
      <c r="BJ2" s="112"/>
      <c r="BM2" s="112"/>
      <c r="BN2" s="257"/>
      <c r="BO2" s="257"/>
      <c r="BP2" s="257"/>
      <c r="BQ2" s="66"/>
      <c r="BR2" s="66"/>
      <c r="BS2" s="429" t="s">
        <v>291</v>
      </c>
    </row>
    <row r="3" spans="1:71" ht="33" customHeight="1" x14ac:dyDescent="0.25">
      <c r="A3" s="897" t="s">
        <v>46</v>
      </c>
      <c r="B3" s="901"/>
      <c r="C3" s="891" t="s">
        <v>228</v>
      </c>
      <c r="D3" s="892"/>
      <c r="E3" s="893"/>
      <c r="F3" s="891" t="s">
        <v>452</v>
      </c>
      <c r="G3" s="892"/>
      <c r="H3" s="893"/>
      <c r="I3" s="888" t="s">
        <v>823</v>
      </c>
      <c r="J3" s="889"/>
      <c r="K3" s="890"/>
      <c r="L3" s="891" t="s">
        <v>454</v>
      </c>
      <c r="M3" s="892"/>
      <c r="N3" s="893"/>
      <c r="O3" s="891" t="s">
        <v>229</v>
      </c>
      <c r="P3" s="892"/>
      <c r="Q3" s="893"/>
      <c r="R3" s="891" t="s">
        <v>438</v>
      </c>
      <c r="S3" s="892"/>
      <c r="T3" s="892"/>
      <c r="U3" s="906" t="s">
        <v>653</v>
      </c>
      <c r="V3" s="889"/>
      <c r="W3" s="889"/>
      <c r="X3" s="559"/>
      <c r="Y3" s="897" t="s">
        <v>46</v>
      </c>
      <c r="Z3" s="901"/>
      <c r="AA3" s="891" t="s">
        <v>455</v>
      </c>
      <c r="AB3" s="892"/>
      <c r="AC3" s="892"/>
      <c r="AD3" s="909" t="s">
        <v>439</v>
      </c>
      <c r="AE3" s="908"/>
      <c r="AF3" s="910"/>
      <c r="AG3" s="891" t="s">
        <v>456</v>
      </c>
      <c r="AH3" s="892"/>
      <c r="AI3" s="893"/>
      <c r="AJ3" s="888" t="s">
        <v>657</v>
      </c>
      <c r="AK3" s="889"/>
      <c r="AL3" s="890"/>
      <c r="AM3" s="906" t="s">
        <v>442</v>
      </c>
      <c r="AN3" s="889"/>
      <c r="AO3" s="890"/>
      <c r="AP3" s="891" t="s">
        <v>457</v>
      </c>
      <c r="AQ3" s="892"/>
      <c r="AR3" s="893"/>
      <c r="AS3" s="894" t="s">
        <v>656</v>
      </c>
      <c r="AT3" s="892"/>
      <c r="AU3" s="892"/>
      <c r="AV3" s="559"/>
      <c r="AW3" s="897" t="s">
        <v>46</v>
      </c>
      <c r="AX3" s="901"/>
      <c r="AY3" s="891" t="s">
        <v>443</v>
      </c>
      <c r="AZ3" s="892"/>
      <c r="BA3" s="893"/>
      <c r="BB3" s="894" t="s">
        <v>858</v>
      </c>
      <c r="BC3" s="892"/>
      <c r="BD3" s="892"/>
      <c r="BE3" s="888" t="s">
        <v>833</v>
      </c>
      <c r="BF3" s="889"/>
      <c r="BG3" s="890"/>
      <c r="BH3" s="888" t="s">
        <v>844</v>
      </c>
      <c r="BI3" s="889"/>
      <c r="BJ3" s="890"/>
      <c r="BK3" s="903" t="s">
        <v>458</v>
      </c>
      <c r="BL3" s="904"/>
      <c r="BM3" s="905"/>
      <c r="BN3" s="906" t="s">
        <v>459</v>
      </c>
      <c r="BO3" s="889"/>
      <c r="BP3" s="890"/>
      <c r="BQ3" s="906" t="s">
        <v>460</v>
      </c>
      <c r="BR3" s="889"/>
      <c r="BS3" s="889"/>
    </row>
    <row r="4" spans="1:71" ht="38.1" customHeight="1" x14ac:dyDescent="0.25">
      <c r="A4" s="898"/>
      <c r="B4" s="902"/>
      <c r="C4" s="563" t="s">
        <v>365</v>
      </c>
      <c r="D4" s="564" t="s">
        <v>227</v>
      </c>
      <c r="E4" s="565" t="s">
        <v>226</v>
      </c>
      <c r="F4" s="563" t="s">
        <v>365</v>
      </c>
      <c r="G4" s="564" t="s">
        <v>227</v>
      </c>
      <c r="H4" s="565" t="s">
        <v>461</v>
      </c>
      <c r="I4" s="563" t="s">
        <v>367</v>
      </c>
      <c r="J4" s="564" t="s">
        <v>227</v>
      </c>
      <c r="K4" s="565" t="s">
        <v>226</v>
      </c>
      <c r="L4" s="563" t="s">
        <v>367</v>
      </c>
      <c r="M4" s="564" t="s">
        <v>227</v>
      </c>
      <c r="N4" s="565" t="s">
        <v>226</v>
      </c>
      <c r="O4" s="563" t="s">
        <v>367</v>
      </c>
      <c r="P4" s="564" t="s">
        <v>227</v>
      </c>
      <c r="Q4" s="565" t="s">
        <v>226</v>
      </c>
      <c r="R4" s="563" t="s">
        <v>365</v>
      </c>
      <c r="S4" s="564" t="s">
        <v>227</v>
      </c>
      <c r="T4" s="718" t="s">
        <v>226</v>
      </c>
      <c r="U4" s="563" t="s">
        <v>362</v>
      </c>
      <c r="V4" s="564" t="s">
        <v>227</v>
      </c>
      <c r="W4" s="565" t="s">
        <v>226</v>
      </c>
      <c r="X4" s="567"/>
      <c r="Y4" s="898"/>
      <c r="Z4" s="902"/>
      <c r="AA4" s="563" t="s">
        <v>362</v>
      </c>
      <c r="AB4" s="564" t="s">
        <v>227</v>
      </c>
      <c r="AC4" s="566" t="s">
        <v>226</v>
      </c>
      <c r="AD4" s="563" t="s">
        <v>367</v>
      </c>
      <c r="AE4" s="564" t="s">
        <v>227</v>
      </c>
      <c r="AF4" s="565" t="s">
        <v>226</v>
      </c>
      <c r="AG4" s="563" t="s">
        <v>367</v>
      </c>
      <c r="AH4" s="564" t="s">
        <v>227</v>
      </c>
      <c r="AI4" s="565" t="s">
        <v>462</v>
      </c>
      <c r="AJ4" s="563" t="s">
        <v>365</v>
      </c>
      <c r="AK4" s="564" t="s">
        <v>227</v>
      </c>
      <c r="AL4" s="565" t="s">
        <v>226</v>
      </c>
      <c r="AM4" s="563" t="s">
        <v>365</v>
      </c>
      <c r="AN4" s="564" t="s">
        <v>227</v>
      </c>
      <c r="AO4" s="565" t="s">
        <v>371</v>
      </c>
      <c r="AP4" s="563" t="s">
        <v>365</v>
      </c>
      <c r="AQ4" s="564" t="s">
        <v>227</v>
      </c>
      <c r="AR4" s="565" t="s">
        <v>226</v>
      </c>
      <c r="AS4" s="563" t="s">
        <v>365</v>
      </c>
      <c r="AT4" s="564" t="s">
        <v>227</v>
      </c>
      <c r="AU4" s="718" t="s">
        <v>226</v>
      </c>
      <c r="AV4" s="567"/>
      <c r="AW4" s="898"/>
      <c r="AX4" s="902"/>
      <c r="AY4" s="563" t="s">
        <v>365</v>
      </c>
      <c r="AZ4" s="564" t="s">
        <v>227</v>
      </c>
      <c r="BA4" s="565" t="s">
        <v>226</v>
      </c>
      <c r="BB4" s="563" t="s">
        <v>445</v>
      </c>
      <c r="BC4" s="564" t="s">
        <v>227</v>
      </c>
      <c r="BD4" s="566" t="s">
        <v>446</v>
      </c>
      <c r="BE4" s="563" t="s">
        <v>362</v>
      </c>
      <c r="BF4" s="564" t="s">
        <v>227</v>
      </c>
      <c r="BG4" s="565" t="s">
        <v>226</v>
      </c>
      <c r="BH4" s="563" t="s">
        <v>367</v>
      </c>
      <c r="BI4" s="564" t="s">
        <v>227</v>
      </c>
      <c r="BJ4" s="565" t="s">
        <v>371</v>
      </c>
      <c r="BK4" s="563" t="s">
        <v>367</v>
      </c>
      <c r="BL4" s="564" t="s">
        <v>227</v>
      </c>
      <c r="BM4" s="565" t="s">
        <v>226</v>
      </c>
      <c r="BN4" s="563" t="s">
        <v>365</v>
      </c>
      <c r="BO4" s="564" t="s">
        <v>227</v>
      </c>
      <c r="BP4" s="565" t="s">
        <v>226</v>
      </c>
      <c r="BQ4" s="563" t="s">
        <v>362</v>
      </c>
      <c r="BR4" s="564" t="s">
        <v>227</v>
      </c>
      <c r="BS4" s="568" t="s">
        <v>226</v>
      </c>
    </row>
    <row r="5" spans="1:71" s="556" customFormat="1" ht="20.100000000000001" customHeight="1" x14ac:dyDescent="0.25">
      <c r="A5" s="112" t="s">
        <v>372</v>
      </c>
      <c r="B5" s="467"/>
      <c r="C5" s="536"/>
      <c r="D5" s="36"/>
      <c r="E5" s="120"/>
      <c r="F5" s="36"/>
      <c r="G5" s="36"/>
      <c r="H5" s="120"/>
      <c r="I5" s="36"/>
      <c r="J5" s="36"/>
      <c r="K5" s="36"/>
      <c r="L5" s="430"/>
      <c r="M5" s="36"/>
      <c r="N5" s="36"/>
      <c r="O5" s="430"/>
      <c r="P5" s="36"/>
      <c r="Q5" s="120"/>
      <c r="R5" s="430"/>
      <c r="S5" s="36"/>
      <c r="T5" s="555"/>
      <c r="U5" s="36"/>
      <c r="V5" s="36"/>
      <c r="W5" s="549"/>
      <c r="X5" s="36"/>
      <c r="Y5" s="112" t="s">
        <v>373</v>
      </c>
      <c r="Z5" s="36"/>
      <c r="AA5" s="536"/>
      <c r="AB5" s="36"/>
      <c r="AC5" s="120"/>
      <c r="AD5" s="36"/>
      <c r="AE5" s="36"/>
      <c r="AF5" s="120"/>
      <c r="AG5" s="36"/>
      <c r="AH5" s="36"/>
      <c r="AI5" s="120"/>
      <c r="AJ5" s="430"/>
      <c r="AK5" s="36"/>
      <c r="AL5" s="555"/>
      <c r="AM5" s="36"/>
      <c r="AN5" s="36"/>
      <c r="AO5" s="555"/>
      <c r="AP5" s="36"/>
      <c r="AQ5" s="36"/>
      <c r="AR5" s="120"/>
      <c r="AS5" s="430"/>
      <c r="AT5" s="36"/>
      <c r="AU5" s="36"/>
      <c r="AV5" s="36"/>
      <c r="AW5" s="112" t="s">
        <v>372</v>
      </c>
      <c r="AX5" s="757"/>
      <c r="AY5" s="36"/>
      <c r="AZ5" s="36"/>
      <c r="BA5" s="555"/>
      <c r="BB5" s="549"/>
      <c r="BC5" s="36"/>
      <c r="BD5" s="120"/>
      <c r="BE5" s="36"/>
      <c r="BF5" s="36"/>
      <c r="BG5" s="120"/>
      <c r="BH5" s="430"/>
      <c r="BI5" s="36"/>
      <c r="BJ5" s="555"/>
      <c r="BK5" s="36"/>
      <c r="BL5" s="36"/>
      <c r="BM5" s="120"/>
      <c r="BN5" s="430"/>
      <c r="BO5" s="36"/>
      <c r="BP5" s="120"/>
      <c r="BQ5" s="430"/>
      <c r="BR5" s="36"/>
      <c r="BS5" s="36"/>
    </row>
    <row r="6" spans="1:71" ht="20.100000000000001" customHeight="1" x14ac:dyDescent="0.25">
      <c r="A6" s="66" t="s">
        <v>428</v>
      </c>
      <c r="B6" s="162"/>
      <c r="C6" s="707">
        <v>87682</v>
      </c>
      <c r="D6" s="719">
        <v>754.73685999999998</v>
      </c>
      <c r="E6" s="120">
        <v>608.64546700000005</v>
      </c>
      <c r="F6" s="538">
        <v>25240</v>
      </c>
      <c r="G6" s="36">
        <v>217.2578845388874</v>
      </c>
      <c r="H6" s="120">
        <v>176.18297692019831</v>
      </c>
      <c r="I6" s="538">
        <v>8555</v>
      </c>
      <c r="J6" s="36">
        <v>73.635606127168558</v>
      </c>
      <c r="K6" s="120">
        <v>58.18235255238065</v>
      </c>
      <c r="L6" s="538">
        <v>5794</v>
      </c>
      <c r="M6" s="36">
        <v>49.876243988998624</v>
      </c>
      <c r="N6" s="120">
        <v>37.575500407751065</v>
      </c>
      <c r="O6" s="538">
        <v>6676</v>
      </c>
      <c r="P6" s="36">
        <v>57.460933843796262</v>
      </c>
      <c r="Q6" s="120">
        <v>45.113804632378688</v>
      </c>
      <c r="R6" s="538">
        <v>4138</v>
      </c>
      <c r="S6" s="36">
        <v>35.615063612157535</v>
      </c>
      <c r="T6" s="120">
        <v>28.619971292980303</v>
      </c>
      <c r="U6" s="688">
        <v>0</v>
      </c>
      <c r="V6" s="688">
        <v>0</v>
      </c>
      <c r="W6" s="688">
        <v>0</v>
      </c>
      <c r="X6" s="36"/>
      <c r="Y6" s="66" t="s">
        <v>101</v>
      </c>
      <c r="Z6" s="162"/>
      <c r="AA6" s="707">
        <v>5239</v>
      </c>
      <c r="AB6" s="36">
        <v>45.095531999999999</v>
      </c>
      <c r="AC6" s="120">
        <v>39.944727</v>
      </c>
      <c r="AD6" s="538">
        <v>1827</v>
      </c>
      <c r="AE6" s="36">
        <v>15.726744510638296</v>
      </c>
      <c r="AF6" s="120">
        <v>12.222495780070641</v>
      </c>
      <c r="AG6" s="707">
        <v>4329</v>
      </c>
      <c r="AH6" s="36">
        <v>37.25939620125223</v>
      </c>
      <c r="AI6" s="120">
        <v>27.705766773769433</v>
      </c>
      <c r="AJ6" s="538">
        <v>1759</v>
      </c>
      <c r="AK6" s="36">
        <v>15.139309871638577</v>
      </c>
      <c r="AL6" s="120">
        <v>11.922652820741053</v>
      </c>
      <c r="AM6" s="538">
        <v>3704</v>
      </c>
      <c r="AN6" s="36">
        <v>31.886776549967337</v>
      </c>
      <c r="AO6" s="120">
        <v>26.018154580386966</v>
      </c>
      <c r="AP6" s="538">
        <v>2820</v>
      </c>
      <c r="AQ6" s="36">
        <v>24.273602</v>
      </c>
      <c r="AR6" s="120">
        <v>20.752825999999999</v>
      </c>
      <c r="AS6" s="538">
        <v>318</v>
      </c>
      <c r="AT6" s="36">
        <v>2.7380917602339183</v>
      </c>
      <c r="AU6" s="36">
        <v>1.9822913561196791</v>
      </c>
      <c r="AV6" s="36"/>
      <c r="AW6" s="66" t="s">
        <v>428</v>
      </c>
      <c r="AX6" s="162"/>
      <c r="AY6" s="707">
        <v>1494</v>
      </c>
      <c r="AZ6" s="36">
        <v>12.855935515151517</v>
      </c>
      <c r="BA6" s="120">
        <v>9.9073899746896181</v>
      </c>
      <c r="BB6" s="707">
        <v>1218</v>
      </c>
      <c r="BC6" s="36">
        <v>10.483885783018868</v>
      </c>
      <c r="BD6" s="120">
        <v>7.8519347919370315</v>
      </c>
      <c r="BE6" s="707">
        <v>346</v>
      </c>
      <c r="BF6" s="36">
        <v>2.9785611261261264</v>
      </c>
      <c r="BG6" s="120">
        <v>2.2106185853072802</v>
      </c>
      <c r="BH6" s="538">
        <v>693</v>
      </c>
      <c r="BI6" s="36">
        <v>5.9663209386281597</v>
      </c>
      <c r="BJ6" s="120">
        <v>4.7192251775619312</v>
      </c>
      <c r="BK6" s="538">
        <v>825</v>
      </c>
      <c r="BL6" s="36">
        <v>7.100864524038462</v>
      </c>
      <c r="BM6" s="120">
        <v>5.6436268231765769</v>
      </c>
      <c r="BN6" s="538">
        <v>479</v>
      </c>
      <c r="BO6" s="36">
        <v>4.1216594827586208</v>
      </c>
      <c r="BP6" s="120">
        <v>3.2220145109709799</v>
      </c>
      <c r="BQ6" s="538">
        <v>245</v>
      </c>
      <c r="BR6" s="36">
        <v>2.1108737214073998</v>
      </c>
      <c r="BS6" s="36">
        <v>1.596679687355</v>
      </c>
    </row>
    <row r="7" spans="1:71" ht="20.100000000000001" customHeight="1" x14ac:dyDescent="0.25">
      <c r="A7" s="66" t="s">
        <v>51</v>
      </c>
      <c r="B7" s="162"/>
      <c r="C7" s="707">
        <v>87074</v>
      </c>
      <c r="D7" s="719">
        <v>748.60234600000001</v>
      </c>
      <c r="E7" s="120">
        <v>586.63565100000005</v>
      </c>
      <c r="F7" s="538">
        <v>25555</v>
      </c>
      <c r="G7" s="36">
        <v>219.70785149385634</v>
      </c>
      <c r="H7" s="120">
        <v>173.29368896998315</v>
      </c>
      <c r="I7" s="538">
        <v>8196</v>
      </c>
      <c r="J7" s="36">
        <v>70.45976560480662</v>
      </c>
      <c r="K7" s="120">
        <v>54.212168157514895</v>
      </c>
      <c r="L7" s="538">
        <v>5494</v>
      </c>
      <c r="M7" s="36">
        <v>47.229477083385419</v>
      </c>
      <c r="N7" s="120">
        <v>34.20972566318089</v>
      </c>
      <c r="O7" s="538">
        <v>6611</v>
      </c>
      <c r="P7" s="36">
        <v>56.838056410571511</v>
      </c>
      <c r="Q7" s="120">
        <v>43.229785765570576</v>
      </c>
      <c r="R7" s="538">
        <v>4235</v>
      </c>
      <c r="S7" s="36">
        <v>36.408078023116438</v>
      </c>
      <c r="T7" s="120">
        <v>28.43294717326264</v>
      </c>
      <c r="U7" s="688">
        <v>0</v>
      </c>
      <c r="V7" s="688">
        <v>0</v>
      </c>
      <c r="W7" s="688">
        <v>0</v>
      </c>
      <c r="X7" s="36"/>
      <c r="Y7" s="66" t="s">
        <v>375</v>
      </c>
      <c r="Z7" s="162"/>
      <c r="AA7" s="707">
        <v>5354</v>
      </c>
      <c r="AB7" s="36">
        <v>46.030008000000002</v>
      </c>
      <c r="AC7" s="120">
        <v>40.310174000000004</v>
      </c>
      <c r="AD7" s="538">
        <v>1994</v>
      </c>
      <c r="AE7" s="36">
        <v>17.139015829787233</v>
      </c>
      <c r="AF7" s="120">
        <v>12.856812332372051</v>
      </c>
      <c r="AG7" s="707">
        <v>4032</v>
      </c>
      <c r="AH7" s="36">
        <v>34.665915309481214</v>
      </c>
      <c r="AI7" s="120">
        <v>24.759282319493156</v>
      </c>
      <c r="AJ7" s="538">
        <v>1831</v>
      </c>
      <c r="AK7" s="36">
        <v>15.74334577267838</v>
      </c>
      <c r="AL7" s="120">
        <v>11.799331648597324</v>
      </c>
      <c r="AM7" s="538">
        <v>3602</v>
      </c>
      <c r="AN7" s="36">
        <v>30.966731838014368</v>
      </c>
      <c r="AO7" s="120">
        <v>24.846442205590222</v>
      </c>
      <c r="AP7" s="538">
        <v>2798</v>
      </c>
      <c r="AQ7" s="36">
        <v>24.055278999999999</v>
      </c>
      <c r="AR7" s="120">
        <v>20.279406999999999</v>
      </c>
      <c r="AS7" s="538">
        <v>360</v>
      </c>
      <c r="AT7" s="36">
        <v>3.0909601812865501</v>
      </c>
      <c r="AU7" s="36">
        <v>2.1447504993526207</v>
      </c>
      <c r="AV7" s="36"/>
      <c r="AW7" s="66" t="s">
        <v>463</v>
      </c>
      <c r="AX7" s="162"/>
      <c r="AY7" s="707">
        <v>1525</v>
      </c>
      <c r="AZ7" s="36">
        <v>13.113257223880598</v>
      </c>
      <c r="BA7" s="120">
        <v>9.8418380711812912</v>
      </c>
      <c r="BB7" s="707">
        <v>1026</v>
      </c>
      <c r="BC7" s="36">
        <v>8.8208414150943391</v>
      </c>
      <c r="BD7" s="120">
        <v>6.2879425775906945</v>
      </c>
      <c r="BE7" s="707">
        <v>361</v>
      </c>
      <c r="BF7" s="36">
        <v>3.0996799549549556</v>
      </c>
      <c r="BG7" s="120">
        <v>2.2185068042710827</v>
      </c>
      <c r="BH7" s="538">
        <v>655</v>
      </c>
      <c r="BI7" s="36">
        <v>5.6332570397111921</v>
      </c>
      <c r="BJ7" s="120">
        <v>4.2664520993560267</v>
      </c>
      <c r="BK7" s="538">
        <v>650</v>
      </c>
      <c r="BL7" s="36">
        <v>5.5907228473557691</v>
      </c>
      <c r="BM7" s="120">
        <v>4.2963316641162432</v>
      </c>
      <c r="BN7" s="538">
        <v>410</v>
      </c>
      <c r="BO7" s="36">
        <v>3.5286034913793105</v>
      </c>
      <c r="BP7" s="120">
        <v>2.7223566929013971</v>
      </c>
      <c r="BQ7" s="538">
        <v>224</v>
      </c>
      <c r="BR7" s="36">
        <v>1.9281363585268001</v>
      </c>
      <c r="BS7" s="36">
        <v>1.3851270748029001</v>
      </c>
    </row>
    <row r="8" spans="1:71" ht="20.100000000000001" customHeight="1" x14ac:dyDescent="0.25">
      <c r="A8" s="66" t="s">
        <v>52</v>
      </c>
      <c r="B8" s="162"/>
      <c r="C8" s="707">
        <v>88374</v>
      </c>
      <c r="D8" s="719">
        <v>759.48913500000003</v>
      </c>
      <c r="E8" s="120">
        <v>576.15591300000006</v>
      </c>
      <c r="F8" s="538">
        <v>26301</v>
      </c>
      <c r="G8" s="36">
        <v>226.03455243012425</v>
      </c>
      <c r="H8" s="120">
        <v>173.04719705004308</v>
      </c>
      <c r="I8" s="538">
        <v>8557</v>
      </c>
      <c r="J8" s="36">
        <v>73.542534780041379</v>
      </c>
      <c r="K8" s="120">
        <v>54.606427885580324</v>
      </c>
      <c r="L8" s="538">
        <v>5834</v>
      </c>
      <c r="M8" s="36">
        <v>50.139660211026374</v>
      </c>
      <c r="N8" s="120">
        <v>34.818333541111507</v>
      </c>
      <c r="O8" s="538">
        <v>6402</v>
      </c>
      <c r="P8" s="36">
        <v>55.017228749333725</v>
      </c>
      <c r="Q8" s="120">
        <v>40.358821795971402</v>
      </c>
      <c r="R8" s="538">
        <v>4246</v>
      </c>
      <c r="S8" s="36">
        <v>36.493019062500004</v>
      </c>
      <c r="T8" s="120">
        <v>27.332801295743941</v>
      </c>
      <c r="U8" s="688">
        <v>0</v>
      </c>
      <c r="V8" s="688">
        <v>0</v>
      </c>
      <c r="W8" s="688">
        <v>0</v>
      </c>
      <c r="X8" s="36"/>
      <c r="Y8" s="66" t="s">
        <v>52</v>
      </c>
      <c r="Z8" s="162"/>
      <c r="AA8" s="707">
        <v>4835</v>
      </c>
      <c r="AB8" s="36">
        <v>41.552152999999997</v>
      </c>
      <c r="AC8" s="120">
        <v>35.801482</v>
      </c>
      <c r="AD8" s="538">
        <v>2173</v>
      </c>
      <c r="AE8" s="36">
        <v>18.677212595744681</v>
      </c>
      <c r="AF8" s="120">
        <v>13.557254221973828</v>
      </c>
      <c r="AG8" s="707">
        <v>4182</v>
      </c>
      <c r="AH8" s="36">
        <v>35.940656523255811</v>
      </c>
      <c r="AI8" s="120">
        <v>24.58419954966952</v>
      </c>
      <c r="AJ8" s="538">
        <v>1821</v>
      </c>
      <c r="AK8" s="36">
        <v>15.647414752240945</v>
      </c>
      <c r="AL8" s="120">
        <v>11.4574401179469</v>
      </c>
      <c r="AM8" s="538">
        <v>3634</v>
      </c>
      <c r="AN8" s="36">
        <v>31.230909092096667</v>
      </c>
      <c r="AO8" s="120">
        <v>24.570136079583563</v>
      </c>
      <c r="AP8" s="538">
        <v>2639</v>
      </c>
      <c r="AQ8" s="36">
        <v>22.679655</v>
      </c>
      <c r="AR8" s="120">
        <v>18.830805999999999</v>
      </c>
      <c r="AS8" s="538">
        <v>404</v>
      </c>
      <c r="AT8" s="36">
        <v>3.4712354561403509</v>
      </c>
      <c r="AU8" s="36">
        <v>2.2990691662517939</v>
      </c>
      <c r="AV8" s="36"/>
      <c r="AW8" s="66" t="s">
        <v>52</v>
      </c>
      <c r="AX8" s="162"/>
      <c r="AY8" s="707">
        <v>1575</v>
      </c>
      <c r="AZ8" s="36">
        <v>13.533893147444596</v>
      </c>
      <c r="BA8" s="120">
        <v>9.6981559426178201</v>
      </c>
      <c r="BB8" s="707">
        <v>1129</v>
      </c>
      <c r="BC8" s="36">
        <v>9.7047726792452842</v>
      </c>
      <c r="BD8" s="120">
        <v>6.5321782257703624</v>
      </c>
      <c r="BE8" s="707">
        <v>376</v>
      </c>
      <c r="BF8" s="36">
        <v>3.2320532432432434</v>
      </c>
      <c r="BG8" s="120">
        <v>2.1923036953651178</v>
      </c>
      <c r="BH8" s="538">
        <v>777</v>
      </c>
      <c r="BI8" s="36">
        <v>6.6735617328519856</v>
      </c>
      <c r="BJ8" s="120">
        <v>4.8663526840647551</v>
      </c>
      <c r="BK8" s="538">
        <v>561</v>
      </c>
      <c r="BL8" s="36">
        <v>4.8253534915865384</v>
      </c>
      <c r="BM8" s="120">
        <v>3.5243332504139735</v>
      </c>
      <c r="BN8" s="538">
        <v>477</v>
      </c>
      <c r="BO8" s="36">
        <v>4.0980943965517245</v>
      </c>
      <c r="BP8" s="120">
        <v>3.0898779961587466</v>
      </c>
      <c r="BQ8" s="538">
        <v>233</v>
      </c>
      <c r="BR8" s="36">
        <v>1.9994535053967999</v>
      </c>
      <c r="BS8" s="36">
        <v>1.3825077546729001</v>
      </c>
    </row>
    <row r="9" spans="1:71" ht="20.100000000000001" customHeight="1" x14ac:dyDescent="0.25">
      <c r="A9" s="66" t="s">
        <v>53</v>
      </c>
      <c r="B9" s="162"/>
      <c r="C9" s="707">
        <v>93155</v>
      </c>
      <c r="D9" s="719">
        <v>800.26974900000005</v>
      </c>
      <c r="E9" s="120">
        <v>590.62817399999994</v>
      </c>
      <c r="F9" s="538">
        <v>27335</v>
      </c>
      <c r="G9" s="36">
        <v>234.83040305218742</v>
      </c>
      <c r="H9" s="120">
        <v>175.47919652114442</v>
      </c>
      <c r="I9" s="538">
        <v>9028</v>
      </c>
      <c r="J9" s="36">
        <v>77.554484405220435</v>
      </c>
      <c r="K9" s="120">
        <v>55.652854952130866</v>
      </c>
      <c r="L9" s="538">
        <v>5943</v>
      </c>
      <c r="M9" s="36">
        <v>51.057064917614696</v>
      </c>
      <c r="N9" s="120">
        <v>34.064865590897838</v>
      </c>
      <c r="O9" s="538">
        <v>6866</v>
      </c>
      <c r="P9" s="36">
        <v>58.980388730974234</v>
      </c>
      <c r="Q9" s="120">
        <v>42.000181717081958</v>
      </c>
      <c r="R9" s="538">
        <v>4687</v>
      </c>
      <c r="S9" s="36">
        <v>40.268797438356167</v>
      </c>
      <c r="T9" s="120">
        <v>29.414328579598244</v>
      </c>
      <c r="U9" s="688">
        <v>0</v>
      </c>
      <c r="V9" s="688">
        <v>0</v>
      </c>
      <c r="W9" s="688">
        <v>0</v>
      </c>
      <c r="X9" s="36"/>
      <c r="Y9" s="66" t="s">
        <v>53</v>
      </c>
      <c r="Z9" s="162"/>
      <c r="AA9" s="707">
        <v>4875</v>
      </c>
      <c r="AB9" s="36">
        <v>41.879823999999999</v>
      </c>
      <c r="AC9" s="120">
        <v>35.491401000000003</v>
      </c>
      <c r="AD9" s="538">
        <v>2500</v>
      </c>
      <c r="AE9" s="36">
        <v>21.477564255319145</v>
      </c>
      <c r="AF9" s="120">
        <v>14.972652992182793</v>
      </c>
      <c r="AG9" s="707">
        <v>4820</v>
      </c>
      <c r="AH9" s="36">
        <v>41.405627647584964</v>
      </c>
      <c r="AI9" s="120">
        <v>27.154535005299088</v>
      </c>
      <c r="AJ9" s="538">
        <v>1910</v>
      </c>
      <c r="AK9" s="36">
        <v>16.405497666547149</v>
      </c>
      <c r="AL9" s="120">
        <v>11.604606485922725</v>
      </c>
      <c r="AM9" s="538">
        <v>3862</v>
      </c>
      <c r="AN9" s="36">
        <v>33.176771559764852</v>
      </c>
      <c r="AO9" s="120">
        <v>25.599394423246771</v>
      </c>
      <c r="AP9" s="538">
        <v>2392</v>
      </c>
      <c r="AQ9" s="36">
        <v>20.549033999999999</v>
      </c>
      <c r="AR9" s="120">
        <v>16.887568999999999</v>
      </c>
      <c r="AS9" s="538">
        <v>470</v>
      </c>
      <c r="AT9" s="36">
        <v>4.0418643801169596</v>
      </c>
      <c r="AU9" s="36">
        <v>2.5346649143867488</v>
      </c>
      <c r="AV9" s="36"/>
      <c r="AW9" s="66" t="s">
        <v>53</v>
      </c>
      <c r="AX9" s="162"/>
      <c r="AY9" s="707">
        <v>1775</v>
      </c>
      <c r="AZ9" s="36">
        <v>15.250529155133425</v>
      </c>
      <c r="BA9" s="120">
        <v>10.456634117104981</v>
      </c>
      <c r="BB9" s="707">
        <v>1123</v>
      </c>
      <c r="BC9" s="36">
        <v>9.6456099056603772</v>
      </c>
      <c r="BD9" s="120">
        <v>6.2503697727410925</v>
      </c>
      <c r="BE9" s="707">
        <v>461</v>
      </c>
      <c r="BF9" s="36">
        <v>3.9606372972972976</v>
      </c>
      <c r="BG9" s="120">
        <v>2.6136825954949074</v>
      </c>
      <c r="BH9" s="538">
        <v>689</v>
      </c>
      <c r="BI9" s="36">
        <v>5.9173711191335743</v>
      </c>
      <c r="BJ9" s="120">
        <v>4.3393736259149973</v>
      </c>
      <c r="BK9" s="538">
        <v>580</v>
      </c>
      <c r="BL9" s="36">
        <v>4.9845663112980771</v>
      </c>
      <c r="BM9" s="120">
        <v>3.5666135345980048</v>
      </c>
      <c r="BN9" s="538">
        <v>454</v>
      </c>
      <c r="BO9" s="36">
        <v>3.9006374137931039</v>
      </c>
      <c r="BP9" s="120">
        <v>2.8109667125265445</v>
      </c>
      <c r="BQ9" s="538">
        <v>258</v>
      </c>
      <c r="BR9" s="36">
        <v>2.2147597386698998</v>
      </c>
      <c r="BS9" s="36">
        <v>1.4825355210668001</v>
      </c>
    </row>
    <row r="10" spans="1:71" ht="20.100000000000001" customHeight="1" x14ac:dyDescent="0.25">
      <c r="A10" s="66" t="s">
        <v>55</v>
      </c>
      <c r="B10" s="162"/>
      <c r="C10" s="707">
        <v>93197</v>
      </c>
      <c r="D10" s="719">
        <v>799.32268099999999</v>
      </c>
      <c r="E10" s="120">
        <v>573.111312</v>
      </c>
      <c r="F10" s="538">
        <v>27563</v>
      </c>
      <c r="G10" s="36">
        <v>236.39726597157713</v>
      </c>
      <c r="H10" s="120">
        <v>172.1242325910853</v>
      </c>
      <c r="I10" s="538">
        <v>9344</v>
      </c>
      <c r="J10" s="36">
        <v>80.140307673484003</v>
      </c>
      <c r="K10" s="120">
        <v>56.057226960262696</v>
      </c>
      <c r="L10" s="538">
        <v>6043</v>
      </c>
      <c r="M10" s="36">
        <v>51.82786716364545</v>
      </c>
      <c r="N10" s="120">
        <v>33.265783171077643</v>
      </c>
      <c r="O10" s="538">
        <v>6899</v>
      </c>
      <c r="P10" s="36">
        <v>59.169482657980453</v>
      </c>
      <c r="Q10" s="120">
        <v>41.075068026692065</v>
      </c>
      <c r="R10" s="538">
        <v>4808</v>
      </c>
      <c r="S10" s="36">
        <v>41.234092022260278</v>
      </c>
      <c r="T10" s="120">
        <v>29.31920306235024</v>
      </c>
      <c r="U10" s="688">
        <v>0</v>
      </c>
      <c r="V10" s="688">
        <v>0</v>
      </c>
      <c r="W10" s="688">
        <v>0</v>
      </c>
      <c r="X10" s="36"/>
      <c r="Y10" s="66" t="s">
        <v>55</v>
      </c>
      <c r="Z10" s="162"/>
      <c r="AA10" s="707">
        <v>4950</v>
      </c>
      <c r="AB10" s="36">
        <v>42.454662999999996</v>
      </c>
      <c r="AC10" s="120">
        <v>34.931080000000001</v>
      </c>
      <c r="AD10" s="538">
        <v>2569</v>
      </c>
      <c r="AE10" s="36">
        <v>22.029344680851061</v>
      </c>
      <c r="AF10" s="120">
        <v>14.771068153684494</v>
      </c>
      <c r="AG10" s="707">
        <v>5125</v>
      </c>
      <c r="AH10" s="36">
        <v>43.955624216457956</v>
      </c>
      <c r="AI10" s="120">
        <v>27.835126483809542</v>
      </c>
      <c r="AJ10" s="538">
        <v>1953</v>
      </c>
      <c r="AK10" s="36">
        <v>16.752640596629615</v>
      </c>
      <c r="AL10" s="120">
        <v>11.506609450341584</v>
      </c>
      <c r="AM10" s="538">
        <v>3700</v>
      </c>
      <c r="AN10" s="36">
        <v>31.736544745917701</v>
      </c>
      <c r="AO10" s="120">
        <v>24.094409848169612</v>
      </c>
      <c r="AP10" s="538">
        <v>2430</v>
      </c>
      <c r="AQ10" s="36">
        <v>20.841380000000001</v>
      </c>
      <c r="AR10" s="120">
        <v>17.022447</v>
      </c>
      <c r="AS10" s="538">
        <v>556</v>
      </c>
      <c r="AT10" s="36">
        <v>4.7712530233918127</v>
      </c>
      <c r="AU10" s="36">
        <v>2.830994287432417</v>
      </c>
      <c r="AV10" s="36"/>
      <c r="AW10" s="66" t="s">
        <v>55</v>
      </c>
      <c r="AX10" s="162"/>
      <c r="AY10" s="707">
        <v>1650</v>
      </c>
      <c r="AZ10" s="36">
        <v>14.150398717322478</v>
      </c>
      <c r="BA10" s="120">
        <v>9.405758818239546</v>
      </c>
      <c r="BB10" s="707">
        <v>976</v>
      </c>
      <c r="BC10" s="36">
        <v>8.370777481132075</v>
      </c>
      <c r="BD10" s="120">
        <v>5.0775933173718544</v>
      </c>
      <c r="BE10" s="707">
        <v>508</v>
      </c>
      <c r="BF10" s="36">
        <v>4.3540274324324324</v>
      </c>
      <c r="BG10" s="120">
        <v>2.7899293033231993</v>
      </c>
      <c r="BH10" s="538">
        <v>657</v>
      </c>
      <c r="BI10" s="36">
        <v>5.6383288808664265</v>
      </c>
      <c r="BJ10" s="120">
        <v>3.9911965643379657</v>
      </c>
      <c r="BK10" s="538">
        <v>604</v>
      </c>
      <c r="BL10" s="36">
        <v>5.1795429567307689</v>
      </c>
      <c r="BM10" s="120">
        <v>3.6428151106611009</v>
      </c>
      <c r="BN10" s="538">
        <v>480</v>
      </c>
      <c r="BO10" s="36">
        <v>4.1153374568965519</v>
      </c>
      <c r="BP10" s="120">
        <v>2.9128104903083569</v>
      </c>
      <c r="BQ10" s="538">
        <v>247</v>
      </c>
      <c r="BR10" s="36">
        <v>2.1152657263830998</v>
      </c>
      <c r="BS10" s="36">
        <v>1.3507535388578999</v>
      </c>
    </row>
    <row r="11" spans="1:71" ht="20.100000000000001" customHeight="1" x14ac:dyDescent="0.25">
      <c r="A11" s="66" t="s">
        <v>59</v>
      </c>
      <c r="B11" s="162"/>
      <c r="C11" s="707">
        <v>93340</v>
      </c>
      <c r="D11" s="719">
        <v>799.21250099999997</v>
      </c>
      <c r="E11" s="120">
        <v>556.63504399999999</v>
      </c>
      <c r="F11" s="538">
        <v>28182</v>
      </c>
      <c r="G11" s="36">
        <v>241.30764279077775</v>
      </c>
      <c r="H11" s="120">
        <v>171.06600554207719</v>
      </c>
      <c r="I11" s="538">
        <v>9624</v>
      </c>
      <c r="J11" s="36">
        <v>82.402325302005394</v>
      </c>
      <c r="K11" s="120">
        <v>56.075646181792663</v>
      </c>
      <c r="L11" s="538">
        <v>5955</v>
      </c>
      <c r="M11" s="36">
        <v>50.987294110513815</v>
      </c>
      <c r="N11" s="120">
        <v>31.518653082526239</v>
      </c>
      <c r="O11" s="538">
        <v>7085</v>
      </c>
      <c r="P11" s="36">
        <v>60.660983512289008</v>
      </c>
      <c r="Q11" s="120">
        <v>40.740885241871737</v>
      </c>
      <c r="R11" s="538">
        <v>4864</v>
      </c>
      <c r="S11" s="36">
        <v>41.648594342465756</v>
      </c>
      <c r="T11" s="120">
        <v>28.709494919623459</v>
      </c>
      <c r="U11" s="688">
        <v>0</v>
      </c>
      <c r="V11" s="688">
        <v>0</v>
      </c>
      <c r="W11" s="688">
        <v>0</v>
      </c>
      <c r="X11" s="36"/>
      <c r="Y11" s="66" t="s">
        <v>59</v>
      </c>
      <c r="Z11" s="162"/>
      <c r="AA11" s="707">
        <v>4733</v>
      </c>
      <c r="AB11" s="36">
        <v>40.525742000000001</v>
      </c>
      <c r="AC11" s="120">
        <v>32.845602999999997</v>
      </c>
      <c r="AD11" s="538">
        <v>2589</v>
      </c>
      <c r="AE11" s="36">
        <v>22.16745395744681</v>
      </c>
      <c r="AF11" s="120">
        <v>14.519757845182918</v>
      </c>
      <c r="AG11" s="707">
        <v>4822</v>
      </c>
      <c r="AH11" s="36">
        <v>41.287702224508045</v>
      </c>
      <c r="AI11" s="120">
        <v>25.349877399324932</v>
      </c>
      <c r="AJ11" s="538">
        <v>1968</v>
      </c>
      <c r="AK11" s="36">
        <v>16.851597447113658</v>
      </c>
      <c r="AL11" s="120">
        <v>11.119803265343783</v>
      </c>
      <c r="AM11" s="538">
        <v>3639</v>
      </c>
      <c r="AN11" s="36">
        <v>31.160226945787066</v>
      </c>
      <c r="AO11" s="120">
        <v>23.172621842072157</v>
      </c>
      <c r="AP11" s="538">
        <v>2388</v>
      </c>
      <c r="AQ11" s="36">
        <v>20.446961999999999</v>
      </c>
      <c r="AR11" s="120">
        <v>16.305962999999998</v>
      </c>
      <c r="AS11" s="538">
        <v>624</v>
      </c>
      <c r="AT11" s="36">
        <v>5.3460290760233917</v>
      </c>
      <c r="AU11" s="36">
        <v>3.0917998273141127</v>
      </c>
      <c r="AV11" s="36"/>
      <c r="AW11" s="66" t="s">
        <v>59</v>
      </c>
      <c r="AX11" s="162"/>
      <c r="AY11" s="707">
        <v>1610</v>
      </c>
      <c r="AZ11" s="36">
        <v>13.788842981456353</v>
      </c>
      <c r="BA11" s="120">
        <v>8.8912293046607935</v>
      </c>
      <c r="BB11" s="707">
        <v>921</v>
      </c>
      <c r="BC11" s="36">
        <v>7.8871636698113203</v>
      </c>
      <c r="BD11" s="120">
        <v>4.5136585448876199</v>
      </c>
      <c r="BE11" s="707">
        <v>541</v>
      </c>
      <c r="BF11" s="36">
        <v>4.6306272972972975</v>
      </c>
      <c r="BG11" s="120">
        <v>2.890612620136733</v>
      </c>
      <c r="BH11" s="538">
        <v>678</v>
      </c>
      <c r="BI11" s="36">
        <v>5.8051083032490984</v>
      </c>
      <c r="BJ11" s="120">
        <v>3.9889862613050928</v>
      </c>
      <c r="BK11" s="538">
        <v>700</v>
      </c>
      <c r="BL11" s="36">
        <v>5.9904649843749995</v>
      </c>
      <c r="BM11" s="120">
        <v>4.0415796844485792</v>
      </c>
      <c r="BN11" s="538">
        <v>505</v>
      </c>
      <c r="BO11" s="36">
        <v>4.3206798706896556</v>
      </c>
      <c r="BP11" s="120">
        <v>2.9932550206554893</v>
      </c>
      <c r="BQ11" s="538">
        <v>239</v>
      </c>
      <c r="BR11" s="36">
        <v>2.0459292029071001</v>
      </c>
      <c r="BS11" s="36">
        <v>1.2720407025925999</v>
      </c>
    </row>
    <row r="12" spans="1:71" ht="20.100000000000001" customHeight="1" x14ac:dyDescent="0.25">
      <c r="A12" s="66" t="s">
        <v>60</v>
      </c>
      <c r="B12" s="162"/>
      <c r="C12" s="707">
        <v>97979</v>
      </c>
      <c r="D12" s="719">
        <v>838.048903</v>
      </c>
      <c r="E12" s="120">
        <v>569.10583899999995</v>
      </c>
      <c r="F12" s="538">
        <v>28782</v>
      </c>
      <c r="G12" s="36">
        <v>246.1798209195247</v>
      </c>
      <c r="H12" s="120">
        <v>170.53785359039287</v>
      </c>
      <c r="I12" s="538">
        <v>10467</v>
      </c>
      <c r="J12" s="36">
        <v>89.526529698710803</v>
      </c>
      <c r="K12" s="120">
        <v>59.147476117017298</v>
      </c>
      <c r="L12" s="538">
        <v>6610</v>
      </c>
      <c r="M12" s="36">
        <v>56.53802200225028</v>
      </c>
      <c r="N12" s="120">
        <v>33.953202902067858</v>
      </c>
      <c r="O12" s="538">
        <v>7494</v>
      </c>
      <c r="P12" s="36">
        <v>64.095661111785603</v>
      </c>
      <c r="Q12" s="120">
        <v>42.003268888188103</v>
      </c>
      <c r="R12" s="538">
        <v>5105</v>
      </c>
      <c r="S12" s="36">
        <v>43.661223629280826</v>
      </c>
      <c r="T12" s="120">
        <v>29.332748369022688</v>
      </c>
      <c r="U12" s="688">
        <v>0</v>
      </c>
      <c r="V12" s="688">
        <v>0</v>
      </c>
      <c r="W12" s="688">
        <v>0</v>
      </c>
      <c r="X12" s="36"/>
      <c r="Y12" s="66" t="s">
        <v>60</v>
      </c>
      <c r="Z12" s="162"/>
      <c r="AA12" s="707">
        <v>5108</v>
      </c>
      <c r="AB12" s="36">
        <v>43.690522999999999</v>
      </c>
      <c r="AC12" s="120">
        <v>34.952610999999997</v>
      </c>
      <c r="AD12" s="538">
        <v>2885</v>
      </c>
      <c r="AE12" s="36">
        <v>24.677331063829783</v>
      </c>
      <c r="AF12" s="120">
        <v>15.668898248027942</v>
      </c>
      <c r="AG12" s="707">
        <v>5139</v>
      </c>
      <c r="AH12" s="36">
        <v>43.957605301431123</v>
      </c>
      <c r="AI12" s="120">
        <v>26.115216324790751</v>
      </c>
      <c r="AJ12" s="538">
        <v>2216</v>
      </c>
      <c r="AK12" s="36">
        <v>18.952044953746864</v>
      </c>
      <c r="AL12" s="120">
        <v>12.172449134682997</v>
      </c>
      <c r="AM12" s="538">
        <v>3686</v>
      </c>
      <c r="AN12" s="36">
        <v>31.526102953625077</v>
      </c>
      <c r="AO12" s="120">
        <v>23.089011933194083</v>
      </c>
      <c r="AP12" s="538">
        <v>2362</v>
      </c>
      <c r="AQ12" s="36">
        <v>20.203018</v>
      </c>
      <c r="AR12" s="120">
        <v>15.926244000000001</v>
      </c>
      <c r="AS12" s="538">
        <v>734</v>
      </c>
      <c r="AT12" s="36">
        <v>6.2768604619883046</v>
      </c>
      <c r="AU12" s="36">
        <v>3.5388341668401342</v>
      </c>
      <c r="AV12" s="36"/>
      <c r="AW12" s="66" t="s">
        <v>60</v>
      </c>
      <c r="AX12" s="162"/>
      <c r="AY12" s="707">
        <v>1545</v>
      </c>
      <c r="AZ12" s="36">
        <v>13.218303028041611</v>
      </c>
      <c r="BA12" s="120">
        <v>8.3903459236568061</v>
      </c>
      <c r="BB12" s="707">
        <v>1000</v>
      </c>
      <c r="BC12" s="36">
        <v>8.5549654528301886</v>
      </c>
      <c r="BD12" s="120">
        <v>4.7117274058438463</v>
      </c>
      <c r="BE12" s="707">
        <v>562</v>
      </c>
      <c r="BF12" s="36">
        <v>4.8029770720720721</v>
      </c>
      <c r="BG12" s="120">
        <v>2.9414178354362237</v>
      </c>
      <c r="BH12" s="538">
        <v>843</v>
      </c>
      <c r="BI12" s="36">
        <v>7.2070483754512642</v>
      </c>
      <c r="BJ12" s="120">
        <v>4.7148100048861377</v>
      </c>
      <c r="BK12" s="538">
        <v>754</v>
      </c>
      <c r="BL12" s="36">
        <v>6.4483639194711531</v>
      </c>
      <c r="BM12" s="120">
        <v>4.2422832918748297</v>
      </c>
      <c r="BN12" s="538">
        <v>526</v>
      </c>
      <c r="BO12" s="36">
        <v>4.5026762931034483</v>
      </c>
      <c r="BP12" s="120">
        <v>3.0332801809811274</v>
      </c>
      <c r="BQ12" s="538">
        <v>242</v>
      </c>
      <c r="BR12" s="36">
        <v>2.0736519186203002</v>
      </c>
      <c r="BS12" s="36">
        <v>1.2303872118260999</v>
      </c>
    </row>
    <row r="13" spans="1:71" ht="20.100000000000001" customHeight="1" x14ac:dyDescent="0.25">
      <c r="A13" s="66" t="s">
        <v>98</v>
      </c>
      <c r="B13" s="162"/>
      <c r="C13" s="707">
        <v>98230</v>
      </c>
      <c r="D13" s="719">
        <v>839.21336599999995</v>
      </c>
      <c r="E13" s="120">
        <v>557.17969000000005</v>
      </c>
      <c r="F13" s="538">
        <v>29085</v>
      </c>
      <c r="G13" s="36">
        <v>248.48248443343235</v>
      </c>
      <c r="H13" s="120">
        <v>167.99365311602722</v>
      </c>
      <c r="I13" s="538">
        <v>10248</v>
      </c>
      <c r="J13" s="36">
        <v>87.553051839407914</v>
      </c>
      <c r="K13" s="120">
        <v>56.596817821178377</v>
      </c>
      <c r="L13" s="538">
        <v>6897</v>
      </c>
      <c r="M13" s="36">
        <v>58.926045320165017</v>
      </c>
      <c r="N13" s="120">
        <v>34.291991476377106</v>
      </c>
      <c r="O13" s="538">
        <v>7074</v>
      </c>
      <c r="P13" s="36">
        <v>60.434454714243408</v>
      </c>
      <c r="Q13" s="120">
        <v>38.71962514804472</v>
      </c>
      <c r="R13" s="538">
        <v>5073</v>
      </c>
      <c r="S13" s="36">
        <v>43.342240515410957</v>
      </c>
      <c r="T13" s="120">
        <v>28.427983975540709</v>
      </c>
      <c r="U13" s="688">
        <v>0</v>
      </c>
      <c r="V13" s="688">
        <v>0</v>
      </c>
      <c r="W13" s="688">
        <v>0</v>
      </c>
      <c r="X13" s="36"/>
      <c r="Y13" s="66" t="s">
        <v>98</v>
      </c>
      <c r="Z13" s="162"/>
      <c r="AA13" s="707">
        <v>5096</v>
      </c>
      <c r="AB13" s="36">
        <v>43.536917000000003</v>
      </c>
      <c r="AC13" s="120">
        <v>34.327010000000001</v>
      </c>
      <c r="AD13" s="538">
        <v>2914</v>
      </c>
      <c r="AE13" s="36">
        <v>24.892779574468083</v>
      </c>
      <c r="AF13" s="120">
        <v>15.582962118500042</v>
      </c>
      <c r="AG13" s="707">
        <v>5178</v>
      </c>
      <c r="AH13" s="36">
        <v>44.233306475849723</v>
      </c>
      <c r="AI13" s="120">
        <v>25.598307736991458</v>
      </c>
      <c r="AJ13" s="538">
        <v>2104</v>
      </c>
      <c r="AK13" s="36">
        <v>17.976313299390462</v>
      </c>
      <c r="AL13" s="120">
        <v>11.274824490599482</v>
      </c>
      <c r="AM13" s="538">
        <v>3474</v>
      </c>
      <c r="AN13" s="36">
        <v>29.683786292619203</v>
      </c>
      <c r="AO13" s="120">
        <v>21.348075956447591</v>
      </c>
      <c r="AP13" s="538">
        <v>2426</v>
      </c>
      <c r="AQ13" s="36">
        <v>20.726168999999999</v>
      </c>
      <c r="AR13" s="120">
        <v>16.268415999999998</v>
      </c>
      <c r="AS13" s="538">
        <v>907</v>
      </c>
      <c r="AT13" s="36">
        <v>7.7484194269005853</v>
      </c>
      <c r="AU13" s="36">
        <v>4.092828990866181</v>
      </c>
      <c r="AV13" s="36"/>
      <c r="AW13" s="66" t="s">
        <v>98</v>
      </c>
      <c r="AX13" s="162"/>
      <c r="AY13" s="707">
        <v>1609</v>
      </c>
      <c r="AZ13" s="36">
        <v>13.74497684170059</v>
      </c>
      <c r="BA13" s="120">
        <v>8.349710636555713</v>
      </c>
      <c r="BB13" s="707">
        <v>1068</v>
      </c>
      <c r="BC13" s="36">
        <v>9.1238146981132076</v>
      </c>
      <c r="BD13" s="120">
        <v>4.8809333331253439</v>
      </c>
      <c r="BE13" s="707">
        <v>629</v>
      </c>
      <c r="BF13" s="36">
        <v>5.3726901801801805</v>
      </c>
      <c r="BG13" s="120">
        <v>3.1805460099231597</v>
      </c>
      <c r="BH13" s="538">
        <v>810</v>
      </c>
      <c r="BI13" s="36">
        <v>6.9210400722021665</v>
      </c>
      <c r="BJ13" s="120">
        <v>4.4513068923363761</v>
      </c>
      <c r="BK13" s="538">
        <v>819</v>
      </c>
      <c r="BL13" s="36">
        <v>6.997230049278846</v>
      </c>
      <c r="BM13" s="120">
        <v>4.4986194751820712</v>
      </c>
      <c r="BN13" s="538">
        <v>486</v>
      </c>
      <c r="BO13" s="36">
        <v>4.1501537068965515</v>
      </c>
      <c r="BP13" s="120">
        <v>2.7407161675808336</v>
      </c>
      <c r="BQ13" s="538">
        <v>239</v>
      </c>
      <c r="BR13" s="36">
        <v>2.0413824542980001</v>
      </c>
      <c r="BS13" s="36">
        <v>1.2116683993916</v>
      </c>
    </row>
    <row r="14" spans="1:71" ht="20.100000000000001" customHeight="1" x14ac:dyDescent="0.25">
      <c r="A14" s="66" t="s">
        <v>99</v>
      </c>
      <c r="B14" s="162"/>
      <c r="C14" s="707">
        <v>102985</v>
      </c>
      <c r="D14" s="719">
        <v>879.03723000000002</v>
      </c>
      <c r="E14" s="120">
        <v>569.11181799999997</v>
      </c>
      <c r="F14" s="538">
        <v>29529</v>
      </c>
      <c r="G14" s="36">
        <v>252.04395919376182</v>
      </c>
      <c r="H14" s="120">
        <v>166.29835983261188</v>
      </c>
      <c r="I14" s="538">
        <v>11151</v>
      </c>
      <c r="J14" s="36">
        <v>95.183019294286169</v>
      </c>
      <c r="K14" s="120">
        <v>60.054335564408525</v>
      </c>
      <c r="L14" s="538">
        <v>7822</v>
      </c>
      <c r="M14" s="36">
        <v>66.765098637329658</v>
      </c>
      <c r="N14" s="120">
        <v>37.872972331902346</v>
      </c>
      <c r="O14" s="538">
        <v>7425</v>
      </c>
      <c r="P14" s="36">
        <v>63.376043915605564</v>
      </c>
      <c r="Q14" s="120">
        <v>39.601031277261377</v>
      </c>
      <c r="R14" s="538">
        <v>5246</v>
      </c>
      <c r="S14" s="36">
        <v>44.775121648972608</v>
      </c>
      <c r="T14" s="120">
        <v>28.525569139848464</v>
      </c>
      <c r="U14" s="688">
        <v>0</v>
      </c>
      <c r="V14" s="688">
        <v>0</v>
      </c>
      <c r="W14" s="688">
        <v>0</v>
      </c>
      <c r="X14" s="36"/>
      <c r="Y14" s="66" t="s">
        <v>99</v>
      </c>
      <c r="Z14" s="162"/>
      <c r="AA14" s="707">
        <v>5224</v>
      </c>
      <c r="AB14" s="36">
        <v>44.589897000000001</v>
      </c>
      <c r="AC14" s="120">
        <v>34.949927000000002</v>
      </c>
      <c r="AD14" s="538">
        <v>3127</v>
      </c>
      <c r="AE14" s="36">
        <v>26.692046297872338</v>
      </c>
      <c r="AF14" s="120">
        <v>16.164452641165209</v>
      </c>
      <c r="AG14" s="707">
        <v>5394</v>
      </c>
      <c r="AH14" s="36">
        <v>46.041869686940963</v>
      </c>
      <c r="AI14" s="120">
        <v>26.265782849364729</v>
      </c>
      <c r="AJ14" s="538">
        <v>2281</v>
      </c>
      <c r="AK14" s="36">
        <v>19.470903302975973</v>
      </c>
      <c r="AL14" s="120">
        <v>11.842252303892625</v>
      </c>
      <c r="AM14" s="538">
        <v>3526</v>
      </c>
      <c r="AN14" s="36">
        <v>30.098915318092747</v>
      </c>
      <c r="AO14" s="120">
        <v>21.217610148861962</v>
      </c>
      <c r="AP14" s="538">
        <v>2559</v>
      </c>
      <c r="AQ14" s="36">
        <v>21.842562000000001</v>
      </c>
      <c r="AR14" s="120">
        <v>17.048759</v>
      </c>
      <c r="AS14" s="538">
        <v>1086</v>
      </c>
      <c r="AT14" s="36">
        <v>9.2694450701754398</v>
      </c>
      <c r="AU14" s="36">
        <v>4.7014910552872067</v>
      </c>
      <c r="AV14" s="36"/>
      <c r="AW14" s="66" t="s">
        <v>99</v>
      </c>
      <c r="AX14" s="162"/>
      <c r="AY14" s="707">
        <v>1697</v>
      </c>
      <c r="AZ14" s="36">
        <v>14.485490057892356</v>
      </c>
      <c r="BA14" s="120">
        <v>8.664829517930027</v>
      </c>
      <c r="BB14" s="707">
        <v>1145</v>
      </c>
      <c r="BC14" s="36">
        <v>9.7764652358490576</v>
      </c>
      <c r="BD14" s="120">
        <v>5.0637429500939612</v>
      </c>
      <c r="BE14" s="707">
        <v>697</v>
      </c>
      <c r="BF14" s="36">
        <v>5.9514561711711718</v>
      </c>
      <c r="BG14" s="120">
        <v>3.4233185581085204</v>
      </c>
      <c r="BH14" s="538">
        <v>871</v>
      </c>
      <c r="BI14" s="36">
        <v>7.432429602888087</v>
      </c>
      <c r="BJ14" s="120">
        <v>4.6743518966182442</v>
      </c>
      <c r="BK14" s="538">
        <v>790</v>
      </c>
      <c r="BL14" s="36">
        <v>6.7466109182692309</v>
      </c>
      <c r="BM14" s="120">
        <v>4.2072789018660908</v>
      </c>
      <c r="BN14" s="538">
        <v>587</v>
      </c>
      <c r="BO14" s="36">
        <v>5.0095050862068966</v>
      </c>
      <c r="BP14" s="120">
        <v>3.3038972133743565</v>
      </c>
      <c r="BQ14" s="538">
        <v>268</v>
      </c>
      <c r="BR14" s="36">
        <v>2.2840315235659001</v>
      </c>
      <c r="BS14" s="36">
        <v>1.3087294986568001</v>
      </c>
    </row>
    <row r="15" spans="1:71" ht="20.100000000000001" customHeight="1" x14ac:dyDescent="0.25">
      <c r="A15" s="66" t="s">
        <v>100</v>
      </c>
      <c r="B15" s="162"/>
      <c r="C15" s="707">
        <v>101686</v>
      </c>
      <c r="D15" s="719">
        <v>867.67055600000003</v>
      </c>
      <c r="E15" s="120">
        <v>548.48368400000004</v>
      </c>
      <c r="F15" s="538">
        <v>29661</v>
      </c>
      <c r="G15" s="36">
        <v>253.09275698534972</v>
      </c>
      <c r="H15" s="120">
        <v>162.43610866697904</v>
      </c>
      <c r="I15" s="538">
        <v>10976</v>
      </c>
      <c r="J15" s="36">
        <v>93.659230729110291</v>
      </c>
      <c r="K15" s="120">
        <v>57.907009533697064</v>
      </c>
      <c r="L15" s="538">
        <v>7923</v>
      </c>
      <c r="M15" s="36">
        <v>67.602425902737849</v>
      </c>
      <c r="N15" s="120">
        <v>37.445193244197597</v>
      </c>
      <c r="O15" s="538">
        <v>7387</v>
      </c>
      <c r="P15" s="36">
        <v>63.035050449363339</v>
      </c>
      <c r="Q15" s="120">
        <v>38.358318823408617</v>
      </c>
      <c r="R15" s="538">
        <v>5158</v>
      </c>
      <c r="S15" s="36">
        <v>44.011448871575347</v>
      </c>
      <c r="T15" s="120">
        <v>27.47184400462875</v>
      </c>
      <c r="U15" s="688">
        <v>0</v>
      </c>
      <c r="V15" s="688">
        <v>0</v>
      </c>
      <c r="W15" s="688">
        <v>0</v>
      </c>
      <c r="X15" s="36"/>
      <c r="Y15" s="66" t="s">
        <v>100</v>
      </c>
      <c r="Z15" s="162"/>
      <c r="AA15" s="707">
        <v>4923</v>
      </c>
      <c r="AB15" s="36">
        <v>42.007179999999998</v>
      </c>
      <c r="AC15" s="120">
        <v>32.378385000000002</v>
      </c>
      <c r="AD15" s="538">
        <v>3156</v>
      </c>
      <c r="AE15" s="36">
        <v>26.927469957446807</v>
      </c>
      <c r="AF15" s="120">
        <v>15.878158698733696</v>
      </c>
      <c r="AG15" s="707">
        <v>4907</v>
      </c>
      <c r="AH15" s="36">
        <v>41.873342009838993</v>
      </c>
      <c r="AI15" s="120">
        <v>23.17616633660873</v>
      </c>
      <c r="AJ15" s="538">
        <v>2306</v>
      </c>
      <c r="AK15" s="36">
        <v>19.672982534241662</v>
      </c>
      <c r="AL15" s="120">
        <v>11.696628496372298</v>
      </c>
      <c r="AM15" s="538">
        <v>3311</v>
      </c>
      <c r="AN15" s="36">
        <v>28.250651416067925</v>
      </c>
      <c r="AO15" s="120">
        <v>19.710715413565126</v>
      </c>
      <c r="AP15" s="538">
        <v>2574</v>
      </c>
      <c r="AQ15" s="36">
        <v>21.963535</v>
      </c>
      <c r="AR15" s="120">
        <v>16.890226999999999</v>
      </c>
      <c r="AS15" s="538">
        <v>1142</v>
      </c>
      <c r="AT15" s="36">
        <v>9.7462021169590649</v>
      </c>
      <c r="AU15" s="36">
        <v>4.9057660868915827</v>
      </c>
      <c r="AV15" s="36"/>
      <c r="AW15" s="66" t="s">
        <v>431</v>
      </c>
      <c r="AX15" s="162"/>
      <c r="AY15" s="707">
        <v>1702</v>
      </c>
      <c r="AZ15" s="36">
        <v>14.527057065581188</v>
      </c>
      <c r="BA15" s="120">
        <v>8.4808221367353926</v>
      </c>
      <c r="BB15" s="707">
        <v>1070</v>
      </c>
      <c r="BC15" s="36">
        <v>9.1263571132075469</v>
      </c>
      <c r="BD15" s="120">
        <v>4.5383859039197265</v>
      </c>
      <c r="BE15" s="707">
        <v>661</v>
      </c>
      <c r="BF15" s="36">
        <v>5.6401314864864869</v>
      </c>
      <c r="BG15" s="120">
        <v>3.2148306156946869</v>
      </c>
      <c r="BH15" s="538">
        <v>728</v>
      </c>
      <c r="BI15" s="36">
        <v>6.2101841155234663</v>
      </c>
      <c r="BJ15" s="120">
        <v>3.9008892766074448</v>
      </c>
      <c r="BK15" s="538">
        <v>876</v>
      </c>
      <c r="BL15" s="36">
        <v>7.4769851490384616</v>
      </c>
      <c r="BM15" s="120">
        <v>4.5491364345781005</v>
      </c>
      <c r="BN15" s="538">
        <v>561</v>
      </c>
      <c r="BO15" s="36">
        <v>4.7879536206896551</v>
      </c>
      <c r="BP15" s="120">
        <v>3.0102496185487659</v>
      </c>
      <c r="BQ15" s="538">
        <v>243</v>
      </c>
      <c r="BR15" s="36">
        <v>2.0746410340098</v>
      </c>
      <c r="BS15" s="36">
        <v>1.1563111529579</v>
      </c>
    </row>
    <row r="16" spans="1:71" ht="20.100000000000001" customHeight="1" x14ac:dyDescent="0.25">
      <c r="A16" s="66" t="s">
        <v>103</v>
      </c>
      <c r="B16" s="162"/>
      <c r="C16" s="707">
        <v>101949</v>
      </c>
      <c r="D16" s="719">
        <v>870.15069200000005</v>
      </c>
      <c r="E16" s="120">
        <v>538.384905</v>
      </c>
      <c r="F16" s="538">
        <v>29942</v>
      </c>
      <c r="G16" s="36">
        <v>255.559662</v>
      </c>
      <c r="H16" s="120">
        <v>160.090475</v>
      </c>
      <c r="I16" s="538">
        <v>11453</v>
      </c>
      <c r="J16" s="36">
        <v>97.753150000000005</v>
      </c>
      <c r="K16" s="36">
        <v>58.561149999999998</v>
      </c>
      <c r="L16" s="539">
        <v>8386</v>
      </c>
      <c r="M16" s="36">
        <v>71.575823999999997</v>
      </c>
      <c r="N16" s="36">
        <v>38.611567000000001</v>
      </c>
      <c r="O16" s="539">
        <v>7251</v>
      </c>
      <c r="P16" s="36">
        <v>61.888421000000001</v>
      </c>
      <c r="Q16" s="120">
        <v>36.787599</v>
      </c>
      <c r="R16" s="539">
        <v>4884</v>
      </c>
      <c r="S16" s="36">
        <v>41.685704999999999</v>
      </c>
      <c r="T16" s="120">
        <v>25.277912000000001</v>
      </c>
      <c r="U16" s="688">
        <v>0</v>
      </c>
      <c r="V16" s="688">
        <v>0</v>
      </c>
      <c r="W16" s="688">
        <v>0</v>
      </c>
      <c r="X16" s="36"/>
      <c r="Y16" s="66" t="s">
        <v>103</v>
      </c>
      <c r="Z16" s="162"/>
      <c r="AA16" s="707">
        <v>4803</v>
      </c>
      <c r="AB16" s="36">
        <v>40.994357999999998</v>
      </c>
      <c r="AC16" s="120">
        <v>31.066647</v>
      </c>
      <c r="AD16" s="538">
        <v>3072</v>
      </c>
      <c r="AE16" s="36">
        <v>26.220001</v>
      </c>
      <c r="AF16" s="120">
        <v>15.100009999999999</v>
      </c>
      <c r="AG16" s="707">
        <v>4892</v>
      </c>
      <c r="AH16" s="36">
        <v>41.753987000000002</v>
      </c>
      <c r="AI16" s="120">
        <v>22.713701</v>
      </c>
      <c r="AJ16" s="539">
        <v>2432</v>
      </c>
      <c r="AK16" s="36">
        <v>20.757501000000001</v>
      </c>
      <c r="AL16" s="120">
        <v>12.060427000000001</v>
      </c>
      <c r="AM16" s="538">
        <v>3172</v>
      </c>
      <c r="AN16" s="36">
        <v>27.073516999999999</v>
      </c>
      <c r="AO16" s="120">
        <v>18.441068999999999</v>
      </c>
      <c r="AP16" s="538">
        <v>2551</v>
      </c>
      <c r="AQ16" s="36">
        <v>21.773185000000002</v>
      </c>
      <c r="AR16" s="120">
        <v>16.605398000000001</v>
      </c>
      <c r="AS16" s="539">
        <v>1012</v>
      </c>
      <c r="AT16" s="36">
        <v>8.6375790000000006</v>
      </c>
      <c r="AU16" s="36">
        <v>4.3378940000000004</v>
      </c>
      <c r="AV16" s="36"/>
      <c r="AW16" s="66" t="s">
        <v>103</v>
      </c>
      <c r="AX16" s="162"/>
      <c r="AY16" s="707">
        <v>1711</v>
      </c>
      <c r="AZ16" s="36">
        <v>14.603653</v>
      </c>
      <c r="BA16" s="120">
        <v>8.4539930000000005</v>
      </c>
      <c r="BB16" s="707">
        <v>1026</v>
      </c>
      <c r="BC16" s="36">
        <v>8.7570709999999998</v>
      </c>
      <c r="BD16" s="120">
        <v>4.2797369999999999</v>
      </c>
      <c r="BE16" s="707">
        <v>690</v>
      </c>
      <c r="BF16" s="36">
        <v>5.8892579999999999</v>
      </c>
      <c r="BG16" s="120">
        <v>3.2984599999999999</v>
      </c>
      <c r="BH16" s="539">
        <v>600</v>
      </c>
      <c r="BI16" s="36">
        <v>5.1210940000000003</v>
      </c>
      <c r="BJ16" s="120">
        <v>3.177654</v>
      </c>
      <c r="BK16" s="538">
        <v>821</v>
      </c>
      <c r="BL16" s="36">
        <v>7.0073639999999999</v>
      </c>
      <c r="BM16" s="120">
        <v>4.19259</v>
      </c>
      <c r="BN16" s="539">
        <v>575</v>
      </c>
      <c r="BO16" s="36">
        <v>4.9077149999999996</v>
      </c>
      <c r="BP16" s="120">
        <v>3.0550359999999999</v>
      </c>
      <c r="BQ16" s="539">
        <v>262</v>
      </c>
      <c r="BR16" s="36">
        <v>2.2362110595744</v>
      </c>
      <c r="BS16" s="36">
        <v>1.2171071840300001</v>
      </c>
    </row>
    <row r="17" spans="1:71" ht="20.100000000000001" customHeight="1" x14ac:dyDescent="0.25">
      <c r="A17" s="66" t="s">
        <v>104</v>
      </c>
      <c r="B17" s="162"/>
      <c r="C17" s="707">
        <v>103004</v>
      </c>
      <c r="D17" s="719">
        <v>879.69565799999998</v>
      </c>
      <c r="E17" s="120">
        <v>531.68308300000001</v>
      </c>
      <c r="F17" s="538">
        <v>30543</v>
      </c>
      <c r="G17" s="36">
        <v>260.84952500000003</v>
      </c>
      <c r="H17" s="120">
        <v>158.80192099999999</v>
      </c>
      <c r="I17" s="538">
        <v>11375</v>
      </c>
      <c r="J17" s="36">
        <v>97.147082999999995</v>
      </c>
      <c r="K17" s="36">
        <v>56.925221999999998</v>
      </c>
      <c r="L17" s="539">
        <v>8935</v>
      </c>
      <c r="M17" s="36">
        <v>76.308499999999995</v>
      </c>
      <c r="N17" s="120">
        <v>40.383696</v>
      </c>
      <c r="O17" s="538">
        <v>7009</v>
      </c>
      <c r="P17" s="36">
        <v>59.859684000000001</v>
      </c>
      <c r="Q17" s="36">
        <v>34.738149</v>
      </c>
      <c r="R17" s="539">
        <v>5044</v>
      </c>
      <c r="S17" s="36">
        <v>43.077792000000002</v>
      </c>
      <c r="T17" s="120">
        <v>25.380054000000001</v>
      </c>
      <c r="U17" s="688">
        <v>0</v>
      </c>
      <c r="V17" s="688">
        <v>0</v>
      </c>
      <c r="W17" s="688">
        <v>0</v>
      </c>
      <c r="X17" s="36"/>
      <c r="Y17" s="66" t="s">
        <v>104</v>
      </c>
      <c r="Z17" s="162"/>
      <c r="AA17" s="707">
        <v>4701</v>
      </c>
      <c r="AB17" s="36">
        <v>40.148434000000002</v>
      </c>
      <c r="AC17" s="120">
        <v>30.035527999999999</v>
      </c>
      <c r="AD17" s="538">
        <v>3104</v>
      </c>
      <c r="AE17" s="36">
        <v>26.509411</v>
      </c>
      <c r="AF17" s="120">
        <v>14.876459000000001</v>
      </c>
      <c r="AG17" s="707">
        <v>4546</v>
      </c>
      <c r="AH17" s="36">
        <v>38.824671000000002</v>
      </c>
      <c r="AI17" s="120">
        <v>20.600529000000002</v>
      </c>
      <c r="AJ17" s="539">
        <v>2583</v>
      </c>
      <c r="AK17" s="36">
        <v>22.059861000000001</v>
      </c>
      <c r="AL17" s="120">
        <v>12.405554</v>
      </c>
      <c r="AM17" s="538">
        <v>3011</v>
      </c>
      <c r="AN17" s="36">
        <v>25.715153000000001</v>
      </c>
      <c r="AO17" s="120">
        <v>17.308094000000001</v>
      </c>
      <c r="AP17" s="538">
        <v>2554</v>
      </c>
      <c r="AQ17" s="36">
        <v>21.812189</v>
      </c>
      <c r="AR17" s="36">
        <v>16.919582999999999</v>
      </c>
      <c r="AS17" s="539">
        <v>1178</v>
      </c>
      <c r="AT17" s="36">
        <v>10.060594999999999</v>
      </c>
      <c r="AU17" s="36">
        <v>4.9107050000000001</v>
      </c>
      <c r="AV17" s="36"/>
      <c r="AW17" s="66" t="s">
        <v>104</v>
      </c>
      <c r="AX17" s="162"/>
      <c r="AY17" s="707">
        <v>1642</v>
      </c>
      <c r="AZ17" s="36">
        <v>14.023342</v>
      </c>
      <c r="BA17" s="120">
        <v>7.827248</v>
      </c>
      <c r="BB17" s="707">
        <v>1015</v>
      </c>
      <c r="BC17" s="36">
        <v>8.6685090000000002</v>
      </c>
      <c r="BD17" s="120">
        <v>4.1803749999999997</v>
      </c>
      <c r="BE17" s="707">
        <v>773</v>
      </c>
      <c r="BF17" s="36">
        <v>6.601731</v>
      </c>
      <c r="BG17" s="120">
        <v>3.5770400000000002</v>
      </c>
      <c r="BH17" s="539">
        <v>627</v>
      </c>
      <c r="BI17" s="36">
        <v>5.3548330000000002</v>
      </c>
      <c r="BJ17" s="120">
        <v>3.3132929999999998</v>
      </c>
      <c r="BK17" s="538">
        <v>814</v>
      </c>
      <c r="BL17" s="36">
        <v>6.9518880000000003</v>
      </c>
      <c r="BM17" s="120">
        <v>4.020524</v>
      </c>
      <c r="BN17" s="538">
        <v>624</v>
      </c>
      <c r="BO17" s="36">
        <v>5.3292109999999999</v>
      </c>
      <c r="BP17" s="36">
        <v>3.225098</v>
      </c>
      <c r="BQ17" s="539">
        <v>287</v>
      </c>
      <c r="BR17" s="36">
        <v>2.4510956247986</v>
      </c>
      <c r="BS17" s="36">
        <v>1.2993851546696999</v>
      </c>
    </row>
    <row r="18" spans="1:71" ht="20.100000000000001" customHeight="1" x14ac:dyDescent="0.25">
      <c r="A18" s="66" t="s">
        <v>290</v>
      </c>
      <c r="B18" s="162"/>
      <c r="C18" s="707">
        <v>101385</v>
      </c>
      <c r="D18" s="719">
        <v>867.31864060111104</v>
      </c>
      <c r="E18" s="120">
        <v>510.96229202292699</v>
      </c>
      <c r="F18" s="538">
        <v>30250</v>
      </c>
      <c r="G18" s="36">
        <v>258.77978870822699</v>
      </c>
      <c r="H18" s="120">
        <v>152.59231043901599</v>
      </c>
      <c r="I18" s="538">
        <v>11809</v>
      </c>
      <c r="J18" s="36">
        <v>101.022496689436</v>
      </c>
      <c r="K18" s="36">
        <v>57.863680231024702</v>
      </c>
      <c r="L18" s="539">
        <v>8220</v>
      </c>
      <c r="M18" s="36">
        <v>70.319664898566302</v>
      </c>
      <c r="N18" s="120">
        <v>36.5486940955603</v>
      </c>
      <c r="O18" s="538">
        <v>6933</v>
      </c>
      <c r="P18" s="36">
        <v>59.309761160797997</v>
      </c>
      <c r="Q18" s="36">
        <v>33.658483491206802</v>
      </c>
      <c r="R18" s="539">
        <v>5260</v>
      </c>
      <c r="S18" s="36">
        <v>44.997741772075202</v>
      </c>
      <c r="T18" s="120">
        <v>25.609854836240199</v>
      </c>
      <c r="U18" s="553" t="s">
        <v>658</v>
      </c>
      <c r="V18" s="408">
        <v>0.18820300000000001</v>
      </c>
      <c r="W18" s="408">
        <v>0.105249</v>
      </c>
      <c r="X18" s="36"/>
      <c r="Y18" s="66" t="s">
        <v>290</v>
      </c>
      <c r="Z18" s="162"/>
      <c r="AA18" s="707">
        <v>4743</v>
      </c>
      <c r="AB18" s="36">
        <v>40.574959928698298</v>
      </c>
      <c r="AC18" s="120">
        <v>29.943557601629099</v>
      </c>
      <c r="AD18" s="538">
        <v>3410</v>
      </c>
      <c r="AE18" s="36">
        <v>29.171539818018399</v>
      </c>
      <c r="AF18" s="120">
        <v>16.014895358705399</v>
      </c>
      <c r="AG18" s="707">
        <v>4097</v>
      </c>
      <c r="AH18" s="36">
        <v>35.048621300416798</v>
      </c>
      <c r="AI18" s="120">
        <v>18.205450406612901</v>
      </c>
      <c r="AJ18" s="539">
        <v>2549</v>
      </c>
      <c r="AK18" s="36">
        <v>21.805939881562701</v>
      </c>
      <c r="AL18" s="120">
        <v>11.953894682479399</v>
      </c>
      <c r="AM18" s="538">
        <v>2872</v>
      </c>
      <c r="AN18" s="36">
        <v>24.569109195703401</v>
      </c>
      <c r="AO18" s="120">
        <v>16.280081855275299</v>
      </c>
      <c r="AP18" s="538">
        <v>2404</v>
      </c>
      <c r="AQ18" s="36">
        <v>20.565507836515</v>
      </c>
      <c r="AR18" s="36">
        <v>15.5671258389402</v>
      </c>
      <c r="AS18" s="539">
        <v>1267</v>
      </c>
      <c r="AT18" s="36">
        <v>10.838809662589201</v>
      </c>
      <c r="AU18" s="36">
        <v>5.1599378684249997</v>
      </c>
      <c r="AV18" s="36"/>
      <c r="AW18" s="66" t="s">
        <v>290</v>
      </c>
      <c r="AX18" s="162"/>
      <c r="AY18" s="707">
        <v>1016</v>
      </c>
      <c r="AZ18" s="36">
        <v>8.6915790190929005</v>
      </c>
      <c r="BA18" s="120">
        <v>4.8247561787831001</v>
      </c>
      <c r="BB18" s="707">
        <v>1061</v>
      </c>
      <c r="BC18" s="36">
        <v>9.0765406882456006</v>
      </c>
      <c r="BD18" s="120">
        <v>4.2475577066934003</v>
      </c>
      <c r="BE18" s="707">
        <v>723</v>
      </c>
      <c r="BF18" s="36">
        <v>6.1850508177206001</v>
      </c>
      <c r="BG18" s="120">
        <v>3.2922112446408001</v>
      </c>
      <c r="BH18" s="539">
        <v>636</v>
      </c>
      <c r="BI18" s="36">
        <v>5.4407915906920001</v>
      </c>
      <c r="BJ18" s="120">
        <v>3.3289427946114998</v>
      </c>
      <c r="BK18" s="538">
        <v>860</v>
      </c>
      <c r="BL18" s="36">
        <v>7.3570452326967004</v>
      </c>
      <c r="BM18" s="120">
        <v>4.0644929530075</v>
      </c>
      <c r="BN18" s="538">
        <v>584</v>
      </c>
      <c r="BO18" s="36">
        <v>4.9959469952265998</v>
      </c>
      <c r="BP18" s="36">
        <v>2.9855368317901001</v>
      </c>
      <c r="BQ18" s="539">
        <v>400</v>
      </c>
      <c r="BR18" s="36">
        <v>3.4218815035799</v>
      </c>
      <c r="BS18" s="36">
        <v>1.7937908978779</v>
      </c>
    </row>
    <row r="19" spans="1:71" ht="20.100000000000001" customHeight="1" x14ac:dyDescent="0.25">
      <c r="A19" s="66" t="s">
        <v>633</v>
      </c>
      <c r="B19" s="162"/>
      <c r="C19" s="707">
        <v>107064</v>
      </c>
      <c r="D19" s="719">
        <v>920.883170172826</v>
      </c>
      <c r="E19" s="120">
        <v>530.12338670181202</v>
      </c>
      <c r="F19" s="538">
        <v>31121</v>
      </c>
      <c r="G19" s="36">
        <v>267.67919318303598</v>
      </c>
      <c r="H19" s="120">
        <v>154.04961552253101</v>
      </c>
      <c r="I19" s="538">
        <v>12639</v>
      </c>
      <c r="J19" s="36">
        <v>108.71107363646399</v>
      </c>
      <c r="K19" s="36">
        <v>61.119551467946103</v>
      </c>
      <c r="L19" s="539">
        <v>8058</v>
      </c>
      <c r="M19" s="36">
        <v>69.308792733809995</v>
      </c>
      <c r="N19" s="120">
        <v>35.137290230498202</v>
      </c>
      <c r="O19" s="538">
        <v>7083</v>
      </c>
      <c r="P19" s="36">
        <v>60.9225836353408</v>
      </c>
      <c r="Q19" s="36">
        <v>33.321517980053997</v>
      </c>
      <c r="R19" s="539">
        <v>5778</v>
      </c>
      <c r="S19" s="36">
        <v>49.697965303543597</v>
      </c>
      <c r="T19" s="120">
        <v>27.578342808131101</v>
      </c>
      <c r="U19" s="553" t="s">
        <v>659</v>
      </c>
      <c r="V19" s="408">
        <v>4.9973200000000002</v>
      </c>
      <c r="W19" s="408">
        <v>2.7892700000000001</v>
      </c>
      <c r="X19" s="36"/>
      <c r="Y19" s="66" t="s">
        <v>633</v>
      </c>
      <c r="Z19" s="162"/>
      <c r="AA19" s="707">
        <v>4717</v>
      </c>
      <c r="AB19" s="36">
        <v>40.572049556388897</v>
      </c>
      <c r="AC19" s="120">
        <v>29.385371273644701</v>
      </c>
      <c r="AD19" s="538">
        <v>3999</v>
      </c>
      <c r="AE19" s="36">
        <v>34.396359163875204</v>
      </c>
      <c r="AF19" s="120">
        <v>18.339208412609899</v>
      </c>
      <c r="AG19" s="707">
        <v>4382</v>
      </c>
      <c r="AH19" s="36">
        <v>37.690634122555899</v>
      </c>
      <c r="AI19" s="120">
        <v>19.0560245758207</v>
      </c>
      <c r="AJ19" s="539">
        <v>2751</v>
      </c>
      <c r="AK19" s="36">
        <v>23.6620115178346</v>
      </c>
      <c r="AL19" s="120">
        <v>12.6682097104093</v>
      </c>
      <c r="AM19" s="538">
        <v>2918</v>
      </c>
      <c r="AN19" s="36">
        <v>25.098418614700599</v>
      </c>
      <c r="AO19" s="120">
        <v>16.265098093765999</v>
      </c>
      <c r="AP19" s="538">
        <v>2330</v>
      </c>
      <c r="AQ19" s="36">
        <v>20.0408894353161</v>
      </c>
      <c r="AR19" s="36">
        <v>15.151743456840901</v>
      </c>
      <c r="AS19" s="539">
        <v>1375</v>
      </c>
      <c r="AT19" s="36">
        <v>11.826705138866799</v>
      </c>
      <c r="AU19" s="36">
        <v>5.6009951900701997</v>
      </c>
      <c r="AV19" s="36"/>
      <c r="AW19" s="66" t="s">
        <v>633</v>
      </c>
      <c r="AX19" s="162"/>
      <c r="AY19" s="707">
        <v>1167</v>
      </c>
      <c r="AZ19" s="36">
        <v>10.03764719786</v>
      </c>
      <c r="BA19" s="120">
        <v>5.5202687101650998</v>
      </c>
      <c r="BB19" s="707">
        <v>1251</v>
      </c>
      <c r="BC19" s="36">
        <v>10.7601513663435</v>
      </c>
      <c r="BD19" s="120">
        <v>4.9241539464896</v>
      </c>
      <c r="BE19" s="707">
        <v>838</v>
      </c>
      <c r="BF19" s="36">
        <v>7.2078392046330002</v>
      </c>
      <c r="BG19" s="120">
        <v>3.7109198105506001</v>
      </c>
      <c r="BH19" s="539">
        <v>706</v>
      </c>
      <c r="BI19" s="36">
        <v>6.0724755113017999</v>
      </c>
      <c r="BJ19" s="120">
        <v>3.5314242982072002</v>
      </c>
      <c r="BK19" s="538">
        <v>849</v>
      </c>
      <c r="BL19" s="36">
        <v>7.3024528457439004</v>
      </c>
      <c r="BM19" s="120">
        <v>4.0476459455261997</v>
      </c>
      <c r="BN19" s="538">
        <v>612</v>
      </c>
      <c r="BO19" s="36">
        <v>5.2639589418083998</v>
      </c>
      <c r="BP19" s="36">
        <v>3.0672435046061</v>
      </c>
      <c r="BQ19" s="539">
        <v>469</v>
      </c>
      <c r="BR19" s="36">
        <v>4.0339816073661998</v>
      </c>
      <c r="BS19" s="36">
        <v>2.0547039963993998</v>
      </c>
    </row>
    <row r="20" spans="1:71" ht="20.100000000000001" customHeight="1" x14ac:dyDescent="0.25">
      <c r="A20" s="66" t="s">
        <v>673</v>
      </c>
      <c r="B20" s="162"/>
      <c r="C20" s="710">
        <v>120405</v>
      </c>
      <c r="D20" s="719">
        <v>1043.46890123821</v>
      </c>
      <c r="E20" s="409">
        <v>583.53358384661396</v>
      </c>
      <c r="F20" s="553">
        <v>31158</v>
      </c>
      <c r="G20" s="408">
        <v>270.02536460097298</v>
      </c>
      <c r="H20" s="409">
        <v>151.35761058676101</v>
      </c>
      <c r="I20" s="553">
        <v>13530</v>
      </c>
      <c r="J20" s="408">
        <v>117.25538170136601</v>
      </c>
      <c r="K20" s="408">
        <v>64.020420621556497</v>
      </c>
      <c r="L20" s="554">
        <v>8567</v>
      </c>
      <c r="M20" s="408">
        <v>74.244409093540497</v>
      </c>
      <c r="N20" s="408">
        <v>37.176563915340999</v>
      </c>
      <c r="O20" s="554">
        <v>7143</v>
      </c>
      <c r="P20" s="408">
        <v>61.903561825044903</v>
      </c>
      <c r="Q20" s="408">
        <v>33.321806300892597</v>
      </c>
      <c r="R20" s="554">
        <v>6301</v>
      </c>
      <c r="S20" s="408">
        <v>54.606515898027197</v>
      </c>
      <c r="T20" s="409">
        <v>29.385960152768899</v>
      </c>
      <c r="U20" s="553" t="s">
        <v>677</v>
      </c>
      <c r="V20" s="408">
        <v>72.632472582346594</v>
      </c>
      <c r="W20" s="408">
        <v>38.109646708469597</v>
      </c>
      <c r="X20" s="408"/>
      <c r="Y20" s="66" t="s">
        <v>673</v>
      </c>
      <c r="Z20" s="162"/>
      <c r="AA20" s="710">
        <v>4823</v>
      </c>
      <c r="AB20" s="408">
        <v>41.7976870617656</v>
      </c>
      <c r="AC20" s="409">
        <v>29.872611763003601</v>
      </c>
      <c r="AD20" s="553">
        <v>4322</v>
      </c>
      <c r="AE20" s="408">
        <v>37.455858071936703</v>
      </c>
      <c r="AF20" s="409">
        <v>19.390874791570099</v>
      </c>
      <c r="AG20" s="710">
        <v>4584</v>
      </c>
      <c r="AH20" s="408">
        <v>39.726435308134697</v>
      </c>
      <c r="AI20" s="409">
        <v>19.677015437636399</v>
      </c>
      <c r="AJ20" s="554">
        <v>2932</v>
      </c>
      <c r="AK20" s="408">
        <v>25.409665864627101</v>
      </c>
      <c r="AL20" s="409">
        <v>13.1533711578249</v>
      </c>
      <c r="AM20" s="553">
        <v>2950</v>
      </c>
      <c r="AN20" s="408">
        <v>25.5656597205491</v>
      </c>
      <c r="AO20" s="409">
        <v>16.381060601670399</v>
      </c>
      <c r="AP20" s="553">
        <v>2419</v>
      </c>
      <c r="AQ20" s="408">
        <v>20.963840970850299</v>
      </c>
      <c r="AR20" s="408">
        <v>15.934967356639801</v>
      </c>
      <c r="AS20" s="554">
        <v>1555</v>
      </c>
      <c r="AT20" s="408">
        <v>13.4761358865945</v>
      </c>
      <c r="AU20" s="408">
        <v>6.3145343560715004</v>
      </c>
      <c r="AV20" s="408"/>
      <c r="AW20" s="66" t="s">
        <v>673</v>
      </c>
      <c r="AX20" s="162"/>
      <c r="AY20" s="710">
        <v>1212</v>
      </c>
      <c r="AZ20" s="408">
        <v>10.503586298747599</v>
      </c>
      <c r="BA20" s="409">
        <v>5.6306324067493998</v>
      </c>
      <c r="BB20" s="710">
        <v>1354</v>
      </c>
      <c r="BC20" s="408">
        <v>11.734204495465599</v>
      </c>
      <c r="BD20" s="409">
        <v>5.3048597405890998</v>
      </c>
      <c r="BE20" s="710">
        <v>886</v>
      </c>
      <c r="BF20" s="408">
        <v>7.6783642414936999</v>
      </c>
      <c r="BG20" s="409">
        <v>3.9091148682188002</v>
      </c>
      <c r="BH20" s="554">
        <v>801</v>
      </c>
      <c r="BI20" s="408">
        <v>6.9417265885288</v>
      </c>
      <c r="BJ20" s="409">
        <v>3.9170345951022001</v>
      </c>
      <c r="BK20" s="553">
        <v>837</v>
      </c>
      <c r="BL20" s="408">
        <v>7.2537143003728</v>
      </c>
      <c r="BM20" s="409">
        <v>3.9551256919687998</v>
      </c>
      <c r="BN20" s="553">
        <v>656</v>
      </c>
      <c r="BO20" s="408">
        <v>5.6851094158238</v>
      </c>
      <c r="BP20" s="408">
        <v>3.2426128327974002</v>
      </c>
      <c r="BQ20" s="554">
        <v>550</v>
      </c>
      <c r="BR20" s="408">
        <v>4.7664789309498001</v>
      </c>
      <c r="BS20" s="408">
        <v>2.4103950225537001</v>
      </c>
    </row>
    <row r="21" spans="1:71" ht="20.100000000000001" customHeight="1" x14ac:dyDescent="0.25">
      <c r="A21" s="753" t="s">
        <v>813</v>
      </c>
      <c r="B21" s="683"/>
      <c r="C21" s="708">
        <v>118961</v>
      </c>
      <c r="D21" s="720">
        <v>1032.0919688936599</v>
      </c>
      <c r="E21" s="411">
        <v>567.84243627775595</v>
      </c>
      <c r="F21" s="540">
        <v>31885</v>
      </c>
      <c r="G21" s="410">
        <v>276.630596818909</v>
      </c>
      <c r="H21" s="411">
        <v>151.07340326864301</v>
      </c>
      <c r="I21" s="540">
        <v>13476</v>
      </c>
      <c r="J21" s="410">
        <v>116.916227778943</v>
      </c>
      <c r="K21" s="410">
        <v>63.212607369734101</v>
      </c>
      <c r="L21" s="541">
        <v>9822</v>
      </c>
      <c r="M21" s="410">
        <v>85.214543577083901</v>
      </c>
      <c r="N21" s="410">
        <v>42.038027631024498</v>
      </c>
      <c r="O21" s="541">
        <v>7274</v>
      </c>
      <c r="P21" s="410">
        <v>63.108388309886799</v>
      </c>
      <c r="Q21" s="410">
        <v>33.500111249140602</v>
      </c>
      <c r="R21" s="541">
        <v>5975</v>
      </c>
      <c r="S21" s="410">
        <v>51.838413548470399</v>
      </c>
      <c r="T21" s="411">
        <v>27.364411737385101</v>
      </c>
      <c r="U21" s="553" t="s">
        <v>818</v>
      </c>
      <c r="V21" s="408">
        <v>45.557072726865002</v>
      </c>
      <c r="W21" s="408">
        <v>22.6938672223217</v>
      </c>
      <c r="X21" s="408"/>
      <c r="Y21" s="753" t="s">
        <v>813</v>
      </c>
      <c r="Z21" s="683"/>
      <c r="AA21" s="708">
        <v>4921</v>
      </c>
      <c r="AB21" s="410">
        <v>42.694030639669101</v>
      </c>
      <c r="AC21" s="411">
        <v>29.885313490885899</v>
      </c>
      <c r="AD21" s="540">
        <v>4530</v>
      </c>
      <c r="AE21" s="410">
        <v>39.301759560597603</v>
      </c>
      <c r="AF21" s="411">
        <v>20.284705640909799</v>
      </c>
      <c r="AG21" s="708">
        <v>4273</v>
      </c>
      <c r="AH21" s="410">
        <v>37.072057086629997</v>
      </c>
      <c r="AI21" s="411">
        <v>18.145509505828599</v>
      </c>
      <c r="AJ21" s="541">
        <v>2916</v>
      </c>
      <c r="AK21" s="410">
        <v>25.2988809886761</v>
      </c>
      <c r="AL21" s="411">
        <v>13.038814822356599</v>
      </c>
      <c r="AM21" s="540">
        <v>2810</v>
      </c>
      <c r="AN21" s="410">
        <v>24.379237166728299</v>
      </c>
      <c r="AO21" s="411">
        <v>15.3017354434563</v>
      </c>
      <c r="AP21" s="540">
        <v>2500</v>
      </c>
      <c r="AQ21" s="410">
        <v>21.689712781786799</v>
      </c>
      <c r="AR21" s="410">
        <v>16.3717057512638</v>
      </c>
      <c r="AS21" s="541">
        <v>1522</v>
      </c>
      <c r="AT21" s="410">
        <v>13.204697141551801</v>
      </c>
      <c r="AU21" s="410">
        <v>6.1172606603683999</v>
      </c>
      <c r="AV21" s="408"/>
      <c r="AW21" s="753" t="s">
        <v>813</v>
      </c>
      <c r="AX21" s="683"/>
      <c r="AY21" s="708">
        <v>1403</v>
      </c>
      <c r="AZ21" s="410">
        <v>12.1722668131387</v>
      </c>
      <c r="BA21" s="411">
        <v>6.3302333773762003</v>
      </c>
      <c r="BB21" s="708">
        <v>1376</v>
      </c>
      <c r="BC21" s="410">
        <v>11.938017915095401</v>
      </c>
      <c r="BD21" s="411">
        <v>5.3317170984246998</v>
      </c>
      <c r="BE21" s="708">
        <v>936</v>
      </c>
      <c r="BF21" s="410">
        <v>8.1206284655009995</v>
      </c>
      <c r="BG21" s="411">
        <v>4.0118534818073996</v>
      </c>
      <c r="BH21" s="541">
        <v>834</v>
      </c>
      <c r="BI21" s="410">
        <v>7.2356881840040996</v>
      </c>
      <c r="BJ21" s="411">
        <v>3.9718171241979001</v>
      </c>
      <c r="BK21" s="540">
        <v>767</v>
      </c>
      <c r="BL21" s="410">
        <v>6.6544038814522004</v>
      </c>
      <c r="BM21" s="411">
        <v>3.5496208085123002</v>
      </c>
      <c r="BN21" s="540">
        <v>712</v>
      </c>
      <c r="BO21" s="410">
        <v>6.1772302002529003</v>
      </c>
      <c r="BP21" s="410">
        <v>3.4248721226101999</v>
      </c>
      <c r="BQ21" s="541">
        <v>362</v>
      </c>
      <c r="BR21" s="410">
        <v>3.1406704108026999</v>
      </c>
      <c r="BS21" s="410">
        <v>1.5712476790729</v>
      </c>
    </row>
    <row r="22" spans="1:71" ht="20.100000000000001" customHeight="1" x14ac:dyDescent="0.25">
      <c r="A22" s="112" t="s">
        <v>414</v>
      </c>
      <c r="B22" s="162"/>
      <c r="C22" s="542">
        <v>1</v>
      </c>
      <c r="D22" s="721">
        <v>1</v>
      </c>
      <c r="E22" s="543">
        <v>1</v>
      </c>
      <c r="F22" s="545">
        <v>1.0107345395625169</v>
      </c>
      <c r="G22" s="544">
        <v>1.0107345395625169</v>
      </c>
      <c r="H22" s="543">
        <v>1.0100554829168256</v>
      </c>
      <c r="I22" s="545">
        <v>0.91142766194493074</v>
      </c>
      <c r="J22" s="544">
        <v>0.91142766194493074</v>
      </c>
      <c r="K22" s="543">
        <v>0.91688095624296617</v>
      </c>
      <c r="L22" s="545">
        <v>1.0483810476309539</v>
      </c>
      <c r="M22" s="544">
        <v>1.0483810476309539</v>
      </c>
      <c r="N22" s="544">
        <v>1.0469718510494743</v>
      </c>
      <c r="O22" s="547">
        <v>1.0735860230974237</v>
      </c>
      <c r="P22" s="544">
        <v>1.0735860230974237</v>
      </c>
      <c r="Q22" s="543">
        <v>1.0730521745367496</v>
      </c>
      <c r="R22" s="545">
        <v>1.0453767123287672</v>
      </c>
      <c r="S22" s="544">
        <v>1.0453767123287672</v>
      </c>
      <c r="T22" s="543">
        <v>1.045323867298241</v>
      </c>
      <c r="U22" s="695">
        <v>0</v>
      </c>
      <c r="V22" s="695">
        <v>0</v>
      </c>
      <c r="W22" s="695">
        <v>0</v>
      </c>
      <c r="X22" s="690"/>
      <c r="Y22" s="112" t="s">
        <v>433</v>
      </c>
      <c r="Z22" s="162"/>
      <c r="AA22" s="542">
        <v>1</v>
      </c>
      <c r="AB22" s="544">
        <v>1</v>
      </c>
      <c r="AC22" s="543">
        <v>1</v>
      </c>
      <c r="AD22" s="545">
        <v>1.0212765957446808</v>
      </c>
      <c r="AE22" s="544">
        <v>1.0212765957446808</v>
      </c>
      <c r="AF22" s="543">
        <v>1.0311139451171869</v>
      </c>
      <c r="AG22" s="542">
        <v>1.0939177101967799</v>
      </c>
      <c r="AH22" s="544">
        <v>1.0939177101967799</v>
      </c>
      <c r="AI22" s="543">
        <v>1.0933038373910311</v>
      </c>
      <c r="AJ22" s="545">
        <v>0.87199713158838288</v>
      </c>
      <c r="AK22" s="544">
        <v>0.87199713158838288</v>
      </c>
      <c r="AL22" s="543">
        <v>0.87150308220071449</v>
      </c>
      <c r="AM22" s="545">
        <v>1.0359242325277596</v>
      </c>
      <c r="AN22" s="544">
        <v>1.0359242325277596</v>
      </c>
      <c r="AO22" s="543">
        <v>1.0358786440775078</v>
      </c>
      <c r="AP22" s="545">
        <v>1</v>
      </c>
      <c r="AQ22" s="544">
        <v>1</v>
      </c>
      <c r="AR22" s="543">
        <v>1</v>
      </c>
      <c r="AS22" s="545">
        <v>1.4795321637426901</v>
      </c>
      <c r="AT22" s="544">
        <v>1.4795321637426901</v>
      </c>
      <c r="AU22" s="544">
        <v>1.4846756034593993</v>
      </c>
      <c r="AV22" s="546"/>
      <c r="AW22" s="112" t="s">
        <v>414</v>
      </c>
      <c r="AX22" s="162"/>
      <c r="AY22" s="542">
        <v>0.77385798281320672</v>
      </c>
      <c r="AZ22" s="544">
        <v>0.77385798281320672</v>
      </c>
      <c r="BA22" s="543">
        <v>0.76931630255759209</v>
      </c>
      <c r="BB22" s="542">
        <v>1.6132075471698113</v>
      </c>
      <c r="BC22" s="544">
        <v>1.6132075471698113</v>
      </c>
      <c r="BD22" s="543">
        <v>1.6555543004891919</v>
      </c>
      <c r="BE22" s="542">
        <v>1.0360360360360361</v>
      </c>
      <c r="BF22" s="544">
        <v>1.0360360360360361</v>
      </c>
      <c r="BG22" s="543">
        <v>1.0335716671648927</v>
      </c>
      <c r="BH22" s="545">
        <v>1.0830324909747293</v>
      </c>
      <c r="BI22" s="544">
        <v>1.0830324909747293</v>
      </c>
      <c r="BJ22" s="543">
        <v>1.0866779905963735</v>
      </c>
      <c r="BK22" s="545">
        <v>0.98677884615384615</v>
      </c>
      <c r="BL22" s="544">
        <v>0.98677884615384615</v>
      </c>
      <c r="BM22" s="543">
        <v>0.9864281691015685</v>
      </c>
      <c r="BN22" s="547">
        <v>0.99137931034482762</v>
      </c>
      <c r="BO22" s="544">
        <v>0.99137931034482762</v>
      </c>
      <c r="BP22" s="543">
        <v>0.99047662275767479</v>
      </c>
      <c r="BQ22" s="547">
        <v>0.69866666666669996</v>
      </c>
      <c r="BR22" s="544">
        <v>0.69866666666669996</v>
      </c>
      <c r="BS22" s="544">
        <v>0.70104068120789997</v>
      </c>
    </row>
    <row r="23" spans="1:71" s="556" customFormat="1" ht="20.100000000000001" customHeight="1" x14ac:dyDescent="0.25">
      <c r="A23" s="570" t="s">
        <v>387</v>
      </c>
      <c r="B23" s="682"/>
      <c r="C23" s="709"/>
      <c r="D23" s="572"/>
      <c r="E23" s="572"/>
      <c r="F23" s="548"/>
      <c r="G23" s="549"/>
      <c r="H23" s="550"/>
      <c r="I23" s="551"/>
      <c r="J23" s="550"/>
      <c r="K23" s="550"/>
      <c r="L23" s="551"/>
      <c r="M23" s="550"/>
      <c r="N23" s="550"/>
      <c r="O23" s="551"/>
      <c r="P23" s="550"/>
      <c r="Q23" s="550"/>
      <c r="R23" s="551"/>
      <c r="S23" s="550"/>
      <c r="T23" s="699"/>
      <c r="U23" s="550"/>
      <c r="V23" s="550"/>
      <c r="W23" s="550"/>
      <c r="X23" s="559"/>
      <c r="Y23" s="570" t="s">
        <v>387</v>
      </c>
      <c r="Z23" s="682"/>
      <c r="AA23" s="709"/>
      <c r="AB23" s="572"/>
      <c r="AC23" s="120"/>
      <c r="AD23" s="548"/>
      <c r="AE23" s="549"/>
      <c r="AF23" s="558"/>
      <c r="AG23" s="36"/>
      <c r="AH23" s="572"/>
      <c r="AI23" s="572"/>
      <c r="AJ23" s="551"/>
      <c r="AK23" s="550"/>
      <c r="AL23" s="558"/>
      <c r="AM23" s="560"/>
      <c r="AN23" s="550"/>
      <c r="AO23" s="558"/>
      <c r="AP23" s="560"/>
      <c r="AQ23" s="550"/>
      <c r="AR23" s="550"/>
      <c r="AS23" s="551"/>
      <c r="AT23" s="550"/>
      <c r="AU23" s="572"/>
      <c r="AV23" s="559"/>
      <c r="AW23" s="570" t="s">
        <v>387</v>
      </c>
      <c r="AX23" s="682"/>
      <c r="AY23" s="36"/>
      <c r="AZ23" s="572"/>
      <c r="BA23" s="699"/>
      <c r="BB23" s="709"/>
      <c r="BC23" s="572"/>
      <c r="BD23" s="120"/>
      <c r="BE23" s="548"/>
      <c r="BF23" s="572"/>
      <c r="BG23" s="572"/>
      <c r="BH23" s="551"/>
      <c r="BI23" s="550"/>
      <c r="BJ23" s="558"/>
      <c r="BK23" s="758"/>
      <c r="BL23" s="549"/>
      <c r="BM23" s="550"/>
      <c r="BN23" s="551"/>
      <c r="BO23" s="550"/>
      <c r="BP23" s="550"/>
      <c r="BQ23" s="551"/>
      <c r="BR23" s="550"/>
      <c r="BS23" s="550"/>
    </row>
    <row r="24" spans="1:71" ht="20.100000000000001" customHeight="1" x14ac:dyDescent="0.25">
      <c r="A24" s="66" t="s">
        <v>101</v>
      </c>
      <c r="B24" s="162"/>
      <c r="C24" s="710">
        <v>87682</v>
      </c>
      <c r="D24" s="722">
        <v>754.73685999999998</v>
      </c>
      <c r="E24" s="409">
        <v>608.64546700000005</v>
      </c>
      <c r="F24" s="553">
        <v>24972</v>
      </c>
      <c r="G24" s="408">
        <v>214.95049</v>
      </c>
      <c r="H24" s="409">
        <v>174.42900900000001</v>
      </c>
      <c r="I24" s="553">
        <v>9386</v>
      </c>
      <c r="J24" s="408">
        <v>80.791498000000004</v>
      </c>
      <c r="K24" s="408">
        <v>63.456823</v>
      </c>
      <c r="L24" s="554">
        <v>5527</v>
      </c>
      <c r="M24" s="408">
        <v>47.574537999999997</v>
      </c>
      <c r="N24" s="409">
        <v>35.889695000000003</v>
      </c>
      <c r="O24" s="553">
        <v>6218</v>
      </c>
      <c r="P24" s="408">
        <v>53.522430999999997</v>
      </c>
      <c r="Q24" s="408">
        <v>42.042507999999998</v>
      </c>
      <c r="R24" s="554">
        <v>3958</v>
      </c>
      <c r="S24" s="408">
        <v>34.069119000000001</v>
      </c>
      <c r="T24" s="409">
        <v>27.379047</v>
      </c>
      <c r="U24" s="688">
        <v>0</v>
      </c>
      <c r="V24" s="688">
        <v>0</v>
      </c>
      <c r="W24" s="688">
        <v>0</v>
      </c>
      <c r="X24" s="408"/>
      <c r="Y24" s="66" t="s">
        <v>101</v>
      </c>
      <c r="Z24" s="162"/>
      <c r="AA24" s="710">
        <v>5239</v>
      </c>
      <c r="AB24" s="408">
        <v>45.095531999999999</v>
      </c>
      <c r="AC24" s="409">
        <v>39.944727</v>
      </c>
      <c r="AD24" s="553">
        <v>1789</v>
      </c>
      <c r="AE24" s="408">
        <v>15.399103999999999</v>
      </c>
      <c r="AF24" s="409">
        <v>11.853681</v>
      </c>
      <c r="AG24" s="710">
        <v>3957</v>
      </c>
      <c r="AH24" s="408">
        <v>34.060510999999998</v>
      </c>
      <c r="AI24" s="409">
        <v>25.341324</v>
      </c>
      <c r="AJ24" s="554">
        <v>2017</v>
      </c>
      <c r="AK24" s="408">
        <v>17.361650999999998</v>
      </c>
      <c r="AL24" s="409">
        <v>13.680562999999999</v>
      </c>
      <c r="AM24" s="553">
        <v>3576</v>
      </c>
      <c r="AN24" s="408">
        <v>30.780992999999999</v>
      </c>
      <c r="AO24" s="409">
        <v>25.116990999999999</v>
      </c>
      <c r="AP24" s="553">
        <v>2820</v>
      </c>
      <c r="AQ24" s="408">
        <v>24.273602</v>
      </c>
      <c r="AR24" s="408">
        <v>20.752825999999999</v>
      </c>
      <c r="AS24" s="554">
        <v>215</v>
      </c>
      <c r="AT24" s="408">
        <v>1.8506469999999999</v>
      </c>
      <c r="AU24" s="408">
        <v>1.3351679999999999</v>
      </c>
      <c r="AV24" s="408"/>
      <c r="AW24" s="66" t="s">
        <v>464</v>
      </c>
      <c r="AX24" s="162"/>
      <c r="AY24" s="710">
        <v>1930</v>
      </c>
      <c r="AZ24" s="408">
        <v>16.612784000000001</v>
      </c>
      <c r="BA24" s="409">
        <v>12.878175000000001</v>
      </c>
      <c r="BB24" s="710">
        <v>755</v>
      </c>
      <c r="BC24" s="408">
        <v>6.4987830000000004</v>
      </c>
      <c r="BD24" s="409">
        <v>4.7427830000000002</v>
      </c>
      <c r="BE24" s="710">
        <v>334</v>
      </c>
      <c r="BF24" s="408">
        <v>2.874959</v>
      </c>
      <c r="BG24" s="409">
        <v>2.1388150000000001</v>
      </c>
      <c r="BH24" s="554">
        <v>640</v>
      </c>
      <c r="BI24" s="408">
        <v>5.5089030000000001</v>
      </c>
      <c r="BJ24" s="409">
        <v>4.3428000000000004</v>
      </c>
      <c r="BK24" s="553">
        <v>836</v>
      </c>
      <c r="BL24" s="408">
        <v>7.1960040000000003</v>
      </c>
      <c r="BM24" s="409">
        <v>5.7212750000000003</v>
      </c>
      <c r="BN24" s="553">
        <v>483</v>
      </c>
      <c r="BO24" s="408">
        <v>4.1574999999999998</v>
      </c>
      <c r="BP24" s="408">
        <v>3.2529940000000002</v>
      </c>
      <c r="BQ24" s="554">
        <v>351</v>
      </c>
      <c r="BR24" s="408">
        <v>3.0212887233885</v>
      </c>
      <c r="BS24" s="408">
        <v>2.2775849250343998</v>
      </c>
    </row>
    <row r="25" spans="1:71" ht="20.100000000000001" customHeight="1" x14ac:dyDescent="0.25">
      <c r="A25" s="66" t="s">
        <v>51</v>
      </c>
      <c r="B25" s="162"/>
      <c r="C25" s="710">
        <v>87074</v>
      </c>
      <c r="D25" s="722">
        <v>748.60234600000001</v>
      </c>
      <c r="E25" s="409">
        <v>586.63565100000005</v>
      </c>
      <c r="F25" s="553">
        <v>25284</v>
      </c>
      <c r="G25" s="408">
        <v>217.374437</v>
      </c>
      <c r="H25" s="409">
        <v>171.56848500000001</v>
      </c>
      <c r="I25" s="553">
        <v>8992</v>
      </c>
      <c r="J25" s="408">
        <v>77.307029999999997</v>
      </c>
      <c r="K25" s="408">
        <v>59.126725</v>
      </c>
      <c r="L25" s="554">
        <v>5240</v>
      </c>
      <c r="M25" s="408">
        <v>45.049914999999999</v>
      </c>
      <c r="N25" s="409">
        <v>32.674923999999997</v>
      </c>
      <c r="O25" s="553">
        <v>6158</v>
      </c>
      <c r="P25" s="408">
        <v>52.942247000000002</v>
      </c>
      <c r="Q25" s="408">
        <v>40.286751000000002</v>
      </c>
      <c r="R25" s="554">
        <v>4051</v>
      </c>
      <c r="S25" s="408">
        <v>34.827711000000001</v>
      </c>
      <c r="T25" s="409">
        <v>27.200132</v>
      </c>
      <c r="U25" s="688">
        <v>0</v>
      </c>
      <c r="V25" s="688">
        <v>0</v>
      </c>
      <c r="W25" s="688">
        <v>0</v>
      </c>
      <c r="X25" s="408"/>
      <c r="Y25" s="66" t="s">
        <v>51</v>
      </c>
      <c r="Z25" s="162"/>
      <c r="AA25" s="710">
        <v>5354</v>
      </c>
      <c r="AB25" s="408">
        <v>46.030008000000002</v>
      </c>
      <c r="AC25" s="409">
        <v>40.310174000000004</v>
      </c>
      <c r="AD25" s="553">
        <v>1952</v>
      </c>
      <c r="AE25" s="408">
        <v>16.781953000000001</v>
      </c>
      <c r="AF25" s="409">
        <v>12.468857</v>
      </c>
      <c r="AG25" s="710">
        <v>3686</v>
      </c>
      <c r="AH25" s="408">
        <v>31.689692000000001</v>
      </c>
      <c r="AI25" s="409">
        <v>22.646296</v>
      </c>
      <c r="AJ25" s="554">
        <v>2100</v>
      </c>
      <c r="AK25" s="408">
        <v>18.054355000000001</v>
      </c>
      <c r="AL25" s="409">
        <v>13.539059</v>
      </c>
      <c r="AM25" s="553">
        <v>3477</v>
      </c>
      <c r="AN25" s="408">
        <v>29.892854</v>
      </c>
      <c r="AO25" s="409">
        <v>23.985862000000001</v>
      </c>
      <c r="AP25" s="553">
        <v>2798</v>
      </c>
      <c r="AQ25" s="408">
        <v>24.055278999999999</v>
      </c>
      <c r="AR25" s="408">
        <v>20.279406999999999</v>
      </c>
      <c r="AS25" s="554">
        <v>243</v>
      </c>
      <c r="AT25" s="408">
        <v>2.0891470000000001</v>
      </c>
      <c r="AU25" s="408">
        <v>1.4445920000000001</v>
      </c>
      <c r="AV25" s="408"/>
      <c r="AW25" s="66" t="s">
        <v>51</v>
      </c>
      <c r="AX25" s="162"/>
      <c r="AY25" s="710">
        <v>1971</v>
      </c>
      <c r="AZ25" s="408">
        <v>16.945302000000002</v>
      </c>
      <c r="BA25" s="409">
        <v>12.792967000000001</v>
      </c>
      <c r="BB25" s="710">
        <v>636</v>
      </c>
      <c r="BC25" s="408">
        <v>5.4678899999999997</v>
      </c>
      <c r="BD25" s="409">
        <v>3.798089</v>
      </c>
      <c r="BE25" s="710">
        <v>348</v>
      </c>
      <c r="BF25" s="408">
        <v>2.9918650000000002</v>
      </c>
      <c r="BG25" s="409">
        <v>2.1464470000000002</v>
      </c>
      <c r="BH25" s="554">
        <v>605</v>
      </c>
      <c r="BI25" s="408">
        <v>5.2013740000000004</v>
      </c>
      <c r="BJ25" s="409">
        <v>3.926142</v>
      </c>
      <c r="BK25" s="553">
        <v>659</v>
      </c>
      <c r="BL25" s="408">
        <v>5.665629</v>
      </c>
      <c r="BM25" s="409">
        <v>4.3554430000000002</v>
      </c>
      <c r="BN25" s="553">
        <v>414</v>
      </c>
      <c r="BO25" s="408">
        <v>3.5592869999999999</v>
      </c>
      <c r="BP25" s="408">
        <v>2.748532</v>
      </c>
      <c r="BQ25" s="554">
        <v>321</v>
      </c>
      <c r="BR25" s="408">
        <v>2.7597371543799998</v>
      </c>
      <c r="BS25" s="408">
        <v>1.9758155438516001</v>
      </c>
    </row>
    <row r="26" spans="1:71" ht="20.100000000000001" customHeight="1" x14ac:dyDescent="0.25">
      <c r="A26" s="66" t="s">
        <v>52</v>
      </c>
      <c r="B26" s="162"/>
      <c r="C26" s="710">
        <v>88374</v>
      </c>
      <c r="D26" s="722">
        <v>759.48913500000003</v>
      </c>
      <c r="E26" s="409">
        <v>576.15591300000006</v>
      </c>
      <c r="F26" s="553">
        <v>26022</v>
      </c>
      <c r="G26" s="408">
        <v>223.63394500000001</v>
      </c>
      <c r="H26" s="409">
        <v>171.32444699999999</v>
      </c>
      <c r="I26" s="553">
        <v>9389</v>
      </c>
      <c r="J26" s="408">
        <v>80.689381999999995</v>
      </c>
      <c r="K26" s="408">
        <v>59.556725999999998</v>
      </c>
      <c r="L26" s="554">
        <v>5565</v>
      </c>
      <c r="M26" s="408">
        <v>47.825797999999999</v>
      </c>
      <c r="N26" s="409">
        <v>33.256227000000003</v>
      </c>
      <c r="O26" s="553">
        <v>5963</v>
      </c>
      <c r="P26" s="408">
        <v>51.246223000000001</v>
      </c>
      <c r="Q26" s="408">
        <v>37.611238999999998</v>
      </c>
      <c r="R26" s="554">
        <v>4062</v>
      </c>
      <c r="S26" s="408">
        <v>34.908965000000002</v>
      </c>
      <c r="T26" s="409">
        <v>26.147687000000001</v>
      </c>
      <c r="U26" s="688">
        <v>0</v>
      </c>
      <c r="V26" s="688">
        <v>0</v>
      </c>
      <c r="W26" s="688">
        <v>0</v>
      </c>
      <c r="X26" s="408"/>
      <c r="Y26" s="66" t="s">
        <v>52</v>
      </c>
      <c r="Z26" s="162"/>
      <c r="AA26" s="710">
        <v>4835</v>
      </c>
      <c r="AB26" s="408">
        <v>41.552152999999997</v>
      </c>
      <c r="AC26" s="409">
        <v>35.801482</v>
      </c>
      <c r="AD26" s="553">
        <v>2128</v>
      </c>
      <c r="AE26" s="408">
        <v>18.288104000000001</v>
      </c>
      <c r="AF26" s="409">
        <v>13.148163</v>
      </c>
      <c r="AG26" s="710">
        <v>3823</v>
      </c>
      <c r="AH26" s="408">
        <v>32.854990999999998</v>
      </c>
      <c r="AI26" s="409">
        <v>22.486155</v>
      </c>
      <c r="AJ26" s="554">
        <v>2088</v>
      </c>
      <c r="AK26" s="408">
        <v>17.944341999999999</v>
      </c>
      <c r="AL26" s="409">
        <v>13.146758</v>
      </c>
      <c r="AM26" s="553">
        <v>3508</v>
      </c>
      <c r="AN26" s="408">
        <v>30.147870000000001</v>
      </c>
      <c r="AO26" s="409">
        <v>23.719125999999999</v>
      </c>
      <c r="AP26" s="553">
        <v>2639</v>
      </c>
      <c r="AQ26" s="408">
        <v>22.679655</v>
      </c>
      <c r="AR26" s="408">
        <v>18.830805999999999</v>
      </c>
      <c r="AS26" s="554">
        <v>273</v>
      </c>
      <c r="AT26" s="408">
        <v>2.346171</v>
      </c>
      <c r="AU26" s="408">
        <v>1.5485329999999999</v>
      </c>
      <c r="AV26" s="408"/>
      <c r="AW26" s="66" t="s">
        <v>52</v>
      </c>
      <c r="AX26" s="162"/>
      <c r="AY26" s="710">
        <v>2035</v>
      </c>
      <c r="AZ26" s="408">
        <v>17.488859000000001</v>
      </c>
      <c r="BA26" s="409">
        <v>12.606201</v>
      </c>
      <c r="BB26" s="710">
        <v>700</v>
      </c>
      <c r="BC26" s="408">
        <v>6.0158240000000003</v>
      </c>
      <c r="BD26" s="409">
        <v>3.945614</v>
      </c>
      <c r="BE26" s="710">
        <v>363</v>
      </c>
      <c r="BF26" s="408">
        <v>3.119634</v>
      </c>
      <c r="BG26" s="409">
        <v>2.121095</v>
      </c>
      <c r="BH26" s="554">
        <v>717</v>
      </c>
      <c r="BI26" s="408">
        <v>6.1619219999999997</v>
      </c>
      <c r="BJ26" s="409">
        <v>4.478192</v>
      </c>
      <c r="BK26" s="553">
        <v>569</v>
      </c>
      <c r="BL26" s="408">
        <v>4.8900050000000004</v>
      </c>
      <c r="BM26" s="409">
        <v>3.5728230000000001</v>
      </c>
      <c r="BN26" s="553">
        <v>481</v>
      </c>
      <c r="BO26" s="408">
        <v>4.1337299999999999</v>
      </c>
      <c r="BP26" s="408">
        <v>3.1195870000000001</v>
      </c>
      <c r="BQ26" s="554">
        <v>333</v>
      </c>
      <c r="BR26" s="408">
        <v>2.8618132233732001</v>
      </c>
      <c r="BS26" s="408">
        <v>1.9720792127080999</v>
      </c>
    </row>
    <row r="27" spans="1:71" ht="20.100000000000001" customHeight="1" x14ac:dyDescent="0.25">
      <c r="A27" s="66" t="s">
        <v>53</v>
      </c>
      <c r="B27" s="162"/>
      <c r="C27" s="710">
        <v>93155</v>
      </c>
      <c r="D27" s="722">
        <v>800.26974900000005</v>
      </c>
      <c r="E27" s="409">
        <v>590.62817399999994</v>
      </c>
      <c r="F27" s="553">
        <v>27045</v>
      </c>
      <c r="G27" s="408">
        <v>232.33637899999999</v>
      </c>
      <c r="H27" s="409">
        <v>173.732235</v>
      </c>
      <c r="I27" s="553">
        <v>9905</v>
      </c>
      <c r="J27" s="408">
        <v>85.091211999999999</v>
      </c>
      <c r="K27" s="408">
        <v>60.698016000000003</v>
      </c>
      <c r="L27" s="554">
        <v>5669</v>
      </c>
      <c r="M27" s="408">
        <v>48.700865999999998</v>
      </c>
      <c r="N27" s="409">
        <v>32.536563000000001</v>
      </c>
      <c r="O27" s="553">
        <v>6395</v>
      </c>
      <c r="P27" s="408">
        <v>54.937739000000001</v>
      </c>
      <c r="Q27" s="408">
        <v>39.140856999999997</v>
      </c>
      <c r="R27" s="554">
        <v>4484</v>
      </c>
      <c r="S27" s="408">
        <v>38.520848000000001</v>
      </c>
      <c r="T27" s="409">
        <v>28.138961999999999</v>
      </c>
      <c r="U27" s="688">
        <v>0</v>
      </c>
      <c r="V27" s="688">
        <v>0</v>
      </c>
      <c r="W27" s="688">
        <v>0</v>
      </c>
      <c r="X27" s="408"/>
      <c r="Y27" s="66" t="s">
        <v>53</v>
      </c>
      <c r="Z27" s="162"/>
      <c r="AA27" s="710">
        <v>4875</v>
      </c>
      <c r="AB27" s="408">
        <v>41.879823999999999</v>
      </c>
      <c r="AC27" s="409">
        <v>35.491401000000003</v>
      </c>
      <c r="AD27" s="553">
        <v>2448</v>
      </c>
      <c r="AE27" s="408">
        <v>21.030114999999999</v>
      </c>
      <c r="AF27" s="409">
        <v>14.520852</v>
      </c>
      <c r="AG27" s="710">
        <v>4406</v>
      </c>
      <c r="AH27" s="408">
        <v>37.850769999999997</v>
      </c>
      <c r="AI27" s="409">
        <v>24.837135</v>
      </c>
      <c r="AJ27" s="554">
        <v>2190</v>
      </c>
      <c r="AK27" s="408">
        <v>18.813706</v>
      </c>
      <c r="AL27" s="409">
        <v>13.315623</v>
      </c>
      <c r="AM27" s="553">
        <v>3728</v>
      </c>
      <c r="AN27" s="408">
        <v>32.026252999999997</v>
      </c>
      <c r="AO27" s="409">
        <v>24.712734999999999</v>
      </c>
      <c r="AP27" s="553">
        <v>2392</v>
      </c>
      <c r="AQ27" s="408">
        <v>20.549033999999999</v>
      </c>
      <c r="AR27" s="408">
        <v>16.887568999999999</v>
      </c>
      <c r="AS27" s="554">
        <v>318</v>
      </c>
      <c r="AT27" s="408">
        <v>2.7318530000000001</v>
      </c>
      <c r="AU27" s="408">
        <v>1.7072179999999999</v>
      </c>
      <c r="AV27" s="408"/>
      <c r="AW27" s="66" t="s">
        <v>53</v>
      </c>
      <c r="AX27" s="162"/>
      <c r="AY27" s="710">
        <v>2294</v>
      </c>
      <c r="AZ27" s="408">
        <v>19.707142000000001</v>
      </c>
      <c r="BA27" s="409">
        <v>13.592112999999999</v>
      </c>
      <c r="BB27" s="710">
        <v>696</v>
      </c>
      <c r="BC27" s="408">
        <v>5.9791499999999997</v>
      </c>
      <c r="BD27" s="409">
        <v>3.7753939999999999</v>
      </c>
      <c r="BE27" s="710">
        <v>445</v>
      </c>
      <c r="BF27" s="408">
        <v>3.8228759999999999</v>
      </c>
      <c r="BG27" s="409">
        <v>2.5287869999999999</v>
      </c>
      <c r="BH27" s="554">
        <v>636</v>
      </c>
      <c r="BI27" s="408">
        <v>5.4637060000000002</v>
      </c>
      <c r="BJ27" s="409">
        <v>3.9932470000000002</v>
      </c>
      <c r="BK27" s="553">
        <v>588</v>
      </c>
      <c r="BL27" s="408">
        <v>5.0513510000000004</v>
      </c>
      <c r="BM27" s="409">
        <v>3.615685</v>
      </c>
      <c r="BN27" s="553">
        <v>458</v>
      </c>
      <c r="BO27" s="408">
        <v>3.9345560000000002</v>
      </c>
      <c r="BP27" s="408">
        <v>2.8379940000000001</v>
      </c>
      <c r="BQ27" s="554">
        <v>369</v>
      </c>
      <c r="BR27" s="408">
        <v>3.1699805419893998</v>
      </c>
      <c r="BS27" s="408">
        <v>2.1147638943182998</v>
      </c>
    </row>
    <row r="28" spans="1:71" ht="20.100000000000001" customHeight="1" x14ac:dyDescent="0.25">
      <c r="A28" s="66" t="s">
        <v>411</v>
      </c>
      <c r="B28" s="162"/>
      <c r="C28" s="710">
        <v>93197</v>
      </c>
      <c r="D28" s="722">
        <v>799.32268099999999</v>
      </c>
      <c r="E28" s="409">
        <v>573.111312</v>
      </c>
      <c r="F28" s="553">
        <v>27270</v>
      </c>
      <c r="G28" s="408">
        <v>233.88660100000001</v>
      </c>
      <c r="H28" s="409">
        <v>170.41067100000001</v>
      </c>
      <c r="I28" s="553">
        <v>10252</v>
      </c>
      <c r="J28" s="408">
        <v>87.928325000000001</v>
      </c>
      <c r="K28" s="408">
        <v>61.139046</v>
      </c>
      <c r="L28" s="554">
        <v>5764</v>
      </c>
      <c r="M28" s="408">
        <v>49.436096999999997</v>
      </c>
      <c r="N28" s="409">
        <v>31.773330999999999</v>
      </c>
      <c r="O28" s="553">
        <v>6426</v>
      </c>
      <c r="P28" s="408">
        <v>55.113872000000001</v>
      </c>
      <c r="Q28" s="408">
        <v>38.278723999999997</v>
      </c>
      <c r="R28" s="554">
        <v>4599</v>
      </c>
      <c r="S28" s="408">
        <v>39.444242000000003</v>
      </c>
      <c r="T28" s="409">
        <v>28.047961000000001</v>
      </c>
      <c r="U28" s="688">
        <v>0</v>
      </c>
      <c r="V28" s="688">
        <v>0</v>
      </c>
      <c r="W28" s="688">
        <v>0</v>
      </c>
      <c r="X28" s="408"/>
      <c r="Y28" s="66" t="s">
        <v>55</v>
      </c>
      <c r="Z28" s="162"/>
      <c r="AA28" s="710">
        <v>4950</v>
      </c>
      <c r="AB28" s="408">
        <v>42.454662999999996</v>
      </c>
      <c r="AC28" s="409">
        <v>34.931080000000001</v>
      </c>
      <c r="AD28" s="553">
        <v>2515</v>
      </c>
      <c r="AE28" s="408">
        <v>21.570399999999999</v>
      </c>
      <c r="AF28" s="409">
        <v>14.32535</v>
      </c>
      <c r="AG28" s="710">
        <v>4685</v>
      </c>
      <c r="AH28" s="408">
        <v>40.181837999999999</v>
      </c>
      <c r="AI28" s="409">
        <v>25.459644000000001</v>
      </c>
      <c r="AJ28" s="554">
        <v>2240</v>
      </c>
      <c r="AK28" s="408">
        <v>19.211807</v>
      </c>
      <c r="AL28" s="409">
        <v>13.203177</v>
      </c>
      <c r="AM28" s="553">
        <v>3572</v>
      </c>
      <c r="AN28" s="408">
        <v>30.635971000000001</v>
      </c>
      <c r="AO28" s="409">
        <v>23.259876999999999</v>
      </c>
      <c r="AP28" s="553">
        <v>2430</v>
      </c>
      <c r="AQ28" s="408">
        <v>20.841380000000001</v>
      </c>
      <c r="AR28" s="408">
        <v>17.022447</v>
      </c>
      <c r="AS28" s="554">
        <v>376</v>
      </c>
      <c r="AT28" s="408">
        <v>3.2248389999999998</v>
      </c>
      <c r="AU28" s="408">
        <v>1.9068099999999999</v>
      </c>
      <c r="AV28" s="408"/>
      <c r="AW28" s="66" t="s">
        <v>55</v>
      </c>
      <c r="AX28" s="162"/>
      <c r="AY28" s="710">
        <v>2132</v>
      </c>
      <c r="AZ28" s="408">
        <v>18.285523999999999</v>
      </c>
      <c r="BA28" s="409">
        <v>12.226127</v>
      </c>
      <c r="BB28" s="710">
        <v>605</v>
      </c>
      <c r="BC28" s="408">
        <v>5.1889029999999998</v>
      </c>
      <c r="BD28" s="409">
        <v>3.067005</v>
      </c>
      <c r="BE28" s="710">
        <v>490</v>
      </c>
      <c r="BF28" s="408">
        <v>4.2025829999999997</v>
      </c>
      <c r="BG28" s="409">
        <v>2.699309</v>
      </c>
      <c r="BH28" s="554">
        <v>607</v>
      </c>
      <c r="BI28" s="408">
        <v>5.2060570000000004</v>
      </c>
      <c r="BJ28" s="409">
        <v>3.6728420000000002</v>
      </c>
      <c r="BK28" s="553">
        <v>612</v>
      </c>
      <c r="BL28" s="408">
        <v>5.2489400000000002</v>
      </c>
      <c r="BM28" s="409">
        <v>3.6929349999999999</v>
      </c>
      <c r="BN28" s="553">
        <v>484</v>
      </c>
      <c r="BO28" s="408">
        <v>4.1511230000000001</v>
      </c>
      <c r="BP28" s="408">
        <v>2.940817</v>
      </c>
      <c r="BQ28" s="554">
        <v>353</v>
      </c>
      <c r="BR28" s="408">
        <v>3.0275749900520998</v>
      </c>
      <c r="BS28" s="408">
        <v>1.9267833879917999</v>
      </c>
    </row>
    <row r="29" spans="1:71" ht="20.100000000000001" customHeight="1" x14ac:dyDescent="0.25">
      <c r="A29" s="66" t="s">
        <v>59</v>
      </c>
      <c r="B29" s="162"/>
      <c r="C29" s="710">
        <v>93340</v>
      </c>
      <c r="D29" s="722">
        <v>799.21250099999997</v>
      </c>
      <c r="E29" s="409">
        <v>556.63504399999999</v>
      </c>
      <c r="F29" s="553">
        <v>27883</v>
      </c>
      <c r="G29" s="408">
        <v>238.74482699999999</v>
      </c>
      <c r="H29" s="409">
        <v>169.362979</v>
      </c>
      <c r="I29" s="553">
        <v>10559</v>
      </c>
      <c r="J29" s="408">
        <v>90.410165000000006</v>
      </c>
      <c r="K29" s="408">
        <v>61.159134999999999</v>
      </c>
      <c r="L29" s="554">
        <v>5680</v>
      </c>
      <c r="M29" s="408">
        <v>48.634315000000001</v>
      </c>
      <c r="N29" s="409">
        <v>30.104585</v>
      </c>
      <c r="O29" s="553">
        <v>6599</v>
      </c>
      <c r="P29" s="408">
        <v>56.503141999999997</v>
      </c>
      <c r="Q29" s="408">
        <v>37.967292</v>
      </c>
      <c r="R29" s="554">
        <v>4653</v>
      </c>
      <c r="S29" s="408">
        <v>39.840752000000002</v>
      </c>
      <c r="T29" s="409">
        <v>27.464689</v>
      </c>
      <c r="U29" s="688">
        <v>0</v>
      </c>
      <c r="V29" s="688">
        <v>0</v>
      </c>
      <c r="W29" s="688">
        <v>0</v>
      </c>
      <c r="X29" s="408"/>
      <c r="Y29" s="66" t="s">
        <v>59</v>
      </c>
      <c r="Z29" s="162"/>
      <c r="AA29" s="710">
        <v>4733</v>
      </c>
      <c r="AB29" s="408">
        <v>40.525742000000001</v>
      </c>
      <c r="AC29" s="409">
        <v>32.845602999999997</v>
      </c>
      <c r="AD29" s="553">
        <v>2535</v>
      </c>
      <c r="AE29" s="408">
        <v>21.705632000000001</v>
      </c>
      <c r="AF29" s="409">
        <v>14.081623</v>
      </c>
      <c r="AG29" s="710">
        <v>4408</v>
      </c>
      <c r="AH29" s="408">
        <v>37.742969000000002</v>
      </c>
      <c r="AI29" s="409">
        <v>23.186489000000002</v>
      </c>
      <c r="AJ29" s="554">
        <v>2257</v>
      </c>
      <c r="AK29" s="408">
        <v>19.325289999999999</v>
      </c>
      <c r="AL29" s="409">
        <v>12.759339000000001</v>
      </c>
      <c r="AM29" s="553">
        <v>3513</v>
      </c>
      <c r="AN29" s="408">
        <v>30.079639</v>
      </c>
      <c r="AO29" s="409">
        <v>22.370016</v>
      </c>
      <c r="AP29" s="553">
        <v>2388</v>
      </c>
      <c r="AQ29" s="408">
        <v>20.446961999999999</v>
      </c>
      <c r="AR29" s="408">
        <v>16.305962999999998</v>
      </c>
      <c r="AS29" s="554">
        <v>422</v>
      </c>
      <c r="AT29" s="408">
        <v>3.613324</v>
      </c>
      <c r="AU29" s="408">
        <v>2.0824750000000001</v>
      </c>
      <c r="AV29" s="408"/>
      <c r="AW29" s="66" t="s">
        <v>59</v>
      </c>
      <c r="AX29" s="162"/>
      <c r="AY29" s="710">
        <v>2081</v>
      </c>
      <c r="AZ29" s="408">
        <v>17.818311999999999</v>
      </c>
      <c r="BA29" s="409">
        <v>11.557313000000001</v>
      </c>
      <c r="BB29" s="710">
        <v>571</v>
      </c>
      <c r="BC29" s="408">
        <v>4.889119</v>
      </c>
      <c r="BD29" s="409">
        <v>2.7263730000000002</v>
      </c>
      <c r="BE29" s="710">
        <v>522</v>
      </c>
      <c r="BF29" s="408">
        <v>4.4695619999999998</v>
      </c>
      <c r="BG29" s="409">
        <v>2.7967219999999999</v>
      </c>
      <c r="BH29" s="554">
        <v>626</v>
      </c>
      <c r="BI29" s="408">
        <v>5.3600500000000002</v>
      </c>
      <c r="BJ29" s="409">
        <v>3.6708080000000001</v>
      </c>
      <c r="BK29" s="553">
        <v>709</v>
      </c>
      <c r="BL29" s="408">
        <v>6.0707269999999998</v>
      </c>
      <c r="BM29" s="409">
        <v>4.0971859999999998</v>
      </c>
      <c r="BN29" s="553">
        <v>509</v>
      </c>
      <c r="BO29" s="408">
        <v>4.3582510000000001</v>
      </c>
      <c r="BP29" s="408">
        <v>3.0220349999999998</v>
      </c>
      <c r="BQ29" s="554">
        <v>342</v>
      </c>
      <c r="BR29" s="408">
        <v>2.9283337827869</v>
      </c>
      <c r="BS29" s="408">
        <v>1.8145034042829999</v>
      </c>
    </row>
    <row r="30" spans="1:71" ht="20.100000000000001" customHeight="1" x14ac:dyDescent="0.25">
      <c r="A30" s="66" t="s">
        <v>60</v>
      </c>
      <c r="B30" s="162"/>
      <c r="C30" s="710">
        <v>97979</v>
      </c>
      <c r="D30" s="722">
        <v>838.048903</v>
      </c>
      <c r="E30" s="409">
        <v>569.10583899999995</v>
      </c>
      <c r="F30" s="553">
        <v>28476</v>
      </c>
      <c r="G30" s="408">
        <v>243.56525999999999</v>
      </c>
      <c r="H30" s="409">
        <v>168.84008499999999</v>
      </c>
      <c r="I30" s="553">
        <v>11484</v>
      </c>
      <c r="J30" s="408">
        <v>98.226697999999999</v>
      </c>
      <c r="K30" s="408">
        <v>64.509439</v>
      </c>
      <c r="L30" s="554">
        <v>6305</v>
      </c>
      <c r="M30" s="408">
        <v>53.928885999999999</v>
      </c>
      <c r="N30" s="409">
        <v>32.42991</v>
      </c>
      <c r="O30" s="553">
        <v>6980</v>
      </c>
      <c r="P30" s="408">
        <v>59.702399</v>
      </c>
      <c r="Q30" s="408">
        <v>39.143734000000002</v>
      </c>
      <c r="R30" s="554">
        <v>4883</v>
      </c>
      <c r="S30" s="408">
        <v>41.766019</v>
      </c>
      <c r="T30" s="409">
        <v>28.060918999999998</v>
      </c>
      <c r="U30" s="688">
        <v>0</v>
      </c>
      <c r="V30" s="688">
        <v>0</v>
      </c>
      <c r="W30" s="688">
        <v>0</v>
      </c>
      <c r="X30" s="408"/>
      <c r="Y30" s="66" t="s">
        <v>60</v>
      </c>
      <c r="Z30" s="162"/>
      <c r="AA30" s="710">
        <v>5108</v>
      </c>
      <c r="AB30" s="408">
        <v>43.690522999999999</v>
      </c>
      <c r="AC30" s="409">
        <v>34.952610999999997</v>
      </c>
      <c r="AD30" s="553">
        <v>2825</v>
      </c>
      <c r="AE30" s="408">
        <v>24.163219999999999</v>
      </c>
      <c r="AF30" s="409">
        <v>15.196088</v>
      </c>
      <c r="AG30" s="710">
        <v>4698</v>
      </c>
      <c r="AH30" s="408">
        <v>40.183649000000003</v>
      </c>
      <c r="AI30" s="409">
        <v>23.886513000000001</v>
      </c>
      <c r="AJ30" s="554">
        <v>2541</v>
      </c>
      <c r="AK30" s="408">
        <v>21.734068000000001</v>
      </c>
      <c r="AL30" s="409">
        <v>13.96719</v>
      </c>
      <c r="AM30" s="553">
        <v>3558</v>
      </c>
      <c r="AN30" s="408">
        <v>30.432827</v>
      </c>
      <c r="AO30" s="409">
        <v>22.289301999999999</v>
      </c>
      <c r="AP30" s="553">
        <v>2362</v>
      </c>
      <c r="AQ30" s="408">
        <v>20.203018</v>
      </c>
      <c r="AR30" s="408">
        <v>15.926244000000001</v>
      </c>
      <c r="AS30" s="554">
        <v>496</v>
      </c>
      <c r="AT30" s="408">
        <v>4.2424629999999999</v>
      </c>
      <c r="AU30" s="408">
        <v>2.3835739999999999</v>
      </c>
      <c r="AV30" s="408"/>
      <c r="AW30" s="66" t="s">
        <v>60</v>
      </c>
      <c r="AX30" s="162"/>
      <c r="AY30" s="710">
        <v>1997</v>
      </c>
      <c r="AZ30" s="408">
        <v>17.081045</v>
      </c>
      <c r="BA30" s="409">
        <v>10.906237000000001</v>
      </c>
      <c r="BB30" s="710">
        <v>620</v>
      </c>
      <c r="BC30" s="408">
        <v>5.3030780000000002</v>
      </c>
      <c r="BD30" s="409">
        <v>2.846012</v>
      </c>
      <c r="BE30" s="710">
        <v>542</v>
      </c>
      <c r="BF30" s="408">
        <v>4.6359170000000001</v>
      </c>
      <c r="BG30" s="409">
        <v>2.8458770000000002</v>
      </c>
      <c r="BH30" s="554">
        <v>778</v>
      </c>
      <c r="BI30" s="408">
        <v>6.6545079999999999</v>
      </c>
      <c r="BJ30" s="409">
        <v>4.3387370000000001</v>
      </c>
      <c r="BK30" s="553">
        <v>764</v>
      </c>
      <c r="BL30" s="408">
        <v>6.5347609999999996</v>
      </c>
      <c r="BM30" s="409">
        <v>4.3006510000000002</v>
      </c>
      <c r="BN30" s="553">
        <v>531</v>
      </c>
      <c r="BO30" s="408">
        <v>4.54183</v>
      </c>
      <c r="BP30" s="408">
        <v>3.0624449999999999</v>
      </c>
      <c r="BQ30" s="554">
        <v>347</v>
      </c>
      <c r="BR30" s="408">
        <v>2.9680132423000001</v>
      </c>
      <c r="BS30" s="408">
        <v>1.7550867514652</v>
      </c>
    </row>
    <row r="31" spans="1:71" ht="20.100000000000001" customHeight="1" x14ac:dyDescent="0.25">
      <c r="A31" s="66" t="s">
        <v>430</v>
      </c>
      <c r="B31" s="162"/>
      <c r="C31" s="710">
        <v>98230</v>
      </c>
      <c r="D31" s="722">
        <v>839.21336599999995</v>
      </c>
      <c r="E31" s="409">
        <v>557.17969000000005</v>
      </c>
      <c r="F31" s="553">
        <v>28776</v>
      </c>
      <c r="G31" s="408">
        <v>245.843468</v>
      </c>
      <c r="H31" s="409">
        <v>166.321213</v>
      </c>
      <c r="I31" s="553">
        <v>11244</v>
      </c>
      <c r="J31" s="408">
        <v>96.061437999999995</v>
      </c>
      <c r="K31" s="408">
        <v>61.727553</v>
      </c>
      <c r="L31" s="554">
        <v>6579</v>
      </c>
      <c r="M31" s="408">
        <v>56.206705999999997</v>
      </c>
      <c r="N31" s="409">
        <v>32.753498999999998</v>
      </c>
      <c r="O31" s="553">
        <v>6589</v>
      </c>
      <c r="P31" s="408">
        <v>56.292140000000003</v>
      </c>
      <c r="Q31" s="408">
        <v>36.083637000000003</v>
      </c>
      <c r="R31" s="554">
        <v>4853</v>
      </c>
      <c r="S31" s="408">
        <v>41.460881999999998</v>
      </c>
      <c r="T31" s="409">
        <v>27.195384000000001</v>
      </c>
      <c r="U31" s="688">
        <v>0</v>
      </c>
      <c r="V31" s="688">
        <v>0</v>
      </c>
      <c r="W31" s="688">
        <v>0</v>
      </c>
      <c r="X31" s="408"/>
      <c r="Y31" s="66" t="s">
        <v>98</v>
      </c>
      <c r="Z31" s="162"/>
      <c r="AA31" s="710">
        <v>5096</v>
      </c>
      <c r="AB31" s="408">
        <v>43.536917000000003</v>
      </c>
      <c r="AC31" s="409">
        <v>34.327010000000001</v>
      </c>
      <c r="AD31" s="553">
        <v>2853</v>
      </c>
      <c r="AE31" s="408">
        <v>24.374179999999999</v>
      </c>
      <c r="AF31" s="409">
        <v>15.112745</v>
      </c>
      <c r="AG31" s="710">
        <v>4733</v>
      </c>
      <c r="AH31" s="408">
        <v>40.435679999999998</v>
      </c>
      <c r="AI31" s="409">
        <v>23.413717999999999</v>
      </c>
      <c r="AJ31" s="554">
        <v>2413</v>
      </c>
      <c r="AK31" s="408">
        <v>20.615106000000001</v>
      </c>
      <c r="AL31" s="409">
        <v>12.937217</v>
      </c>
      <c r="AM31" s="553">
        <v>3354</v>
      </c>
      <c r="AN31" s="408">
        <v>28.654399000000002</v>
      </c>
      <c r="AO31" s="409">
        <v>20.608664999999998</v>
      </c>
      <c r="AP31" s="553">
        <v>2426</v>
      </c>
      <c r="AQ31" s="408">
        <v>20.726168999999999</v>
      </c>
      <c r="AR31" s="408">
        <v>16.268415999999998</v>
      </c>
      <c r="AS31" s="554">
        <v>613</v>
      </c>
      <c r="AT31" s="408">
        <v>5.2370739999999998</v>
      </c>
      <c r="AU31" s="408">
        <v>2.7567159999999999</v>
      </c>
      <c r="AV31" s="408"/>
      <c r="AW31" s="66" t="s">
        <v>430</v>
      </c>
      <c r="AX31" s="162"/>
      <c r="AY31" s="710">
        <v>2079</v>
      </c>
      <c r="AZ31" s="408">
        <v>17.761627000000001</v>
      </c>
      <c r="BA31" s="409">
        <v>10.853417</v>
      </c>
      <c r="BB31" s="710">
        <v>662</v>
      </c>
      <c r="BC31" s="408">
        <v>5.6556980000000001</v>
      </c>
      <c r="BD31" s="409">
        <v>2.9482170000000001</v>
      </c>
      <c r="BE31" s="710">
        <v>607</v>
      </c>
      <c r="BF31" s="408">
        <v>5.1858139999999997</v>
      </c>
      <c r="BG31" s="409">
        <v>3.0772379999999999</v>
      </c>
      <c r="BH31" s="554">
        <v>748</v>
      </c>
      <c r="BI31" s="408">
        <v>6.3904269999999999</v>
      </c>
      <c r="BJ31" s="409">
        <v>4.0962519999999998</v>
      </c>
      <c r="BK31" s="553">
        <v>830</v>
      </c>
      <c r="BL31" s="408">
        <v>7.0909810000000002</v>
      </c>
      <c r="BM31" s="409">
        <v>4.5605140000000004</v>
      </c>
      <c r="BN31" s="553">
        <v>490</v>
      </c>
      <c r="BO31" s="408">
        <v>4.186242</v>
      </c>
      <c r="BP31" s="408">
        <v>2.7670680000000001</v>
      </c>
      <c r="BQ31" s="554">
        <v>342</v>
      </c>
      <c r="BR31" s="408">
        <v>2.9218260319151002</v>
      </c>
      <c r="BS31" s="408">
        <v>1.7283852875754999</v>
      </c>
    </row>
    <row r="32" spans="1:71" ht="20.100000000000001" customHeight="1" x14ac:dyDescent="0.25">
      <c r="A32" s="66" t="s">
        <v>99</v>
      </c>
      <c r="B32" s="162"/>
      <c r="C32" s="710">
        <v>102985</v>
      </c>
      <c r="D32" s="722">
        <v>879.03723000000002</v>
      </c>
      <c r="E32" s="409">
        <v>569.11181799999997</v>
      </c>
      <c r="F32" s="553">
        <v>29215</v>
      </c>
      <c r="G32" s="408">
        <v>249.367118</v>
      </c>
      <c r="H32" s="409">
        <v>164.642797</v>
      </c>
      <c r="I32" s="553">
        <v>12235</v>
      </c>
      <c r="J32" s="408">
        <v>104.432884</v>
      </c>
      <c r="K32" s="408">
        <v>65.498508999999999</v>
      </c>
      <c r="L32" s="554">
        <v>7461</v>
      </c>
      <c r="M32" s="408">
        <v>63.683999999999997</v>
      </c>
      <c r="N32" s="409">
        <v>36.173820999999997</v>
      </c>
      <c r="O32" s="553">
        <v>6916</v>
      </c>
      <c r="P32" s="408">
        <v>59.032105999999999</v>
      </c>
      <c r="Q32" s="408">
        <v>36.905037999999998</v>
      </c>
      <c r="R32" s="554">
        <v>5018</v>
      </c>
      <c r="S32" s="408">
        <v>42.831566000000002</v>
      </c>
      <c r="T32" s="409">
        <v>27.288737999999999</v>
      </c>
      <c r="U32" s="688">
        <v>0</v>
      </c>
      <c r="V32" s="688">
        <v>0</v>
      </c>
      <c r="W32" s="688">
        <v>0</v>
      </c>
      <c r="X32" s="408"/>
      <c r="Y32" s="66" t="s">
        <v>99</v>
      </c>
      <c r="Z32" s="162"/>
      <c r="AA32" s="710">
        <v>5224</v>
      </c>
      <c r="AB32" s="408">
        <v>44.589897000000001</v>
      </c>
      <c r="AC32" s="409">
        <v>34.949927000000002</v>
      </c>
      <c r="AD32" s="553">
        <v>3062</v>
      </c>
      <c r="AE32" s="408">
        <v>26.135961999999999</v>
      </c>
      <c r="AF32" s="409">
        <v>15.676689</v>
      </c>
      <c r="AG32" s="710">
        <v>4931</v>
      </c>
      <c r="AH32" s="408">
        <v>42.088970000000003</v>
      </c>
      <c r="AI32" s="409">
        <v>24.024229999999999</v>
      </c>
      <c r="AJ32" s="554">
        <v>2616</v>
      </c>
      <c r="AK32" s="408">
        <v>22.329090999999998</v>
      </c>
      <c r="AL32" s="409">
        <v>13.588308</v>
      </c>
      <c r="AM32" s="553">
        <v>3404</v>
      </c>
      <c r="AN32" s="408">
        <v>29.055132</v>
      </c>
      <c r="AO32" s="409">
        <v>20.482717999999998</v>
      </c>
      <c r="AP32" s="553">
        <v>2559</v>
      </c>
      <c r="AQ32" s="408">
        <v>21.842562000000001</v>
      </c>
      <c r="AR32" s="408">
        <v>17.048759</v>
      </c>
      <c r="AS32" s="554">
        <v>734</v>
      </c>
      <c r="AT32" s="408">
        <v>6.2651190000000003</v>
      </c>
      <c r="AU32" s="408">
        <v>3.1666789999999998</v>
      </c>
      <c r="AV32" s="408"/>
      <c r="AW32" s="66" t="s">
        <v>99</v>
      </c>
      <c r="AX32" s="162"/>
      <c r="AY32" s="710">
        <v>2193</v>
      </c>
      <c r="AZ32" s="408">
        <v>18.718537999999999</v>
      </c>
      <c r="BA32" s="409">
        <v>11.263026</v>
      </c>
      <c r="BB32" s="710">
        <v>710</v>
      </c>
      <c r="BC32" s="408">
        <v>6.0602650000000002</v>
      </c>
      <c r="BD32" s="409">
        <v>3.0586389999999999</v>
      </c>
      <c r="BE32" s="710">
        <v>673</v>
      </c>
      <c r="BF32" s="408">
        <v>5.7444490000000004</v>
      </c>
      <c r="BG32" s="409">
        <v>3.312125</v>
      </c>
      <c r="BH32" s="554">
        <v>804</v>
      </c>
      <c r="BI32" s="408">
        <v>6.8626100000000001</v>
      </c>
      <c r="BJ32" s="409">
        <v>4.3015059999999998</v>
      </c>
      <c r="BK32" s="553">
        <v>801</v>
      </c>
      <c r="BL32" s="408">
        <v>6.8370040000000003</v>
      </c>
      <c r="BM32" s="409">
        <v>4.2651649999999997</v>
      </c>
      <c r="BN32" s="553">
        <v>592</v>
      </c>
      <c r="BO32" s="408">
        <v>5.0530660000000003</v>
      </c>
      <c r="BP32" s="408">
        <v>3.335664</v>
      </c>
      <c r="BQ32" s="554">
        <v>383</v>
      </c>
      <c r="BR32" s="408">
        <v>3.2691290890734002</v>
      </c>
      <c r="BS32" s="408">
        <v>1.8668381646581</v>
      </c>
    </row>
    <row r="33" spans="1:71" ht="20.100000000000001" customHeight="1" x14ac:dyDescent="0.25">
      <c r="A33" s="66" t="s">
        <v>100</v>
      </c>
      <c r="B33" s="162"/>
      <c r="C33" s="710">
        <v>101686</v>
      </c>
      <c r="D33" s="722">
        <v>867.67055600000003</v>
      </c>
      <c r="E33" s="409">
        <v>548.48368400000004</v>
      </c>
      <c r="F33" s="553">
        <v>29346</v>
      </c>
      <c r="G33" s="408">
        <v>250.404777</v>
      </c>
      <c r="H33" s="409">
        <v>160.818996</v>
      </c>
      <c r="I33" s="553">
        <v>12043</v>
      </c>
      <c r="J33" s="408">
        <v>102.761014</v>
      </c>
      <c r="K33" s="408">
        <v>63.156519000000003</v>
      </c>
      <c r="L33" s="554">
        <v>7557</v>
      </c>
      <c r="M33" s="408">
        <v>64.482686000000001</v>
      </c>
      <c r="N33" s="409">
        <v>35.765234</v>
      </c>
      <c r="O33" s="553">
        <v>6881</v>
      </c>
      <c r="P33" s="408">
        <v>58.714485000000003</v>
      </c>
      <c r="Q33" s="408">
        <v>35.746927999999997</v>
      </c>
      <c r="R33" s="554">
        <v>4934</v>
      </c>
      <c r="S33" s="408">
        <v>42.101042</v>
      </c>
      <c r="T33" s="409">
        <v>26.280701000000001</v>
      </c>
      <c r="U33" s="688">
        <v>0</v>
      </c>
      <c r="V33" s="688">
        <v>0</v>
      </c>
      <c r="W33" s="688">
        <v>0</v>
      </c>
      <c r="X33" s="408"/>
      <c r="Y33" s="66" t="s">
        <v>100</v>
      </c>
      <c r="Z33" s="162"/>
      <c r="AA33" s="710">
        <v>4923</v>
      </c>
      <c r="AB33" s="408">
        <v>42.007179999999998</v>
      </c>
      <c r="AC33" s="409">
        <v>32.378385000000002</v>
      </c>
      <c r="AD33" s="553">
        <v>3090</v>
      </c>
      <c r="AE33" s="408">
        <v>26.366481</v>
      </c>
      <c r="AF33" s="409">
        <v>15.399034</v>
      </c>
      <c r="AG33" s="710">
        <v>4486</v>
      </c>
      <c r="AH33" s="408">
        <v>38.278328999999999</v>
      </c>
      <c r="AI33" s="409">
        <v>21.198284999999998</v>
      </c>
      <c r="AJ33" s="554">
        <v>2644</v>
      </c>
      <c r="AK33" s="408">
        <v>22.560834</v>
      </c>
      <c r="AL33" s="409">
        <v>13.421213</v>
      </c>
      <c r="AM33" s="553">
        <v>3196</v>
      </c>
      <c r="AN33" s="408">
        <v>27.270962999999998</v>
      </c>
      <c r="AO33" s="409">
        <v>19.028016000000001</v>
      </c>
      <c r="AP33" s="553">
        <v>2574</v>
      </c>
      <c r="AQ33" s="408">
        <v>21.963535</v>
      </c>
      <c r="AR33" s="408">
        <v>16.890226999999999</v>
      </c>
      <c r="AS33" s="554">
        <v>772</v>
      </c>
      <c r="AT33" s="408">
        <v>6.5873540000000004</v>
      </c>
      <c r="AU33" s="408">
        <v>3.304268</v>
      </c>
      <c r="AV33" s="408"/>
      <c r="AW33" s="66" t="s">
        <v>100</v>
      </c>
      <c r="AX33" s="162"/>
      <c r="AY33" s="710">
        <v>2200</v>
      </c>
      <c r="AZ33" s="408">
        <v>18.772252000000002</v>
      </c>
      <c r="BA33" s="409">
        <v>11.023842999999999</v>
      </c>
      <c r="BB33" s="710">
        <v>663</v>
      </c>
      <c r="BC33" s="408">
        <v>5.6572740000000001</v>
      </c>
      <c r="BD33" s="409">
        <v>2.7413090000000002</v>
      </c>
      <c r="BE33" s="710">
        <v>638</v>
      </c>
      <c r="BF33" s="408">
        <v>5.4439529999999996</v>
      </c>
      <c r="BG33" s="409">
        <v>3.1104090000000002</v>
      </c>
      <c r="BH33" s="554">
        <v>672</v>
      </c>
      <c r="BI33" s="408">
        <v>5.73407</v>
      </c>
      <c r="BJ33" s="409">
        <v>3.5897380000000001</v>
      </c>
      <c r="BK33" s="553">
        <v>888</v>
      </c>
      <c r="BL33" s="408">
        <v>7.5771639999999998</v>
      </c>
      <c r="BM33" s="409">
        <v>4.611726</v>
      </c>
      <c r="BN33" s="553">
        <v>566</v>
      </c>
      <c r="BO33" s="408">
        <v>4.8295880000000002</v>
      </c>
      <c r="BP33" s="408">
        <v>3.039193</v>
      </c>
      <c r="BQ33" s="554">
        <v>348</v>
      </c>
      <c r="BR33" s="408">
        <v>2.9694289608919</v>
      </c>
      <c r="BS33" s="408">
        <v>1.6494209023155</v>
      </c>
    </row>
    <row r="34" spans="1:71" ht="20.100000000000001" customHeight="1" x14ac:dyDescent="0.25">
      <c r="A34" s="684" t="s">
        <v>103</v>
      </c>
      <c r="B34" s="683"/>
      <c r="C34" s="708">
        <v>101949</v>
      </c>
      <c r="D34" s="723">
        <v>870.15069200000005</v>
      </c>
      <c r="E34" s="411">
        <v>538.384905</v>
      </c>
      <c r="F34" s="540">
        <v>29624</v>
      </c>
      <c r="G34" s="410">
        <v>252.845483</v>
      </c>
      <c r="H34" s="411">
        <v>158.496714</v>
      </c>
      <c r="I34" s="540">
        <v>12566</v>
      </c>
      <c r="J34" s="410">
        <v>107.252779</v>
      </c>
      <c r="K34" s="410">
        <v>63.869959999999999</v>
      </c>
      <c r="L34" s="541">
        <v>7999</v>
      </c>
      <c r="M34" s="410">
        <v>68.272718999999995</v>
      </c>
      <c r="N34" s="411">
        <v>36.879278999999997</v>
      </c>
      <c r="O34" s="540">
        <v>6754</v>
      </c>
      <c r="P34" s="410">
        <v>57.646447999999999</v>
      </c>
      <c r="Q34" s="410">
        <v>34.283141000000001</v>
      </c>
      <c r="R34" s="541">
        <v>4672</v>
      </c>
      <c r="S34" s="410">
        <v>39.876252000000001</v>
      </c>
      <c r="T34" s="411">
        <v>24.181895000000001</v>
      </c>
      <c r="U34" s="705">
        <v>0</v>
      </c>
      <c r="V34" s="705">
        <v>0</v>
      </c>
      <c r="W34" s="705">
        <v>0</v>
      </c>
      <c r="X34" s="408"/>
      <c r="Y34" s="684" t="s">
        <v>103</v>
      </c>
      <c r="Z34" s="683"/>
      <c r="AA34" s="708">
        <v>4803</v>
      </c>
      <c r="AB34" s="410">
        <v>40.994357999999998</v>
      </c>
      <c r="AC34" s="411">
        <v>31.066647</v>
      </c>
      <c r="AD34" s="540">
        <v>3008</v>
      </c>
      <c r="AE34" s="410">
        <v>25.673750999999999</v>
      </c>
      <c r="AF34" s="411">
        <v>14.644366</v>
      </c>
      <c r="AG34" s="708">
        <v>4472</v>
      </c>
      <c r="AH34" s="410">
        <v>38.169221</v>
      </c>
      <c r="AI34" s="411">
        <v>20.775286999999999</v>
      </c>
      <c r="AJ34" s="541">
        <v>2789</v>
      </c>
      <c r="AK34" s="410">
        <v>23.804552000000001</v>
      </c>
      <c r="AL34" s="411">
        <v>13.838651</v>
      </c>
      <c r="AM34" s="540">
        <v>3062</v>
      </c>
      <c r="AN34" s="410">
        <v>26.134650000000001</v>
      </c>
      <c r="AO34" s="411">
        <v>17.802344999999999</v>
      </c>
      <c r="AP34" s="540">
        <v>2551</v>
      </c>
      <c r="AQ34" s="410">
        <v>21.773185000000002</v>
      </c>
      <c r="AR34" s="410">
        <v>16.605398000000001</v>
      </c>
      <c r="AS34" s="541">
        <v>684</v>
      </c>
      <c r="AT34" s="410">
        <v>5.8380470000000004</v>
      </c>
      <c r="AU34" s="410">
        <v>2.9217789999999999</v>
      </c>
      <c r="AV34" s="408"/>
      <c r="AW34" s="684" t="s">
        <v>103</v>
      </c>
      <c r="AX34" s="683"/>
      <c r="AY34" s="708">
        <v>2211</v>
      </c>
      <c r="AZ34" s="410">
        <v>18.871231000000002</v>
      </c>
      <c r="BA34" s="411">
        <v>10.988969000000001</v>
      </c>
      <c r="BB34" s="708">
        <v>636</v>
      </c>
      <c r="BC34" s="410">
        <v>5.4283599999999996</v>
      </c>
      <c r="BD34" s="411">
        <v>2.5850780000000002</v>
      </c>
      <c r="BE34" s="708">
        <v>666</v>
      </c>
      <c r="BF34" s="410">
        <v>5.6844140000000003</v>
      </c>
      <c r="BG34" s="411">
        <v>3.191322</v>
      </c>
      <c r="BH34" s="541">
        <v>554</v>
      </c>
      <c r="BI34" s="410">
        <v>4.7284769999999998</v>
      </c>
      <c r="BJ34" s="411">
        <v>2.924191</v>
      </c>
      <c r="BK34" s="540">
        <v>832</v>
      </c>
      <c r="BL34" s="410">
        <v>7.1012500000000003</v>
      </c>
      <c r="BM34" s="411">
        <v>4.2502740000000001</v>
      </c>
      <c r="BN34" s="540">
        <v>580</v>
      </c>
      <c r="BO34" s="410">
        <v>4.9503909999999998</v>
      </c>
      <c r="BP34" s="410">
        <v>3.0844100000000001</v>
      </c>
      <c r="BQ34" s="541">
        <v>375</v>
      </c>
      <c r="BR34" s="410">
        <v>3.2006837684748</v>
      </c>
      <c r="BS34" s="410">
        <v>1.7361434459592999</v>
      </c>
    </row>
    <row r="35" spans="1:71" s="620" customFormat="1" ht="14.45" customHeight="1" x14ac:dyDescent="0.25">
      <c r="A35" s="619" t="s">
        <v>568</v>
      </c>
      <c r="Y35" s="619" t="s">
        <v>568</v>
      </c>
      <c r="AW35" s="619" t="s">
        <v>568</v>
      </c>
    </row>
    <row r="36" spans="1:71" s="625" customFormat="1" ht="14.25" customHeight="1" x14ac:dyDescent="0.25">
      <c r="A36" s="579" t="s">
        <v>569</v>
      </c>
      <c r="B36" s="624"/>
      <c r="C36" s="624"/>
      <c r="D36" s="624"/>
      <c r="E36" s="624"/>
      <c r="F36" s="624"/>
      <c r="G36" s="624"/>
      <c r="H36" s="624"/>
      <c r="I36" s="624"/>
      <c r="J36" s="624"/>
      <c r="K36" s="624"/>
      <c r="L36" s="624"/>
      <c r="M36" s="624"/>
      <c r="N36" s="624"/>
      <c r="O36" s="624"/>
      <c r="P36" s="624"/>
      <c r="Q36" s="624"/>
      <c r="R36" s="624"/>
      <c r="S36" s="624"/>
      <c r="T36" s="624"/>
      <c r="U36" s="624"/>
      <c r="V36" s="624"/>
      <c r="W36" s="624"/>
      <c r="X36" s="624"/>
      <c r="Y36" s="579" t="s">
        <v>569</v>
      </c>
      <c r="Z36" s="624"/>
      <c r="AA36" s="624"/>
      <c r="AB36" s="624"/>
      <c r="AC36" s="624"/>
      <c r="AD36" s="624"/>
      <c r="AE36" s="624"/>
      <c r="AF36" s="624"/>
      <c r="AG36" s="624"/>
      <c r="AH36" s="624"/>
      <c r="AI36" s="624"/>
      <c r="AJ36" s="624"/>
      <c r="AK36" s="624"/>
      <c r="AL36" s="624"/>
      <c r="AM36" s="624"/>
      <c r="AN36" s="624"/>
      <c r="AO36" s="624"/>
      <c r="AP36" s="624"/>
      <c r="AQ36" s="624"/>
      <c r="AR36" s="624"/>
      <c r="AS36" s="624"/>
      <c r="AT36" s="624"/>
      <c r="AU36" s="624"/>
      <c r="AV36" s="624"/>
      <c r="AW36" s="579" t="s">
        <v>575</v>
      </c>
      <c r="AX36" s="624"/>
      <c r="AY36" s="624"/>
      <c r="AZ36" s="624"/>
      <c r="BA36" s="624"/>
      <c r="BB36" s="624"/>
      <c r="BC36" s="624"/>
      <c r="BD36" s="624"/>
      <c r="BE36" s="624"/>
      <c r="BF36" s="624"/>
      <c r="BG36" s="624"/>
      <c r="BH36" s="624"/>
      <c r="BI36" s="624"/>
      <c r="BJ36" s="624"/>
      <c r="BK36" s="624"/>
      <c r="BL36" s="624"/>
      <c r="BM36" s="624"/>
      <c r="BN36" s="624"/>
      <c r="BO36" s="624"/>
      <c r="BP36" s="624"/>
      <c r="BQ36" s="624"/>
      <c r="BR36" s="624"/>
      <c r="BS36" s="624"/>
    </row>
    <row r="37" spans="1:71" s="625" customFormat="1" ht="14.45" customHeight="1" x14ac:dyDescent="0.25">
      <c r="A37" s="579" t="s">
        <v>576</v>
      </c>
      <c r="B37" s="624"/>
      <c r="C37" s="624"/>
      <c r="D37" s="624"/>
      <c r="E37" s="624"/>
      <c r="F37" s="624"/>
      <c r="G37" s="624"/>
      <c r="H37" s="624"/>
      <c r="I37" s="624"/>
      <c r="J37" s="624"/>
      <c r="K37" s="624"/>
      <c r="L37" s="624"/>
      <c r="M37" s="624"/>
      <c r="N37" s="624"/>
      <c r="O37" s="624"/>
      <c r="P37" s="624"/>
      <c r="Q37" s="624"/>
      <c r="R37" s="624"/>
      <c r="S37" s="624"/>
      <c r="T37" s="624"/>
      <c r="U37" s="624"/>
      <c r="V37" s="624"/>
      <c r="W37" s="624"/>
      <c r="X37" s="624"/>
      <c r="Y37" s="579" t="s">
        <v>570</v>
      </c>
      <c r="Z37" s="624"/>
      <c r="AA37" s="624"/>
      <c r="AB37" s="624"/>
      <c r="AC37" s="624"/>
      <c r="AD37" s="624"/>
      <c r="AE37" s="624"/>
      <c r="AF37" s="624"/>
      <c r="AG37" s="624"/>
      <c r="AH37" s="624"/>
      <c r="AI37" s="624"/>
      <c r="AJ37" s="624"/>
      <c r="AK37" s="624"/>
      <c r="AL37" s="624"/>
      <c r="AM37" s="624"/>
      <c r="AN37" s="624"/>
      <c r="AO37" s="624"/>
      <c r="AP37" s="624"/>
      <c r="AQ37" s="624"/>
      <c r="AR37" s="624"/>
      <c r="AS37" s="624"/>
      <c r="AT37" s="624"/>
      <c r="AU37" s="624"/>
      <c r="AV37" s="624"/>
      <c r="AW37" s="579" t="s">
        <v>570</v>
      </c>
      <c r="AX37" s="624"/>
      <c r="AY37" s="624"/>
      <c r="AZ37" s="624"/>
      <c r="BA37" s="624"/>
      <c r="BB37" s="624"/>
      <c r="BC37" s="624"/>
      <c r="BD37" s="624"/>
      <c r="BE37" s="624"/>
      <c r="BF37" s="624"/>
      <c r="BG37" s="624"/>
      <c r="BH37" s="624"/>
      <c r="BI37" s="624"/>
      <c r="BJ37" s="624"/>
      <c r="BK37" s="624"/>
      <c r="BL37" s="624"/>
      <c r="BM37" s="624"/>
      <c r="BN37" s="624"/>
      <c r="BO37" s="624"/>
      <c r="BP37" s="624"/>
      <c r="BQ37" s="624"/>
      <c r="BR37" s="624"/>
      <c r="BS37" s="624"/>
    </row>
    <row r="38" spans="1:71" x14ac:dyDescent="0.25">
      <c r="A38" s="680" t="s">
        <v>819</v>
      </c>
    </row>
  </sheetData>
  <mergeCells count="30">
    <mergeCell ref="AW1:BS1"/>
    <mergeCell ref="A1:W1"/>
    <mergeCell ref="Y1:AU1"/>
    <mergeCell ref="A3:A4"/>
    <mergeCell ref="B3:B4"/>
    <mergeCell ref="C3:E3"/>
    <mergeCell ref="F3:H3"/>
    <mergeCell ref="I3:K3"/>
    <mergeCell ref="L3:N3"/>
    <mergeCell ref="O3:Q3"/>
    <mergeCell ref="R3:T3"/>
    <mergeCell ref="Y3:Y4"/>
    <mergeCell ref="U3:W3"/>
    <mergeCell ref="Z3:Z4"/>
    <mergeCell ref="AG3:AI3"/>
    <mergeCell ref="AD3:AF3"/>
    <mergeCell ref="AM3:AO3"/>
    <mergeCell ref="AJ3:AL3"/>
    <mergeCell ref="AP3:AR3"/>
    <mergeCell ref="AA3:AC3"/>
    <mergeCell ref="AS3:AU3"/>
    <mergeCell ref="AW3:AW4"/>
    <mergeCell ref="BQ3:BS3"/>
    <mergeCell ref="AX3:AX4"/>
    <mergeCell ref="AY3:BA3"/>
    <mergeCell ref="BK3:BM3"/>
    <mergeCell ref="BH3:BJ3"/>
    <mergeCell ref="BN3:BP3"/>
    <mergeCell ref="BB3:BD3"/>
    <mergeCell ref="BE3:BG3"/>
  </mergeCells>
  <phoneticPr fontId="2" type="noConversion"/>
  <printOptions horizontalCentered="1"/>
  <pageMargins left="0.31496062992125984" right="0.31496062992125984" top="0.55118110236220474" bottom="0.35433070866141736" header="0.31496062992125984" footer="0.11811023622047245"/>
  <pageSetup paperSize="9" scale="67" fitToWidth="3" orientation="landscape" r:id="rId1"/>
  <headerFooter alignWithMargins="0"/>
  <colBreaks count="2" manualBreakCount="2">
    <brk id="24" max="37" man="1"/>
    <brk id="48" max="37"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BS38"/>
  <sheetViews>
    <sheetView showGridLines="0" view="pageBreakPreview" zoomScale="90" zoomScaleNormal="90" zoomScaleSheetLayoutView="90" workbookViewId="0">
      <selection activeCell="H10" sqref="H10"/>
    </sheetView>
  </sheetViews>
  <sheetFormatPr defaultRowHeight="15.75" x14ac:dyDescent="0.25"/>
  <cols>
    <col min="1" max="1" width="18.75" style="37" customWidth="1"/>
    <col min="2" max="2" width="3.25" style="112" customWidth="1"/>
    <col min="3" max="3" width="9.75" style="66" customWidth="1"/>
    <col min="4" max="5" width="8.125" style="66" customWidth="1"/>
    <col min="6" max="6" width="9.75" style="77" customWidth="1"/>
    <col min="7" max="8" width="8.125" style="77" customWidth="1"/>
    <col min="9" max="9" width="9.75" style="77" customWidth="1"/>
    <col min="10" max="11" width="8.125" style="77" customWidth="1"/>
    <col min="12" max="12" width="9.75" style="66" customWidth="1"/>
    <col min="13" max="14" width="8.125" style="66" customWidth="1"/>
    <col min="15" max="15" width="9.75" style="77" customWidth="1"/>
    <col min="16" max="17" width="8.125" style="77" customWidth="1"/>
    <col min="18" max="18" width="9.75" style="66" customWidth="1"/>
    <col min="19" max="20" width="8.125" style="66" customWidth="1"/>
    <col min="21" max="21" width="9.75" style="66" customWidth="1"/>
    <col min="22" max="23" width="8.125" style="66" customWidth="1"/>
    <col min="24" max="24" width="4.5" style="66" customWidth="1"/>
    <col min="25" max="25" width="18.75" style="37" customWidth="1"/>
    <col min="26" max="26" width="3.25" style="37" customWidth="1"/>
    <col min="27" max="27" width="9.75" style="77" customWidth="1"/>
    <col min="28" max="29" width="8.125" style="77" customWidth="1"/>
    <col min="30" max="30" width="9.75" style="37" customWidth="1"/>
    <col min="31" max="32" width="8.125" style="37" customWidth="1"/>
    <col min="33" max="33" width="9.75" style="37" customWidth="1"/>
    <col min="34" max="35" width="8.125" style="37" customWidth="1"/>
    <col min="36" max="36" width="9.75" style="37" customWidth="1"/>
    <col min="37" max="38" width="8.125" style="37" customWidth="1"/>
    <col min="39" max="39" width="9.75" style="37" customWidth="1"/>
    <col min="40" max="41" width="8.125" style="37" customWidth="1"/>
    <col min="42" max="42" width="9.75" style="37" customWidth="1"/>
    <col min="43" max="44" width="8.125" style="37" customWidth="1"/>
    <col min="45" max="45" width="9.75" style="37" customWidth="1"/>
    <col min="46" max="47" width="8.125" style="37" customWidth="1"/>
    <col min="48" max="48" width="4.25" style="37" customWidth="1"/>
    <col min="49" max="49" width="18.75" style="37" customWidth="1"/>
    <col min="50" max="50" width="3.25" style="37" customWidth="1"/>
    <col min="51" max="51" width="9.75" style="37" customWidth="1"/>
    <col min="52" max="53" width="8.125" style="37" customWidth="1"/>
    <col min="54" max="54" width="9.75" style="37" customWidth="1"/>
    <col min="55" max="56" width="8.125" style="37" customWidth="1"/>
    <col min="57" max="57" width="9.75" style="37" customWidth="1"/>
    <col min="58" max="59" width="8.125" style="37" customWidth="1"/>
    <col min="60" max="60" width="9.75" style="37" customWidth="1"/>
    <col min="61" max="62" width="8.125" style="37" customWidth="1"/>
    <col min="63" max="63" width="9.75" style="37" customWidth="1"/>
    <col min="64" max="65" width="8.125" style="37" customWidth="1"/>
    <col min="66" max="66" width="9.75" style="37" customWidth="1"/>
    <col min="67" max="68" width="8.125" style="37" customWidth="1"/>
    <col min="69" max="69" width="9.75" style="37" customWidth="1"/>
    <col min="70" max="71" width="8.125" style="37" customWidth="1"/>
    <col min="72" max="16384" width="9" style="37"/>
  </cols>
  <sheetData>
    <row r="1" spans="1:71" ht="25.5" customHeight="1" x14ac:dyDescent="0.25">
      <c r="A1" s="896" t="s">
        <v>281</v>
      </c>
      <c r="B1" s="896"/>
      <c r="C1" s="896"/>
      <c r="D1" s="896"/>
      <c r="E1" s="896"/>
      <c r="F1" s="896"/>
      <c r="G1" s="896"/>
      <c r="H1" s="896"/>
      <c r="I1" s="896"/>
      <c r="J1" s="896"/>
      <c r="K1" s="896"/>
      <c r="L1" s="896"/>
      <c r="M1" s="896"/>
      <c r="N1" s="896"/>
      <c r="O1" s="896"/>
      <c r="P1" s="896"/>
      <c r="Q1" s="896"/>
      <c r="R1" s="896"/>
      <c r="S1" s="896"/>
      <c r="T1" s="896"/>
      <c r="U1" s="896"/>
      <c r="V1" s="896"/>
      <c r="W1" s="896"/>
      <c r="X1" s="534"/>
      <c r="Y1" s="896" t="s">
        <v>435</v>
      </c>
      <c r="Z1" s="896"/>
      <c r="AA1" s="896"/>
      <c r="AB1" s="896"/>
      <c r="AC1" s="896"/>
      <c r="AD1" s="896"/>
      <c r="AE1" s="896"/>
      <c r="AF1" s="896"/>
      <c r="AG1" s="896"/>
      <c r="AH1" s="896"/>
      <c r="AI1" s="896"/>
      <c r="AJ1" s="896"/>
      <c r="AK1" s="896"/>
      <c r="AL1" s="896"/>
      <c r="AM1" s="896"/>
      <c r="AN1" s="896"/>
      <c r="AO1" s="896"/>
      <c r="AP1" s="896"/>
      <c r="AQ1" s="896"/>
      <c r="AR1" s="896"/>
      <c r="AS1" s="896"/>
      <c r="AT1" s="896"/>
      <c r="AU1" s="896"/>
      <c r="AV1" s="534"/>
      <c r="AW1" s="896" t="s">
        <v>292</v>
      </c>
      <c r="AX1" s="896"/>
      <c r="AY1" s="896"/>
      <c r="AZ1" s="896"/>
      <c r="BA1" s="896"/>
      <c r="BB1" s="896"/>
      <c r="BC1" s="896"/>
      <c r="BD1" s="896"/>
      <c r="BE1" s="896"/>
      <c r="BF1" s="896"/>
      <c r="BG1" s="896"/>
      <c r="BH1" s="896"/>
      <c r="BI1" s="896"/>
      <c r="BJ1" s="896"/>
      <c r="BK1" s="896"/>
      <c r="BL1" s="896"/>
      <c r="BM1" s="896"/>
      <c r="BN1" s="896"/>
      <c r="BO1" s="896"/>
      <c r="BP1" s="896"/>
      <c r="BQ1" s="896"/>
      <c r="BR1" s="896"/>
      <c r="BS1" s="896"/>
    </row>
    <row r="2" spans="1:71" ht="14.25" customHeight="1" x14ac:dyDescent="0.25">
      <c r="C2" s="256"/>
      <c r="D2" s="256"/>
      <c r="E2" s="256"/>
      <c r="F2" s="37"/>
      <c r="G2" s="37"/>
      <c r="H2" s="112"/>
      <c r="I2" s="112"/>
      <c r="J2" s="112"/>
      <c r="K2" s="112"/>
      <c r="L2" s="257" t="s">
        <v>0</v>
      </c>
      <c r="M2" s="257"/>
      <c r="N2" s="257"/>
      <c r="O2" s="112"/>
      <c r="P2" s="112"/>
      <c r="Q2" s="112"/>
      <c r="R2" s="257"/>
      <c r="S2" s="257"/>
      <c r="W2" s="429" t="s">
        <v>291</v>
      </c>
      <c r="X2" s="429"/>
      <c r="Z2" s="112"/>
      <c r="AA2" s="112"/>
      <c r="AB2" s="112"/>
      <c r="AC2" s="112"/>
      <c r="AD2" s="256"/>
      <c r="AE2" s="256"/>
      <c r="AF2" s="256"/>
      <c r="AI2" s="112"/>
      <c r="AJ2" s="112"/>
      <c r="AK2" s="112"/>
      <c r="AL2" s="112"/>
      <c r="AM2" s="112"/>
      <c r="AN2" s="112"/>
      <c r="AO2" s="112"/>
      <c r="AP2" s="257" t="s">
        <v>0</v>
      </c>
      <c r="AQ2" s="257"/>
      <c r="AR2" s="257"/>
      <c r="AS2" s="257"/>
      <c r="AT2" s="257"/>
      <c r="AU2" s="429" t="s">
        <v>291</v>
      </c>
      <c r="AV2" s="429"/>
      <c r="AX2" s="112"/>
      <c r="AY2" s="256"/>
      <c r="AZ2" s="256"/>
      <c r="BA2" s="256"/>
      <c r="BB2" s="66"/>
      <c r="BC2" s="66"/>
      <c r="BG2" s="112"/>
      <c r="BH2" s="112"/>
      <c r="BI2" s="112"/>
      <c r="BJ2" s="112"/>
      <c r="BK2" s="112"/>
      <c r="BL2" s="112"/>
      <c r="BM2" s="112"/>
      <c r="BN2" s="257"/>
      <c r="BO2" s="257"/>
      <c r="BQ2" s="257"/>
      <c r="BR2" s="257"/>
      <c r="BS2" s="429" t="s">
        <v>291</v>
      </c>
    </row>
    <row r="3" spans="1:71" ht="33" customHeight="1" x14ac:dyDescent="0.25">
      <c r="A3" s="897" t="s">
        <v>46</v>
      </c>
      <c r="B3" s="901"/>
      <c r="C3" s="891" t="s">
        <v>228</v>
      </c>
      <c r="D3" s="892"/>
      <c r="E3" s="893"/>
      <c r="F3" s="891" t="s">
        <v>436</v>
      </c>
      <c r="G3" s="892"/>
      <c r="H3" s="893"/>
      <c r="I3" s="888" t="s">
        <v>823</v>
      </c>
      <c r="J3" s="889"/>
      <c r="K3" s="890"/>
      <c r="L3" s="891" t="s">
        <v>437</v>
      </c>
      <c r="M3" s="892"/>
      <c r="N3" s="893"/>
      <c r="O3" s="891" t="s">
        <v>438</v>
      </c>
      <c r="P3" s="892"/>
      <c r="Q3" s="893"/>
      <c r="R3" s="891" t="s">
        <v>229</v>
      </c>
      <c r="S3" s="892"/>
      <c r="T3" s="892"/>
      <c r="U3" s="891" t="s">
        <v>439</v>
      </c>
      <c r="V3" s="892"/>
      <c r="W3" s="892"/>
      <c r="X3" s="559"/>
      <c r="Y3" s="897" t="s">
        <v>46</v>
      </c>
      <c r="Z3" s="901"/>
      <c r="AA3" s="906" t="s">
        <v>653</v>
      </c>
      <c r="AB3" s="889"/>
      <c r="AC3" s="889"/>
      <c r="AD3" s="906" t="s">
        <v>440</v>
      </c>
      <c r="AE3" s="889"/>
      <c r="AF3" s="890"/>
      <c r="AG3" s="906" t="s">
        <v>441</v>
      </c>
      <c r="AH3" s="889"/>
      <c r="AI3" s="890"/>
      <c r="AJ3" s="906" t="s">
        <v>660</v>
      </c>
      <c r="AK3" s="889"/>
      <c r="AL3" s="890"/>
      <c r="AM3" s="906" t="s">
        <v>456</v>
      </c>
      <c r="AN3" s="889"/>
      <c r="AO3" s="890"/>
      <c r="AP3" s="888" t="s">
        <v>862</v>
      </c>
      <c r="AQ3" s="889"/>
      <c r="AR3" s="890"/>
      <c r="AS3" s="906" t="s">
        <v>457</v>
      </c>
      <c r="AT3" s="889"/>
      <c r="AU3" s="889"/>
      <c r="AV3" s="559"/>
      <c r="AW3" s="897" t="s">
        <v>46</v>
      </c>
      <c r="AX3" s="901"/>
      <c r="AY3" s="891" t="s">
        <v>443</v>
      </c>
      <c r="AZ3" s="892"/>
      <c r="BA3" s="893"/>
      <c r="BB3" s="891" t="s">
        <v>442</v>
      </c>
      <c r="BC3" s="892"/>
      <c r="BD3" s="892"/>
      <c r="BE3" s="911" t="s">
        <v>845</v>
      </c>
      <c r="BF3" s="904"/>
      <c r="BG3" s="905"/>
      <c r="BH3" s="894" t="s">
        <v>833</v>
      </c>
      <c r="BI3" s="892"/>
      <c r="BJ3" s="893"/>
      <c r="BK3" s="906" t="s">
        <v>444</v>
      </c>
      <c r="BL3" s="889"/>
      <c r="BM3" s="890"/>
      <c r="BN3" s="888" t="s">
        <v>840</v>
      </c>
      <c r="BO3" s="889"/>
      <c r="BP3" s="889"/>
      <c r="BQ3" s="891" t="s">
        <v>822</v>
      </c>
      <c r="BR3" s="892"/>
      <c r="BS3" s="892"/>
    </row>
    <row r="4" spans="1:71" ht="38.1" customHeight="1" x14ac:dyDescent="0.25">
      <c r="A4" s="898"/>
      <c r="B4" s="902"/>
      <c r="C4" s="563" t="s">
        <v>365</v>
      </c>
      <c r="D4" s="564" t="s">
        <v>227</v>
      </c>
      <c r="E4" s="565" t="s">
        <v>226</v>
      </c>
      <c r="F4" s="563" t="s">
        <v>367</v>
      </c>
      <c r="G4" s="564" t="s">
        <v>227</v>
      </c>
      <c r="H4" s="565" t="s">
        <v>226</v>
      </c>
      <c r="I4" s="563" t="s">
        <v>365</v>
      </c>
      <c r="J4" s="564" t="s">
        <v>227</v>
      </c>
      <c r="K4" s="565" t="s">
        <v>226</v>
      </c>
      <c r="L4" s="563" t="s">
        <v>367</v>
      </c>
      <c r="M4" s="564" t="s">
        <v>227</v>
      </c>
      <c r="N4" s="565" t="s">
        <v>226</v>
      </c>
      <c r="O4" s="563" t="s">
        <v>445</v>
      </c>
      <c r="P4" s="564" t="s">
        <v>227</v>
      </c>
      <c r="Q4" s="565" t="s">
        <v>446</v>
      </c>
      <c r="R4" s="563" t="s">
        <v>445</v>
      </c>
      <c r="S4" s="564" t="s">
        <v>227</v>
      </c>
      <c r="T4" s="718" t="s">
        <v>446</v>
      </c>
      <c r="U4" s="563" t="s">
        <v>362</v>
      </c>
      <c r="V4" s="564" t="s">
        <v>227</v>
      </c>
      <c r="W4" s="566" t="s">
        <v>226</v>
      </c>
      <c r="X4" s="567"/>
      <c r="Y4" s="898"/>
      <c r="Z4" s="902"/>
      <c r="AA4" s="563" t="s">
        <v>362</v>
      </c>
      <c r="AB4" s="564" t="s">
        <v>227</v>
      </c>
      <c r="AC4" s="565" t="s">
        <v>226</v>
      </c>
      <c r="AD4" s="563" t="s">
        <v>365</v>
      </c>
      <c r="AE4" s="564" t="s">
        <v>227</v>
      </c>
      <c r="AF4" s="565" t="s">
        <v>447</v>
      </c>
      <c r="AG4" s="563" t="s">
        <v>365</v>
      </c>
      <c r="AH4" s="564" t="s">
        <v>227</v>
      </c>
      <c r="AI4" s="565" t="s">
        <v>226</v>
      </c>
      <c r="AJ4" s="563" t="s">
        <v>445</v>
      </c>
      <c r="AK4" s="564" t="s">
        <v>227</v>
      </c>
      <c r="AL4" s="565" t="s">
        <v>446</v>
      </c>
      <c r="AM4" s="563" t="s">
        <v>445</v>
      </c>
      <c r="AN4" s="564" t="s">
        <v>227</v>
      </c>
      <c r="AO4" s="565" t="s">
        <v>446</v>
      </c>
      <c r="AP4" s="563" t="s">
        <v>445</v>
      </c>
      <c r="AQ4" s="564" t="s">
        <v>227</v>
      </c>
      <c r="AR4" s="565" t="s">
        <v>446</v>
      </c>
      <c r="AS4" s="563" t="s">
        <v>445</v>
      </c>
      <c r="AT4" s="564" t="s">
        <v>227</v>
      </c>
      <c r="AU4" s="718" t="s">
        <v>446</v>
      </c>
      <c r="AV4" s="567"/>
      <c r="AW4" s="898"/>
      <c r="AX4" s="902"/>
      <c r="AY4" s="563" t="s">
        <v>445</v>
      </c>
      <c r="AZ4" s="564" t="s">
        <v>227</v>
      </c>
      <c r="BA4" s="565" t="s">
        <v>446</v>
      </c>
      <c r="BB4" s="563" t="s">
        <v>362</v>
      </c>
      <c r="BC4" s="564" t="s">
        <v>227</v>
      </c>
      <c r="BD4" s="566" t="s">
        <v>226</v>
      </c>
      <c r="BE4" s="563" t="s">
        <v>365</v>
      </c>
      <c r="BF4" s="564" t="s">
        <v>227</v>
      </c>
      <c r="BG4" s="565" t="s">
        <v>371</v>
      </c>
      <c r="BH4" s="563" t="s">
        <v>367</v>
      </c>
      <c r="BI4" s="564" t="s">
        <v>227</v>
      </c>
      <c r="BJ4" s="565" t="s">
        <v>226</v>
      </c>
      <c r="BK4" s="563" t="s">
        <v>448</v>
      </c>
      <c r="BL4" s="564" t="s">
        <v>227</v>
      </c>
      <c r="BM4" s="565" t="s">
        <v>226</v>
      </c>
      <c r="BN4" s="563" t="s">
        <v>445</v>
      </c>
      <c r="BO4" s="564" t="s">
        <v>227</v>
      </c>
      <c r="BP4" s="568" t="s">
        <v>446</v>
      </c>
      <c r="BQ4" s="563" t="s">
        <v>445</v>
      </c>
      <c r="BR4" s="564" t="s">
        <v>227</v>
      </c>
      <c r="BS4" s="568" t="s">
        <v>446</v>
      </c>
    </row>
    <row r="5" spans="1:71" ht="20.100000000000001" customHeight="1" x14ac:dyDescent="0.25">
      <c r="A5" s="112" t="s">
        <v>372</v>
      </c>
      <c r="B5" s="467"/>
      <c r="C5" s="536"/>
      <c r="D5" s="36"/>
      <c r="E5" s="120"/>
      <c r="F5" s="711"/>
      <c r="G5" s="36"/>
      <c r="H5" s="120"/>
      <c r="I5" s="36"/>
      <c r="J5" s="36"/>
      <c r="K5" s="36"/>
      <c r="L5" s="430"/>
      <c r="M5" s="36"/>
      <c r="N5" s="36"/>
      <c r="O5" s="430"/>
      <c r="P5" s="36"/>
      <c r="Q5" s="120"/>
      <c r="R5" s="430"/>
      <c r="S5" s="36"/>
      <c r="T5" s="555"/>
      <c r="U5" s="549"/>
      <c r="V5" s="36"/>
      <c r="W5" s="572"/>
      <c r="X5" s="36"/>
      <c r="Y5" s="112" t="s">
        <v>372</v>
      </c>
      <c r="Z5" s="36"/>
      <c r="AA5" s="430"/>
      <c r="AB5" s="36"/>
      <c r="AC5" s="120"/>
      <c r="AD5" s="548"/>
      <c r="AE5" s="36"/>
      <c r="AF5" s="120"/>
      <c r="AG5" s="36"/>
      <c r="AH5" s="36"/>
      <c r="AI5" s="120"/>
      <c r="AJ5" s="430"/>
      <c r="AK5" s="36"/>
      <c r="AL5" s="120"/>
      <c r="AM5" s="430"/>
      <c r="AN5" s="36"/>
      <c r="AO5" s="120"/>
      <c r="AP5" s="430"/>
      <c r="AQ5" s="36"/>
      <c r="AR5" s="120"/>
      <c r="AS5" s="430"/>
      <c r="AT5" s="36"/>
      <c r="AU5" s="549"/>
      <c r="AV5" s="36"/>
      <c r="AW5" s="112" t="s">
        <v>372</v>
      </c>
      <c r="AX5" s="36"/>
      <c r="AY5" s="548"/>
      <c r="AZ5" s="36"/>
      <c r="BA5" s="555"/>
      <c r="BB5" s="549"/>
      <c r="BC5" s="36"/>
      <c r="BD5" s="699"/>
      <c r="BE5" s="36"/>
      <c r="BF5" s="36"/>
      <c r="BG5" s="120"/>
      <c r="BH5" s="430"/>
      <c r="BI5" s="36"/>
      <c r="BJ5" s="120"/>
      <c r="BK5" s="430"/>
      <c r="BL5" s="36"/>
      <c r="BM5" s="120"/>
      <c r="BN5" s="430"/>
      <c r="BO5" s="36"/>
      <c r="BP5" s="555"/>
      <c r="BQ5" s="36"/>
      <c r="BR5" s="36"/>
      <c r="BS5" s="36"/>
    </row>
    <row r="6" spans="1:71" ht="20.100000000000001" customHeight="1" x14ac:dyDescent="0.25">
      <c r="A6" s="66" t="s">
        <v>428</v>
      </c>
      <c r="B6" s="162"/>
      <c r="C6" s="538">
        <v>54601</v>
      </c>
      <c r="D6" s="36">
        <v>479.79215699999997</v>
      </c>
      <c r="E6" s="120">
        <v>362.50182599999999</v>
      </c>
      <c r="F6" s="538">
        <v>14105</v>
      </c>
      <c r="G6" s="36">
        <v>123.93511456784968</v>
      </c>
      <c r="H6" s="120">
        <v>95.397588917243596</v>
      </c>
      <c r="I6" s="538">
        <v>5762</v>
      </c>
      <c r="J6" s="36">
        <v>50.643087421526161</v>
      </c>
      <c r="K6" s="120">
        <v>36.762140012076124</v>
      </c>
      <c r="L6" s="538">
        <v>3371</v>
      </c>
      <c r="M6" s="36">
        <v>29.540403656215418</v>
      </c>
      <c r="N6" s="120">
        <v>20.800033173927073</v>
      </c>
      <c r="O6" s="538">
        <v>4274</v>
      </c>
      <c r="P6" s="36">
        <v>37.564357662696729</v>
      </c>
      <c r="Q6" s="120">
        <v>27.899061991440501</v>
      </c>
      <c r="R6" s="538">
        <v>4864</v>
      </c>
      <c r="S6" s="36">
        <v>42.747218000839275</v>
      </c>
      <c r="T6" s="120">
        <v>30.784154295530584</v>
      </c>
      <c r="U6" s="538">
        <v>1724</v>
      </c>
      <c r="V6" s="36">
        <v>15.157210056989607</v>
      </c>
      <c r="W6" s="36">
        <v>10.701256412490331</v>
      </c>
      <c r="X6" s="36"/>
      <c r="Y6" s="66" t="s">
        <v>101</v>
      </c>
      <c r="Z6" s="162"/>
      <c r="AA6" s="688">
        <v>0</v>
      </c>
      <c r="AB6" s="688">
        <v>0</v>
      </c>
      <c r="AC6" s="689">
        <v>0</v>
      </c>
      <c r="AD6" s="538">
        <v>1736</v>
      </c>
      <c r="AE6" s="36">
        <v>15.254268081199708</v>
      </c>
      <c r="AF6" s="120">
        <v>11.168820235116499</v>
      </c>
      <c r="AG6" s="538">
        <v>1838</v>
      </c>
      <c r="AH6" s="36">
        <v>16.150949000000001</v>
      </c>
      <c r="AI6" s="120">
        <v>14.068434</v>
      </c>
      <c r="AJ6" s="538">
        <v>372</v>
      </c>
      <c r="AK6" s="36">
        <v>3.2710892293906806</v>
      </c>
      <c r="AL6" s="120">
        <v>2.2086346184097394</v>
      </c>
      <c r="AM6" s="538">
        <v>1546</v>
      </c>
      <c r="AN6" s="36">
        <v>13.589563241935483</v>
      </c>
      <c r="AO6" s="120">
        <v>9.5294702514043053</v>
      </c>
      <c r="AP6" s="538">
        <v>1280</v>
      </c>
      <c r="AQ6" s="36">
        <v>11.313340068155112</v>
      </c>
      <c r="AR6" s="120">
        <v>7.6740323048593382</v>
      </c>
      <c r="AS6" s="538">
        <v>1308</v>
      </c>
      <c r="AT6" s="36">
        <v>11.493710999999999</v>
      </c>
      <c r="AU6" s="36">
        <v>9.6721439999999994</v>
      </c>
      <c r="AV6" s="36"/>
      <c r="AW6" s="66" t="s">
        <v>101</v>
      </c>
      <c r="AX6" s="162"/>
      <c r="AY6" s="538">
        <v>1298</v>
      </c>
      <c r="AZ6" s="36">
        <v>11.45986776568502</v>
      </c>
      <c r="BA6" s="120">
        <v>8.2119682418514</v>
      </c>
      <c r="BB6" s="538">
        <v>1412</v>
      </c>
      <c r="BC6" s="36">
        <v>12.394974796488428</v>
      </c>
      <c r="BD6" s="120">
        <v>9.5147925229856405</v>
      </c>
      <c r="BE6" s="538">
        <v>713</v>
      </c>
      <c r="BF6" s="36">
        <v>6.2548076721581545</v>
      </c>
      <c r="BG6" s="120">
        <v>4.7073715837495893</v>
      </c>
      <c r="BH6" s="538">
        <v>219</v>
      </c>
      <c r="BI6" s="36">
        <v>1.9210079941406251</v>
      </c>
      <c r="BJ6" s="120">
        <v>1.3608822262770937</v>
      </c>
      <c r="BK6" s="538">
        <v>501</v>
      </c>
      <c r="BL6" s="36">
        <v>4.4018805599999995</v>
      </c>
      <c r="BM6" s="120">
        <v>3.2840345078883737</v>
      </c>
      <c r="BN6" s="538">
        <v>250</v>
      </c>
      <c r="BO6" s="36">
        <v>2.1899554609929082</v>
      </c>
      <c r="BP6" s="120">
        <v>1.5316797981326702</v>
      </c>
      <c r="BQ6" s="538">
        <v>176</v>
      </c>
      <c r="BR6" s="36">
        <v>1.5473816493506494</v>
      </c>
      <c r="BS6" s="36">
        <v>1.1438867200753564</v>
      </c>
    </row>
    <row r="7" spans="1:71" ht="20.100000000000001" customHeight="1" x14ac:dyDescent="0.25">
      <c r="A7" s="66" t="s">
        <v>51</v>
      </c>
      <c r="B7" s="162"/>
      <c r="C7" s="538">
        <v>55166</v>
      </c>
      <c r="D7" s="36">
        <v>481.931332</v>
      </c>
      <c r="E7" s="120">
        <v>350.45215899999999</v>
      </c>
      <c r="F7" s="538">
        <v>14806</v>
      </c>
      <c r="G7" s="36">
        <v>129.33754564217116</v>
      </c>
      <c r="H7" s="120">
        <v>96.139844617202925</v>
      </c>
      <c r="I7" s="538">
        <v>5546</v>
      </c>
      <c r="J7" s="36">
        <v>48.457861246251255</v>
      </c>
      <c r="K7" s="120">
        <v>33.53026342903955</v>
      </c>
      <c r="L7" s="538">
        <v>3350</v>
      </c>
      <c r="M7" s="36">
        <v>29.218280709701215</v>
      </c>
      <c r="N7" s="120">
        <v>19.444467016213522</v>
      </c>
      <c r="O7" s="538">
        <v>4380</v>
      </c>
      <c r="P7" s="36">
        <v>38.27033260910251</v>
      </c>
      <c r="Q7" s="120">
        <v>27.359342905429742</v>
      </c>
      <c r="R7" s="538">
        <v>4626</v>
      </c>
      <c r="S7" s="36">
        <v>40.394657537557705</v>
      </c>
      <c r="T7" s="120">
        <v>28.035484777637599</v>
      </c>
      <c r="U7" s="538">
        <v>1774</v>
      </c>
      <c r="V7" s="36">
        <v>15.516189371438148</v>
      </c>
      <c r="W7" s="36">
        <v>10.545788953613787</v>
      </c>
      <c r="X7" s="36"/>
      <c r="Y7" s="66" t="s">
        <v>51</v>
      </c>
      <c r="Z7" s="162"/>
      <c r="AA7" s="688">
        <v>0</v>
      </c>
      <c r="AB7" s="688">
        <v>0</v>
      </c>
      <c r="AC7" s="689">
        <v>0</v>
      </c>
      <c r="AD7" s="538">
        <v>1652</v>
      </c>
      <c r="AE7" s="36">
        <v>14.435591008046819</v>
      </c>
      <c r="AF7" s="120">
        <v>10.084619419999136</v>
      </c>
      <c r="AG7" s="538">
        <v>2004</v>
      </c>
      <c r="AH7" s="36">
        <v>17.506986000000001</v>
      </c>
      <c r="AI7" s="120">
        <v>15.057769</v>
      </c>
      <c r="AJ7" s="538">
        <v>450</v>
      </c>
      <c r="AK7" s="36">
        <v>3.9300515232974909</v>
      </c>
      <c r="AL7" s="120">
        <v>2.5134545625244016</v>
      </c>
      <c r="AM7" s="538">
        <v>1385</v>
      </c>
      <c r="AN7" s="36">
        <v>12.099248564516127</v>
      </c>
      <c r="AO7" s="120">
        <v>8.0274659486226092</v>
      </c>
      <c r="AP7" s="538">
        <v>1263</v>
      </c>
      <c r="AQ7" s="36">
        <v>11.038142594594595</v>
      </c>
      <c r="AR7" s="120">
        <v>7.0833842136246457</v>
      </c>
      <c r="AS7" s="538">
        <v>1265</v>
      </c>
      <c r="AT7" s="36">
        <v>11.051066</v>
      </c>
      <c r="AU7" s="36">
        <v>9.1748619999999992</v>
      </c>
      <c r="AV7" s="36"/>
      <c r="AW7" s="66" t="s">
        <v>51</v>
      </c>
      <c r="AX7" s="162"/>
      <c r="AY7" s="538">
        <v>1337</v>
      </c>
      <c r="AZ7" s="36">
        <v>11.734008892445583</v>
      </c>
      <c r="BA7" s="120">
        <v>8.0185804143841253</v>
      </c>
      <c r="BB7" s="538">
        <v>1515</v>
      </c>
      <c r="BC7" s="36">
        <v>13.241646215482842</v>
      </c>
      <c r="BD7" s="120">
        <v>9.8130218831806832</v>
      </c>
      <c r="BE7" s="538">
        <v>786</v>
      </c>
      <c r="BF7" s="36">
        <v>6.8673041960461276</v>
      </c>
      <c r="BG7" s="120">
        <v>4.8729707781452456</v>
      </c>
      <c r="BH7" s="538">
        <v>233</v>
      </c>
      <c r="BI7" s="36">
        <v>2.0371312050781252</v>
      </c>
      <c r="BJ7" s="120">
        <v>1.3635784368752022</v>
      </c>
      <c r="BK7" s="538">
        <v>475</v>
      </c>
      <c r="BL7" s="36">
        <v>4.1513571000000002</v>
      </c>
      <c r="BM7" s="120">
        <v>2.9091075213108972</v>
      </c>
      <c r="BN7" s="538">
        <v>245</v>
      </c>
      <c r="BO7" s="36">
        <v>2.142493475177305</v>
      </c>
      <c r="BP7" s="120">
        <v>1.438293790340621</v>
      </c>
      <c r="BQ7" s="538">
        <v>188</v>
      </c>
      <c r="BR7" s="36">
        <v>1.6414926623376622</v>
      </c>
      <c r="BS7" s="36">
        <v>1.1554048930527228</v>
      </c>
    </row>
    <row r="8" spans="1:71" ht="20.100000000000001" customHeight="1" x14ac:dyDescent="0.25">
      <c r="A8" s="66" t="s">
        <v>377</v>
      </c>
      <c r="B8" s="162"/>
      <c r="C8" s="538">
        <v>56335</v>
      </c>
      <c r="D8" s="36">
        <v>489.65803299999999</v>
      </c>
      <c r="E8" s="120">
        <v>339.858362</v>
      </c>
      <c r="F8" s="538">
        <v>15201</v>
      </c>
      <c r="G8" s="36">
        <v>132.11376137578287</v>
      </c>
      <c r="H8" s="120">
        <v>94.904966596641259</v>
      </c>
      <c r="I8" s="538">
        <v>5714</v>
      </c>
      <c r="J8" s="36">
        <v>49.666931572142616</v>
      </c>
      <c r="K8" s="120">
        <v>32.779942772491822</v>
      </c>
      <c r="L8" s="538">
        <v>3593</v>
      </c>
      <c r="M8" s="36">
        <v>31.177818971597194</v>
      </c>
      <c r="N8" s="120">
        <v>19.697375522207174</v>
      </c>
      <c r="O8" s="538">
        <v>4350</v>
      </c>
      <c r="P8" s="36">
        <v>37.803691956188864</v>
      </c>
      <c r="Q8" s="120">
        <v>25.646378932555407</v>
      </c>
      <c r="R8" s="538">
        <v>4565</v>
      </c>
      <c r="S8" s="36">
        <v>39.676954104909775</v>
      </c>
      <c r="T8" s="120">
        <v>26.165448912318087</v>
      </c>
      <c r="U8" s="538">
        <v>2054</v>
      </c>
      <c r="V8" s="36">
        <v>17.855161880657057</v>
      </c>
      <c r="W8" s="36">
        <v>11.449498483504239</v>
      </c>
      <c r="X8" s="36"/>
      <c r="Y8" s="66" t="s">
        <v>52</v>
      </c>
      <c r="Z8" s="162"/>
      <c r="AA8" s="688">
        <v>0</v>
      </c>
      <c r="AB8" s="688">
        <v>0</v>
      </c>
      <c r="AC8" s="689">
        <v>0</v>
      </c>
      <c r="AD8" s="538">
        <v>1755</v>
      </c>
      <c r="AE8" s="36">
        <v>15.255147806510607</v>
      </c>
      <c r="AF8" s="120">
        <v>10.161024300297546</v>
      </c>
      <c r="AG8" s="538">
        <v>1834</v>
      </c>
      <c r="AH8" s="36">
        <v>15.940939999999999</v>
      </c>
      <c r="AI8" s="120">
        <v>13.064647000000001</v>
      </c>
      <c r="AJ8" s="538">
        <v>455</v>
      </c>
      <c r="AK8" s="36">
        <v>3.9601710788530462</v>
      </c>
      <c r="AL8" s="120">
        <v>2.3875459236690544</v>
      </c>
      <c r="AM8" s="538">
        <v>1500</v>
      </c>
      <c r="AN8" s="36">
        <v>13.034201080645161</v>
      </c>
      <c r="AO8" s="120">
        <v>8.1977053966584226</v>
      </c>
      <c r="AP8" s="538">
        <v>1219</v>
      </c>
      <c r="AQ8" s="36">
        <v>10.644070890716804</v>
      </c>
      <c r="AR8" s="120">
        <v>6.4714005728678226</v>
      </c>
      <c r="AS8" s="538">
        <v>1250</v>
      </c>
      <c r="AT8" s="36">
        <v>10.864872</v>
      </c>
      <c r="AU8" s="36">
        <v>8.7742000000000004</v>
      </c>
      <c r="AV8" s="36"/>
      <c r="AW8" s="66" t="s">
        <v>52</v>
      </c>
      <c r="AX8" s="162"/>
      <c r="AY8" s="538">
        <v>1415</v>
      </c>
      <c r="AZ8" s="36">
        <v>12.360244916773368</v>
      </c>
      <c r="BA8" s="120">
        <v>8.1108183264483085</v>
      </c>
      <c r="BB8" s="538">
        <v>1477</v>
      </c>
      <c r="BC8" s="36">
        <v>12.836482707102952</v>
      </c>
      <c r="BD8" s="120">
        <v>9.141212034853778</v>
      </c>
      <c r="BE8" s="538">
        <v>905</v>
      </c>
      <c r="BF8" s="36">
        <v>7.8734125864909386</v>
      </c>
      <c r="BG8" s="120">
        <v>5.2477492432328487</v>
      </c>
      <c r="BH8" s="538">
        <v>271</v>
      </c>
      <c r="BI8" s="36">
        <v>2.3525839238281248</v>
      </c>
      <c r="BJ8" s="120">
        <v>1.5214509004311452</v>
      </c>
      <c r="BK8" s="538">
        <v>396</v>
      </c>
      <c r="BL8" s="36">
        <v>3.4333863299999998</v>
      </c>
      <c r="BM8" s="120">
        <v>2.3143598231252231</v>
      </c>
      <c r="BN8" s="538">
        <v>247</v>
      </c>
      <c r="BO8" s="36">
        <v>2.1489324822695037</v>
      </c>
      <c r="BP8" s="120">
        <v>1.3897789279008614</v>
      </c>
      <c r="BQ8" s="538">
        <v>197</v>
      </c>
      <c r="BR8" s="36">
        <v>1.7187094577922077</v>
      </c>
      <c r="BS8" s="36">
        <v>1.1761257706726223</v>
      </c>
    </row>
    <row r="9" spans="1:71" ht="20.100000000000001" customHeight="1" x14ac:dyDescent="0.25">
      <c r="A9" s="66" t="s">
        <v>378</v>
      </c>
      <c r="B9" s="162"/>
      <c r="C9" s="538">
        <v>58875</v>
      </c>
      <c r="D9" s="36">
        <v>509.604895</v>
      </c>
      <c r="E9" s="120">
        <v>340.582359</v>
      </c>
      <c r="F9" s="538">
        <v>15697</v>
      </c>
      <c r="G9" s="36">
        <v>135.8546022425887</v>
      </c>
      <c r="H9" s="120">
        <v>94.378135627981692</v>
      </c>
      <c r="I9" s="538">
        <v>6006</v>
      </c>
      <c r="J9" s="36">
        <v>51.993741947350884</v>
      </c>
      <c r="K9" s="120">
        <v>32.721212898387492</v>
      </c>
      <c r="L9" s="538">
        <v>3630</v>
      </c>
      <c r="M9" s="36">
        <v>31.363693912209516</v>
      </c>
      <c r="N9" s="120">
        <v>18.754908359317472</v>
      </c>
      <c r="O9" s="538">
        <v>4819</v>
      </c>
      <c r="P9" s="36">
        <v>41.711265202892385</v>
      </c>
      <c r="Q9" s="120">
        <v>27.043081108125744</v>
      </c>
      <c r="R9" s="538">
        <v>4847</v>
      </c>
      <c r="S9" s="36">
        <v>41.946315756609316</v>
      </c>
      <c r="T9" s="120">
        <v>26.259814990169325</v>
      </c>
      <c r="U9" s="538">
        <v>2190</v>
      </c>
      <c r="V9" s="36">
        <v>18.971426392893058</v>
      </c>
      <c r="W9" s="36">
        <v>11.529789004826359</v>
      </c>
      <c r="X9" s="36"/>
      <c r="Y9" s="66" t="s">
        <v>53</v>
      </c>
      <c r="Z9" s="162"/>
      <c r="AA9" s="688">
        <v>0</v>
      </c>
      <c r="AB9" s="688">
        <v>0</v>
      </c>
      <c r="AC9" s="689">
        <v>0</v>
      </c>
      <c r="AD9" s="538">
        <v>1895</v>
      </c>
      <c r="AE9" s="36">
        <v>16.404253535113387</v>
      </c>
      <c r="AF9" s="120">
        <v>10.471916487207864</v>
      </c>
      <c r="AG9" s="538">
        <v>1851</v>
      </c>
      <c r="AH9" s="36">
        <v>16.021718</v>
      </c>
      <c r="AI9" s="120">
        <v>12.75704</v>
      </c>
      <c r="AJ9" s="538">
        <v>599</v>
      </c>
      <c r="AK9" s="36">
        <v>5.1753074372759853</v>
      </c>
      <c r="AL9" s="120">
        <v>2.9164616587192991</v>
      </c>
      <c r="AM9" s="538">
        <v>1722</v>
      </c>
      <c r="AN9" s="36">
        <v>14.907086720430106</v>
      </c>
      <c r="AO9" s="120">
        <v>8.896618605439798</v>
      </c>
      <c r="AP9" s="538">
        <v>1203</v>
      </c>
      <c r="AQ9" s="36">
        <v>10.470173633372504</v>
      </c>
      <c r="AR9" s="120">
        <v>5.9075578669682471</v>
      </c>
      <c r="AS9" s="538">
        <v>1115</v>
      </c>
      <c r="AT9" s="36">
        <v>9.651116</v>
      </c>
      <c r="AU9" s="36">
        <v>7.7163649999999997</v>
      </c>
      <c r="AV9" s="36"/>
      <c r="AW9" s="66" t="s">
        <v>449</v>
      </c>
      <c r="AX9" s="162"/>
      <c r="AY9" s="538">
        <v>1295</v>
      </c>
      <c r="AZ9" s="36">
        <v>11.203879020486557</v>
      </c>
      <c r="BA9" s="120">
        <v>6.9085162186589066</v>
      </c>
      <c r="BB9" s="538">
        <v>1500</v>
      </c>
      <c r="BC9" s="36">
        <v>12.974238426177175</v>
      </c>
      <c r="BD9" s="120">
        <v>8.9488007868592447</v>
      </c>
      <c r="BE9" s="538">
        <v>714</v>
      </c>
      <c r="BF9" s="36">
        <v>6.1803763113673806</v>
      </c>
      <c r="BG9" s="120">
        <v>4.1856313800053622</v>
      </c>
      <c r="BH9" s="538">
        <v>330</v>
      </c>
      <c r="BI9" s="36">
        <v>2.8564011328125001</v>
      </c>
      <c r="BJ9" s="120">
        <v>1.7452820082535094</v>
      </c>
      <c r="BK9" s="538">
        <v>474</v>
      </c>
      <c r="BL9" s="36">
        <v>4.1046241500000002</v>
      </c>
      <c r="BM9" s="120">
        <v>2.6744306618503981</v>
      </c>
      <c r="BN9" s="538">
        <v>275</v>
      </c>
      <c r="BO9" s="36">
        <v>2.3806275177304967</v>
      </c>
      <c r="BP9" s="120">
        <v>1.4882253203794631</v>
      </c>
      <c r="BQ9" s="538">
        <v>194</v>
      </c>
      <c r="BR9" s="36">
        <v>1.6774935876623378</v>
      </c>
      <c r="BS9" s="36">
        <v>1.1072691859147763</v>
      </c>
    </row>
    <row r="10" spans="1:71" ht="20.100000000000001" customHeight="1" x14ac:dyDescent="0.25">
      <c r="A10" s="66" t="s">
        <v>55</v>
      </c>
      <c r="B10" s="162"/>
      <c r="C10" s="538">
        <v>60626</v>
      </c>
      <c r="D10" s="36">
        <v>522.14861900000005</v>
      </c>
      <c r="E10" s="120">
        <v>335.36151899999999</v>
      </c>
      <c r="F10" s="538">
        <v>16587</v>
      </c>
      <c r="G10" s="36">
        <v>142.85470083883087</v>
      </c>
      <c r="H10" s="120">
        <v>96.134226054461379</v>
      </c>
      <c r="I10" s="538">
        <v>6243</v>
      </c>
      <c r="J10" s="36">
        <v>53.778304826391206</v>
      </c>
      <c r="K10" s="120">
        <v>32.461483950209882</v>
      </c>
      <c r="L10" s="538">
        <v>3813</v>
      </c>
      <c r="M10" s="36">
        <v>32.796572028033935</v>
      </c>
      <c r="N10" s="120">
        <v>18.777038241844867</v>
      </c>
      <c r="O10" s="538">
        <v>4908</v>
      </c>
      <c r="P10" s="36">
        <v>42.271029572309658</v>
      </c>
      <c r="Q10" s="120">
        <v>26.232276275036721</v>
      </c>
      <c r="R10" s="538">
        <v>5071</v>
      </c>
      <c r="S10" s="36">
        <v>43.688638146873693</v>
      </c>
      <c r="T10" s="120">
        <v>26.099796252632338</v>
      </c>
      <c r="U10" s="538">
        <v>2480</v>
      </c>
      <c r="V10" s="36">
        <v>21.367393260140798</v>
      </c>
      <c r="W10" s="36">
        <v>12.411672582084382</v>
      </c>
      <c r="X10" s="36"/>
      <c r="Y10" s="66" t="s">
        <v>55</v>
      </c>
      <c r="Z10" s="162"/>
      <c r="AA10" s="688">
        <v>0</v>
      </c>
      <c r="AB10" s="688">
        <v>0</v>
      </c>
      <c r="AC10" s="689">
        <v>0</v>
      </c>
      <c r="AD10" s="538">
        <v>1816</v>
      </c>
      <c r="AE10" s="36">
        <v>15.640606717264081</v>
      </c>
      <c r="AF10" s="120">
        <v>9.6513724732816613</v>
      </c>
      <c r="AG10" s="538">
        <v>1923</v>
      </c>
      <c r="AH10" s="36">
        <v>16.562066000000002</v>
      </c>
      <c r="AI10" s="120">
        <v>12.818177</v>
      </c>
      <c r="AJ10" s="538">
        <v>686</v>
      </c>
      <c r="AK10" s="36">
        <v>5.9046445125448024</v>
      </c>
      <c r="AL10" s="120">
        <v>3.1301336877398063</v>
      </c>
      <c r="AM10" s="538">
        <v>1791</v>
      </c>
      <c r="AN10" s="36">
        <v>15.425060865591398</v>
      </c>
      <c r="AO10" s="120">
        <v>8.7827244118279051</v>
      </c>
      <c r="AP10" s="538">
        <v>1126</v>
      </c>
      <c r="AQ10" s="36">
        <v>9.7217936968272625</v>
      </c>
      <c r="AR10" s="120">
        <v>5.1752742937713192</v>
      </c>
      <c r="AS10" s="538">
        <v>1336</v>
      </c>
      <c r="AT10" s="36">
        <v>11.506459</v>
      </c>
      <c r="AU10" s="36">
        <v>9.2672840000000001</v>
      </c>
      <c r="AV10" s="36"/>
      <c r="AW10" s="66" t="s">
        <v>55</v>
      </c>
      <c r="AX10" s="162"/>
      <c r="AY10" s="538">
        <v>1250</v>
      </c>
      <c r="AZ10" s="36">
        <v>10.776966325224073</v>
      </c>
      <c r="BA10" s="120">
        <v>6.3558662121645169</v>
      </c>
      <c r="BB10" s="538">
        <v>1477</v>
      </c>
      <c r="BC10" s="36">
        <v>12.710341797286512</v>
      </c>
      <c r="BD10" s="120">
        <v>8.4846057936457555</v>
      </c>
      <c r="BE10" s="538">
        <v>707</v>
      </c>
      <c r="BF10" s="36">
        <v>6.0827647018121906</v>
      </c>
      <c r="BG10" s="120">
        <v>4.033619527784742</v>
      </c>
      <c r="BH10" s="538">
        <v>379</v>
      </c>
      <c r="BI10" s="36">
        <v>3.2635766972656253</v>
      </c>
      <c r="BJ10" s="120">
        <v>1.9287031412346833</v>
      </c>
      <c r="BK10" s="538">
        <v>474</v>
      </c>
      <c r="BL10" s="36">
        <v>4.0841895599999996</v>
      </c>
      <c r="BM10" s="120">
        <v>2.5481214912446979</v>
      </c>
      <c r="BN10" s="538">
        <v>286</v>
      </c>
      <c r="BO10" s="36">
        <v>2.4628422695035459</v>
      </c>
      <c r="BP10" s="120">
        <v>1.4388090331467847</v>
      </c>
      <c r="BQ10" s="538">
        <v>226</v>
      </c>
      <c r="BR10" s="36">
        <v>1.9487444999999999</v>
      </c>
      <c r="BS10" s="36">
        <v>1.2425465774121383</v>
      </c>
    </row>
    <row r="11" spans="1:71" ht="20.100000000000001" customHeight="1" x14ac:dyDescent="0.25">
      <c r="A11" s="66" t="s">
        <v>59</v>
      </c>
      <c r="B11" s="162"/>
      <c r="C11" s="538">
        <v>61034</v>
      </c>
      <c r="D11" s="36">
        <v>523.19313299999999</v>
      </c>
      <c r="E11" s="120">
        <v>322.03476799999999</v>
      </c>
      <c r="F11" s="538">
        <v>17107</v>
      </c>
      <c r="G11" s="36">
        <v>146.63253317620041</v>
      </c>
      <c r="H11" s="120">
        <v>95.672956102314288</v>
      </c>
      <c r="I11" s="538">
        <v>6485</v>
      </c>
      <c r="J11" s="36">
        <v>55.598432607797406</v>
      </c>
      <c r="K11" s="120">
        <v>32.096395061621493</v>
      </c>
      <c r="L11" s="538">
        <v>3613</v>
      </c>
      <c r="M11" s="36">
        <v>30.91382813574327</v>
      </c>
      <c r="N11" s="120">
        <v>16.604230152836823</v>
      </c>
      <c r="O11" s="538">
        <v>5016</v>
      </c>
      <c r="P11" s="36">
        <v>42.9980078032752</v>
      </c>
      <c r="Q11" s="120">
        <v>25.46575150086116</v>
      </c>
      <c r="R11" s="538">
        <v>5158</v>
      </c>
      <c r="S11" s="36">
        <v>44.224540011749902</v>
      </c>
      <c r="T11" s="120">
        <v>25.352048713568621</v>
      </c>
      <c r="U11" s="538">
        <v>2508</v>
      </c>
      <c r="V11" s="36">
        <v>21.499393141133087</v>
      </c>
      <c r="W11" s="36">
        <v>11.827953064577038</v>
      </c>
      <c r="X11" s="36"/>
      <c r="Y11" s="66" t="s">
        <v>59</v>
      </c>
      <c r="Z11" s="162"/>
      <c r="AA11" s="688">
        <v>0</v>
      </c>
      <c r="AB11" s="688">
        <v>0</v>
      </c>
      <c r="AC11" s="689">
        <v>0</v>
      </c>
      <c r="AD11" s="538">
        <v>1942</v>
      </c>
      <c r="AE11" s="36">
        <v>16.648699700804681</v>
      </c>
      <c r="AF11" s="120">
        <v>9.7360199218560215</v>
      </c>
      <c r="AG11" s="538">
        <v>1886</v>
      </c>
      <c r="AH11" s="36">
        <v>16.167090999999999</v>
      </c>
      <c r="AI11" s="120">
        <v>12.191475000000001</v>
      </c>
      <c r="AJ11" s="538">
        <v>783</v>
      </c>
      <c r="AK11" s="36">
        <v>6.7023829892473117</v>
      </c>
      <c r="AL11" s="120">
        <v>3.4060982214407249</v>
      </c>
      <c r="AM11" s="538">
        <v>1693</v>
      </c>
      <c r="AN11" s="36">
        <v>14.510590612903224</v>
      </c>
      <c r="AO11" s="120">
        <v>7.9397651945155134</v>
      </c>
      <c r="AP11" s="538">
        <v>1102</v>
      </c>
      <c r="AQ11" s="36">
        <v>9.4579619200940073</v>
      </c>
      <c r="AR11" s="120">
        <v>4.6965337876102389</v>
      </c>
      <c r="AS11" s="538">
        <v>1177</v>
      </c>
      <c r="AT11" s="36">
        <v>10.089430999999999</v>
      </c>
      <c r="AU11" s="36">
        <v>7.8129569999999999</v>
      </c>
      <c r="AV11" s="36"/>
      <c r="AW11" s="66" t="s">
        <v>59</v>
      </c>
      <c r="AX11" s="162"/>
      <c r="AY11" s="538">
        <v>1113</v>
      </c>
      <c r="AZ11" s="36">
        <v>9.5136147183098583</v>
      </c>
      <c r="BA11" s="120">
        <v>5.3910294387779603</v>
      </c>
      <c r="BB11" s="538">
        <v>1400</v>
      </c>
      <c r="BC11" s="36">
        <v>11.992402057462092</v>
      </c>
      <c r="BD11" s="120">
        <v>7.7176326266858277</v>
      </c>
      <c r="BE11" s="538">
        <v>710</v>
      </c>
      <c r="BF11" s="36">
        <v>6.0827026128500821</v>
      </c>
      <c r="BG11" s="120">
        <v>3.8153547051182599</v>
      </c>
      <c r="BH11" s="538">
        <v>431</v>
      </c>
      <c r="BI11" s="36">
        <v>3.6944332851562502</v>
      </c>
      <c r="BJ11" s="120">
        <v>2.0769034677719498</v>
      </c>
      <c r="BK11" s="538">
        <v>477</v>
      </c>
      <c r="BL11" s="36">
        <v>4.0904622000000002</v>
      </c>
      <c r="BM11" s="120">
        <v>2.4299498642474333</v>
      </c>
      <c r="BN11" s="538">
        <v>246</v>
      </c>
      <c r="BO11" s="36">
        <v>2.1108177304964539</v>
      </c>
      <c r="BP11" s="120">
        <v>1.1872995102647916</v>
      </c>
      <c r="BQ11" s="538">
        <v>229</v>
      </c>
      <c r="BR11" s="36">
        <v>1.9648890876623375</v>
      </c>
      <c r="BS11" s="36">
        <v>1.1864881817724655</v>
      </c>
    </row>
    <row r="12" spans="1:71" ht="20.100000000000001" customHeight="1" x14ac:dyDescent="0.25">
      <c r="A12" s="66" t="s">
        <v>60</v>
      </c>
      <c r="B12" s="162"/>
      <c r="C12" s="538">
        <v>64907</v>
      </c>
      <c r="D12" s="36">
        <v>554.17749500000002</v>
      </c>
      <c r="E12" s="120">
        <v>327.24530299999998</v>
      </c>
      <c r="F12" s="538">
        <v>17823</v>
      </c>
      <c r="G12" s="36">
        <v>152.17285874864299</v>
      </c>
      <c r="H12" s="120">
        <v>95.897979590648845</v>
      </c>
      <c r="I12" s="538">
        <v>7194</v>
      </c>
      <c r="J12" s="36">
        <v>61.430865700766418</v>
      </c>
      <c r="K12" s="120">
        <v>33.841840337063175</v>
      </c>
      <c r="L12" s="538">
        <v>4345</v>
      </c>
      <c r="M12" s="36">
        <v>37.073426946514203</v>
      </c>
      <c r="N12" s="120">
        <v>19.048533621392892</v>
      </c>
      <c r="O12" s="538">
        <v>5202</v>
      </c>
      <c r="P12" s="36">
        <v>44.419924716928975</v>
      </c>
      <c r="Q12" s="120">
        <v>25.274517298773119</v>
      </c>
      <c r="R12" s="538">
        <v>5204</v>
      </c>
      <c r="S12" s="36">
        <v>44.412856654637018</v>
      </c>
      <c r="T12" s="120">
        <v>24.463288619397431</v>
      </c>
      <c r="U12" s="538">
        <v>2643</v>
      </c>
      <c r="V12" s="36">
        <v>22.579623275226282</v>
      </c>
      <c r="W12" s="36">
        <v>11.912902651283085</v>
      </c>
      <c r="X12" s="36"/>
      <c r="Y12" s="66" t="s">
        <v>60</v>
      </c>
      <c r="Z12" s="162"/>
      <c r="AA12" s="688">
        <v>0</v>
      </c>
      <c r="AB12" s="688">
        <v>0</v>
      </c>
      <c r="AC12" s="689">
        <v>0</v>
      </c>
      <c r="AD12" s="538">
        <v>2024</v>
      </c>
      <c r="AE12" s="36">
        <v>17.288195610460864</v>
      </c>
      <c r="AF12" s="120">
        <v>9.7393347163254056</v>
      </c>
      <c r="AG12" s="538">
        <v>2010</v>
      </c>
      <c r="AH12" s="36">
        <v>17.161427</v>
      </c>
      <c r="AI12" s="120">
        <v>12.773393</v>
      </c>
      <c r="AJ12" s="538">
        <v>929</v>
      </c>
      <c r="AK12" s="36">
        <v>7.9273862473118282</v>
      </c>
      <c r="AL12" s="120">
        <v>3.7680957979545702</v>
      </c>
      <c r="AM12" s="538">
        <v>1888</v>
      </c>
      <c r="AN12" s="36">
        <v>16.120798618279569</v>
      </c>
      <c r="AO12" s="120">
        <v>8.3040138798862344</v>
      </c>
      <c r="AP12" s="538">
        <v>1258</v>
      </c>
      <c r="AQ12" s="36">
        <v>10.736840846063455</v>
      </c>
      <c r="AR12" s="120">
        <v>5.0480873200715433</v>
      </c>
      <c r="AS12" s="538">
        <v>1180</v>
      </c>
      <c r="AT12" s="36">
        <v>10.074868</v>
      </c>
      <c r="AU12" s="36">
        <v>7.745215</v>
      </c>
      <c r="AV12" s="36"/>
      <c r="AW12" s="66" t="s">
        <v>60</v>
      </c>
      <c r="AX12" s="162"/>
      <c r="AY12" s="538">
        <v>1169</v>
      </c>
      <c r="AZ12" s="36">
        <v>9.9824910755441749</v>
      </c>
      <c r="BA12" s="120">
        <v>5.4001923151310862</v>
      </c>
      <c r="BB12" s="538">
        <v>1477</v>
      </c>
      <c r="BC12" s="36">
        <v>12.609236576217079</v>
      </c>
      <c r="BD12" s="120">
        <v>7.8430699877444896</v>
      </c>
      <c r="BE12" s="538">
        <v>918</v>
      </c>
      <c r="BF12" s="36">
        <v>7.8381593607907742</v>
      </c>
      <c r="BG12" s="120">
        <v>4.6374775246253188</v>
      </c>
      <c r="BH12" s="538">
        <v>422</v>
      </c>
      <c r="BI12" s="36">
        <v>3.6086161210937502</v>
      </c>
      <c r="BJ12" s="120">
        <v>1.9318006724102799</v>
      </c>
      <c r="BK12" s="538">
        <v>587</v>
      </c>
      <c r="BL12" s="36">
        <v>5.0124175200000005</v>
      </c>
      <c r="BM12" s="120">
        <v>2.9463956766678558</v>
      </c>
      <c r="BN12" s="538">
        <v>278</v>
      </c>
      <c r="BO12" s="36">
        <v>2.3736920567375885</v>
      </c>
      <c r="BP12" s="120">
        <v>1.2763484742418534</v>
      </c>
      <c r="BQ12" s="538">
        <v>269</v>
      </c>
      <c r="BR12" s="36">
        <v>2.2930410389610389</v>
      </c>
      <c r="BS12" s="36">
        <v>1.3467939320168791</v>
      </c>
    </row>
    <row r="13" spans="1:71" ht="20.100000000000001" customHeight="1" x14ac:dyDescent="0.25">
      <c r="A13" s="66" t="s">
        <v>98</v>
      </c>
      <c r="B13" s="162"/>
      <c r="C13" s="538">
        <v>65344</v>
      </c>
      <c r="D13" s="36">
        <v>555.74528599999996</v>
      </c>
      <c r="E13" s="120">
        <v>316.12230099999999</v>
      </c>
      <c r="F13" s="538">
        <v>18264</v>
      </c>
      <c r="G13" s="36">
        <v>155.33429506137787</v>
      </c>
      <c r="H13" s="120">
        <v>94.399934721561394</v>
      </c>
      <c r="I13" s="538">
        <v>7234</v>
      </c>
      <c r="J13" s="36">
        <v>61.525106692435862</v>
      </c>
      <c r="K13" s="120">
        <v>32.439940367684457</v>
      </c>
      <c r="L13" s="538">
        <v>4490</v>
      </c>
      <c r="M13" s="36">
        <v>38.15214691848027</v>
      </c>
      <c r="N13" s="120">
        <v>18.706672884072887</v>
      </c>
      <c r="O13" s="538">
        <v>4903</v>
      </c>
      <c r="P13" s="36">
        <v>41.6978472530838</v>
      </c>
      <c r="Q13" s="120">
        <v>22.678786298552652</v>
      </c>
      <c r="R13" s="538">
        <v>5013</v>
      </c>
      <c r="S13" s="36">
        <v>42.630369094418803</v>
      </c>
      <c r="T13" s="120">
        <v>22.459891797629179</v>
      </c>
      <c r="U13" s="538">
        <v>2692</v>
      </c>
      <c r="V13" s="36">
        <v>22.910486939322826</v>
      </c>
      <c r="W13" s="36">
        <v>11.446030639250273</v>
      </c>
      <c r="X13" s="36"/>
      <c r="Y13" s="66" t="s">
        <v>98</v>
      </c>
      <c r="Z13" s="162"/>
      <c r="AA13" s="688">
        <v>0</v>
      </c>
      <c r="AB13" s="688">
        <v>0</v>
      </c>
      <c r="AC13" s="689">
        <v>0</v>
      </c>
      <c r="AD13" s="538">
        <v>2044</v>
      </c>
      <c r="AE13" s="36">
        <v>17.3839725493782</v>
      </c>
      <c r="AF13" s="120">
        <v>9.3675917516991145</v>
      </c>
      <c r="AG13" s="538">
        <v>1937</v>
      </c>
      <c r="AH13" s="36">
        <v>16.474024</v>
      </c>
      <c r="AI13" s="120">
        <v>11.698646</v>
      </c>
      <c r="AJ13" s="538">
        <v>1085</v>
      </c>
      <c r="AK13" s="36">
        <v>9.2290538064516117</v>
      </c>
      <c r="AL13" s="120">
        <v>4.190208573302785</v>
      </c>
      <c r="AM13" s="538">
        <v>1800</v>
      </c>
      <c r="AN13" s="36">
        <v>15.315709349462365</v>
      </c>
      <c r="AO13" s="120">
        <v>7.4587536601394087</v>
      </c>
      <c r="AP13" s="538">
        <v>1159</v>
      </c>
      <c r="AQ13" s="36">
        <v>9.9057991186839018</v>
      </c>
      <c r="AR13" s="120">
        <v>4.4317259878920536</v>
      </c>
      <c r="AS13" s="538">
        <v>1249</v>
      </c>
      <c r="AT13" s="36">
        <v>10.622641</v>
      </c>
      <c r="AU13" s="36">
        <v>8.0867229999999992</v>
      </c>
      <c r="AV13" s="36"/>
      <c r="AW13" s="66" t="s">
        <v>98</v>
      </c>
      <c r="AX13" s="162"/>
      <c r="AY13" s="538">
        <v>1099</v>
      </c>
      <c r="AZ13" s="36">
        <v>9.3283475736235602</v>
      </c>
      <c r="BA13" s="120">
        <v>4.8537283722907754</v>
      </c>
      <c r="BB13" s="538">
        <v>1404</v>
      </c>
      <c r="BC13" s="36">
        <v>11.934115532322426</v>
      </c>
      <c r="BD13" s="120">
        <v>7.1810729096374972</v>
      </c>
      <c r="BE13" s="538">
        <v>971</v>
      </c>
      <c r="BF13" s="36">
        <v>8.2603898039538706</v>
      </c>
      <c r="BG13" s="120">
        <v>4.7000052193713078</v>
      </c>
      <c r="BH13" s="538">
        <v>471</v>
      </c>
      <c r="BI13" s="36">
        <v>4.0107490058593749</v>
      </c>
      <c r="BJ13" s="120">
        <v>2.056770033632612</v>
      </c>
      <c r="BK13" s="538">
        <v>551</v>
      </c>
      <c r="BL13" s="36">
        <v>4.6814466599999998</v>
      </c>
      <c r="BM13" s="120">
        <v>2.6150640063737263</v>
      </c>
      <c r="BN13" s="538">
        <v>282</v>
      </c>
      <c r="BO13" s="36">
        <v>2.3982655319148933</v>
      </c>
      <c r="BP13" s="120">
        <v>1.2545191872754855</v>
      </c>
      <c r="BQ13" s="538">
        <v>254</v>
      </c>
      <c r="BR13" s="36">
        <v>2.1586477499999996</v>
      </c>
      <c r="BS13" s="36">
        <v>1.2121101997774257</v>
      </c>
    </row>
    <row r="14" spans="1:71" ht="20.100000000000001" customHeight="1" x14ac:dyDescent="0.25">
      <c r="A14" s="66" t="s">
        <v>99</v>
      </c>
      <c r="B14" s="162"/>
      <c r="C14" s="538">
        <v>69433</v>
      </c>
      <c r="D14" s="36">
        <v>588.40096800000003</v>
      </c>
      <c r="E14" s="120">
        <v>321.23552999999998</v>
      </c>
      <c r="F14" s="538">
        <v>18762</v>
      </c>
      <c r="G14" s="36">
        <v>158.994529445929</v>
      </c>
      <c r="H14" s="120">
        <v>93.839931087361222</v>
      </c>
      <c r="I14" s="538">
        <v>7797</v>
      </c>
      <c r="J14" s="36">
        <v>66.072574517827391</v>
      </c>
      <c r="K14" s="120">
        <v>33.317736897151889</v>
      </c>
      <c r="L14" s="538">
        <v>5101</v>
      </c>
      <c r="M14" s="36">
        <v>43.187429904832157</v>
      </c>
      <c r="N14" s="120">
        <v>20.236902529483768</v>
      </c>
      <c r="O14" s="538">
        <v>5180</v>
      </c>
      <c r="P14" s="36">
        <v>43.902209896001708</v>
      </c>
      <c r="Q14" s="120">
        <v>22.988973863673969</v>
      </c>
      <c r="R14" s="538">
        <v>5395</v>
      </c>
      <c r="S14" s="36">
        <v>45.723336708350821</v>
      </c>
      <c r="T14" s="120">
        <v>23.134978079006142</v>
      </c>
      <c r="U14" s="538">
        <v>2829</v>
      </c>
      <c r="V14" s="36">
        <v>23.98535157559504</v>
      </c>
      <c r="W14" s="36">
        <v>11.514982388209299</v>
      </c>
      <c r="X14" s="36"/>
      <c r="Y14" s="66" t="s">
        <v>99</v>
      </c>
      <c r="Z14" s="162"/>
      <c r="AA14" s="688">
        <v>0</v>
      </c>
      <c r="AB14" s="688">
        <v>0</v>
      </c>
      <c r="AC14" s="689">
        <v>0</v>
      </c>
      <c r="AD14" s="538">
        <v>2271</v>
      </c>
      <c r="AE14" s="36">
        <v>19.24615089722019</v>
      </c>
      <c r="AF14" s="120">
        <v>9.9061265343083313</v>
      </c>
      <c r="AG14" s="538">
        <v>1982</v>
      </c>
      <c r="AH14" s="36">
        <v>16.796202000000001</v>
      </c>
      <c r="AI14" s="120">
        <v>11.587571000000001</v>
      </c>
      <c r="AJ14" s="538">
        <v>1276</v>
      </c>
      <c r="AK14" s="36">
        <v>10.81584817562724</v>
      </c>
      <c r="AL14" s="120">
        <v>4.5837907376571936</v>
      </c>
      <c r="AM14" s="538">
        <v>2026</v>
      </c>
      <c r="AN14" s="36">
        <v>17.165976860215054</v>
      </c>
      <c r="AO14" s="120">
        <v>8.1356684173447995</v>
      </c>
      <c r="AP14" s="538">
        <v>1251</v>
      </c>
      <c r="AQ14" s="36">
        <v>10.644108317273796</v>
      </c>
      <c r="AR14" s="120">
        <v>4.4840122107064344</v>
      </c>
      <c r="AS14" s="538">
        <v>1206</v>
      </c>
      <c r="AT14" s="36">
        <v>10.220091</v>
      </c>
      <c r="AU14" s="36">
        <v>7.7226710000000001</v>
      </c>
      <c r="AV14" s="36"/>
      <c r="AW14" s="66" t="s">
        <v>99</v>
      </c>
      <c r="AX14" s="162"/>
      <c r="AY14" s="538">
        <v>1295</v>
      </c>
      <c r="AZ14" s="36">
        <v>10.982936421254802</v>
      </c>
      <c r="BA14" s="120">
        <v>5.4111890491728021</v>
      </c>
      <c r="BB14" s="538">
        <v>1404</v>
      </c>
      <c r="BC14" s="36">
        <v>11.891252657621708</v>
      </c>
      <c r="BD14" s="120">
        <v>6.8441786342555693</v>
      </c>
      <c r="BE14" s="538">
        <v>1009</v>
      </c>
      <c r="BF14" s="36">
        <v>8.5595754464579894</v>
      </c>
      <c r="BG14" s="120">
        <v>4.5579218970638502</v>
      </c>
      <c r="BH14" s="538">
        <v>515</v>
      </c>
      <c r="BI14" s="36">
        <v>4.3580443105468749</v>
      </c>
      <c r="BJ14" s="120">
        <v>2.1198043264041622</v>
      </c>
      <c r="BK14" s="538">
        <v>582</v>
      </c>
      <c r="BL14" s="36">
        <v>4.9247104500000001</v>
      </c>
      <c r="BM14" s="120">
        <v>2.5945507583973519</v>
      </c>
      <c r="BN14" s="538">
        <v>310</v>
      </c>
      <c r="BO14" s="36">
        <v>2.6252521985815602</v>
      </c>
      <c r="BP14" s="120">
        <v>1.2959967334073743</v>
      </c>
      <c r="BQ14" s="538">
        <v>240</v>
      </c>
      <c r="BR14" s="36">
        <v>2.034178694805195</v>
      </c>
      <c r="BS14" s="36">
        <v>1.1036184773221211</v>
      </c>
    </row>
    <row r="15" spans="1:71" ht="20.100000000000001" customHeight="1" x14ac:dyDescent="0.25">
      <c r="A15" s="66" t="s">
        <v>100</v>
      </c>
      <c r="B15" s="162"/>
      <c r="C15" s="538">
        <v>70171</v>
      </c>
      <c r="D15" s="36">
        <v>592.85592999999994</v>
      </c>
      <c r="E15" s="120">
        <v>312.203914</v>
      </c>
      <c r="F15" s="538">
        <v>18910</v>
      </c>
      <c r="G15" s="36">
        <v>159.76142867390394</v>
      </c>
      <c r="H15" s="120">
        <v>91.159495620221747</v>
      </c>
      <c r="I15" s="538">
        <v>7819</v>
      </c>
      <c r="J15" s="36">
        <v>66.056996465178287</v>
      </c>
      <c r="K15" s="120">
        <v>32.042469818768311</v>
      </c>
      <c r="L15" s="538">
        <v>5283</v>
      </c>
      <c r="M15" s="36">
        <v>44.61554752489856</v>
      </c>
      <c r="N15" s="120">
        <v>19.953910578497887</v>
      </c>
      <c r="O15" s="538">
        <v>5148</v>
      </c>
      <c r="P15" s="36">
        <v>43.494829408762236</v>
      </c>
      <c r="Q15" s="120">
        <v>21.863183915737622</v>
      </c>
      <c r="R15" s="538">
        <v>5334</v>
      </c>
      <c r="S15" s="36">
        <v>45.067199805287451</v>
      </c>
      <c r="T15" s="120">
        <v>21.971404525460311</v>
      </c>
      <c r="U15" s="538">
        <v>2993</v>
      </c>
      <c r="V15" s="36">
        <v>25.295467789138449</v>
      </c>
      <c r="W15" s="36">
        <v>11.506568255202502</v>
      </c>
      <c r="X15" s="36"/>
      <c r="Y15" s="66" t="s">
        <v>100</v>
      </c>
      <c r="Z15" s="162"/>
      <c r="AA15" s="700">
        <v>0</v>
      </c>
      <c r="AB15" s="688">
        <v>0</v>
      </c>
      <c r="AC15" s="689">
        <v>0</v>
      </c>
      <c r="AD15" s="538">
        <v>2381</v>
      </c>
      <c r="AE15" s="36">
        <v>20.121587220921725</v>
      </c>
      <c r="AF15" s="120">
        <v>9.9398963295673806</v>
      </c>
      <c r="AG15" s="538">
        <v>2042</v>
      </c>
      <c r="AH15" s="36">
        <v>17.252309</v>
      </c>
      <c r="AI15" s="120">
        <v>11.777706999999999</v>
      </c>
      <c r="AJ15" s="538">
        <v>1364</v>
      </c>
      <c r="AK15" s="36">
        <v>11.523857512544803</v>
      </c>
      <c r="AL15" s="120">
        <v>4.6959399532980193</v>
      </c>
      <c r="AM15" s="538">
        <v>1937</v>
      </c>
      <c r="AN15" s="36">
        <v>16.357924446236559</v>
      </c>
      <c r="AO15" s="120">
        <v>7.2841802957259123</v>
      </c>
      <c r="AP15" s="538">
        <v>1335</v>
      </c>
      <c r="AQ15" s="36">
        <v>11.282262552291423</v>
      </c>
      <c r="AR15" s="120">
        <v>4.4895898938792422</v>
      </c>
      <c r="AS15" s="538">
        <v>1297</v>
      </c>
      <c r="AT15" s="36">
        <v>10.958005</v>
      </c>
      <c r="AU15" s="36">
        <v>8.3101629999999993</v>
      </c>
      <c r="AV15" s="36"/>
      <c r="AW15" s="66" t="s">
        <v>431</v>
      </c>
      <c r="AX15" s="162"/>
      <c r="AY15" s="538">
        <v>1262</v>
      </c>
      <c r="AZ15" s="36">
        <v>10.661195499359797</v>
      </c>
      <c r="BA15" s="120">
        <v>5.0329775417044145</v>
      </c>
      <c r="BB15" s="538">
        <v>1428</v>
      </c>
      <c r="BC15" s="36">
        <v>12.068564154828412</v>
      </c>
      <c r="BD15" s="120">
        <v>6.7274645511900113</v>
      </c>
      <c r="BE15" s="538">
        <v>816</v>
      </c>
      <c r="BF15" s="36">
        <v>6.8943871795716634</v>
      </c>
      <c r="BG15" s="120">
        <v>3.7010896547855046</v>
      </c>
      <c r="BH15" s="538">
        <v>556</v>
      </c>
      <c r="BI15" s="36">
        <v>4.6966700371093753</v>
      </c>
      <c r="BJ15" s="120">
        <v>2.2072673241986518</v>
      </c>
      <c r="BK15" s="538">
        <v>613</v>
      </c>
      <c r="BL15" s="36">
        <v>5.1774673500000006</v>
      </c>
      <c r="BM15" s="120">
        <v>2.6480904338121851</v>
      </c>
      <c r="BN15" s="538">
        <v>251</v>
      </c>
      <c r="BO15" s="36">
        <v>2.1139801418439719</v>
      </c>
      <c r="BP15" s="120">
        <v>0.97618202197160542</v>
      </c>
      <c r="BQ15" s="538">
        <v>245</v>
      </c>
      <c r="BR15" s="36">
        <v>2.0695824740259741</v>
      </c>
      <c r="BS15" s="36">
        <v>1.0824400284469564</v>
      </c>
    </row>
    <row r="16" spans="1:71" ht="20.100000000000001" customHeight="1" x14ac:dyDescent="0.25">
      <c r="A16" s="66" t="s">
        <v>103</v>
      </c>
      <c r="B16" s="162"/>
      <c r="C16" s="538">
        <v>70910</v>
      </c>
      <c r="D16" s="36">
        <v>597.69890599999997</v>
      </c>
      <c r="E16" s="120">
        <v>304.47475600000001</v>
      </c>
      <c r="F16" s="538">
        <v>19384</v>
      </c>
      <c r="G16" s="36">
        <v>163.38732999999999</v>
      </c>
      <c r="H16" s="120">
        <v>90.301693</v>
      </c>
      <c r="I16" s="538">
        <v>8184</v>
      </c>
      <c r="J16" s="36">
        <v>68.982765000000001</v>
      </c>
      <c r="K16" s="36">
        <v>32.114393</v>
      </c>
      <c r="L16" s="539">
        <v>5816</v>
      </c>
      <c r="M16" s="36">
        <v>49.022942</v>
      </c>
      <c r="N16" s="120">
        <v>20.89011</v>
      </c>
      <c r="O16" s="539">
        <v>4929</v>
      </c>
      <c r="P16" s="36">
        <v>41.546438000000002</v>
      </c>
      <c r="Q16" s="120">
        <v>19.977281000000001</v>
      </c>
      <c r="R16" s="539">
        <v>5216</v>
      </c>
      <c r="S16" s="36">
        <v>43.965555000000002</v>
      </c>
      <c r="T16" s="120">
        <v>20.624495</v>
      </c>
      <c r="U16" s="538">
        <v>2995</v>
      </c>
      <c r="V16" s="36">
        <v>25.244792</v>
      </c>
      <c r="W16" s="36">
        <v>11.102319</v>
      </c>
      <c r="X16" s="36"/>
      <c r="Y16" s="66" t="s">
        <v>103</v>
      </c>
      <c r="Z16" s="162"/>
      <c r="AA16" s="700">
        <v>0</v>
      </c>
      <c r="AB16" s="688">
        <v>0</v>
      </c>
      <c r="AC16" s="689">
        <v>0</v>
      </c>
      <c r="AD16" s="538">
        <v>2379</v>
      </c>
      <c r="AE16" s="36">
        <v>20.052541000000002</v>
      </c>
      <c r="AF16" s="120">
        <v>9.4465450000000004</v>
      </c>
      <c r="AG16" s="538">
        <v>2043</v>
      </c>
      <c r="AH16" s="36">
        <v>17.220403999999998</v>
      </c>
      <c r="AI16" s="120">
        <v>11.492495</v>
      </c>
      <c r="AJ16" s="539">
        <v>1203</v>
      </c>
      <c r="AK16" s="36">
        <v>10.140062</v>
      </c>
      <c r="AL16" s="120">
        <v>3.9681320000000002</v>
      </c>
      <c r="AM16" s="539">
        <v>1827</v>
      </c>
      <c r="AN16" s="36">
        <v>15.399744999999999</v>
      </c>
      <c r="AO16" s="120">
        <v>6.7179849999999997</v>
      </c>
      <c r="AP16" s="539">
        <v>1274</v>
      </c>
      <c r="AQ16" s="36">
        <v>10.738519</v>
      </c>
      <c r="AR16" s="120">
        <v>4.0985459999999998</v>
      </c>
      <c r="AS16" s="539">
        <v>1314</v>
      </c>
      <c r="AT16" s="36">
        <v>11.075678</v>
      </c>
      <c r="AU16" s="36">
        <v>8.4862260000000003</v>
      </c>
      <c r="AV16" s="36"/>
      <c r="AW16" s="66" t="s">
        <v>103</v>
      </c>
      <c r="AX16" s="162"/>
      <c r="AY16" s="538">
        <v>1270</v>
      </c>
      <c r="AZ16" s="36">
        <v>10.704803</v>
      </c>
      <c r="BA16" s="120">
        <v>4.9551499999999997</v>
      </c>
      <c r="BB16" s="538">
        <v>1318</v>
      </c>
      <c r="BC16" s="36">
        <v>11.109394</v>
      </c>
      <c r="BD16" s="120">
        <v>5.9349569999999998</v>
      </c>
      <c r="BE16" s="538">
        <v>673</v>
      </c>
      <c r="BF16" s="36">
        <v>5.6727030000000003</v>
      </c>
      <c r="BG16" s="120">
        <v>3.185638</v>
      </c>
      <c r="BH16" s="539">
        <v>533</v>
      </c>
      <c r="BI16" s="36">
        <v>4.4926459999999997</v>
      </c>
      <c r="BJ16" s="120">
        <v>2.0100530000000001</v>
      </c>
      <c r="BK16" s="539">
        <v>594</v>
      </c>
      <c r="BL16" s="36">
        <v>5.0068140000000003</v>
      </c>
      <c r="BM16" s="120">
        <v>2.4772029999999998</v>
      </c>
      <c r="BN16" s="539">
        <v>280</v>
      </c>
      <c r="BO16" s="36">
        <v>2.3601139999999998</v>
      </c>
      <c r="BP16" s="120">
        <v>1.014332</v>
      </c>
      <c r="BQ16" s="538">
        <v>303</v>
      </c>
      <c r="BR16" s="36">
        <v>2.5539809999999998</v>
      </c>
      <c r="BS16" s="36">
        <v>1.298176</v>
      </c>
    </row>
    <row r="17" spans="1:71" ht="20.100000000000001" customHeight="1" x14ac:dyDescent="0.25">
      <c r="A17" s="66" t="s">
        <v>104</v>
      </c>
      <c r="B17" s="162"/>
      <c r="C17" s="538">
        <v>72420</v>
      </c>
      <c r="D17" s="36">
        <v>609.23815999999999</v>
      </c>
      <c r="E17" s="120">
        <v>297.82162099999999</v>
      </c>
      <c r="F17" s="538">
        <v>19689</v>
      </c>
      <c r="G17" s="36">
        <v>165.63504699999999</v>
      </c>
      <c r="H17" s="120">
        <v>88.467765999999997</v>
      </c>
      <c r="I17" s="538">
        <v>8484</v>
      </c>
      <c r="J17" s="36">
        <v>71.372225</v>
      </c>
      <c r="K17" s="36">
        <v>31.422446000000001</v>
      </c>
      <c r="L17" s="539">
        <v>6250</v>
      </c>
      <c r="M17" s="36">
        <v>52.578549000000002</v>
      </c>
      <c r="N17" s="120">
        <v>21.454818</v>
      </c>
      <c r="O17" s="539">
        <v>4952</v>
      </c>
      <c r="P17" s="36">
        <v>41.659036</v>
      </c>
      <c r="Q17" s="120">
        <v>19.248951000000002</v>
      </c>
      <c r="R17" s="539">
        <v>5167</v>
      </c>
      <c r="S17" s="36">
        <v>43.467737999999997</v>
      </c>
      <c r="T17" s="120">
        <v>19.543697000000002</v>
      </c>
      <c r="U17" s="538">
        <v>3151</v>
      </c>
      <c r="V17" s="36">
        <v>26.508001</v>
      </c>
      <c r="W17" s="36">
        <v>11.052663000000001</v>
      </c>
      <c r="X17" s="36"/>
      <c r="Y17" s="66" t="s">
        <v>104</v>
      </c>
      <c r="Z17" s="162"/>
      <c r="AA17" s="700">
        <v>0</v>
      </c>
      <c r="AB17" s="688">
        <v>0</v>
      </c>
      <c r="AC17" s="689">
        <v>0</v>
      </c>
      <c r="AD17" s="538">
        <v>2466</v>
      </c>
      <c r="AE17" s="36">
        <v>20.745391999999999</v>
      </c>
      <c r="AF17" s="120">
        <v>9.2400649999999995</v>
      </c>
      <c r="AG17" s="538">
        <v>1939</v>
      </c>
      <c r="AH17" s="36">
        <v>16.311969000000001</v>
      </c>
      <c r="AI17" s="120">
        <v>10.518228000000001</v>
      </c>
      <c r="AJ17" s="539">
        <v>1447</v>
      </c>
      <c r="AK17" s="36">
        <v>12.172986</v>
      </c>
      <c r="AL17" s="120">
        <v>4.5940289999999999</v>
      </c>
      <c r="AM17" s="539">
        <v>1755</v>
      </c>
      <c r="AN17" s="36">
        <v>14.764056</v>
      </c>
      <c r="AO17" s="120">
        <v>6.1206569999999996</v>
      </c>
      <c r="AP17" s="539">
        <v>1184</v>
      </c>
      <c r="AQ17" s="36">
        <v>9.9604800000000004</v>
      </c>
      <c r="AR17" s="120">
        <v>3.6091730000000002</v>
      </c>
      <c r="AS17" s="538">
        <v>1310</v>
      </c>
      <c r="AT17" s="36">
        <v>11.020464</v>
      </c>
      <c r="AU17" s="36">
        <v>8.3834759999999999</v>
      </c>
      <c r="AV17" s="36"/>
      <c r="AW17" s="66" t="s">
        <v>104</v>
      </c>
      <c r="AX17" s="162"/>
      <c r="AY17" s="538">
        <v>1283</v>
      </c>
      <c r="AZ17" s="36">
        <v>10.793324</v>
      </c>
      <c r="BA17" s="120">
        <v>4.6867229999999998</v>
      </c>
      <c r="BB17" s="538">
        <v>1229</v>
      </c>
      <c r="BC17" s="36">
        <v>10.339046</v>
      </c>
      <c r="BD17" s="120">
        <v>5.291995</v>
      </c>
      <c r="BE17" s="538">
        <v>672</v>
      </c>
      <c r="BF17" s="36">
        <v>5.6532460000000002</v>
      </c>
      <c r="BG17" s="120">
        <v>3.1108419999999999</v>
      </c>
      <c r="BH17" s="539">
        <v>592</v>
      </c>
      <c r="BI17" s="36">
        <v>4.9802400000000002</v>
      </c>
      <c r="BJ17" s="120">
        <v>2.1553119999999999</v>
      </c>
      <c r="BK17" s="539">
        <v>633</v>
      </c>
      <c r="BL17" s="36">
        <v>5.3251549999999996</v>
      </c>
      <c r="BM17" s="120">
        <v>2.6126499999999999</v>
      </c>
      <c r="BN17" s="539">
        <v>253</v>
      </c>
      <c r="BO17" s="36">
        <v>2.1283799999999999</v>
      </c>
      <c r="BP17" s="120">
        <v>0.918624</v>
      </c>
      <c r="BQ17" s="538">
        <v>283</v>
      </c>
      <c r="BR17" s="36">
        <v>2.380757</v>
      </c>
      <c r="BS17" s="36">
        <v>1.1458090000000001</v>
      </c>
    </row>
    <row r="18" spans="1:71" ht="20.100000000000001" customHeight="1" x14ac:dyDescent="0.25">
      <c r="A18" s="66" t="s">
        <v>290</v>
      </c>
      <c r="B18" s="162"/>
      <c r="C18" s="538">
        <v>71682</v>
      </c>
      <c r="D18" s="36">
        <v>602.73934361263298</v>
      </c>
      <c r="E18" s="120">
        <v>284.27172812634302</v>
      </c>
      <c r="F18" s="538">
        <v>19911</v>
      </c>
      <c r="G18" s="36">
        <v>167.421989769693</v>
      </c>
      <c r="H18" s="120">
        <v>86.710038251275705</v>
      </c>
      <c r="I18" s="538">
        <v>8648</v>
      </c>
      <c r="J18" s="36">
        <v>72.716858396278795</v>
      </c>
      <c r="K18" s="36">
        <v>30.978852311254698</v>
      </c>
      <c r="L18" s="539">
        <v>5516</v>
      </c>
      <c r="M18" s="36">
        <v>46.381381928061302</v>
      </c>
      <c r="N18" s="120">
        <v>18.119343223406201</v>
      </c>
      <c r="O18" s="539">
        <v>5051</v>
      </c>
      <c r="P18" s="36">
        <v>42.471421341304797</v>
      </c>
      <c r="Q18" s="120">
        <v>18.594982880382201</v>
      </c>
      <c r="R18" s="539">
        <v>4888</v>
      </c>
      <c r="S18" s="36">
        <v>41.100833006592403</v>
      </c>
      <c r="T18" s="120">
        <v>17.872063109997399</v>
      </c>
      <c r="U18" s="538">
        <v>3296</v>
      </c>
      <c r="V18" s="36">
        <v>27.714473320320899</v>
      </c>
      <c r="W18" s="36">
        <v>10.9701254990657</v>
      </c>
      <c r="X18" s="36"/>
      <c r="Y18" s="66" t="s">
        <v>290</v>
      </c>
      <c r="Z18" s="162"/>
      <c r="AA18" s="554" t="s">
        <v>674</v>
      </c>
      <c r="AB18" s="408">
        <v>5.0451104345199997E-2</v>
      </c>
      <c r="AC18" s="409">
        <v>2.22999449264E-2</v>
      </c>
      <c r="AD18" s="538">
        <v>2547</v>
      </c>
      <c r="AE18" s="36">
        <v>21.4164937945562</v>
      </c>
      <c r="AF18" s="120">
        <v>9.1706121008094001</v>
      </c>
      <c r="AG18" s="538">
        <v>2024</v>
      </c>
      <c r="AH18" s="36">
        <v>17.018839199129101</v>
      </c>
      <c r="AI18" s="120">
        <v>11.0643374279867</v>
      </c>
      <c r="AJ18" s="539">
        <v>1618</v>
      </c>
      <c r="AK18" s="36">
        <v>13.6049811384342</v>
      </c>
      <c r="AL18" s="120">
        <v>4.9282519726052998</v>
      </c>
      <c r="AM18" s="539">
        <v>1560</v>
      </c>
      <c r="AN18" s="36">
        <v>13.117287129763501</v>
      </c>
      <c r="AO18" s="120">
        <v>5.2726426852371997</v>
      </c>
      <c r="AP18" s="539">
        <v>1324</v>
      </c>
      <c r="AQ18" s="36">
        <v>11.1328770255172</v>
      </c>
      <c r="AR18" s="120">
        <v>3.8211764649856002</v>
      </c>
      <c r="AS18" s="538">
        <v>1252</v>
      </c>
      <c r="AT18" s="36">
        <v>10.527463773374301</v>
      </c>
      <c r="AU18" s="36">
        <v>8.3084764161545994</v>
      </c>
      <c r="AV18" s="36"/>
      <c r="AW18" s="66" t="s">
        <v>290</v>
      </c>
      <c r="AX18" s="162"/>
      <c r="AY18" s="538">
        <v>915</v>
      </c>
      <c r="AZ18" s="36">
        <v>7.6937934126498</v>
      </c>
      <c r="BA18" s="120">
        <v>3.3515344891496999</v>
      </c>
      <c r="BB18" s="538">
        <v>1092</v>
      </c>
      <c r="BC18" s="36">
        <v>9.1821009908345008</v>
      </c>
      <c r="BD18" s="120">
        <v>4.6035356335215996</v>
      </c>
      <c r="BE18" s="538">
        <v>671</v>
      </c>
      <c r="BF18" s="36">
        <v>5.6421151692764999</v>
      </c>
      <c r="BG18" s="120">
        <v>2.8391302335283002</v>
      </c>
      <c r="BH18" s="539">
        <v>598</v>
      </c>
      <c r="BI18" s="36">
        <v>5.0282933997427</v>
      </c>
      <c r="BJ18" s="120">
        <v>2.0800254827681002</v>
      </c>
      <c r="BK18" s="539">
        <v>654</v>
      </c>
      <c r="BL18" s="36">
        <v>5.4991703736315998</v>
      </c>
      <c r="BM18" s="120">
        <v>2.5038061516262999</v>
      </c>
      <c r="BN18" s="539">
        <v>311</v>
      </c>
      <c r="BO18" s="36">
        <v>2.6150489085617998</v>
      </c>
      <c r="BP18" s="120">
        <v>1.1059610827391</v>
      </c>
      <c r="BQ18" s="538">
        <v>330</v>
      </c>
      <c r="BR18" s="36">
        <v>2.7748107389883998</v>
      </c>
      <c r="BS18" s="36">
        <v>1.3235593682125999</v>
      </c>
    </row>
    <row r="19" spans="1:71" ht="20.100000000000001" customHeight="1" x14ac:dyDescent="0.25">
      <c r="A19" s="66" t="s">
        <v>633</v>
      </c>
      <c r="B19" s="162"/>
      <c r="C19" s="538">
        <v>77108</v>
      </c>
      <c r="D19" s="36">
        <v>651.13756328140801</v>
      </c>
      <c r="E19" s="120">
        <v>295.44597922970701</v>
      </c>
      <c r="F19" s="538">
        <v>20535</v>
      </c>
      <c r="G19" s="36">
        <v>173.40755644010599</v>
      </c>
      <c r="H19" s="120">
        <v>87.115901658088703</v>
      </c>
      <c r="I19" s="538">
        <v>9213</v>
      </c>
      <c r="J19" s="36">
        <v>77.799065862318002</v>
      </c>
      <c r="K19" s="36">
        <v>31.6287315827086</v>
      </c>
      <c r="L19" s="539">
        <v>5491</v>
      </c>
      <c r="M19" s="36">
        <v>46.368682367305702</v>
      </c>
      <c r="N19" s="120">
        <v>17.471360885470599</v>
      </c>
      <c r="O19" s="539">
        <v>5672</v>
      </c>
      <c r="P19" s="36">
        <v>47.897134654408703</v>
      </c>
      <c r="Q19" s="120">
        <v>20.1685949386594</v>
      </c>
      <c r="R19" s="539">
        <v>5099</v>
      </c>
      <c r="S19" s="36">
        <v>43.058443159878301</v>
      </c>
      <c r="T19" s="120">
        <v>18.1088844084654</v>
      </c>
      <c r="U19" s="538">
        <v>3887</v>
      </c>
      <c r="V19" s="36">
        <v>32.823723977730403</v>
      </c>
      <c r="W19" s="36">
        <v>12.279782227279901</v>
      </c>
      <c r="X19" s="36"/>
      <c r="Y19" s="66" t="s">
        <v>633</v>
      </c>
      <c r="Z19" s="162"/>
      <c r="AA19" s="554" t="s">
        <v>675</v>
      </c>
      <c r="AB19" s="408">
        <v>2.6600139999999999</v>
      </c>
      <c r="AC19" s="409">
        <v>1.2399560000000001</v>
      </c>
      <c r="AD19" s="538">
        <v>2719</v>
      </c>
      <c r="AE19" s="36">
        <v>22.9605622576406</v>
      </c>
      <c r="AF19" s="120">
        <v>9.3682389191381006</v>
      </c>
      <c r="AG19" s="538">
        <v>2058</v>
      </c>
      <c r="AH19" s="36">
        <v>17.378755838993801</v>
      </c>
      <c r="AI19" s="120">
        <v>11.0368581838121</v>
      </c>
      <c r="AJ19" s="539">
        <v>1805</v>
      </c>
      <c r="AK19" s="36">
        <v>15.242300432159301</v>
      </c>
      <c r="AL19" s="120">
        <v>5.1586431449720997</v>
      </c>
      <c r="AM19" s="539">
        <v>1856</v>
      </c>
      <c r="AN19" s="36">
        <v>15.6729693086358</v>
      </c>
      <c r="AO19" s="120">
        <v>5.9017048253543001</v>
      </c>
      <c r="AP19" s="539">
        <v>1507</v>
      </c>
      <c r="AQ19" s="36">
        <v>12.7258430754926</v>
      </c>
      <c r="AR19" s="120">
        <v>4.0811539181868</v>
      </c>
      <c r="AS19" s="538">
        <v>1255</v>
      </c>
      <c r="AT19" s="36">
        <v>10.5978321564321</v>
      </c>
      <c r="AU19" s="36">
        <v>8.1763935598717996</v>
      </c>
      <c r="AV19" s="36"/>
      <c r="AW19" s="66" t="s">
        <v>633</v>
      </c>
      <c r="AX19" s="162"/>
      <c r="AY19" s="538">
        <v>1055</v>
      </c>
      <c r="AZ19" s="36">
        <v>8.9089346016221995</v>
      </c>
      <c r="BA19" s="120">
        <v>3.655560280644</v>
      </c>
      <c r="BB19" s="538">
        <v>1147</v>
      </c>
      <c r="BC19" s="36">
        <v>9.6858274768348007</v>
      </c>
      <c r="BD19" s="120">
        <v>4.7339256745652003</v>
      </c>
      <c r="BE19" s="538">
        <v>792</v>
      </c>
      <c r="BF19" s="36">
        <v>6.6880343170472001</v>
      </c>
      <c r="BG19" s="120">
        <v>3.3285713498368001</v>
      </c>
      <c r="BH19" s="539">
        <v>762</v>
      </c>
      <c r="BI19" s="36">
        <v>6.4346996838257002</v>
      </c>
      <c r="BJ19" s="120">
        <v>2.5746924198471999</v>
      </c>
      <c r="BK19" s="539">
        <v>673</v>
      </c>
      <c r="BL19" s="36">
        <v>5.6831402719352999</v>
      </c>
      <c r="BM19" s="120">
        <v>2.5287419181706001</v>
      </c>
      <c r="BN19" s="539">
        <v>348</v>
      </c>
      <c r="BO19" s="36">
        <v>2.9386817453692</v>
      </c>
      <c r="BP19" s="120">
        <v>1.1500151712380999</v>
      </c>
      <c r="BQ19" s="538">
        <v>338</v>
      </c>
      <c r="BR19" s="36">
        <v>2.8542368676287002</v>
      </c>
      <c r="BS19" s="36">
        <v>1.2868494661670999</v>
      </c>
    </row>
    <row r="20" spans="1:71" ht="20.100000000000001" customHeight="1" x14ac:dyDescent="0.25">
      <c r="A20" s="66" t="s">
        <v>673</v>
      </c>
      <c r="B20" s="162"/>
      <c r="C20" s="553">
        <v>88033</v>
      </c>
      <c r="D20" s="408">
        <v>747.24169580312002</v>
      </c>
      <c r="E20" s="409">
        <v>322.05360709831399</v>
      </c>
      <c r="F20" s="553">
        <v>20769</v>
      </c>
      <c r="G20" s="408">
        <v>176.29142230907701</v>
      </c>
      <c r="H20" s="409">
        <v>85.552453917218301</v>
      </c>
      <c r="I20" s="553">
        <v>10138</v>
      </c>
      <c r="J20" s="408">
        <v>86.053369895971201</v>
      </c>
      <c r="K20" s="409">
        <v>33.318074961845902</v>
      </c>
      <c r="L20" s="554">
        <v>5753</v>
      </c>
      <c r="M20" s="408">
        <v>48.832613633016599</v>
      </c>
      <c r="N20" s="409">
        <v>17.679882855823301</v>
      </c>
      <c r="O20" s="554">
        <v>5988</v>
      </c>
      <c r="P20" s="408">
        <v>50.827340593517</v>
      </c>
      <c r="Q20" s="409">
        <v>20.336894353555799</v>
      </c>
      <c r="R20" s="553">
        <v>5273</v>
      </c>
      <c r="S20" s="408">
        <v>44.7582777136966</v>
      </c>
      <c r="T20" s="409">
        <v>17.921351139950399</v>
      </c>
      <c r="U20" s="553">
        <v>4398</v>
      </c>
      <c r="V20" s="408">
        <v>37.331102860769498</v>
      </c>
      <c r="W20" s="408">
        <v>13.421458492966799</v>
      </c>
      <c r="X20" s="408"/>
      <c r="Y20" s="66" t="s">
        <v>673</v>
      </c>
      <c r="Z20" s="162"/>
      <c r="AA20" s="554" t="s">
        <v>678</v>
      </c>
      <c r="AB20" s="408">
        <v>53.356824143428199</v>
      </c>
      <c r="AC20" s="409">
        <v>20.8497848460356</v>
      </c>
      <c r="AD20" s="553">
        <v>2881</v>
      </c>
      <c r="AE20" s="408">
        <v>24.454503715751901</v>
      </c>
      <c r="AF20" s="409">
        <v>9.7056044182233006</v>
      </c>
      <c r="AG20" s="553">
        <v>2130</v>
      </c>
      <c r="AH20" s="408">
        <v>18.079865641982501</v>
      </c>
      <c r="AI20" s="409">
        <v>10.6340898091248</v>
      </c>
      <c r="AJ20" s="554">
        <v>1932</v>
      </c>
      <c r="AK20" s="408">
        <v>16.399202075262998</v>
      </c>
      <c r="AL20" s="409">
        <v>5.4149652582628001</v>
      </c>
      <c r="AM20" s="554">
        <v>1910</v>
      </c>
      <c r="AN20" s="408">
        <v>16.2124616789608</v>
      </c>
      <c r="AO20" s="409">
        <v>5.8117586442781004</v>
      </c>
      <c r="AP20" s="554">
        <v>1695</v>
      </c>
      <c r="AQ20" s="408">
        <v>14.387498715098801</v>
      </c>
      <c r="AR20" s="409">
        <v>4.5056693192047996</v>
      </c>
      <c r="AS20" s="553">
        <v>1368</v>
      </c>
      <c r="AT20" s="408">
        <v>11.611857370061999</v>
      </c>
      <c r="AU20" s="408">
        <v>8.8088217023003992</v>
      </c>
      <c r="AV20" s="408"/>
      <c r="AW20" s="66" t="s">
        <v>673</v>
      </c>
      <c r="AX20" s="162"/>
      <c r="AY20" s="553">
        <v>1133</v>
      </c>
      <c r="AZ20" s="408">
        <v>9.6171304095616001</v>
      </c>
      <c r="BA20" s="409">
        <v>3.8173163863838999</v>
      </c>
      <c r="BB20" s="553">
        <v>1157</v>
      </c>
      <c r="BC20" s="408">
        <v>9.8208472055276008</v>
      </c>
      <c r="BD20" s="409">
        <v>4.6814006201194998</v>
      </c>
      <c r="BE20" s="553">
        <v>811</v>
      </c>
      <c r="BF20" s="408">
        <v>6.8839300636844003</v>
      </c>
      <c r="BG20" s="409">
        <v>3.1285237771372998</v>
      </c>
      <c r="BH20" s="554">
        <v>777</v>
      </c>
      <c r="BI20" s="408">
        <v>6.5953312693991997</v>
      </c>
      <c r="BJ20" s="409">
        <v>2.4722505481393999</v>
      </c>
      <c r="BK20" s="554">
        <v>669</v>
      </c>
      <c r="BL20" s="408">
        <v>5.6786056875522002</v>
      </c>
      <c r="BM20" s="409">
        <v>2.5126088896440999</v>
      </c>
      <c r="BN20" s="554">
        <v>330</v>
      </c>
      <c r="BO20" s="408">
        <v>2.8011059445324999</v>
      </c>
      <c r="BP20" s="409">
        <v>1.1237877697658001</v>
      </c>
      <c r="BQ20" s="553">
        <v>312</v>
      </c>
      <c r="BR20" s="408">
        <v>2.6483180000000002</v>
      </c>
      <c r="BS20" s="408">
        <v>1.1625350000000001</v>
      </c>
    </row>
    <row r="21" spans="1:71" ht="20.100000000000001" customHeight="1" x14ac:dyDescent="0.25">
      <c r="A21" s="753" t="s">
        <v>813</v>
      </c>
      <c r="B21" s="683"/>
      <c r="C21" s="540">
        <v>86614</v>
      </c>
      <c r="D21" s="410">
        <v>733.001958855363</v>
      </c>
      <c r="E21" s="411">
        <v>309.58582202720498</v>
      </c>
      <c r="F21" s="540">
        <v>21241</v>
      </c>
      <c r="G21" s="410">
        <v>179.759560902934</v>
      </c>
      <c r="H21" s="411">
        <v>84.991994951882205</v>
      </c>
      <c r="I21" s="540">
        <v>9948</v>
      </c>
      <c r="J21" s="410">
        <v>84.188508632474594</v>
      </c>
      <c r="K21" s="411">
        <v>32.185006935115297</v>
      </c>
      <c r="L21" s="541">
        <v>6880</v>
      </c>
      <c r="M21" s="410">
        <v>58.224461137055201</v>
      </c>
      <c r="N21" s="411">
        <v>20.4067968613844</v>
      </c>
      <c r="O21" s="541">
        <v>5650</v>
      </c>
      <c r="P21" s="410">
        <v>47.815146137261898</v>
      </c>
      <c r="Q21" s="411">
        <v>18.549134228350798</v>
      </c>
      <c r="R21" s="540">
        <v>5097</v>
      </c>
      <c r="S21" s="410">
        <v>43.135185816216598</v>
      </c>
      <c r="T21" s="411">
        <v>16.878710321937302</v>
      </c>
      <c r="U21" s="540">
        <v>4400</v>
      </c>
      <c r="V21" s="410">
        <v>37.236573983000397</v>
      </c>
      <c r="W21" s="410">
        <v>13.0453991539228</v>
      </c>
      <c r="X21" s="408"/>
      <c r="Y21" s="753" t="s">
        <v>813</v>
      </c>
      <c r="Z21" s="683"/>
      <c r="AA21" s="554" t="s">
        <v>820</v>
      </c>
      <c r="AB21" s="408">
        <v>31.4056650115715</v>
      </c>
      <c r="AC21" s="409">
        <v>11.7319499912258</v>
      </c>
      <c r="AD21" s="540">
        <v>2898</v>
      </c>
      <c r="AE21" s="410">
        <v>24.525361682439801</v>
      </c>
      <c r="AF21" s="411">
        <v>9.4056869859053993</v>
      </c>
      <c r="AG21" s="540">
        <v>2142</v>
      </c>
      <c r="AH21" s="410">
        <v>18.127441243542499</v>
      </c>
      <c r="AI21" s="411">
        <v>10.7850049278925</v>
      </c>
      <c r="AJ21" s="541">
        <v>2133</v>
      </c>
      <c r="AK21" s="410">
        <v>18.051275524031801</v>
      </c>
      <c r="AL21" s="411">
        <v>5.7825695210754997</v>
      </c>
      <c r="AM21" s="541">
        <v>1891</v>
      </c>
      <c r="AN21" s="410">
        <v>16.003263954966801</v>
      </c>
      <c r="AO21" s="411">
        <v>5.6625387567779999</v>
      </c>
      <c r="AP21" s="541">
        <v>1788</v>
      </c>
      <c r="AQ21" s="410">
        <v>15.131589609455601</v>
      </c>
      <c r="AR21" s="411">
        <v>4.5509586306085001</v>
      </c>
      <c r="AS21" s="540">
        <v>1398</v>
      </c>
      <c r="AT21" s="410">
        <v>11.831075097326</v>
      </c>
      <c r="AU21" s="410">
        <v>9.3080949362705994</v>
      </c>
      <c r="AV21" s="408"/>
      <c r="AW21" s="753" t="s">
        <v>813</v>
      </c>
      <c r="AX21" s="683"/>
      <c r="AY21" s="540">
        <v>1184</v>
      </c>
      <c r="AZ21" s="410">
        <v>10.0200235445165</v>
      </c>
      <c r="BA21" s="411">
        <v>3.8822516392191999</v>
      </c>
      <c r="BB21" s="540">
        <v>1003</v>
      </c>
      <c r="BC21" s="410">
        <v>8.4882462965793994</v>
      </c>
      <c r="BD21" s="411">
        <v>3.9458815253203001</v>
      </c>
      <c r="BE21" s="540">
        <v>945</v>
      </c>
      <c r="BF21" s="410">
        <v>7.9974005486216999</v>
      </c>
      <c r="BG21" s="411">
        <v>3.5831495566482001</v>
      </c>
      <c r="BH21" s="541">
        <v>805</v>
      </c>
      <c r="BI21" s="410">
        <v>6.8126004673444003</v>
      </c>
      <c r="BJ21" s="411">
        <v>2.4507321166575</v>
      </c>
      <c r="BK21" s="541">
        <v>651</v>
      </c>
      <c r="BL21" s="410">
        <v>5.5093203779394004</v>
      </c>
      <c r="BM21" s="411">
        <v>2.2776579792317002</v>
      </c>
      <c r="BN21" s="541">
        <v>355</v>
      </c>
      <c r="BO21" s="410">
        <v>3.0043144918103</v>
      </c>
      <c r="BP21" s="411">
        <v>1.1462832955380999</v>
      </c>
      <c r="BQ21" s="540">
        <v>352</v>
      </c>
      <c r="BR21" s="410">
        <v>2.9789259186400301</v>
      </c>
      <c r="BS21" s="410">
        <v>1.25671037388365</v>
      </c>
    </row>
    <row r="22" spans="1:71" ht="20.100000000000001" customHeight="1" x14ac:dyDescent="0.25">
      <c r="A22" s="112" t="s">
        <v>414</v>
      </c>
      <c r="B22" s="162"/>
      <c r="C22" s="542">
        <v>1</v>
      </c>
      <c r="D22" s="544">
        <v>1</v>
      </c>
      <c r="E22" s="543">
        <v>1</v>
      </c>
      <c r="F22" s="545">
        <v>1.0116910229645093</v>
      </c>
      <c r="G22" s="544">
        <v>1.0116910229645093</v>
      </c>
      <c r="H22" s="543">
        <v>1.0107146503945927</v>
      </c>
      <c r="I22" s="545">
        <v>0.90903032322559152</v>
      </c>
      <c r="J22" s="544">
        <v>0.90903032322559152</v>
      </c>
      <c r="K22" s="543">
        <v>0.91429709822267424</v>
      </c>
      <c r="L22" s="545">
        <v>1.0726669125783843</v>
      </c>
      <c r="M22" s="544">
        <v>1.0726669125783843</v>
      </c>
      <c r="N22" s="544">
        <v>1.0710426157870954</v>
      </c>
      <c r="O22" s="547">
        <v>1.048277328796257</v>
      </c>
      <c r="P22" s="544">
        <v>1.048277328796257</v>
      </c>
      <c r="Q22" s="543">
        <v>1.0516329956173889</v>
      </c>
      <c r="R22" s="547">
        <v>1.0944187998321444</v>
      </c>
      <c r="S22" s="544">
        <v>1.0944187998321444</v>
      </c>
      <c r="T22" s="543">
        <v>1.0916819316208741</v>
      </c>
      <c r="U22" s="542">
        <v>1.0040227958431109</v>
      </c>
      <c r="V22" s="544">
        <v>1.0040227958431109</v>
      </c>
      <c r="W22" s="544">
        <v>1.0078012943819914</v>
      </c>
      <c r="X22" s="690"/>
      <c r="Y22" s="712" t="s">
        <v>383</v>
      </c>
      <c r="Z22" s="713"/>
      <c r="AA22" s="694">
        <v>0</v>
      </c>
      <c r="AB22" s="695">
        <v>0</v>
      </c>
      <c r="AC22" s="696">
        <v>0</v>
      </c>
      <c r="AD22" s="542">
        <v>0.87015362106803218</v>
      </c>
      <c r="AE22" s="544">
        <v>0.87015362106803218</v>
      </c>
      <c r="AF22" s="543">
        <v>0.87093916694302598</v>
      </c>
      <c r="AG22" s="545">
        <v>1</v>
      </c>
      <c r="AH22" s="544">
        <v>1</v>
      </c>
      <c r="AI22" s="543">
        <v>1</v>
      </c>
      <c r="AJ22" s="545">
        <v>1.4372759856630823</v>
      </c>
      <c r="AK22" s="544">
        <v>1.4372759856630823</v>
      </c>
      <c r="AL22" s="543">
        <v>1.4371655749448948</v>
      </c>
      <c r="AM22" s="545">
        <v>1.0913978494623655</v>
      </c>
      <c r="AN22" s="544">
        <v>1.0913978494623655</v>
      </c>
      <c r="AO22" s="543">
        <v>1.085378506807946</v>
      </c>
      <c r="AP22" s="545">
        <v>1.4970622796709754</v>
      </c>
      <c r="AQ22" s="544">
        <v>1.4970622796709754</v>
      </c>
      <c r="AR22" s="543">
        <v>1.5189768989129162</v>
      </c>
      <c r="AS22" s="547">
        <v>1</v>
      </c>
      <c r="AT22" s="544">
        <v>1</v>
      </c>
      <c r="AU22" s="544">
        <v>1</v>
      </c>
      <c r="AV22" s="690"/>
      <c r="AW22" s="712" t="s">
        <v>414</v>
      </c>
      <c r="AX22" s="713"/>
      <c r="AY22" s="542">
        <v>0.8130601792573624</v>
      </c>
      <c r="AZ22" s="544">
        <v>0.8130601792573624</v>
      </c>
      <c r="BA22" s="543">
        <v>0.80151122753026027</v>
      </c>
      <c r="BB22" s="542">
        <v>1.0518754988028731</v>
      </c>
      <c r="BC22" s="544">
        <v>1.0518754988028731</v>
      </c>
      <c r="BD22" s="543">
        <v>1.0485969459193911</v>
      </c>
      <c r="BE22" s="545">
        <v>1.1087314662273475</v>
      </c>
      <c r="BF22" s="544">
        <v>1.1087314662273475</v>
      </c>
      <c r="BG22" s="543">
        <v>1.1077239666587966</v>
      </c>
      <c r="BH22" s="545">
        <v>1.041015625</v>
      </c>
      <c r="BI22" s="544">
        <v>1.041015625</v>
      </c>
      <c r="BJ22" s="543">
        <v>1.0370040761956059</v>
      </c>
      <c r="BK22" s="545">
        <v>0.99</v>
      </c>
      <c r="BL22" s="544">
        <v>0.99</v>
      </c>
      <c r="BM22" s="543">
        <v>0.98196495817972806</v>
      </c>
      <c r="BN22" s="545">
        <v>0.99290780141843971</v>
      </c>
      <c r="BO22" s="544">
        <v>0.99290780141843971</v>
      </c>
      <c r="BP22" s="543">
        <v>1.0004714682784701</v>
      </c>
      <c r="BQ22" s="545">
        <v>0.98376623376623373</v>
      </c>
      <c r="BR22" s="544">
        <v>0.98376623376623373</v>
      </c>
      <c r="BS22" s="544">
        <v>0.98614494669234254</v>
      </c>
    </row>
    <row r="23" spans="1:71" ht="20.100000000000001" customHeight="1" x14ac:dyDescent="0.25">
      <c r="A23" s="570" t="s">
        <v>387</v>
      </c>
      <c r="B23" s="682"/>
      <c r="C23" s="571"/>
      <c r="D23" s="572"/>
      <c r="E23" s="572"/>
      <c r="F23" s="548"/>
      <c r="G23" s="549"/>
      <c r="H23" s="550"/>
      <c r="I23" s="551"/>
      <c r="J23" s="550"/>
      <c r="K23" s="550"/>
      <c r="L23" s="551"/>
      <c r="M23" s="550"/>
      <c r="N23" s="550"/>
      <c r="O23" s="551"/>
      <c r="P23" s="550"/>
      <c r="Q23" s="550"/>
      <c r="R23" s="551"/>
      <c r="S23" s="550"/>
      <c r="T23" s="558"/>
      <c r="U23" s="571"/>
      <c r="V23" s="572"/>
      <c r="W23" s="572"/>
      <c r="X23" s="559"/>
      <c r="Y23" s="570" t="s">
        <v>386</v>
      </c>
      <c r="Z23" s="682"/>
      <c r="AA23" s="697"/>
      <c r="AB23" s="550"/>
      <c r="AC23" s="550"/>
      <c r="AD23" s="548"/>
      <c r="AE23" s="572"/>
      <c r="AF23" s="572"/>
      <c r="AG23" s="548"/>
      <c r="AH23" s="549"/>
      <c r="AI23" s="550"/>
      <c r="AJ23" s="551"/>
      <c r="AK23" s="550"/>
      <c r="AL23" s="550"/>
      <c r="AM23" s="551"/>
      <c r="AN23" s="550"/>
      <c r="AO23" s="550"/>
      <c r="AP23" s="551"/>
      <c r="AQ23" s="550"/>
      <c r="AR23" s="550"/>
      <c r="AS23" s="551"/>
      <c r="AT23" s="550"/>
      <c r="AU23" s="550"/>
      <c r="AV23" s="559"/>
      <c r="AW23" s="570" t="s">
        <v>387</v>
      </c>
      <c r="AX23" s="682"/>
      <c r="AY23" s="548"/>
      <c r="AZ23" s="572"/>
      <c r="BA23" s="699"/>
      <c r="BB23" s="571"/>
      <c r="BC23" s="572"/>
      <c r="BD23" s="699"/>
      <c r="BE23" s="758"/>
      <c r="BF23" s="549"/>
      <c r="BG23" s="550"/>
      <c r="BH23" s="551"/>
      <c r="BI23" s="550"/>
      <c r="BJ23" s="550"/>
      <c r="BK23" s="551"/>
      <c r="BL23" s="550"/>
      <c r="BM23" s="550"/>
      <c r="BN23" s="551"/>
      <c r="BO23" s="550"/>
      <c r="BP23" s="558"/>
      <c r="BQ23" s="560"/>
      <c r="BR23" s="550"/>
      <c r="BS23" s="550"/>
    </row>
    <row r="24" spans="1:71" ht="20.100000000000001" customHeight="1" x14ac:dyDescent="0.25">
      <c r="A24" s="66" t="s">
        <v>101</v>
      </c>
      <c r="B24" s="162"/>
      <c r="C24" s="553">
        <v>54601</v>
      </c>
      <c r="D24" s="408">
        <v>479.79215699999997</v>
      </c>
      <c r="E24" s="409">
        <v>362.50182599999999</v>
      </c>
      <c r="F24" s="553">
        <v>13941</v>
      </c>
      <c r="G24" s="408">
        <v>122.50293000000001</v>
      </c>
      <c r="H24" s="409">
        <v>94.386273000000003</v>
      </c>
      <c r="I24" s="553">
        <v>6340</v>
      </c>
      <c r="J24" s="408">
        <v>55.711109</v>
      </c>
      <c r="K24" s="408">
        <v>40.208089999999999</v>
      </c>
      <c r="L24" s="554">
        <v>3134</v>
      </c>
      <c r="M24" s="408">
        <v>27.539214000000001</v>
      </c>
      <c r="N24" s="409">
        <v>19.420359999999999</v>
      </c>
      <c r="O24" s="554">
        <v>4078</v>
      </c>
      <c r="P24" s="408">
        <v>35.83437</v>
      </c>
      <c r="Q24" s="408">
        <v>26.529275999999999</v>
      </c>
      <c r="R24" s="554">
        <v>4445</v>
      </c>
      <c r="S24" s="408">
        <v>39.059286999999998</v>
      </c>
      <c r="T24" s="409">
        <v>28.198830999999998</v>
      </c>
      <c r="U24" s="553">
        <v>1718</v>
      </c>
      <c r="V24" s="408">
        <v>15.09648</v>
      </c>
      <c r="W24" s="408">
        <v>10.618418999999999</v>
      </c>
      <c r="X24" s="408"/>
      <c r="Y24" s="66" t="s">
        <v>101</v>
      </c>
      <c r="Z24" s="162"/>
      <c r="AA24" s="700">
        <v>0</v>
      </c>
      <c r="AB24" s="688">
        <v>0</v>
      </c>
      <c r="AC24" s="689">
        <v>0</v>
      </c>
      <c r="AD24" s="553">
        <v>1995</v>
      </c>
      <c r="AE24" s="408">
        <v>17.530546000000001</v>
      </c>
      <c r="AF24" s="409">
        <v>12.823881</v>
      </c>
      <c r="AG24" s="553">
        <v>1838</v>
      </c>
      <c r="AH24" s="408">
        <v>16.150949000000001</v>
      </c>
      <c r="AI24" s="409">
        <v>14.068434</v>
      </c>
      <c r="AJ24" s="554">
        <v>259</v>
      </c>
      <c r="AK24" s="408">
        <v>2.2758949999999998</v>
      </c>
      <c r="AL24" s="409">
        <v>1.536799</v>
      </c>
      <c r="AM24" s="554">
        <v>1417</v>
      </c>
      <c r="AN24" s="408">
        <v>12.451521</v>
      </c>
      <c r="AO24" s="409">
        <v>8.7798590000000001</v>
      </c>
      <c r="AP24" s="554">
        <v>860</v>
      </c>
      <c r="AQ24" s="408">
        <v>7.5570269999999997</v>
      </c>
      <c r="AR24" s="408">
        <v>5.0521060000000002</v>
      </c>
      <c r="AS24" s="554">
        <v>1308</v>
      </c>
      <c r="AT24" s="408">
        <v>11.493710999999999</v>
      </c>
      <c r="AU24" s="408">
        <v>9.6721439999999994</v>
      </c>
      <c r="AV24" s="408"/>
      <c r="AW24" s="66" t="s">
        <v>101</v>
      </c>
      <c r="AX24" s="162"/>
      <c r="AY24" s="553">
        <v>1604</v>
      </c>
      <c r="AZ24" s="408">
        <v>14.094735</v>
      </c>
      <c r="BA24" s="409">
        <v>10.245606</v>
      </c>
      <c r="BB24" s="553">
        <v>1341</v>
      </c>
      <c r="BC24" s="408">
        <v>11.78369</v>
      </c>
      <c r="BD24" s="409">
        <v>9.0738319999999995</v>
      </c>
      <c r="BE24" s="553">
        <v>642</v>
      </c>
      <c r="BF24" s="408">
        <v>5.6414090000000003</v>
      </c>
      <c r="BG24" s="409">
        <v>4.2495890000000003</v>
      </c>
      <c r="BH24" s="554">
        <v>210</v>
      </c>
      <c r="BI24" s="408">
        <v>1.845321</v>
      </c>
      <c r="BJ24" s="409">
        <v>1.3123210000000001</v>
      </c>
      <c r="BK24" s="554">
        <v>506</v>
      </c>
      <c r="BL24" s="408">
        <v>4.4463439999999999</v>
      </c>
      <c r="BM24" s="409">
        <v>3.3443499999999999</v>
      </c>
      <c r="BN24" s="554">
        <v>251</v>
      </c>
      <c r="BO24" s="408">
        <v>2.2055980000000002</v>
      </c>
      <c r="BP24" s="409">
        <v>1.530958</v>
      </c>
      <c r="BQ24" s="553">
        <v>179</v>
      </c>
      <c r="BR24" s="408">
        <v>1.572916</v>
      </c>
      <c r="BS24" s="408">
        <v>1.159958</v>
      </c>
    </row>
    <row r="25" spans="1:71" ht="20.100000000000001" customHeight="1" x14ac:dyDescent="0.25">
      <c r="A25" s="66" t="s">
        <v>51</v>
      </c>
      <c r="B25" s="162"/>
      <c r="C25" s="553">
        <v>55166</v>
      </c>
      <c r="D25" s="408">
        <v>481.931332</v>
      </c>
      <c r="E25" s="409">
        <v>350.45215899999999</v>
      </c>
      <c r="F25" s="553">
        <v>14634</v>
      </c>
      <c r="G25" s="408">
        <v>127.84293099999999</v>
      </c>
      <c r="H25" s="409">
        <v>95.120660000000001</v>
      </c>
      <c r="I25" s="553">
        <v>6102</v>
      </c>
      <c r="J25" s="408">
        <v>53.307200000000002</v>
      </c>
      <c r="K25" s="408">
        <v>36.673268999999998</v>
      </c>
      <c r="L25" s="554">
        <v>3118</v>
      </c>
      <c r="M25" s="408">
        <v>27.238913</v>
      </c>
      <c r="N25" s="409">
        <v>18.154709</v>
      </c>
      <c r="O25" s="554">
        <v>4179</v>
      </c>
      <c r="P25" s="408">
        <v>36.507832000000001</v>
      </c>
      <c r="Q25" s="408">
        <v>26.016055999999999</v>
      </c>
      <c r="R25" s="554">
        <v>4225</v>
      </c>
      <c r="S25" s="408">
        <v>36.909689</v>
      </c>
      <c r="T25" s="409">
        <v>25.681000999999998</v>
      </c>
      <c r="U25" s="553">
        <v>1769</v>
      </c>
      <c r="V25" s="408">
        <v>15.454020999999999</v>
      </c>
      <c r="W25" s="408">
        <v>10.464155</v>
      </c>
      <c r="X25" s="408"/>
      <c r="Y25" s="66" t="s">
        <v>51</v>
      </c>
      <c r="Z25" s="162"/>
      <c r="AA25" s="700">
        <v>0</v>
      </c>
      <c r="AB25" s="688">
        <v>0</v>
      </c>
      <c r="AC25" s="689">
        <v>0</v>
      </c>
      <c r="AD25" s="553">
        <v>1899</v>
      </c>
      <c r="AE25" s="408">
        <v>16.589704000000001</v>
      </c>
      <c r="AF25" s="409">
        <v>11.579017</v>
      </c>
      <c r="AG25" s="553">
        <v>2004</v>
      </c>
      <c r="AH25" s="408">
        <v>17.506986000000001</v>
      </c>
      <c r="AI25" s="409">
        <v>15.057769</v>
      </c>
      <c r="AJ25" s="554">
        <v>313</v>
      </c>
      <c r="AK25" s="408">
        <v>2.734375</v>
      </c>
      <c r="AL25" s="409">
        <v>1.7488969999999999</v>
      </c>
      <c r="AM25" s="554">
        <v>1269</v>
      </c>
      <c r="AN25" s="408">
        <v>11.086010999999999</v>
      </c>
      <c r="AO25" s="409">
        <v>7.3960059999999999</v>
      </c>
      <c r="AP25" s="554">
        <v>844</v>
      </c>
      <c r="AQ25" s="408">
        <v>7.373202</v>
      </c>
      <c r="AR25" s="408">
        <v>4.6632600000000002</v>
      </c>
      <c r="AS25" s="554">
        <v>1265</v>
      </c>
      <c r="AT25" s="408">
        <v>11.051066</v>
      </c>
      <c r="AU25" s="408">
        <v>9.1748619999999992</v>
      </c>
      <c r="AV25" s="408"/>
      <c r="AW25" s="66" t="s">
        <v>51</v>
      </c>
      <c r="AX25" s="162"/>
      <c r="AY25" s="553">
        <v>1652</v>
      </c>
      <c r="AZ25" s="408">
        <v>14.431907000000001</v>
      </c>
      <c r="BA25" s="409">
        <v>10.004327</v>
      </c>
      <c r="BB25" s="553">
        <v>1441</v>
      </c>
      <c r="BC25" s="408">
        <v>12.588606</v>
      </c>
      <c r="BD25" s="409">
        <v>9.3582400000000003</v>
      </c>
      <c r="BE25" s="553">
        <v>709</v>
      </c>
      <c r="BF25" s="408">
        <v>6.1938389999999997</v>
      </c>
      <c r="BG25" s="409">
        <v>4.3990840000000002</v>
      </c>
      <c r="BH25" s="554">
        <v>224</v>
      </c>
      <c r="BI25" s="408">
        <v>1.956869</v>
      </c>
      <c r="BJ25" s="409">
        <v>1.314921</v>
      </c>
      <c r="BK25" s="554">
        <v>480</v>
      </c>
      <c r="BL25" s="408">
        <v>4.1932900000000002</v>
      </c>
      <c r="BM25" s="409">
        <v>2.9625370000000002</v>
      </c>
      <c r="BN25" s="554">
        <v>247</v>
      </c>
      <c r="BO25" s="408">
        <v>2.157797</v>
      </c>
      <c r="BP25" s="409">
        <v>1.437616</v>
      </c>
      <c r="BQ25" s="553">
        <v>191</v>
      </c>
      <c r="BR25" s="408">
        <v>1.66858</v>
      </c>
      <c r="BS25" s="408">
        <v>1.171638</v>
      </c>
    </row>
    <row r="26" spans="1:71" ht="20.100000000000001" customHeight="1" x14ac:dyDescent="0.25">
      <c r="A26" s="66" t="s">
        <v>376</v>
      </c>
      <c r="B26" s="162"/>
      <c r="C26" s="553">
        <v>56335</v>
      </c>
      <c r="D26" s="408">
        <v>489.65803299999999</v>
      </c>
      <c r="E26" s="409">
        <v>339.858362</v>
      </c>
      <c r="F26" s="553">
        <v>15024</v>
      </c>
      <c r="G26" s="408">
        <v>130.587065</v>
      </c>
      <c r="H26" s="409">
        <v>93.898872999999995</v>
      </c>
      <c r="I26" s="553">
        <v>6286</v>
      </c>
      <c r="J26" s="408">
        <v>54.637265999999997</v>
      </c>
      <c r="K26" s="408">
        <v>35.852615999999998</v>
      </c>
      <c r="L26" s="554">
        <v>3344</v>
      </c>
      <c r="M26" s="408">
        <v>29.065704</v>
      </c>
      <c r="N26" s="409">
        <v>18.390841999999999</v>
      </c>
      <c r="O26" s="554">
        <v>4149</v>
      </c>
      <c r="P26" s="408">
        <v>36.062682000000002</v>
      </c>
      <c r="Q26" s="408">
        <v>24.387194999999998</v>
      </c>
      <c r="R26" s="554">
        <v>4171</v>
      </c>
      <c r="S26" s="408">
        <v>36.253903999999999</v>
      </c>
      <c r="T26" s="409">
        <v>23.968015000000001</v>
      </c>
      <c r="U26" s="553">
        <v>2046</v>
      </c>
      <c r="V26" s="408">
        <v>17.783622000000001</v>
      </c>
      <c r="W26" s="408">
        <v>11.360868999999999</v>
      </c>
      <c r="X26" s="408"/>
      <c r="Y26" s="66" t="s">
        <v>52</v>
      </c>
      <c r="Z26" s="162"/>
      <c r="AA26" s="700">
        <v>0</v>
      </c>
      <c r="AB26" s="688">
        <v>0</v>
      </c>
      <c r="AC26" s="689">
        <v>0</v>
      </c>
      <c r="AD26" s="553">
        <v>2017</v>
      </c>
      <c r="AE26" s="408">
        <v>17.531556999999999</v>
      </c>
      <c r="AF26" s="409">
        <v>11.666744</v>
      </c>
      <c r="AG26" s="553">
        <v>1834</v>
      </c>
      <c r="AH26" s="408">
        <v>15.940939999999999</v>
      </c>
      <c r="AI26" s="409">
        <v>13.064647000000001</v>
      </c>
      <c r="AJ26" s="554">
        <v>317</v>
      </c>
      <c r="AK26" s="408">
        <v>2.755331</v>
      </c>
      <c r="AL26" s="409">
        <v>1.6612880000000001</v>
      </c>
      <c r="AM26" s="554">
        <v>1374</v>
      </c>
      <c r="AN26" s="408">
        <v>11.942667</v>
      </c>
      <c r="AO26" s="409">
        <v>7.552854</v>
      </c>
      <c r="AP26" s="554">
        <v>818</v>
      </c>
      <c r="AQ26" s="408">
        <v>7.109972</v>
      </c>
      <c r="AR26" s="408">
        <v>4.2603679999999997</v>
      </c>
      <c r="AS26" s="554">
        <v>1250</v>
      </c>
      <c r="AT26" s="408">
        <v>10.864872</v>
      </c>
      <c r="AU26" s="408">
        <v>8.7742000000000004</v>
      </c>
      <c r="AV26" s="408"/>
      <c r="AW26" s="66" t="s">
        <v>52</v>
      </c>
      <c r="AX26" s="162"/>
      <c r="AY26" s="553">
        <v>1749</v>
      </c>
      <c r="AZ26" s="408">
        <v>15.202128</v>
      </c>
      <c r="BA26" s="409">
        <v>10.119407000000001</v>
      </c>
      <c r="BB26" s="553">
        <v>1404</v>
      </c>
      <c r="BC26" s="408">
        <v>12.203424</v>
      </c>
      <c r="BD26" s="409">
        <v>8.7175650000000005</v>
      </c>
      <c r="BE26" s="553">
        <v>817</v>
      </c>
      <c r="BF26" s="408">
        <v>7.10128</v>
      </c>
      <c r="BG26" s="409">
        <v>4.7374159999999996</v>
      </c>
      <c r="BH26" s="554">
        <v>260</v>
      </c>
      <c r="BI26" s="408">
        <v>2.2598929999999999</v>
      </c>
      <c r="BJ26" s="409">
        <v>1.46716</v>
      </c>
      <c r="BK26" s="554">
        <v>399</v>
      </c>
      <c r="BL26" s="408">
        <v>3.468067</v>
      </c>
      <c r="BM26" s="409">
        <v>2.3568660000000001</v>
      </c>
      <c r="BN26" s="554">
        <v>249</v>
      </c>
      <c r="BO26" s="408">
        <v>2.164282</v>
      </c>
      <c r="BP26" s="409">
        <v>1.389124</v>
      </c>
      <c r="BQ26" s="553">
        <v>201</v>
      </c>
      <c r="BR26" s="408">
        <v>1.747071</v>
      </c>
      <c r="BS26" s="408">
        <v>1.19265</v>
      </c>
    </row>
    <row r="27" spans="1:71" ht="20.100000000000001" customHeight="1" x14ac:dyDescent="0.25">
      <c r="A27" s="66" t="s">
        <v>53</v>
      </c>
      <c r="B27" s="162"/>
      <c r="C27" s="553">
        <v>58875</v>
      </c>
      <c r="D27" s="408">
        <v>509.604895</v>
      </c>
      <c r="E27" s="409">
        <v>340.582359</v>
      </c>
      <c r="F27" s="553">
        <v>15514</v>
      </c>
      <c r="G27" s="408">
        <v>134.28467699999999</v>
      </c>
      <c r="H27" s="409">
        <v>93.377627000000004</v>
      </c>
      <c r="I27" s="553">
        <v>6608</v>
      </c>
      <c r="J27" s="408">
        <v>57.196928</v>
      </c>
      <c r="K27" s="408">
        <v>35.788381000000001</v>
      </c>
      <c r="L27" s="554">
        <v>3378</v>
      </c>
      <c r="M27" s="408">
        <v>29.238987000000002</v>
      </c>
      <c r="N27" s="409">
        <v>17.510888999999999</v>
      </c>
      <c r="O27" s="554">
        <v>4597</v>
      </c>
      <c r="P27" s="408">
        <v>39.790295999999998</v>
      </c>
      <c r="Q27" s="408">
        <v>25.715322</v>
      </c>
      <c r="R27" s="554">
        <v>4428</v>
      </c>
      <c r="S27" s="408">
        <v>38.327480999999999</v>
      </c>
      <c r="T27" s="409">
        <v>24.054455999999998</v>
      </c>
      <c r="U27" s="553">
        <v>2183</v>
      </c>
      <c r="V27" s="408">
        <v>18.895413999999999</v>
      </c>
      <c r="W27" s="408">
        <v>11.440538</v>
      </c>
      <c r="X27" s="408"/>
      <c r="Y27" s="66" t="s">
        <v>53</v>
      </c>
      <c r="Z27" s="162"/>
      <c r="AA27" s="700">
        <v>0</v>
      </c>
      <c r="AB27" s="688">
        <v>0</v>
      </c>
      <c r="AC27" s="689">
        <v>0</v>
      </c>
      <c r="AD27" s="553">
        <v>2178</v>
      </c>
      <c r="AE27" s="408">
        <v>18.852135000000001</v>
      </c>
      <c r="AF27" s="409">
        <v>12.023706000000001</v>
      </c>
      <c r="AG27" s="553">
        <v>1851</v>
      </c>
      <c r="AH27" s="408">
        <v>16.021718</v>
      </c>
      <c r="AI27" s="409">
        <v>12.75704</v>
      </c>
      <c r="AJ27" s="554">
        <v>416</v>
      </c>
      <c r="AK27" s="408">
        <v>3.6007750000000001</v>
      </c>
      <c r="AL27" s="409">
        <v>2.029315</v>
      </c>
      <c r="AM27" s="554">
        <v>1578</v>
      </c>
      <c r="AN27" s="408">
        <v>13.658709999999999</v>
      </c>
      <c r="AO27" s="409">
        <v>8.1967890000000008</v>
      </c>
      <c r="AP27" s="554">
        <v>808</v>
      </c>
      <c r="AQ27" s="408">
        <v>6.9938130000000003</v>
      </c>
      <c r="AR27" s="408">
        <v>3.8891689999999999</v>
      </c>
      <c r="AS27" s="554">
        <v>1115</v>
      </c>
      <c r="AT27" s="408">
        <v>9.651116</v>
      </c>
      <c r="AU27" s="408">
        <v>7.7163649999999997</v>
      </c>
      <c r="AV27" s="408"/>
      <c r="AW27" s="66" t="s">
        <v>53</v>
      </c>
      <c r="AX27" s="162"/>
      <c r="AY27" s="553">
        <v>1592</v>
      </c>
      <c r="AZ27" s="408">
        <v>13.779889000000001</v>
      </c>
      <c r="BA27" s="409">
        <v>8.6193629999999999</v>
      </c>
      <c r="BB27" s="553">
        <v>1425</v>
      </c>
      <c r="BC27" s="408">
        <v>12.334386</v>
      </c>
      <c r="BD27" s="409">
        <v>8.5340710000000009</v>
      </c>
      <c r="BE27" s="553">
        <v>644</v>
      </c>
      <c r="BF27" s="408">
        <v>5.5742770000000004</v>
      </c>
      <c r="BG27" s="409">
        <v>3.7785869999999999</v>
      </c>
      <c r="BH27" s="554">
        <v>317</v>
      </c>
      <c r="BI27" s="408">
        <v>2.7438600000000002</v>
      </c>
      <c r="BJ27" s="409">
        <v>1.6830039999999999</v>
      </c>
      <c r="BK27" s="554">
        <v>479</v>
      </c>
      <c r="BL27" s="408">
        <v>4.1460850000000002</v>
      </c>
      <c r="BM27" s="409">
        <v>2.7235499999999999</v>
      </c>
      <c r="BN27" s="554">
        <v>277</v>
      </c>
      <c r="BO27" s="408">
        <v>2.3976320000000002</v>
      </c>
      <c r="BP27" s="409">
        <v>1.4875240000000001</v>
      </c>
      <c r="BQ27" s="553">
        <v>197</v>
      </c>
      <c r="BR27" s="408">
        <v>1.7051750000000001</v>
      </c>
      <c r="BS27" s="408">
        <v>1.1228260000000001</v>
      </c>
    </row>
    <row r="28" spans="1:71" ht="20.100000000000001" customHeight="1" x14ac:dyDescent="0.25">
      <c r="A28" s="66" t="s">
        <v>411</v>
      </c>
      <c r="B28" s="162"/>
      <c r="C28" s="553">
        <v>60626</v>
      </c>
      <c r="D28" s="408">
        <v>522.14861900000005</v>
      </c>
      <c r="E28" s="409">
        <v>335.36151899999999</v>
      </c>
      <c r="F28" s="553">
        <v>16395</v>
      </c>
      <c r="G28" s="408">
        <v>141.20388299999999</v>
      </c>
      <c r="H28" s="409">
        <v>95.115100999999996</v>
      </c>
      <c r="I28" s="553">
        <v>6869</v>
      </c>
      <c r="J28" s="408">
        <v>59.160077999999999</v>
      </c>
      <c r="K28" s="408">
        <v>35.504306</v>
      </c>
      <c r="L28" s="554">
        <v>3550</v>
      </c>
      <c r="M28" s="408">
        <v>30.574795999999999</v>
      </c>
      <c r="N28" s="409">
        <v>17.531551</v>
      </c>
      <c r="O28" s="554">
        <v>4682</v>
      </c>
      <c r="P28" s="408">
        <v>40.324280999999999</v>
      </c>
      <c r="Q28" s="408">
        <v>24.944326</v>
      </c>
      <c r="R28" s="554">
        <v>4635</v>
      </c>
      <c r="S28" s="408">
        <v>39.919488000000001</v>
      </c>
      <c r="T28" s="409">
        <v>23.907876000000002</v>
      </c>
      <c r="U28" s="553">
        <v>2471</v>
      </c>
      <c r="V28" s="408">
        <v>21.281780999999999</v>
      </c>
      <c r="W28" s="408">
        <v>12.315595</v>
      </c>
      <c r="X28" s="408"/>
      <c r="Y28" s="66" t="s">
        <v>55</v>
      </c>
      <c r="Z28" s="162"/>
      <c r="AA28" s="700">
        <v>0</v>
      </c>
      <c r="AB28" s="688">
        <v>0</v>
      </c>
      <c r="AC28" s="689">
        <v>0</v>
      </c>
      <c r="AD28" s="553">
        <v>2087</v>
      </c>
      <c r="AE28" s="408">
        <v>17.974534999999999</v>
      </c>
      <c r="AF28" s="409">
        <v>11.081569</v>
      </c>
      <c r="AG28" s="553">
        <v>1923</v>
      </c>
      <c r="AH28" s="408">
        <v>16.562066000000002</v>
      </c>
      <c r="AI28" s="409">
        <v>12.818177</v>
      </c>
      <c r="AJ28" s="554">
        <v>477</v>
      </c>
      <c r="AK28" s="408">
        <v>4.1082190000000001</v>
      </c>
      <c r="AL28" s="409">
        <v>2.177991</v>
      </c>
      <c r="AM28" s="554">
        <v>1641</v>
      </c>
      <c r="AN28" s="408">
        <v>14.133307</v>
      </c>
      <c r="AO28" s="409">
        <v>8.0918539999999997</v>
      </c>
      <c r="AP28" s="554">
        <v>754</v>
      </c>
      <c r="AQ28" s="408">
        <v>6.4939140000000002</v>
      </c>
      <c r="AR28" s="408">
        <v>3.407079</v>
      </c>
      <c r="AS28" s="554">
        <v>1336</v>
      </c>
      <c r="AT28" s="408">
        <v>11.506459</v>
      </c>
      <c r="AU28" s="408">
        <v>9.2672840000000001</v>
      </c>
      <c r="AV28" s="408"/>
      <c r="AW28" s="66" t="s">
        <v>55</v>
      </c>
      <c r="AX28" s="162"/>
      <c r="AY28" s="553">
        <v>1539</v>
      </c>
      <c r="AZ28" s="408">
        <v>13.25482</v>
      </c>
      <c r="BA28" s="409">
        <v>7.9298529999999996</v>
      </c>
      <c r="BB28" s="553">
        <v>1403</v>
      </c>
      <c r="BC28" s="408">
        <v>12.083504</v>
      </c>
      <c r="BD28" s="409">
        <v>8.0913889999999995</v>
      </c>
      <c r="BE28" s="553">
        <v>637</v>
      </c>
      <c r="BF28" s="408">
        <v>5.4862380000000002</v>
      </c>
      <c r="BG28" s="409">
        <v>3.6413579999999999</v>
      </c>
      <c r="BH28" s="554">
        <v>364</v>
      </c>
      <c r="BI28" s="408">
        <v>3.1349930000000001</v>
      </c>
      <c r="BJ28" s="409">
        <v>1.85988</v>
      </c>
      <c r="BK28" s="554">
        <v>479</v>
      </c>
      <c r="BL28" s="408">
        <v>4.1254439999999999</v>
      </c>
      <c r="BM28" s="409">
        <v>2.5949209999999998</v>
      </c>
      <c r="BN28" s="554">
        <v>288</v>
      </c>
      <c r="BO28" s="408">
        <v>2.4804339999999998</v>
      </c>
      <c r="BP28" s="409">
        <v>1.438131</v>
      </c>
      <c r="BQ28" s="553">
        <v>230</v>
      </c>
      <c r="BR28" s="408">
        <v>1.9809019999999999</v>
      </c>
      <c r="BS28" s="408">
        <v>1.2600039999999999</v>
      </c>
    </row>
    <row r="29" spans="1:71" ht="20.100000000000001" customHeight="1" x14ac:dyDescent="0.25">
      <c r="A29" s="66" t="s">
        <v>59</v>
      </c>
      <c r="B29" s="162"/>
      <c r="C29" s="553">
        <v>61034</v>
      </c>
      <c r="D29" s="408">
        <v>523.19313299999999</v>
      </c>
      <c r="E29" s="409">
        <v>322.03476799999999</v>
      </c>
      <c r="F29" s="553">
        <v>16908</v>
      </c>
      <c r="G29" s="408">
        <v>144.93805900000001</v>
      </c>
      <c r="H29" s="409">
        <v>94.658721</v>
      </c>
      <c r="I29" s="553">
        <v>7135</v>
      </c>
      <c r="J29" s="408">
        <v>61.162351999999998</v>
      </c>
      <c r="K29" s="408">
        <v>35.104995000000002</v>
      </c>
      <c r="L29" s="554">
        <v>3362</v>
      </c>
      <c r="M29" s="408">
        <v>28.819597000000002</v>
      </c>
      <c r="N29" s="409">
        <v>15.502865999999999</v>
      </c>
      <c r="O29" s="554">
        <v>4785</v>
      </c>
      <c r="P29" s="408">
        <v>41.017778999999997</v>
      </c>
      <c r="Q29" s="408">
        <v>24.215436</v>
      </c>
      <c r="R29" s="554">
        <v>4714</v>
      </c>
      <c r="S29" s="408">
        <v>40.409156000000003</v>
      </c>
      <c r="T29" s="409">
        <v>23.222926000000001</v>
      </c>
      <c r="U29" s="553">
        <v>2498</v>
      </c>
      <c r="V29" s="408">
        <v>21.413252</v>
      </c>
      <c r="W29" s="408">
        <v>11.736394000000001</v>
      </c>
      <c r="X29" s="408"/>
      <c r="Y29" s="66" t="s">
        <v>59</v>
      </c>
      <c r="Z29" s="162"/>
      <c r="AA29" s="700">
        <v>0</v>
      </c>
      <c r="AB29" s="688">
        <v>0</v>
      </c>
      <c r="AC29" s="689">
        <v>0</v>
      </c>
      <c r="AD29" s="553">
        <v>2232</v>
      </c>
      <c r="AE29" s="408">
        <v>19.133057999999998</v>
      </c>
      <c r="AF29" s="409">
        <v>11.17876</v>
      </c>
      <c r="AG29" s="553">
        <v>1886</v>
      </c>
      <c r="AH29" s="408">
        <v>16.167090999999999</v>
      </c>
      <c r="AI29" s="409">
        <v>12.191475000000001</v>
      </c>
      <c r="AJ29" s="554">
        <v>544</v>
      </c>
      <c r="AK29" s="408">
        <v>4.6632540000000002</v>
      </c>
      <c r="AL29" s="409">
        <v>2.3700109999999999</v>
      </c>
      <c r="AM29" s="554">
        <v>1551</v>
      </c>
      <c r="AN29" s="408">
        <v>13.295418</v>
      </c>
      <c r="AO29" s="409">
        <v>7.3152039999999996</v>
      </c>
      <c r="AP29" s="554">
        <v>737</v>
      </c>
      <c r="AQ29" s="408">
        <v>6.3176810000000003</v>
      </c>
      <c r="AR29" s="408">
        <v>3.0919059999999998</v>
      </c>
      <c r="AS29" s="554">
        <v>1177</v>
      </c>
      <c r="AT29" s="408">
        <v>10.089430999999999</v>
      </c>
      <c r="AU29" s="408">
        <v>7.8129569999999999</v>
      </c>
      <c r="AV29" s="408"/>
      <c r="AW29" s="66" t="s">
        <v>59</v>
      </c>
      <c r="AX29" s="162"/>
      <c r="AY29" s="553">
        <v>1365</v>
      </c>
      <c r="AZ29" s="408">
        <v>11.700996999999999</v>
      </c>
      <c r="BA29" s="409">
        <v>6.7260809999999998</v>
      </c>
      <c r="BB29" s="553">
        <v>1330</v>
      </c>
      <c r="BC29" s="408">
        <v>11.400971</v>
      </c>
      <c r="BD29" s="409">
        <v>7.3599610000000002</v>
      </c>
      <c r="BE29" s="553">
        <v>640</v>
      </c>
      <c r="BF29" s="408">
        <v>5.4861820000000003</v>
      </c>
      <c r="BG29" s="409">
        <v>3.4443190000000001</v>
      </c>
      <c r="BH29" s="554">
        <v>414</v>
      </c>
      <c r="BI29" s="408">
        <v>3.5488740000000001</v>
      </c>
      <c r="BJ29" s="409">
        <v>2.0027919999999999</v>
      </c>
      <c r="BK29" s="554">
        <v>482</v>
      </c>
      <c r="BL29" s="408">
        <v>4.13178</v>
      </c>
      <c r="BM29" s="409">
        <v>2.4745789999999999</v>
      </c>
      <c r="BN29" s="554">
        <v>248</v>
      </c>
      <c r="BO29" s="408">
        <v>2.1258949999999999</v>
      </c>
      <c r="BP29" s="409">
        <v>1.1867399999999999</v>
      </c>
      <c r="BQ29" s="553">
        <v>233</v>
      </c>
      <c r="BR29" s="408">
        <v>1.9973129999999999</v>
      </c>
      <c r="BS29" s="408">
        <v>1.2031579999999999</v>
      </c>
    </row>
    <row r="30" spans="1:71" ht="20.100000000000001" customHeight="1" x14ac:dyDescent="0.25">
      <c r="A30" s="66" t="s">
        <v>392</v>
      </c>
      <c r="B30" s="162"/>
      <c r="C30" s="553">
        <v>64907</v>
      </c>
      <c r="D30" s="408">
        <v>554.17749500000002</v>
      </c>
      <c r="E30" s="409">
        <v>327.24530299999998</v>
      </c>
      <c r="F30" s="553">
        <v>17617</v>
      </c>
      <c r="G30" s="408">
        <v>150.41436100000001</v>
      </c>
      <c r="H30" s="409">
        <v>94.881359000000003</v>
      </c>
      <c r="I30" s="553">
        <v>7915</v>
      </c>
      <c r="J30" s="408">
        <v>67.578456000000003</v>
      </c>
      <c r="K30" s="409">
        <v>37.014052</v>
      </c>
      <c r="L30" s="554">
        <v>4048</v>
      </c>
      <c r="M30" s="408">
        <v>34.561919000000003</v>
      </c>
      <c r="N30" s="409">
        <v>17.785038</v>
      </c>
      <c r="O30" s="554">
        <v>4963</v>
      </c>
      <c r="P30" s="408">
        <v>42.374211000000003</v>
      </c>
      <c r="Q30" s="409">
        <v>24.033591000000001</v>
      </c>
      <c r="R30" s="553">
        <v>4753</v>
      </c>
      <c r="S30" s="408">
        <v>40.581226000000001</v>
      </c>
      <c r="T30" s="409">
        <v>22.408805999999998</v>
      </c>
      <c r="U30" s="553">
        <v>2634</v>
      </c>
      <c r="V30" s="408">
        <v>22.489153999999999</v>
      </c>
      <c r="W30" s="408">
        <v>11.820686</v>
      </c>
      <c r="X30" s="408"/>
      <c r="Y30" s="66" t="s">
        <v>60</v>
      </c>
      <c r="Z30" s="162"/>
      <c r="AA30" s="700">
        <v>0</v>
      </c>
      <c r="AB30" s="688">
        <v>0</v>
      </c>
      <c r="AC30" s="689">
        <v>0</v>
      </c>
      <c r="AD30" s="553">
        <v>2327</v>
      </c>
      <c r="AE30" s="408">
        <v>19.867981</v>
      </c>
      <c r="AF30" s="409">
        <v>11.182566</v>
      </c>
      <c r="AG30" s="553">
        <v>2010</v>
      </c>
      <c r="AH30" s="408">
        <v>17.161427</v>
      </c>
      <c r="AI30" s="409">
        <v>12.773393</v>
      </c>
      <c r="AJ30" s="554">
        <v>646</v>
      </c>
      <c r="AK30" s="408">
        <v>5.5155630000000002</v>
      </c>
      <c r="AL30" s="409">
        <v>2.6218940000000002</v>
      </c>
      <c r="AM30" s="554">
        <v>1730</v>
      </c>
      <c r="AN30" s="408">
        <v>14.770780999999999</v>
      </c>
      <c r="AO30" s="409">
        <v>7.6508000000000003</v>
      </c>
      <c r="AP30" s="554">
        <v>840</v>
      </c>
      <c r="AQ30" s="408">
        <v>7.1719400000000002</v>
      </c>
      <c r="AR30" s="409">
        <v>3.3233470000000001</v>
      </c>
      <c r="AS30" s="553">
        <v>1180</v>
      </c>
      <c r="AT30" s="408">
        <v>10.074868</v>
      </c>
      <c r="AU30" s="408">
        <v>7.745215</v>
      </c>
      <c r="AV30" s="408"/>
      <c r="AW30" s="66" t="s">
        <v>60</v>
      </c>
      <c r="AX30" s="162"/>
      <c r="AY30" s="553">
        <v>1438</v>
      </c>
      <c r="AZ30" s="408">
        <v>12.277678</v>
      </c>
      <c r="BA30" s="409">
        <v>6.7375129999999999</v>
      </c>
      <c r="BB30" s="553">
        <v>1404</v>
      </c>
      <c r="BC30" s="408">
        <v>11.987385</v>
      </c>
      <c r="BD30" s="409">
        <v>7.4795850000000002</v>
      </c>
      <c r="BE30" s="553">
        <v>828</v>
      </c>
      <c r="BF30" s="408">
        <v>7.0694840000000001</v>
      </c>
      <c r="BG30" s="409">
        <v>4.1864920000000003</v>
      </c>
      <c r="BH30" s="554">
        <v>406</v>
      </c>
      <c r="BI30" s="408">
        <v>3.4664380000000001</v>
      </c>
      <c r="BJ30" s="409">
        <v>1.8628670000000001</v>
      </c>
      <c r="BK30" s="554">
        <v>593</v>
      </c>
      <c r="BL30" s="408">
        <v>5.0630480000000002</v>
      </c>
      <c r="BM30" s="409">
        <v>3.0005099999999998</v>
      </c>
      <c r="BN30" s="554">
        <v>280</v>
      </c>
      <c r="BO30" s="408">
        <v>2.390647</v>
      </c>
      <c r="BP30" s="409">
        <v>1.275747</v>
      </c>
      <c r="BQ30" s="553">
        <v>273</v>
      </c>
      <c r="BR30" s="408">
        <v>2.3308800000000001</v>
      </c>
      <c r="BS30" s="408">
        <v>1.3657159999999999</v>
      </c>
    </row>
    <row r="31" spans="1:71" ht="20.100000000000001" customHeight="1" x14ac:dyDescent="0.25">
      <c r="A31" s="66" t="s">
        <v>98</v>
      </c>
      <c r="B31" s="162"/>
      <c r="C31" s="553">
        <v>65344</v>
      </c>
      <c r="D31" s="408">
        <v>555.74528599999996</v>
      </c>
      <c r="E31" s="409">
        <v>316.12230099999999</v>
      </c>
      <c r="F31" s="553">
        <v>18053</v>
      </c>
      <c r="G31" s="408">
        <v>153.539264</v>
      </c>
      <c r="H31" s="409">
        <v>93.399195000000006</v>
      </c>
      <c r="I31" s="553">
        <v>7958</v>
      </c>
      <c r="J31" s="408">
        <v>67.682128000000006</v>
      </c>
      <c r="K31" s="409">
        <v>35.480742999999997</v>
      </c>
      <c r="L31" s="554">
        <v>4182</v>
      </c>
      <c r="M31" s="408">
        <v>35.567562000000002</v>
      </c>
      <c r="N31" s="409">
        <v>17.465852999999999</v>
      </c>
      <c r="O31" s="554">
        <v>4677</v>
      </c>
      <c r="P31" s="408">
        <v>39.777495999999999</v>
      </c>
      <c r="Q31" s="409">
        <v>21.565304999999999</v>
      </c>
      <c r="R31" s="553">
        <v>4580</v>
      </c>
      <c r="S31" s="408">
        <v>38.952519000000002</v>
      </c>
      <c r="T31" s="409">
        <v>20.573658999999999</v>
      </c>
      <c r="U31" s="553">
        <v>2683</v>
      </c>
      <c r="V31" s="408">
        <v>22.818691999999999</v>
      </c>
      <c r="W31" s="408">
        <v>11.357428000000001</v>
      </c>
      <c r="X31" s="408"/>
      <c r="Y31" s="66" t="s">
        <v>98</v>
      </c>
      <c r="Z31" s="162"/>
      <c r="AA31" s="700">
        <v>0</v>
      </c>
      <c r="AB31" s="688">
        <v>0</v>
      </c>
      <c r="AC31" s="689">
        <v>0</v>
      </c>
      <c r="AD31" s="553">
        <v>2349</v>
      </c>
      <c r="AE31" s="408">
        <v>19.97805</v>
      </c>
      <c r="AF31" s="409">
        <v>10.755736000000001</v>
      </c>
      <c r="AG31" s="553">
        <v>1937</v>
      </c>
      <c r="AH31" s="408">
        <v>16.474024</v>
      </c>
      <c r="AI31" s="409">
        <v>11.698646</v>
      </c>
      <c r="AJ31" s="554">
        <v>755</v>
      </c>
      <c r="AK31" s="408">
        <v>6.4212119999999997</v>
      </c>
      <c r="AL31" s="409">
        <v>2.9156059999999999</v>
      </c>
      <c r="AM31" s="554">
        <v>1650</v>
      </c>
      <c r="AN31" s="408">
        <v>14.033113</v>
      </c>
      <c r="AO31" s="409">
        <v>6.8720299999999996</v>
      </c>
      <c r="AP31" s="554">
        <v>778</v>
      </c>
      <c r="AQ31" s="408">
        <v>6.6168250000000004</v>
      </c>
      <c r="AR31" s="409">
        <v>2.917573</v>
      </c>
      <c r="AS31" s="553">
        <v>1249</v>
      </c>
      <c r="AT31" s="408">
        <v>10.622641</v>
      </c>
      <c r="AU31" s="408">
        <v>8.0867229999999992</v>
      </c>
      <c r="AV31" s="408"/>
      <c r="AW31" s="66" t="s">
        <v>98</v>
      </c>
      <c r="AX31" s="162"/>
      <c r="AY31" s="553">
        <v>1349</v>
      </c>
      <c r="AZ31" s="408">
        <v>11.473133000000001</v>
      </c>
      <c r="BA31" s="409">
        <v>6.0557210000000001</v>
      </c>
      <c r="BB31" s="553">
        <v>1334</v>
      </c>
      <c r="BC31" s="408">
        <v>11.345559</v>
      </c>
      <c r="BD31" s="409">
        <v>6.848268</v>
      </c>
      <c r="BE31" s="553">
        <v>876</v>
      </c>
      <c r="BF31" s="408">
        <v>7.4503069999999996</v>
      </c>
      <c r="BG31" s="409">
        <v>4.2429389999999998</v>
      </c>
      <c r="BH31" s="554">
        <v>453</v>
      </c>
      <c r="BI31" s="408">
        <v>3.8527269999999998</v>
      </c>
      <c r="BJ31" s="409">
        <v>1.9833769999999999</v>
      </c>
      <c r="BK31" s="554">
        <v>556</v>
      </c>
      <c r="BL31" s="408">
        <v>4.7287340000000002</v>
      </c>
      <c r="BM31" s="409">
        <v>2.6630929999999999</v>
      </c>
      <c r="BN31" s="554">
        <v>284</v>
      </c>
      <c r="BO31" s="408">
        <v>2.4153959999999999</v>
      </c>
      <c r="BP31" s="409">
        <v>1.2539279999999999</v>
      </c>
      <c r="BQ31" s="553">
        <v>258</v>
      </c>
      <c r="BR31" s="408">
        <v>2.1942689999999998</v>
      </c>
      <c r="BS31" s="408">
        <v>1.2291399999999999</v>
      </c>
    </row>
    <row r="32" spans="1:71" ht="20.100000000000001" customHeight="1" x14ac:dyDescent="0.25">
      <c r="A32" s="66" t="s">
        <v>99</v>
      </c>
      <c r="B32" s="162"/>
      <c r="C32" s="553">
        <v>69433</v>
      </c>
      <c r="D32" s="408">
        <v>588.40096800000003</v>
      </c>
      <c r="E32" s="409">
        <v>321.23552999999998</v>
      </c>
      <c r="F32" s="553">
        <v>18545</v>
      </c>
      <c r="G32" s="408">
        <v>157.15720099999999</v>
      </c>
      <c r="H32" s="409">
        <v>92.845128000000003</v>
      </c>
      <c r="I32" s="553">
        <v>8577</v>
      </c>
      <c r="J32" s="408">
        <v>72.684675999999996</v>
      </c>
      <c r="K32" s="409">
        <v>36.440821</v>
      </c>
      <c r="L32" s="554">
        <v>4751</v>
      </c>
      <c r="M32" s="408">
        <v>40.261733999999997</v>
      </c>
      <c r="N32" s="409">
        <v>18.894582</v>
      </c>
      <c r="O32" s="554">
        <v>4942</v>
      </c>
      <c r="P32" s="408">
        <v>41.880338999999999</v>
      </c>
      <c r="Q32" s="409">
        <v>21.860263</v>
      </c>
      <c r="R32" s="553">
        <v>4930</v>
      </c>
      <c r="S32" s="408">
        <v>41.778646999999999</v>
      </c>
      <c r="T32" s="409">
        <v>21.192049999999998</v>
      </c>
      <c r="U32" s="553">
        <v>2819</v>
      </c>
      <c r="V32" s="408">
        <v>23.889250000000001</v>
      </c>
      <c r="W32" s="408">
        <v>11.425846</v>
      </c>
      <c r="X32" s="408"/>
      <c r="Y32" s="66" t="s">
        <v>99</v>
      </c>
      <c r="Z32" s="162"/>
      <c r="AA32" s="700">
        <v>0</v>
      </c>
      <c r="AB32" s="688">
        <v>0</v>
      </c>
      <c r="AC32" s="689">
        <v>0</v>
      </c>
      <c r="AD32" s="553">
        <v>2610</v>
      </c>
      <c r="AE32" s="408">
        <v>22.118106999999998</v>
      </c>
      <c r="AF32" s="409">
        <v>11.374074</v>
      </c>
      <c r="AG32" s="553">
        <v>1982</v>
      </c>
      <c r="AH32" s="408">
        <v>16.796202000000001</v>
      </c>
      <c r="AI32" s="409">
        <v>11.587571000000001</v>
      </c>
      <c r="AJ32" s="554">
        <v>888</v>
      </c>
      <c r="AK32" s="408">
        <v>7.5252410000000003</v>
      </c>
      <c r="AL32" s="409">
        <v>3.1894659999999999</v>
      </c>
      <c r="AM32" s="554">
        <v>1856</v>
      </c>
      <c r="AN32" s="408">
        <v>15.728432</v>
      </c>
      <c r="AO32" s="409">
        <v>7.4956969999999998</v>
      </c>
      <c r="AP32" s="554">
        <v>839</v>
      </c>
      <c r="AQ32" s="408">
        <v>7.1099969999999999</v>
      </c>
      <c r="AR32" s="409">
        <v>2.9519950000000001</v>
      </c>
      <c r="AS32" s="553">
        <v>1206</v>
      </c>
      <c r="AT32" s="408">
        <v>10.220091</v>
      </c>
      <c r="AU32" s="408">
        <v>7.7226710000000001</v>
      </c>
      <c r="AV32" s="408"/>
      <c r="AW32" s="66" t="s">
        <v>99</v>
      </c>
      <c r="AX32" s="162"/>
      <c r="AY32" s="553">
        <v>1594</v>
      </c>
      <c r="AZ32" s="408">
        <v>13.508146999999999</v>
      </c>
      <c r="BA32" s="409">
        <v>6.751233</v>
      </c>
      <c r="BB32" s="553">
        <v>1334</v>
      </c>
      <c r="BC32" s="408">
        <v>11.30481</v>
      </c>
      <c r="BD32" s="409">
        <v>6.5269870000000001</v>
      </c>
      <c r="BE32" s="553">
        <v>911</v>
      </c>
      <c r="BF32" s="408">
        <v>7.7201519999999997</v>
      </c>
      <c r="BG32" s="409">
        <v>4.1146729999999998</v>
      </c>
      <c r="BH32" s="554">
        <v>494</v>
      </c>
      <c r="BI32" s="408">
        <v>4.1863390000000003</v>
      </c>
      <c r="BJ32" s="409">
        <v>2.044162</v>
      </c>
      <c r="BK32" s="554">
        <v>587</v>
      </c>
      <c r="BL32" s="408">
        <v>4.9744549999999998</v>
      </c>
      <c r="BM32" s="409">
        <v>2.6422029999999999</v>
      </c>
      <c r="BN32" s="554">
        <v>312</v>
      </c>
      <c r="BO32" s="408">
        <v>2.6440039999999998</v>
      </c>
      <c r="BP32" s="409">
        <v>1.2953859999999999</v>
      </c>
      <c r="BQ32" s="553">
        <v>244</v>
      </c>
      <c r="BR32" s="408">
        <v>2.0677460000000001</v>
      </c>
      <c r="BS32" s="408">
        <v>1.119124</v>
      </c>
    </row>
    <row r="33" spans="1:71" ht="20.100000000000001" customHeight="1" x14ac:dyDescent="0.25">
      <c r="A33" s="66" t="s">
        <v>100</v>
      </c>
      <c r="B33" s="162"/>
      <c r="C33" s="553">
        <v>70171</v>
      </c>
      <c r="D33" s="408">
        <v>592.85592999999994</v>
      </c>
      <c r="E33" s="409">
        <v>312.203914</v>
      </c>
      <c r="F33" s="553">
        <v>18691</v>
      </c>
      <c r="G33" s="408">
        <v>157.91523799999999</v>
      </c>
      <c r="H33" s="409">
        <v>90.193107999999995</v>
      </c>
      <c r="I33" s="553">
        <v>8601</v>
      </c>
      <c r="J33" s="408">
        <v>72.667539000000005</v>
      </c>
      <c r="K33" s="409">
        <v>35.046014999999997</v>
      </c>
      <c r="L33" s="554">
        <v>4923</v>
      </c>
      <c r="M33" s="408">
        <v>41.593105000000001</v>
      </c>
      <c r="N33" s="409">
        <v>18.630361000000001</v>
      </c>
      <c r="O33" s="554">
        <v>4911</v>
      </c>
      <c r="P33" s="408">
        <v>41.491720000000001</v>
      </c>
      <c r="Q33" s="409">
        <v>20.789746999999998</v>
      </c>
      <c r="R33" s="553">
        <v>4874</v>
      </c>
      <c r="S33" s="408">
        <v>41.179116999999998</v>
      </c>
      <c r="T33" s="409">
        <v>20.126196</v>
      </c>
      <c r="U33" s="553">
        <v>2982</v>
      </c>
      <c r="V33" s="408">
        <v>25.194116999999999</v>
      </c>
      <c r="W33" s="408">
        <v>11.417496999999999</v>
      </c>
      <c r="X33" s="408"/>
      <c r="Y33" s="66" t="s">
        <v>100</v>
      </c>
      <c r="Z33" s="162"/>
      <c r="AA33" s="700">
        <v>0</v>
      </c>
      <c r="AB33" s="688">
        <v>0</v>
      </c>
      <c r="AC33" s="689">
        <v>0</v>
      </c>
      <c r="AD33" s="553">
        <v>2737</v>
      </c>
      <c r="AE33" s="408">
        <v>23.124178000000001</v>
      </c>
      <c r="AF33" s="409">
        <v>11.412848</v>
      </c>
      <c r="AG33" s="553">
        <v>2042</v>
      </c>
      <c r="AH33" s="408">
        <v>17.252309</v>
      </c>
      <c r="AI33" s="409">
        <v>11.777706999999999</v>
      </c>
      <c r="AJ33" s="554">
        <v>949</v>
      </c>
      <c r="AK33" s="408">
        <v>8.0178460000000005</v>
      </c>
      <c r="AL33" s="409">
        <v>3.2675010000000002</v>
      </c>
      <c r="AM33" s="554">
        <v>1774</v>
      </c>
      <c r="AN33" s="408">
        <v>14.988049</v>
      </c>
      <c r="AO33" s="409">
        <v>6.7111890000000001</v>
      </c>
      <c r="AP33" s="554">
        <v>892</v>
      </c>
      <c r="AQ33" s="408">
        <v>7.5362679999999997</v>
      </c>
      <c r="AR33" s="409">
        <v>2.955667</v>
      </c>
      <c r="AS33" s="553">
        <v>1297</v>
      </c>
      <c r="AT33" s="408">
        <v>10.958005</v>
      </c>
      <c r="AU33" s="408">
        <v>8.3101629999999993</v>
      </c>
      <c r="AV33" s="408"/>
      <c r="AW33" s="66" t="s">
        <v>100</v>
      </c>
      <c r="AX33" s="162"/>
      <c r="AY33" s="553">
        <v>1552</v>
      </c>
      <c r="AZ33" s="408">
        <v>13.112431000000001</v>
      </c>
      <c r="BA33" s="409">
        <v>6.2793599999999996</v>
      </c>
      <c r="BB33" s="553">
        <v>1358</v>
      </c>
      <c r="BC33" s="408">
        <v>11.473376999999999</v>
      </c>
      <c r="BD33" s="409">
        <v>6.4156820000000003</v>
      </c>
      <c r="BE33" s="553">
        <v>736</v>
      </c>
      <c r="BF33" s="408">
        <v>6.2182659999999998</v>
      </c>
      <c r="BG33" s="409">
        <v>3.3411659999999999</v>
      </c>
      <c r="BH33" s="554">
        <v>534</v>
      </c>
      <c r="BI33" s="408">
        <v>4.5116230000000002</v>
      </c>
      <c r="BJ33" s="409">
        <v>2.128504</v>
      </c>
      <c r="BK33" s="554">
        <v>619</v>
      </c>
      <c r="BL33" s="408">
        <v>5.2297650000000004</v>
      </c>
      <c r="BM33" s="409">
        <v>2.696726</v>
      </c>
      <c r="BN33" s="554">
        <v>252</v>
      </c>
      <c r="BO33" s="408">
        <v>2.1290800000000001</v>
      </c>
      <c r="BP33" s="409">
        <v>0.97572199999999998</v>
      </c>
      <c r="BQ33" s="553">
        <v>249</v>
      </c>
      <c r="BR33" s="408">
        <v>2.1037340000000002</v>
      </c>
      <c r="BS33" s="408">
        <v>1.097648</v>
      </c>
    </row>
    <row r="34" spans="1:71" ht="20.100000000000001" customHeight="1" x14ac:dyDescent="0.25">
      <c r="A34" s="684" t="s">
        <v>103</v>
      </c>
      <c r="B34" s="683"/>
      <c r="C34" s="540">
        <v>70910</v>
      </c>
      <c r="D34" s="410">
        <v>597.69890599999997</v>
      </c>
      <c r="E34" s="411">
        <v>304.47475600000001</v>
      </c>
      <c r="F34" s="540">
        <v>19160</v>
      </c>
      <c r="G34" s="410">
        <v>161.49923899999999</v>
      </c>
      <c r="H34" s="411">
        <v>89.344398999999996</v>
      </c>
      <c r="I34" s="540">
        <v>9003</v>
      </c>
      <c r="J34" s="410">
        <v>75.886099000000002</v>
      </c>
      <c r="K34" s="411">
        <v>35.124679999999998</v>
      </c>
      <c r="L34" s="541">
        <v>5422</v>
      </c>
      <c r="M34" s="410">
        <v>45.701923999999998</v>
      </c>
      <c r="N34" s="411">
        <v>19.504462</v>
      </c>
      <c r="O34" s="541">
        <v>4702</v>
      </c>
      <c r="P34" s="410">
        <v>39.63306</v>
      </c>
      <c r="Q34" s="411">
        <v>18.996438000000001</v>
      </c>
      <c r="R34" s="540">
        <v>4766</v>
      </c>
      <c r="S34" s="410">
        <v>40.172514</v>
      </c>
      <c r="T34" s="411">
        <v>18.892403000000002</v>
      </c>
      <c r="U34" s="540">
        <v>2983</v>
      </c>
      <c r="V34" s="410">
        <v>25.143644999999999</v>
      </c>
      <c r="W34" s="410">
        <v>11.016377</v>
      </c>
      <c r="X34" s="408"/>
      <c r="Y34" s="684" t="s">
        <v>103</v>
      </c>
      <c r="Z34" s="683"/>
      <c r="AA34" s="704">
        <v>0</v>
      </c>
      <c r="AB34" s="705">
        <v>0</v>
      </c>
      <c r="AC34" s="706">
        <v>0</v>
      </c>
      <c r="AD34" s="540">
        <v>2734</v>
      </c>
      <c r="AE34" s="410">
        <v>23.044829</v>
      </c>
      <c r="AF34" s="411">
        <v>10.846389</v>
      </c>
      <c r="AG34" s="540">
        <v>2043</v>
      </c>
      <c r="AH34" s="410">
        <v>17.220403999999998</v>
      </c>
      <c r="AI34" s="411">
        <v>11.492495</v>
      </c>
      <c r="AJ34" s="541">
        <v>837</v>
      </c>
      <c r="AK34" s="410">
        <v>7.0550550000000003</v>
      </c>
      <c r="AL34" s="411">
        <v>2.761082</v>
      </c>
      <c r="AM34" s="541">
        <v>1674</v>
      </c>
      <c r="AN34" s="410">
        <v>14.110111</v>
      </c>
      <c r="AO34" s="411">
        <v>6.1895319999999998</v>
      </c>
      <c r="AP34" s="541">
        <v>851</v>
      </c>
      <c r="AQ34" s="410">
        <v>7.1730609999999997</v>
      </c>
      <c r="AR34" s="411">
        <v>2.6982279999999998</v>
      </c>
      <c r="AS34" s="540">
        <v>1314</v>
      </c>
      <c r="AT34" s="410">
        <v>11.075678</v>
      </c>
      <c r="AU34" s="410">
        <v>8.4862260000000003</v>
      </c>
      <c r="AV34" s="408"/>
      <c r="AW34" s="684" t="s">
        <v>103</v>
      </c>
      <c r="AX34" s="683"/>
      <c r="AY34" s="540">
        <v>1562</v>
      </c>
      <c r="AZ34" s="410">
        <v>13.166065</v>
      </c>
      <c r="BA34" s="411">
        <v>6.1822590000000002</v>
      </c>
      <c r="BB34" s="540">
        <v>1253</v>
      </c>
      <c r="BC34" s="410">
        <v>10.561510999999999</v>
      </c>
      <c r="BD34" s="411">
        <v>5.6599029999999999</v>
      </c>
      <c r="BE34" s="540">
        <v>607</v>
      </c>
      <c r="BF34" s="410">
        <v>5.11639</v>
      </c>
      <c r="BG34" s="411">
        <v>2.8758409999999999</v>
      </c>
      <c r="BH34" s="541">
        <v>512</v>
      </c>
      <c r="BI34" s="410">
        <v>4.3156369999999997</v>
      </c>
      <c r="BJ34" s="411">
        <v>1.9383269999999999</v>
      </c>
      <c r="BK34" s="541">
        <v>600</v>
      </c>
      <c r="BL34" s="410">
        <v>5.0573870000000003</v>
      </c>
      <c r="BM34" s="411">
        <v>2.5226999999999999</v>
      </c>
      <c r="BN34" s="541">
        <v>282</v>
      </c>
      <c r="BO34" s="410">
        <v>2.3769719999999999</v>
      </c>
      <c r="BP34" s="411">
        <v>1.013854</v>
      </c>
      <c r="BQ34" s="540">
        <v>308</v>
      </c>
      <c r="BR34" s="410">
        <v>2.5961259999999999</v>
      </c>
      <c r="BS34" s="410">
        <v>1.3164149999999999</v>
      </c>
    </row>
    <row r="35" spans="1:71" s="620" customFormat="1" ht="14.45" customHeight="1" x14ac:dyDescent="0.25">
      <c r="A35" s="619" t="s">
        <v>568</v>
      </c>
      <c r="Y35" s="619" t="s">
        <v>572</v>
      </c>
      <c r="AW35" s="619" t="s">
        <v>572</v>
      </c>
    </row>
    <row r="36" spans="1:71" s="625" customFormat="1" ht="14.25" customHeight="1" x14ac:dyDescent="0.25">
      <c r="A36" s="579" t="s">
        <v>579</v>
      </c>
      <c r="B36" s="624"/>
      <c r="C36" s="624"/>
      <c r="D36" s="624"/>
      <c r="E36" s="624"/>
      <c r="F36" s="624"/>
      <c r="G36" s="624"/>
      <c r="H36" s="624"/>
      <c r="I36" s="624"/>
      <c r="J36" s="624"/>
      <c r="K36" s="624"/>
      <c r="L36" s="624"/>
      <c r="M36" s="624"/>
      <c r="N36" s="624"/>
      <c r="O36" s="624"/>
      <c r="P36" s="624"/>
      <c r="Q36" s="624"/>
      <c r="R36" s="624"/>
      <c r="S36" s="624"/>
      <c r="T36" s="624"/>
      <c r="U36" s="624"/>
      <c r="V36" s="624"/>
      <c r="W36" s="624"/>
      <c r="X36" s="624"/>
      <c r="Y36" s="579" t="s">
        <v>573</v>
      </c>
      <c r="Z36" s="624"/>
      <c r="AA36" s="624"/>
      <c r="AB36" s="624"/>
      <c r="AC36" s="624"/>
      <c r="AD36" s="624"/>
      <c r="AE36" s="624"/>
      <c r="AF36" s="624"/>
      <c r="AG36" s="624"/>
      <c r="AH36" s="624"/>
      <c r="AI36" s="624"/>
      <c r="AJ36" s="624"/>
      <c r="AK36" s="624"/>
      <c r="AL36" s="624"/>
      <c r="AM36" s="624"/>
      <c r="AN36" s="624"/>
      <c r="AO36" s="624"/>
      <c r="AP36" s="624"/>
      <c r="AQ36" s="624"/>
      <c r="AR36" s="624"/>
      <c r="AS36" s="624"/>
      <c r="AT36" s="624"/>
      <c r="AU36" s="624"/>
      <c r="AV36" s="624"/>
      <c r="AW36" s="579" t="s">
        <v>579</v>
      </c>
      <c r="AX36" s="624"/>
      <c r="AY36" s="624"/>
      <c r="AZ36" s="624"/>
      <c r="BA36" s="624"/>
      <c r="BB36" s="624"/>
      <c r="BC36" s="624"/>
      <c r="BD36" s="624"/>
      <c r="BE36" s="624"/>
      <c r="BF36" s="624"/>
      <c r="BG36" s="624"/>
      <c r="BH36" s="624"/>
      <c r="BI36" s="624"/>
      <c r="BJ36" s="624"/>
      <c r="BK36" s="624"/>
      <c r="BL36" s="624"/>
      <c r="BM36" s="624"/>
      <c r="BN36" s="624"/>
      <c r="BO36" s="624"/>
      <c r="BP36" s="624"/>
      <c r="BQ36" s="624"/>
      <c r="BR36" s="624"/>
      <c r="BS36" s="624"/>
    </row>
    <row r="37" spans="1:71" s="625" customFormat="1" ht="14.45" customHeight="1" x14ac:dyDescent="0.25">
      <c r="A37" s="579" t="s">
        <v>570</v>
      </c>
      <c r="B37" s="624"/>
      <c r="C37" s="624"/>
      <c r="D37" s="624"/>
      <c r="E37" s="624"/>
      <c r="F37" s="624"/>
      <c r="G37" s="624"/>
      <c r="H37" s="624"/>
      <c r="I37" s="624"/>
      <c r="J37" s="624"/>
      <c r="K37" s="624"/>
      <c r="L37" s="624"/>
      <c r="M37" s="624"/>
      <c r="N37" s="624"/>
      <c r="O37" s="624"/>
      <c r="P37" s="624"/>
      <c r="Q37" s="624"/>
      <c r="R37" s="624"/>
      <c r="S37" s="624"/>
      <c r="T37" s="624"/>
      <c r="U37" s="624"/>
      <c r="V37" s="624"/>
      <c r="W37" s="624"/>
      <c r="X37" s="624"/>
      <c r="Y37" s="579" t="s">
        <v>571</v>
      </c>
      <c r="Z37" s="624"/>
      <c r="AA37" s="624"/>
      <c r="AB37" s="624"/>
      <c r="AC37" s="624"/>
      <c r="AD37" s="624"/>
      <c r="AE37" s="624"/>
      <c r="AF37" s="624"/>
      <c r="AG37" s="624"/>
      <c r="AH37" s="624"/>
      <c r="AI37" s="624"/>
      <c r="AJ37" s="624"/>
      <c r="AK37" s="624"/>
      <c r="AL37" s="624"/>
      <c r="AM37" s="624"/>
      <c r="AN37" s="624"/>
      <c r="AO37" s="624"/>
      <c r="AP37" s="624"/>
      <c r="AQ37" s="624"/>
      <c r="AR37" s="624"/>
      <c r="AS37" s="624"/>
      <c r="AT37" s="624"/>
      <c r="AU37" s="624"/>
      <c r="AV37" s="624"/>
      <c r="AW37" s="579" t="s">
        <v>580</v>
      </c>
      <c r="AX37" s="624"/>
      <c r="AY37" s="624"/>
      <c r="AZ37" s="624"/>
      <c r="BA37" s="624"/>
      <c r="BB37" s="624"/>
      <c r="BC37" s="624"/>
      <c r="BD37" s="624"/>
      <c r="BE37" s="624"/>
      <c r="BF37" s="624"/>
      <c r="BG37" s="624"/>
      <c r="BH37" s="624"/>
      <c r="BI37" s="624"/>
      <c r="BJ37" s="624"/>
      <c r="BK37" s="624"/>
      <c r="BL37" s="624"/>
      <c r="BM37" s="624"/>
      <c r="BN37" s="624"/>
      <c r="BO37" s="624"/>
      <c r="BP37" s="624"/>
      <c r="BQ37" s="624"/>
      <c r="BR37" s="624"/>
      <c r="BS37" s="624"/>
    </row>
    <row r="38" spans="1:71" x14ac:dyDescent="0.25">
      <c r="A38" s="680"/>
      <c r="Y38" s="680" t="s">
        <v>821</v>
      </c>
    </row>
  </sheetData>
  <mergeCells count="30">
    <mergeCell ref="A1:W1"/>
    <mergeCell ref="Y1:AU1"/>
    <mergeCell ref="AW1:BS1"/>
    <mergeCell ref="A3:A4"/>
    <mergeCell ref="B3:B4"/>
    <mergeCell ref="Y3:Y4"/>
    <mergeCell ref="Z3:Z4"/>
    <mergeCell ref="BB3:BD3"/>
    <mergeCell ref="AY3:BA3"/>
    <mergeCell ref="BE3:BG3"/>
    <mergeCell ref="C3:E3"/>
    <mergeCell ref="F3:H3"/>
    <mergeCell ref="I3:K3"/>
    <mergeCell ref="O3:Q3"/>
    <mergeCell ref="L3:N3"/>
    <mergeCell ref="R3:T3"/>
    <mergeCell ref="AA3:AC3"/>
    <mergeCell ref="BH3:BJ3"/>
    <mergeCell ref="U3:W3"/>
    <mergeCell ref="AW3:AW4"/>
    <mergeCell ref="AX3:AX4"/>
    <mergeCell ref="BK3:BM3"/>
    <mergeCell ref="BQ3:BS3"/>
    <mergeCell ref="BN3:BP3"/>
    <mergeCell ref="AD3:AF3"/>
    <mergeCell ref="AG3:AI3"/>
    <mergeCell ref="AJ3:AL3"/>
    <mergeCell ref="AP3:AR3"/>
    <mergeCell ref="AS3:AU3"/>
    <mergeCell ref="AM3:AO3"/>
  </mergeCells>
  <phoneticPr fontId="2" type="noConversion"/>
  <printOptions horizontalCentered="1"/>
  <pageMargins left="0.31496062992125984" right="0.31496062992125984" top="0.55118110236220474" bottom="0.35433070866141736" header="0.31496062992125984" footer="0.11811023622047245"/>
  <pageSetup paperSize="9" scale="67" fitToWidth="3" orientation="landscape" r:id="rId1"/>
  <headerFooter alignWithMargins="0"/>
  <rowBreaks count="1" manualBreakCount="1">
    <brk id="20" max="70" man="1"/>
  </rowBreaks>
  <colBreaks count="1" manualBreakCount="1">
    <brk id="48" max="37"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syncVertical="1" syncRef="A1" transitionEvaluation="1">
    <pageSetUpPr fitToPage="1"/>
  </sheetPr>
  <dimension ref="A1:BA37"/>
  <sheetViews>
    <sheetView view="pageBreakPreview" zoomScale="90" zoomScaleNormal="90" zoomScaleSheetLayoutView="90" workbookViewId="0">
      <selection activeCell="H15" sqref="H15"/>
    </sheetView>
  </sheetViews>
  <sheetFormatPr defaultRowHeight="15.75" x14ac:dyDescent="0.25"/>
  <cols>
    <col min="1" max="1" width="18.75" style="37" customWidth="1"/>
    <col min="2" max="2" width="3.25" style="112" customWidth="1"/>
    <col min="3" max="5" width="9.875" style="66" customWidth="1"/>
    <col min="6" max="8" width="9.875" style="77" customWidth="1"/>
    <col min="9" max="17" width="9.875" style="66" customWidth="1"/>
    <col min="18" max="18" width="4.125" style="66" customWidth="1"/>
    <col min="19" max="19" width="18.75" style="37" customWidth="1"/>
    <col min="20" max="20" width="3.25" style="37" customWidth="1"/>
    <col min="21" max="35" width="9.875" style="37" customWidth="1"/>
    <col min="36" max="36" width="3.875" style="37" customWidth="1"/>
    <col min="37" max="37" width="18.75" style="37" customWidth="1"/>
    <col min="38" max="38" width="3.25" style="37" customWidth="1"/>
    <col min="39" max="53" width="9.875" style="37" customWidth="1"/>
    <col min="54" max="16384" width="9" style="37"/>
  </cols>
  <sheetData>
    <row r="1" spans="1:53" ht="25.5" customHeight="1" x14ac:dyDescent="0.25">
      <c r="A1" s="896" t="s">
        <v>196</v>
      </c>
      <c r="B1" s="896"/>
      <c r="C1" s="896"/>
      <c r="D1" s="896"/>
      <c r="E1" s="896"/>
      <c r="F1" s="896"/>
      <c r="G1" s="896"/>
      <c r="H1" s="896"/>
      <c r="I1" s="896"/>
      <c r="J1" s="896"/>
      <c r="K1" s="896"/>
      <c r="L1" s="896"/>
      <c r="M1" s="896"/>
      <c r="N1" s="896"/>
      <c r="O1" s="896"/>
      <c r="P1" s="896"/>
      <c r="Q1" s="896"/>
      <c r="R1" s="534"/>
      <c r="S1" s="896" t="s">
        <v>418</v>
      </c>
      <c r="T1" s="896"/>
      <c r="U1" s="896"/>
      <c r="V1" s="896"/>
      <c r="W1" s="896"/>
      <c r="X1" s="896"/>
      <c r="Y1" s="896"/>
      <c r="Z1" s="896"/>
      <c r="AA1" s="896"/>
      <c r="AB1" s="896"/>
      <c r="AC1" s="896"/>
      <c r="AD1" s="896"/>
      <c r="AE1" s="896"/>
      <c r="AF1" s="896"/>
      <c r="AG1" s="896"/>
      <c r="AH1" s="896"/>
      <c r="AI1" s="896"/>
      <c r="AJ1" s="534"/>
      <c r="AK1" s="896" t="s">
        <v>419</v>
      </c>
      <c r="AL1" s="896"/>
      <c r="AM1" s="896"/>
      <c r="AN1" s="896"/>
      <c r="AO1" s="896"/>
      <c r="AP1" s="896"/>
      <c r="AQ1" s="896"/>
      <c r="AR1" s="896"/>
      <c r="AS1" s="896"/>
      <c r="AT1" s="896"/>
      <c r="AU1" s="896"/>
      <c r="AV1" s="896"/>
      <c r="AW1" s="896"/>
      <c r="AX1" s="896"/>
      <c r="AY1" s="896"/>
      <c r="AZ1" s="896"/>
      <c r="BA1" s="896"/>
    </row>
    <row r="2" spans="1:53" ht="15.6" customHeight="1" x14ac:dyDescent="0.25">
      <c r="A2" s="535"/>
      <c r="B2" s="37"/>
      <c r="C2" s="256"/>
      <c r="D2" s="256"/>
      <c r="E2" s="256"/>
      <c r="F2" s="37"/>
      <c r="G2" s="37"/>
      <c r="H2" s="112"/>
      <c r="I2" s="257" t="s">
        <v>0</v>
      </c>
      <c r="J2" s="257"/>
      <c r="K2" s="257"/>
      <c r="Q2" s="429" t="s">
        <v>291</v>
      </c>
      <c r="R2" s="429"/>
      <c r="S2" s="535"/>
      <c r="U2" s="256"/>
      <c r="V2" s="256"/>
      <c r="W2" s="256"/>
      <c r="Z2" s="112"/>
      <c r="AA2" s="257" t="s">
        <v>0</v>
      </c>
      <c r="AB2" s="257"/>
      <c r="AC2" s="257"/>
      <c r="AD2" s="66"/>
      <c r="AE2" s="66"/>
      <c r="AF2" s="66"/>
      <c r="AG2" s="66"/>
      <c r="AH2" s="66"/>
      <c r="AI2" s="429" t="s">
        <v>291</v>
      </c>
      <c r="AJ2" s="429"/>
      <c r="AK2" s="535"/>
      <c r="AM2" s="256"/>
      <c r="AN2" s="256"/>
      <c r="AO2" s="256"/>
      <c r="AR2" s="112"/>
      <c r="AS2" s="257" t="s">
        <v>0</v>
      </c>
      <c r="AT2" s="257"/>
      <c r="AU2" s="257"/>
      <c r="AV2" s="66"/>
      <c r="AW2" s="66"/>
      <c r="AX2" s="66"/>
      <c r="AY2" s="66"/>
      <c r="AZ2" s="66"/>
      <c r="BA2" s="429" t="s">
        <v>396</v>
      </c>
    </row>
    <row r="3" spans="1:53" ht="27" customHeight="1" x14ac:dyDescent="0.25">
      <c r="A3" s="897" t="s">
        <v>54</v>
      </c>
      <c r="B3" s="901"/>
      <c r="C3" s="909" t="s">
        <v>397</v>
      </c>
      <c r="D3" s="908"/>
      <c r="E3" s="910"/>
      <c r="F3" s="909" t="s">
        <v>398</v>
      </c>
      <c r="G3" s="908"/>
      <c r="H3" s="910"/>
      <c r="I3" s="909" t="s">
        <v>399</v>
      </c>
      <c r="J3" s="908"/>
      <c r="K3" s="910"/>
      <c r="L3" s="909" t="s">
        <v>420</v>
      </c>
      <c r="M3" s="908"/>
      <c r="N3" s="910"/>
      <c r="O3" s="909" t="s">
        <v>421</v>
      </c>
      <c r="P3" s="908"/>
      <c r="Q3" s="908"/>
      <c r="R3" s="559"/>
      <c r="S3" s="897" t="s">
        <v>54</v>
      </c>
      <c r="T3" s="901"/>
      <c r="U3" s="906" t="s">
        <v>400</v>
      </c>
      <c r="V3" s="889"/>
      <c r="W3" s="889"/>
      <c r="X3" s="906" t="s">
        <v>296</v>
      </c>
      <c r="Y3" s="889"/>
      <c r="Z3" s="889"/>
      <c r="AA3" s="906" t="s">
        <v>402</v>
      </c>
      <c r="AB3" s="889"/>
      <c r="AC3" s="889"/>
      <c r="AD3" s="906" t="s">
        <v>422</v>
      </c>
      <c r="AE3" s="889"/>
      <c r="AF3" s="889"/>
      <c r="AG3" s="906" t="s">
        <v>423</v>
      </c>
      <c r="AH3" s="889"/>
      <c r="AI3" s="889"/>
      <c r="AJ3" s="559"/>
      <c r="AK3" s="897" t="s">
        <v>54</v>
      </c>
      <c r="AL3" s="901"/>
      <c r="AM3" s="891" t="s">
        <v>424</v>
      </c>
      <c r="AN3" s="892"/>
      <c r="AO3" s="893"/>
      <c r="AP3" s="891" t="s">
        <v>355</v>
      </c>
      <c r="AQ3" s="892"/>
      <c r="AR3" s="893"/>
      <c r="AS3" s="891" t="s">
        <v>357</v>
      </c>
      <c r="AT3" s="892"/>
      <c r="AU3" s="893"/>
      <c r="AV3" s="891" t="s">
        <v>359</v>
      </c>
      <c r="AW3" s="892"/>
      <c r="AX3" s="893"/>
      <c r="AY3" s="906" t="s">
        <v>425</v>
      </c>
      <c r="AZ3" s="889"/>
      <c r="BA3" s="889"/>
    </row>
    <row r="4" spans="1:53" ht="38.1" customHeight="1" x14ac:dyDescent="0.25">
      <c r="A4" s="898"/>
      <c r="B4" s="902"/>
      <c r="C4" s="563" t="s">
        <v>365</v>
      </c>
      <c r="D4" s="564" t="s">
        <v>227</v>
      </c>
      <c r="E4" s="565" t="s">
        <v>371</v>
      </c>
      <c r="F4" s="563" t="s">
        <v>367</v>
      </c>
      <c r="G4" s="564" t="s">
        <v>227</v>
      </c>
      <c r="H4" s="565" t="s">
        <v>226</v>
      </c>
      <c r="I4" s="563" t="s">
        <v>426</v>
      </c>
      <c r="J4" s="564" t="s">
        <v>227</v>
      </c>
      <c r="K4" s="565" t="s">
        <v>363</v>
      </c>
      <c r="L4" s="563" t="s">
        <v>365</v>
      </c>
      <c r="M4" s="564" t="s">
        <v>227</v>
      </c>
      <c r="N4" s="565" t="s">
        <v>226</v>
      </c>
      <c r="O4" s="563" t="s">
        <v>365</v>
      </c>
      <c r="P4" s="564" t="s">
        <v>227</v>
      </c>
      <c r="Q4" s="566" t="s">
        <v>226</v>
      </c>
      <c r="R4" s="567"/>
      <c r="S4" s="898"/>
      <c r="T4" s="902"/>
      <c r="U4" s="563" t="s">
        <v>367</v>
      </c>
      <c r="V4" s="564" t="s">
        <v>227</v>
      </c>
      <c r="W4" s="566" t="s">
        <v>226</v>
      </c>
      <c r="X4" s="563" t="s">
        <v>367</v>
      </c>
      <c r="Y4" s="564" t="s">
        <v>227</v>
      </c>
      <c r="Z4" s="565" t="s">
        <v>226</v>
      </c>
      <c r="AA4" s="563" t="s">
        <v>365</v>
      </c>
      <c r="AB4" s="564" t="s">
        <v>227</v>
      </c>
      <c r="AC4" s="565" t="s">
        <v>226</v>
      </c>
      <c r="AD4" s="563" t="s">
        <v>367</v>
      </c>
      <c r="AE4" s="564" t="s">
        <v>227</v>
      </c>
      <c r="AF4" s="565" t="s">
        <v>427</v>
      </c>
      <c r="AG4" s="563" t="s">
        <v>365</v>
      </c>
      <c r="AH4" s="564" t="s">
        <v>227</v>
      </c>
      <c r="AI4" s="566" t="s">
        <v>226</v>
      </c>
      <c r="AJ4" s="567"/>
      <c r="AK4" s="898"/>
      <c r="AL4" s="902"/>
      <c r="AM4" s="563" t="s">
        <v>365</v>
      </c>
      <c r="AN4" s="564" t="s">
        <v>227</v>
      </c>
      <c r="AO4" s="565" t="s">
        <v>371</v>
      </c>
      <c r="AP4" s="563" t="s">
        <v>426</v>
      </c>
      <c r="AQ4" s="564" t="s">
        <v>227</v>
      </c>
      <c r="AR4" s="565" t="s">
        <v>226</v>
      </c>
      <c r="AS4" s="563" t="s">
        <v>367</v>
      </c>
      <c r="AT4" s="564" t="s">
        <v>227</v>
      </c>
      <c r="AU4" s="565" t="s">
        <v>371</v>
      </c>
      <c r="AV4" s="563" t="s">
        <v>365</v>
      </c>
      <c r="AW4" s="564" t="s">
        <v>227</v>
      </c>
      <c r="AX4" s="565" t="s">
        <v>226</v>
      </c>
      <c r="AY4" s="563" t="s">
        <v>365</v>
      </c>
      <c r="AZ4" s="564" t="s">
        <v>227</v>
      </c>
      <c r="BA4" s="568" t="s">
        <v>226</v>
      </c>
    </row>
    <row r="5" spans="1:53" ht="18.75" customHeight="1" x14ac:dyDescent="0.25">
      <c r="A5" s="112" t="s">
        <v>372</v>
      </c>
      <c r="B5" s="467"/>
      <c r="C5" s="536"/>
      <c r="D5" s="36"/>
      <c r="E5" s="120"/>
      <c r="F5" s="36"/>
      <c r="G5" s="36"/>
      <c r="H5" s="120"/>
      <c r="I5" s="36"/>
      <c r="J5" s="36"/>
      <c r="K5" s="36"/>
      <c r="L5" s="430"/>
      <c r="M5" s="36"/>
      <c r="N5" s="36"/>
      <c r="O5" s="537"/>
      <c r="P5" s="36"/>
      <c r="Q5" s="36"/>
      <c r="R5" s="36"/>
      <c r="S5" s="112" t="s">
        <v>372</v>
      </c>
      <c r="T5" s="467"/>
      <c r="U5" s="536"/>
      <c r="V5" s="36"/>
      <c r="W5" s="36"/>
      <c r="X5" s="537"/>
      <c r="Y5" s="36"/>
      <c r="Z5" s="120"/>
      <c r="AA5" s="36"/>
      <c r="AB5" s="36"/>
      <c r="AC5" s="36"/>
      <c r="AD5" s="430"/>
      <c r="AE5" s="36"/>
      <c r="AF5" s="36"/>
      <c r="AG5" s="430"/>
      <c r="AH5" s="36"/>
      <c r="AI5" s="36"/>
      <c r="AJ5" s="36"/>
      <c r="AK5" s="112" t="s">
        <v>372</v>
      </c>
      <c r="AL5" s="467"/>
      <c r="AM5" s="536"/>
      <c r="AN5" s="36"/>
      <c r="AO5" s="36"/>
      <c r="AP5" s="537"/>
      <c r="AQ5" s="36"/>
      <c r="AR5" s="120"/>
      <c r="AS5" s="36"/>
      <c r="AT5" s="36"/>
      <c r="AU5" s="36"/>
      <c r="AV5" s="430"/>
      <c r="AW5" s="36"/>
      <c r="AX5" s="36"/>
      <c r="AY5" s="430"/>
      <c r="AZ5" s="36"/>
      <c r="BA5" s="36"/>
    </row>
    <row r="6" spans="1:53" ht="18.75" customHeight="1" x14ac:dyDescent="0.25">
      <c r="A6" s="66" t="s">
        <v>101</v>
      </c>
      <c r="B6" s="162"/>
      <c r="C6" s="538">
        <v>7850</v>
      </c>
      <c r="D6" s="36">
        <v>34.13341501448658</v>
      </c>
      <c r="E6" s="120">
        <v>26.546134425582391</v>
      </c>
      <c r="F6" s="538">
        <v>7721</v>
      </c>
      <c r="G6" s="36">
        <v>33.572021326927754</v>
      </c>
      <c r="H6" s="120">
        <v>26.994903900035339</v>
      </c>
      <c r="I6" s="538">
        <v>4466</v>
      </c>
      <c r="J6" s="36">
        <v>19.41934976197836</v>
      </c>
      <c r="K6" s="120">
        <v>15.029048440310948</v>
      </c>
      <c r="L6" s="538">
        <v>1600</v>
      </c>
      <c r="M6" s="36">
        <v>14.06195203846154</v>
      </c>
      <c r="N6" s="120">
        <v>11.077880816802573</v>
      </c>
      <c r="O6" s="538">
        <v>942</v>
      </c>
      <c r="P6" s="36">
        <v>8.1073783456790114</v>
      </c>
      <c r="Q6" s="36">
        <v>6.0549016988425457</v>
      </c>
      <c r="R6" s="36"/>
      <c r="S6" s="66" t="s">
        <v>101</v>
      </c>
      <c r="T6" s="162"/>
      <c r="U6" s="538">
        <v>2403</v>
      </c>
      <c r="V6" s="36">
        <v>10.447351131813676</v>
      </c>
      <c r="W6" s="36">
        <v>8.411471286533093</v>
      </c>
      <c r="X6" s="539">
        <v>1387</v>
      </c>
      <c r="Y6" s="36">
        <v>6.0319496505235595</v>
      </c>
      <c r="Z6" s="120">
        <v>4.7569971195694496</v>
      </c>
      <c r="AA6" s="538">
        <v>2388</v>
      </c>
      <c r="AB6" s="36">
        <v>10.382378129621575</v>
      </c>
      <c r="AC6" s="120">
        <v>7.9302306552342507</v>
      </c>
      <c r="AD6" s="538">
        <v>1512</v>
      </c>
      <c r="AE6" s="36">
        <v>6.5766905775012967</v>
      </c>
      <c r="AF6" s="120">
        <v>5.2419990782043042</v>
      </c>
      <c r="AG6" s="538">
        <v>427</v>
      </c>
      <c r="AH6" s="36">
        <v>3.7545179358974363</v>
      </c>
      <c r="AI6" s="36">
        <v>2.9556791093797976</v>
      </c>
      <c r="AJ6" s="36"/>
      <c r="AK6" s="66" t="s">
        <v>428</v>
      </c>
      <c r="AL6" s="162"/>
      <c r="AM6" s="538">
        <v>925</v>
      </c>
      <c r="AN6" s="36">
        <v>4.0200146825531906</v>
      </c>
      <c r="AO6" s="120">
        <v>3.1765846000688236</v>
      </c>
      <c r="AP6" s="538">
        <v>747</v>
      </c>
      <c r="AQ6" s="36">
        <v>6.5637863200612552</v>
      </c>
      <c r="AR6" s="120">
        <v>4.9461974227076757</v>
      </c>
      <c r="AS6" s="538">
        <v>907</v>
      </c>
      <c r="AT6" s="36">
        <v>3.9431753357664232</v>
      </c>
      <c r="AU6" s="120">
        <v>3.3268781429235537</v>
      </c>
      <c r="AV6" s="538">
        <v>737</v>
      </c>
      <c r="AW6" s="36">
        <v>3.2054591328671331</v>
      </c>
      <c r="AX6" s="120">
        <v>2.4007160276283206</v>
      </c>
      <c r="AY6" s="538">
        <v>172</v>
      </c>
      <c r="AZ6" s="36">
        <v>1.5103821215189874</v>
      </c>
      <c r="BA6" s="36">
        <v>1.2033557845099612</v>
      </c>
    </row>
    <row r="7" spans="1:53" ht="18.75" customHeight="1" x14ac:dyDescent="0.25">
      <c r="A7" s="66" t="s">
        <v>51</v>
      </c>
      <c r="B7" s="162"/>
      <c r="C7" s="538">
        <v>8026</v>
      </c>
      <c r="D7" s="36">
        <v>34.775068808691948</v>
      </c>
      <c r="E7" s="120">
        <v>26.171996375169993</v>
      </c>
      <c r="F7" s="538">
        <v>7830</v>
      </c>
      <c r="G7" s="36">
        <v>33.926857840306496</v>
      </c>
      <c r="H7" s="120">
        <v>26.404195398577674</v>
      </c>
      <c r="I7" s="538">
        <v>4743</v>
      </c>
      <c r="J7" s="36">
        <v>20.553534483256051</v>
      </c>
      <c r="K7" s="120">
        <v>15.443758821488762</v>
      </c>
      <c r="L7" s="538">
        <v>1650</v>
      </c>
      <c r="M7" s="36">
        <v>14.41544226923077</v>
      </c>
      <c r="N7" s="120">
        <v>11.027323587698843</v>
      </c>
      <c r="O7" s="538">
        <v>988</v>
      </c>
      <c r="P7" s="36">
        <v>8.4970661844589692</v>
      </c>
      <c r="Q7" s="36">
        <v>6.1766666505979515</v>
      </c>
      <c r="R7" s="36"/>
      <c r="S7" s="66" t="s">
        <v>429</v>
      </c>
      <c r="T7" s="162"/>
      <c r="U7" s="538">
        <v>2436</v>
      </c>
      <c r="V7" s="36">
        <v>10.556323990089197</v>
      </c>
      <c r="W7" s="36">
        <v>8.2644985682921455</v>
      </c>
      <c r="X7" s="539">
        <v>1505</v>
      </c>
      <c r="Y7" s="36">
        <v>6.5220424005235591</v>
      </c>
      <c r="Z7" s="120">
        <v>4.9756078609658125</v>
      </c>
      <c r="AA7" s="538">
        <v>2377</v>
      </c>
      <c r="AB7" s="36">
        <v>10.300930419747717</v>
      </c>
      <c r="AC7" s="120">
        <v>7.5790834443185879</v>
      </c>
      <c r="AD7" s="538">
        <v>1572</v>
      </c>
      <c r="AE7" s="36">
        <v>6.8098025505443243</v>
      </c>
      <c r="AF7" s="120">
        <v>5.2858704113032653</v>
      </c>
      <c r="AG7" s="538">
        <v>452</v>
      </c>
      <c r="AH7" s="36">
        <v>3.9490172884615387</v>
      </c>
      <c r="AI7" s="36">
        <v>2.9953758473769541</v>
      </c>
      <c r="AJ7" s="36"/>
      <c r="AK7" s="66" t="s">
        <v>375</v>
      </c>
      <c r="AL7" s="162"/>
      <c r="AM7" s="538">
        <v>939</v>
      </c>
      <c r="AN7" s="36">
        <v>4.0682710561702127</v>
      </c>
      <c r="AO7" s="120">
        <v>3.1078266562166061</v>
      </c>
      <c r="AP7" s="538">
        <v>691</v>
      </c>
      <c r="AQ7" s="36">
        <v>6.0384101715160794</v>
      </c>
      <c r="AR7" s="120">
        <v>4.4405257345307758</v>
      </c>
      <c r="AS7" s="538">
        <v>954</v>
      </c>
      <c r="AT7" s="36">
        <v>4.1352538394160581</v>
      </c>
      <c r="AU7" s="120">
        <v>3.4009389785836914</v>
      </c>
      <c r="AV7" s="538">
        <v>809</v>
      </c>
      <c r="AW7" s="36">
        <v>3.504866223776224</v>
      </c>
      <c r="AX7" s="120">
        <v>2.5390161444463399</v>
      </c>
      <c r="AY7" s="538">
        <v>156</v>
      </c>
      <c r="AZ7" s="36">
        <v>1.3658932936708861</v>
      </c>
      <c r="BA7" s="36">
        <v>1.0462430566397967</v>
      </c>
    </row>
    <row r="8" spans="1:53" ht="18.75" customHeight="1" x14ac:dyDescent="0.25">
      <c r="A8" s="66" t="s">
        <v>52</v>
      </c>
      <c r="B8" s="162"/>
      <c r="C8" s="538">
        <v>8271</v>
      </c>
      <c r="D8" s="36">
        <v>35.741008118875158</v>
      </c>
      <c r="E8" s="120">
        <v>26.015887750376145</v>
      </c>
      <c r="F8" s="538">
        <v>7815</v>
      </c>
      <c r="G8" s="36">
        <v>33.769748665774749</v>
      </c>
      <c r="H8" s="120">
        <v>25.430409279061049</v>
      </c>
      <c r="I8" s="538">
        <v>4895</v>
      </c>
      <c r="J8" s="36">
        <v>21.153953318907782</v>
      </c>
      <c r="K8" s="120">
        <v>15.309786225417884</v>
      </c>
      <c r="L8" s="538">
        <v>1772</v>
      </c>
      <c r="M8" s="36">
        <v>15.398699192307694</v>
      </c>
      <c r="N8" s="120">
        <v>11.416102686709181</v>
      </c>
      <c r="O8" s="538">
        <v>1078</v>
      </c>
      <c r="P8" s="36">
        <v>9.2651667625272331</v>
      </c>
      <c r="Q8" s="36">
        <v>6.4596222025798227</v>
      </c>
      <c r="R8" s="36"/>
      <c r="S8" s="66" t="s">
        <v>52</v>
      </c>
      <c r="T8" s="162"/>
      <c r="U8" s="538">
        <v>2567</v>
      </c>
      <c r="V8" s="36">
        <v>11.094205647175421</v>
      </c>
      <c r="W8" s="36">
        <v>8.4980167482887996</v>
      </c>
      <c r="X8" s="539">
        <v>1495</v>
      </c>
      <c r="Y8" s="36">
        <v>6.4604661675392663</v>
      </c>
      <c r="Z8" s="120">
        <v>4.7658612546664951</v>
      </c>
      <c r="AA8" s="538">
        <v>2355</v>
      </c>
      <c r="AB8" s="36">
        <v>10.178551024358418</v>
      </c>
      <c r="AC8" s="120">
        <v>7.2573317929778689</v>
      </c>
      <c r="AD8" s="538">
        <v>1650</v>
      </c>
      <c r="AE8" s="36">
        <v>7.1289141503369624</v>
      </c>
      <c r="AF8" s="120">
        <v>5.3594774619554588</v>
      </c>
      <c r="AG8" s="538">
        <v>448</v>
      </c>
      <c r="AH8" s="36">
        <v>3.8931895064102569</v>
      </c>
      <c r="AI8" s="36">
        <v>2.9169519164006883</v>
      </c>
      <c r="AJ8" s="36"/>
      <c r="AK8" s="66" t="s">
        <v>376</v>
      </c>
      <c r="AL8" s="162"/>
      <c r="AM8" s="538">
        <v>1018</v>
      </c>
      <c r="AN8" s="36">
        <v>4.3990804799999994</v>
      </c>
      <c r="AO8" s="120">
        <v>3.2322058469167021</v>
      </c>
      <c r="AP8" s="538">
        <v>741</v>
      </c>
      <c r="AQ8" s="36">
        <v>6.4377013047473204</v>
      </c>
      <c r="AR8" s="120">
        <v>4.6025137411342065</v>
      </c>
      <c r="AS8" s="538">
        <v>1000</v>
      </c>
      <c r="AT8" s="36">
        <v>4.3204608138686131</v>
      </c>
      <c r="AU8" s="120">
        <v>3.4402943261680368</v>
      </c>
      <c r="AV8" s="538">
        <v>786</v>
      </c>
      <c r="AW8" s="36">
        <v>3.3982990489510492</v>
      </c>
      <c r="AX8" s="120">
        <v>2.3676350108633533</v>
      </c>
      <c r="AY8" s="538">
        <v>196</v>
      </c>
      <c r="AZ8" s="36">
        <v>1.7009937240506328</v>
      </c>
      <c r="BA8" s="36">
        <v>1.2734681345319601</v>
      </c>
    </row>
    <row r="9" spans="1:53" ht="18.75" customHeight="1" x14ac:dyDescent="0.25">
      <c r="A9" s="66" t="s">
        <v>53</v>
      </c>
      <c r="B9" s="162"/>
      <c r="C9" s="538">
        <v>8621</v>
      </c>
      <c r="D9" s="36">
        <v>37.170128818065614</v>
      </c>
      <c r="E9" s="120">
        <v>26.257545354481142</v>
      </c>
      <c r="F9" s="538">
        <v>8095</v>
      </c>
      <c r="G9" s="36">
        <v>34.9027503344685</v>
      </c>
      <c r="H9" s="120">
        <v>25.517598513598291</v>
      </c>
      <c r="I9" s="538">
        <v>5152</v>
      </c>
      <c r="J9" s="36">
        <v>22.211859000515197</v>
      </c>
      <c r="K9" s="120">
        <v>15.635270387258148</v>
      </c>
      <c r="L9" s="538">
        <v>1923</v>
      </c>
      <c r="M9" s="36">
        <v>16.646926846153846</v>
      </c>
      <c r="N9" s="120">
        <v>12.045992344573609</v>
      </c>
      <c r="O9" s="538">
        <v>1157</v>
      </c>
      <c r="P9" s="36">
        <v>9.9419430472040666</v>
      </c>
      <c r="Q9" s="36">
        <v>6.7902816188105142</v>
      </c>
      <c r="R9" s="36"/>
      <c r="S9" s="66" t="s">
        <v>53</v>
      </c>
      <c r="T9" s="162"/>
      <c r="U9" s="538">
        <v>2668</v>
      </c>
      <c r="V9" s="36">
        <v>11.503414447968286</v>
      </c>
      <c r="W9" s="36">
        <v>8.5700273037066648</v>
      </c>
      <c r="X9" s="539">
        <v>1634</v>
      </c>
      <c r="Y9" s="36">
        <v>7.0465560471204176</v>
      </c>
      <c r="Z9" s="120">
        <v>4.9915442065310724</v>
      </c>
      <c r="AA9" s="538">
        <v>2384</v>
      </c>
      <c r="AB9" s="36">
        <v>10.276753316659418</v>
      </c>
      <c r="AC9" s="120">
        <v>7.0834054688954131</v>
      </c>
      <c r="AD9" s="538">
        <v>1591</v>
      </c>
      <c r="AE9" s="36">
        <v>6.8579161119751175</v>
      </c>
      <c r="AF9" s="120">
        <v>5.0017863963665388</v>
      </c>
      <c r="AG9" s="538">
        <v>459</v>
      </c>
      <c r="AH9" s="36">
        <v>3.9752458397435899</v>
      </c>
      <c r="AI9" s="36">
        <v>2.8872803357102268</v>
      </c>
      <c r="AJ9" s="36"/>
      <c r="AK9" s="66" t="s">
        <v>53</v>
      </c>
      <c r="AL9" s="162"/>
      <c r="AM9" s="538">
        <v>997</v>
      </c>
      <c r="AN9" s="36">
        <v>4.3005307276595737</v>
      </c>
      <c r="AO9" s="120">
        <v>3.1049326859631914</v>
      </c>
      <c r="AP9" s="538">
        <v>716</v>
      </c>
      <c r="AQ9" s="36">
        <v>6.2014511577335378</v>
      </c>
      <c r="AR9" s="120">
        <v>4.2456129031172196</v>
      </c>
      <c r="AS9" s="538">
        <v>902</v>
      </c>
      <c r="AT9" s="36">
        <v>3.8876174781021895</v>
      </c>
      <c r="AU9" s="120">
        <v>3.056815374205514</v>
      </c>
      <c r="AV9" s="538">
        <v>845</v>
      </c>
      <c r="AW9" s="36">
        <v>3.64431448951049</v>
      </c>
      <c r="AX9" s="120">
        <v>2.4797206883039888</v>
      </c>
      <c r="AY9" s="538">
        <v>206</v>
      </c>
      <c r="AZ9" s="36">
        <v>1.7835361367088607</v>
      </c>
      <c r="BA9" s="36">
        <v>1.3057632576145188</v>
      </c>
    </row>
    <row r="10" spans="1:53" ht="18.75" customHeight="1" x14ac:dyDescent="0.25">
      <c r="A10" s="66" t="s">
        <v>55</v>
      </c>
      <c r="B10" s="162"/>
      <c r="C10" s="538">
        <v>8667</v>
      </c>
      <c r="D10" s="36">
        <v>37.246905816787383</v>
      </c>
      <c r="E10" s="120">
        <v>25.635176227300022</v>
      </c>
      <c r="F10" s="538">
        <v>8190</v>
      </c>
      <c r="G10" s="36">
        <v>35.19511816772075</v>
      </c>
      <c r="H10" s="120">
        <v>24.940465761199462</v>
      </c>
      <c r="I10" s="538">
        <v>5372</v>
      </c>
      <c r="J10" s="36">
        <v>23.083249904173108</v>
      </c>
      <c r="K10" s="120">
        <v>15.588050991899474</v>
      </c>
      <c r="L10" s="538">
        <v>1986</v>
      </c>
      <c r="M10" s="36">
        <v>17.100685730769232</v>
      </c>
      <c r="N10" s="120">
        <v>12.049692741412771</v>
      </c>
      <c r="O10" s="538">
        <v>1253</v>
      </c>
      <c r="P10" s="36">
        <v>10.749825360929556</v>
      </c>
      <c r="Q10" s="36">
        <v>7.0890650012649328</v>
      </c>
      <c r="R10" s="36"/>
      <c r="S10" s="66" t="s">
        <v>297</v>
      </c>
      <c r="T10" s="162"/>
      <c r="U10" s="538">
        <v>2780</v>
      </c>
      <c r="V10" s="36">
        <v>11.944897621407334</v>
      </c>
      <c r="W10" s="36">
        <v>8.7593017010681145</v>
      </c>
      <c r="X10" s="539">
        <v>1657</v>
      </c>
      <c r="Y10" s="36">
        <v>7.1194343756544498</v>
      </c>
      <c r="Z10" s="120">
        <v>4.9364882365574658</v>
      </c>
      <c r="AA10" s="538">
        <v>2486</v>
      </c>
      <c r="AB10" s="36">
        <v>10.681537485863419</v>
      </c>
      <c r="AC10" s="120">
        <v>7.1512171673297447</v>
      </c>
      <c r="AD10" s="538">
        <v>1669</v>
      </c>
      <c r="AE10" s="36">
        <v>7.1709081016070506</v>
      </c>
      <c r="AF10" s="120">
        <v>5.145245971903913</v>
      </c>
      <c r="AG10" s="538">
        <v>545</v>
      </c>
      <c r="AH10" s="36">
        <v>4.6932150192307693</v>
      </c>
      <c r="AI10" s="36">
        <v>3.3242947675005583</v>
      </c>
      <c r="AJ10" s="36"/>
      <c r="AK10" s="66" t="s">
        <v>55</v>
      </c>
      <c r="AL10" s="162"/>
      <c r="AM10" s="538">
        <v>1043</v>
      </c>
      <c r="AN10" s="36">
        <v>4.4805586297872333</v>
      </c>
      <c r="AO10" s="120">
        <v>3.1192620432810387</v>
      </c>
      <c r="AP10" s="538">
        <v>704</v>
      </c>
      <c r="AQ10" s="36">
        <v>6.0618460245022971</v>
      </c>
      <c r="AR10" s="120">
        <v>4.0770716945206091</v>
      </c>
      <c r="AS10" s="538">
        <v>975</v>
      </c>
      <c r="AT10" s="36">
        <v>4.1899089890510943</v>
      </c>
      <c r="AU10" s="120">
        <v>3.2186527401364349</v>
      </c>
      <c r="AV10" s="538">
        <v>863</v>
      </c>
      <c r="AW10" s="36">
        <v>3.7104425874125875</v>
      </c>
      <c r="AX10" s="120">
        <v>2.4102819834844782</v>
      </c>
      <c r="AY10" s="538">
        <v>201</v>
      </c>
      <c r="AZ10" s="36">
        <v>1.730067929113924</v>
      </c>
      <c r="BA10" s="36">
        <v>1.2137866557494867</v>
      </c>
    </row>
    <row r="11" spans="1:53" ht="18.75" customHeight="1" x14ac:dyDescent="0.25">
      <c r="A11" s="66" t="s">
        <v>417</v>
      </c>
      <c r="B11" s="162"/>
      <c r="C11" s="538">
        <v>8937</v>
      </c>
      <c r="D11" s="36">
        <v>38.282805825308898</v>
      </c>
      <c r="E11" s="120">
        <v>25.511361867977843</v>
      </c>
      <c r="F11" s="538">
        <v>8292</v>
      </c>
      <c r="G11" s="36">
        <v>35.519691116273414</v>
      </c>
      <c r="H11" s="120">
        <v>24.365704578576032</v>
      </c>
      <c r="I11" s="538">
        <v>5512</v>
      </c>
      <c r="J11" s="36">
        <v>23.61069785059248</v>
      </c>
      <c r="K11" s="120">
        <v>15.609990409036417</v>
      </c>
      <c r="L11" s="538">
        <v>2037</v>
      </c>
      <c r="M11" s="36">
        <v>17.465443269230772</v>
      </c>
      <c r="N11" s="120">
        <v>11.988119340715853</v>
      </c>
      <c r="O11" s="538">
        <v>1274</v>
      </c>
      <c r="P11" s="36">
        <v>10.912699758896151</v>
      </c>
      <c r="Q11" s="36">
        <v>6.9657321337202607</v>
      </c>
      <c r="R11" s="36"/>
      <c r="S11" s="66" t="s">
        <v>417</v>
      </c>
      <c r="T11" s="162"/>
      <c r="U11" s="538">
        <v>2918</v>
      </c>
      <c r="V11" s="36">
        <v>12.50083056888008</v>
      </c>
      <c r="W11" s="36">
        <v>8.8990952435726278</v>
      </c>
      <c r="X11" s="539">
        <v>1829</v>
      </c>
      <c r="Y11" s="36">
        <v>7.8330264973821979</v>
      </c>
      <c r="Z11" s="120">
        <v>5.3217103827145431</v>
      </c>
      <c r="AA11" s="538">
        <v>2335</v>
      </c>
      <c r="AB11" s="36">
        <v>10.000476159199652</v>
      </c>
      <c r="AC11" s="120">
        <v>6.4768808287659745</v>
      </c>
      <c r="AD11" s="538">
        <v>1752</v>
      </c>
      <c r="AE11" s="36">
        <v>7.5052627869362372</v>
      </c>
      <c r="AF11" s="120">
        <v>5.2417491982248654</v>
      </c>
      <c r="AG11" s="538">
        <v>576</v>
      </c>
      <c r="AH11" s="36">
        <v>4.9365747756410263</v>
      </c>
      <c r="AI11" s="36">
        <v>3.363260998146179</v>
      </c>
      <c r="AJ11" s="36"/>
      <c r="AK11" s="66" t="s">
        <v>417</v>
      </c>
      <c r="AL11" s="162"/>
      <c r="AM11" s="538">
        <v>1099</v>
      </c>
      <c r="AN11" s="36">
        <v>4.7083138799999995</v>
      </c>
      <c r="AO11" s="120">
        <v>3.1742054324614806</v>
      </c>
      <c r="AP11" s="538">
        <v>739</v>
      </c>
      <c r="AQ11" s="36">
        <v>6.330978537519143</v>
      </c>
      <c r="AR11" s="120">
        <v>4.1286342771678441</v>
      </c>
      <c r="AS11" s="538">
        <v>1015</v>
      </c>
      <c r="AT11" s="36">
        <v>4.3491223102189771</v>
      </c>
      <c r="AU11" s="120">
        <v>3.2811337461895236</v>
      </c>
      <c r="AV11" s="538">
        <v>891</v>
      </c>
      <c r="AW11" s="36">
        <v>3.8177950909090912</v>
      </c>
      <c r="AX11" s="120">
        <v>2.3914397872434439</v>
      </c>
      <c r="AY11" s="538">
        <v>259</v>
      </c>
      <c r="AZ11" s="36">
        <v>2.2189958481012657</v>
      </c>
      <c r="BA11" s="36">
        <v>1.5125365218048286</v>
      </c>
    </row>
    <row r="12" spans="1:53" ht="18.75" customHeight="1" x14ac:dyDescent="0.25">
      <c r="A12" s="66" t="s">
        <v>60</v>
      </c>
      <c r="B12" s="162"/>
      <c r="C12" s="538">
        <v>9253</v>
      </c>
      <c r="D12" s="36">
        <v>39.536287431188747</v>
      </c>
      <c r="E12" s="120">
        <v>25.552559329579172</v>
      </c>
      <c r="F12" s="538">
        <v>8253</v>
      </c>
      <c r="G12" s="36">
        <v>35.262038084407685</v>
      </c>
      <c r="H12" s="120">
        <v>23.546316629307299</v>
      </c>
      <c r="I12" s="538">
        <v>5866</v>
      </c>
      <c r="J12" s="36">
        <v>25.063139206594538</v>
      </c>
      <c r="K12" s="120">
        <v>16.014544272047498</v>
      </c>
      <c r="L12" s="538">
        <v>2151</v>
      </c>
      <c r="M12" s="36">
        <v>18.362333423076926</v>
      </c>
      <c r="N12" s="120">
        <v>12.384476528966154</v>
      </c>
      <c r="O12" s="538">
        <v>1286</v>
      </c>
      <c r="P12" s="36">
        <v>11.000542688453159</v>
      </c>
      <c r="Q12" s="36">
        <v>6.8303019576011055</v>
      </c>
      <c r="R12" s="36"/>
      <c r="S12" s="66" t="s">
        <v>392</v>
      </c>
      <c r="T12" s="162"/>
      <c r="U12" s="538">
        <v>2943</v>
      </c>
      <c r="V12" s="36">
        <v>12.575791520317146</v>
      </c>
      <c r="W12" s="36">
        <v>8.8244905231142159</v>
      </c>
      <c r="X12" s="539">
        <v>1922</v>
      </c>
      <c r="Y12" s="36">
        <v>8.2130822159685852</v>
      </c>
      <c r="Z12" s="120">
        <v>5.3815966257097463</v>
      </c>
      <c r="AA12" s="538">
        <v>2448</v>
      </c>
      <c r="AB12" s="36">
        <v>10.460467214006091</v>
      </c>
      <c r="AC12" s="120">
        <v>6.5589384990443431</v>
      </c>
      <c r="AD12" s="538">
        <v>1890</v>
      </c>
      <c r="AE12" s="36">
        <v>8.0771434173146712</v>
      </c>
      <c r="AF12" s="120">
        <v>5.4964717884045653</v>
      </c>
      <c r="AG12" s="538">
        <v>566</v>
      </c>
      <c r="AH12" s="36">
        <v>4.8287997243589746</v>
      </c>
      <c r="AI12" s="36">
        <v>3.2273062646484427</v>
      </c>
      <c r="AJ12" s="36"/>
      <c r="AK12" s="66" t="s">
        <v>60</v>
      </c>
      <c r="AL12" s="162"/>
      <c r="AM12" s="538">
        <v>1138</v>
      </c>
      <c r="AN12" s="36">
        <v>4.863241318297872</v>
      </c>
      <c r="AO12" s="120">
        <v>3.2029226007840799</v>
      </c>
      <c r="AP12" s="538">
        <v>673</v>
      </c>
      <c r="AQ12" s="36">
        <v>5.7488486140888213</v>
      </c>
      <c r="AR12" s="120">
        <v>3.5963496094041614</v>
      </c>
      <c r="AS12" s="538">
        <v>1021</v>
      </c>
      <c r="AT12" s="36">
        <v>4.3646439306569338</v>
      </c>
      <c r="AU12" s="120">
        <v>3.1656156986867994</v>
      </c>
      <c r="AV12" s="538">
        <v>940</v>
      </c>
      <c r="AW12" s="36">
        <v>4.0184722447552454</v>
      </c>
      <c r="AX12" s="120">
        <v>2.4453450389348856</v>
      </c>
      <c r="AY12" s="538">
        <v>297</v>
      </c>
      <c r="AZ12" s="36">
        <v>2.5372630810126582</v>
      </c>
      <c r="BA12" s="36">
        <v>1.6981263272605649</v>
      </c>
    </row>
    <row r="13" spans="1:53" ht="18.75" customHeight="1" x14ac:dyDescent="0.25">
      <c r="A13" s="66" t="s">
        <v>430</v>
      </c>
      <c r="B13" s="162"/>
      <c r="C13" s="538">
        <v>9319</v>
      </c>
      <c r="D13" s="36">
        <v>39.716029628461868</v>
      </c>
      <c r="E13" s="120">
        <v>24.910119670053177</v>
      </c>
      <c r="F13" s="538">
        <v>8333</v>
      </c>
      <c r="G13" s="36">
        <v>35.517022998054003</v>
      </c>
      <c r="H13" s="120">
        <v>22.981370578080988</v>
      </c>
      <c r="I13" s="538">
        <v>5954</v>
      </c>
      <c r="J13" s="36">
        <v>25.374615179804223</v>
      </c>
      <c r="K13" s="120">
        <v>15.624445965920835</v>
      </c>
      <c r="L13" s="538">
        <v>2223</v>
      </c>
      <c r="M13" s="36">
        <v>18.909374192307691</v>
      </c>
      <c r="N13" s="120">
        <v>12.451678804541137</v>
      </c>
      <c r="O13" s="538">
        <v>1300</v>
      </c>
      <c r="P13" s="36">
        <v>11.104954037763253</v>
      </c>
      <c r="Q13" s="36">
        <v>6.7418322828313562</v>
      </c>
      <c r="R13" s="36"/>
      <c r="S13" s="66" t="s">
        <v>98</v>
      </c>
      <c r="T13" s="162"/>
      <c r="U13" s="538">
        <v>2889</v>
      </c>
      <c r="V13" s="36">
        <v>12.313175792864222</v>
      </c>
      <c r="W13" s="36">
        <v>8.4068332010618487</v>
      </c>
      <c r="X13" s="539">
        <v>1981</v>
      </c>
      <c r="Y13" s="36">
        <v>8.4437362931937177</v>
      </c>
      <c r="Z13" s="120">
        <v>5.3882249183419058</v>
      </c>
      <c r="AA13" s="538">
        <v>2423</v>
      </c>
      <c r="AB13" s="36">
        <v>10.327478562418444</v>
      </c>
      <c r="AC13" s="120">
        <v>6.2868794896477818</v>
      </c>
      <c r="AD13" s="538">
        <v>1907</v>
      </c>
      <c r="AE13" s="36">
        <v>8.1287125847589436</v>
      </c>
      <c r="AF13" s="120">
        <v>5.4091382084177075</v>
      </c>
      <c r="AG13" s="538">
        <v>546</v>
      </c>
      <c r="AH13" s="36">
        <v>4.6433029551282052</v>
      </c>
      <c r="AI13" s="36">
        <v>3.0463269320607522</v>
      </c>
      <c r="AJ13" s="36"/>
      <c r="AK13" s="66" t="s">
        <v>430</v>
      </c>
      <c r="AL13" s="162"/>
      <c r="AM13" s="538">
        <v>1221</v>
      </c>
      <c r="AN13" s="36">
        <v>5.205582471489361</v>
      </c>
      <c r="AO13" s="120">
        <v>3.3193838806668063</v>
      </c>
      <c r="AP13" s="538">
        <v>695</v>
      </c>
      <c r="AQ13" s="36">
        <v>5.9144598009188361</v>
      </c>
      <c r="AR13" s="120">
        <v>3.6451444254570187</v>
      </c>
      <c r="AS13" s="538">
        <v>1083</v>
      </c>
      <c r="AT13" s="36">
        <v>4.6177399197080291</v>
      </c>
      <c r="AU13" s="120">
        <v>3.233018570211271</v>
      </c>
      <c r="AV13" s="538">
        <v>965</v>
      </c>
      <c r="AW13" s="36">
        <v>4.1132017132867134</v>
      </c>
      <c r="AX13" s="120">
        <v>2.3705556849133109</v>
      </c>
      <c r="AY13" s="538">
        <v>268</v>
      </c>
      <c r="AZ13" s="36">
        <v>2.2808459670886077</v>
      </c>
      <c r="BA13" s="36">
        <v>1.4671257534406934</v>
      </c>
    </row>
    <row r="14" spans="1:53" ht="18.75" customHeight="1" x14ac:dyDescent="0.25">
      <c r="A14" s="66" t="s">
        <v>99</v>
      </c>
      <c r="B14" s="162"/>
      <c r="C14" s="538">
        <v>9460</v>
      </c>
      <c r="D14" s="36">
        <v>40.227386403919901</v>
      </c>
      <c r="E14" s="120">
        <v>24.570332176330972</v>
      </c>
      <c r="F14" s="538">
        <v>8429</v>
      </c>
      <c r="G14" s="36">
        <v>35.844594047676971</v>
      </c>
      <c r="H14" s="120">
        <v>22.417811557242246</v>
      </c>
      <c r="I14" s="538">
        <v>5990</v>
      </c>
      <c r="J14" s="36">
        <v>25.473204344152499</v>
      </c>
      <c r="K14" s="120">
        <v>15.303239938160681</v>
      </c>
      <c r="L14" s="538">
        <v>2260</v>
      </c>
      <c r="M14" s="36">
        <v>19.149469615384618</v>
      </c>
      <c r="N14" s="120">
        <v>12.243730810243109</v>
      </c>
      <c r="O14" s="538">
        <v>1422</v>
      </c>
      <c r="P14" s="36">
        <v>12.140354090050835</v>
      </c>
      <c r="Q14" s="36">
        <v>7.1627897302397248</v>
      </c>
      <c r="R14" s="36"/>
      <c r="S14" s="66" t="s">
        <v>381</v>
      </c>
      <c r="T14" s="162"/>
      <c r="U14" s="538">
        <v>3180</v>
      </c>
      <c r="V14" s="36">
        <v>13.524543684836472</v>
      </c>
      <c r="W14" s="36">
        <v>8.9753680283994957</v>
      </c>
      <c r="X14" s="539">
        <v>2030</v>
      </c>
      <c r="Y14" s="36">
        <v>8.6322849031413593</v>
      </c>
      <c r="Z14" s="120">
        <v>5.3464935942619443</v>
      </c>
      <c r="AA14" s="538">
        <v>2412</v>
      </c>
      <c r="AB14" s="36">
        <v>10.255458755980861</v>
      </c>
      <c r="AC14" s="120">
        <v>6.0629125795727754</v>
      </c>
      <c r="AD14" s="538">
        <v>1827</v>
      </c>
      <c r="AE14" s="36">
        <v>7.7692693976153455</v>
      </c>
      <c r="AF14" s="120">
        <v>5.0594686064725485</v>
      </c>
      <c r="AG14" s="538">
        <v>677</v>
      </c>
      <c r="AH14" s="36">
        <v>5.7373660705128211</v>
      </c>
      <c r="AI14" s="36">
        <v>3.668587312719044</v>
      </c>
      <c r="AJ14" s="36"/>
      <c r="AK14" s="66" t="s">
        <v>99</v>
      </c>
      <c r="AL14" s="162"/>
      <c r="AM14" s="538">
        <v>1203</v>
      </c>
      <c r="AN14" s="36">
        <v>5.1152146382978714</v>
      </c>
      <c r="AO14" s="120">
        <v>3.1597478872337543</v>
      </c>
      <c r="AP14" s="538">
        <v>667</v>
      </c>
      <c r="AQ14" s="36">
        <v>5.6524960750382851</v>
      </c>
      <c r="AR14" s="120">
        <v>3.4483686541273531</v>
      </c>
      <c r="AS14" s="538">
        <v>1130</v>
      </c>
      <c r="AT14" s="36">
        <v>4.8049712737226269</v>
      </c>
      <c r="AU14" s="120">
        <v>3.2838177444212491</v>
      </c>
      <c r="AV14" s="538">
        <v>957</v>
      </c>
      <c r="AW14" s="36">
        <v>4.0675274685314688</v>
      </c>
      <c r="AX14" s="120">
        <v>2.3280252399171664</v>
      </c>
      <c r="AY14" s="538">
        <v>332</v>
      </c>
      <c r="AZ14" s="36">
        <v>2.8166877392405065</v>
      </c>
      <c r="BA14" s="36">
        <v>1.7553980475097402</v>
      </c>
    </row>
    <row r="15" spans="1:53" ht="18.75" customHeight="1" x14ac:dyDescent="0.25">
      <c r="A15" s="66" t="s">
        <v>431</v>
      </c>
      <c r="B15" s="162"/>
      <c r="C15" s="538">
        <v>9322</v>
      </c>
      <c r="D15" s="36">
        <v>39.572741970600759</v>
      </c>
      <c r="E15" s="120">
        <v>23.349057637516694</v>
      </c>
      <c r="F15" s="538">
        <v>8479</v>
      </c>
      <c r="G15" s="36">
        <v>35.99428617647775</v>
      </c>
      <c r="H15" s="120">
        <v>21.770307439849113</v>
      </c>
      <c r="I15" s="538">
        <v>6084</v>
      </c>
      <c r="J15" s="36">
        <v>25.830395606388461</v>
      </c>
      <c r="K15" s="120">
        <v>15.041850440363033</v>
      </c>
      <c r="L15" s="538">
        <v>2468</v>
      </c>
      <c r="M15" s="36">
        <v>20.855044038461539</v>
      </c>
      <c r="N15" s="120">
        <v>13.020286407046783</v>
      </c>
      <c r="O15" s="538">
        <v>1470</v>
      </c>
      <c r="P15" s="36">
        <v>12.541902007262163</v>
      </c>
      <c r="Q15" s="36">
        <v>7.2567571272187799</v>
      </c>
      <c r="R15" s="36"/>
      <c r="S15" s="66" t="s">
        <v>431</v>
      </c>
      <c r="T15" s="162"/>
      <c r="U15" s="538">
        <v>3079</v>
      </c>
      <c r="V15" s="36">
        <v>13.069541542120911</v>
      </c>
      <c r="W15" s="36">
        <v>8.474708256636367</v>
      </c>
      <c r="X15" s="539">
        <v>2117</v>
      </c>
      <c r="Y15" s="36">
        <v>8.9890885916230356</v>
      </c>
      <c r="Z15" s="120">
        <v>5.3989378645639379</v>
      </c>
      <c r="AA15" s="538">
        <v>2400</v>
      </c>
      <c r="AB15" s="36">
        <v>10.189580108742932</v>
      </c>
      <c r="AC15" s="120">
        <v>5.8490516264854087</v>
      </c>
      <c r="AD15" s="538">
        <v>1897</v>
      </c>
      <c r="AE15" s="36">
        <v>8.0519472576464484</v>
      </c>
      <c r="AF15" s="120">
        <v>5.1026915168400544</v>
      </c>
      <c r="AG15" s="538">
        <v>665</v>
      </c>
      <c r="AH15" s="36">
        <v>5.6153734807692315</v>
      </c>
      <c r="AI15" s="36">
        <v>3.5294498751184937</v>
      </c>
      <c r="AJ15" s="36"/>
      <c r="AK15" s="66" t="s">
        <v>100</v>
      </c>
      <c r="AL15" s="162"/>
      <c r="AM15" s="538">
        <v>1224</v>
      </c>
      <c r="AN15" s="36">
        <v>5.1981997404255313</v>
      </c>
      <c r="AO15" s="120">
        <v>3.1663634088867592</v>
      </c>
      <c r="AP15" s="538">
        <v>685</v>
      </c>
      <c r="AQ15" s="36">
        <v>5.7865010535987746</v>
      </c>
      <c r="AR15" s="120">
        <v>3.3882791771136733</v>
      </c>
      <c r="AS15" s="538">
        <v>1042</v>
      </c>
      <c r="AT15" s="36">
        <v>4.4241958065693421</v>
      </c>
      <c r="AU15" s="120">
        <v>2.9980888746999903</v>
      </c>
      <c r="AV15" s="538">
        <v>1039</v>
      </c>
      <c r="AW15" s="36">
        <v>4.410440055944056</v>
      </c>
      <c r="AX15" s="120">
        <v>2.4023367237702447</v>
      </c>
      <c r="AY15" s="538">
        <v>344</v>
      </c>
      <c r="AZ15" s="36">
        <v>2.9043959772151897</v>
      </c>
      <c r="BA15" s="36">
        <v>1.776976905900294</v>
      </c>
    </row>
    <row r="16" spans="1:53" ht="18.75" customHeight="1" x14ac:dyDescent="0.25">
      <c r="A16" s="66" t="s">
        <v>103</v>
      </c>
      <c r="B16" s="162"/>
      <c r="C16" s="538">
        <v>9476</v>
      </c>
      <c r="D16" s="36">
        <v>40.186463000000003</v>
      </c>
      <c r="E16" s="120">
        <v>23.019708999999999</v>
      </c>
      <c r="F16" s="538">
        <v>8297</v>
      </c>
      <c r="G16" s="36">
        <v>35.186480000000003</v>
      </c>
      <c r="H16" s="120">
        <v>20.525659000000001</v>
      </c>
      <c r="I16" s="538">
        <v>6096</v>
      </c>
      <c r="J16" s="36">
        <v>25.852329999999998</v>
      </c>
      <c r="K16" s="36">
        <v>14.609068000000001</v>
      </c>
      <c r="L16" s="539">
        <v>2511</v>
      </c>
      <c r="M16" s="36">
        <v>21.165165999999999</v>
      </c>
      <c r="N16" s="120">
        <v>12.925538</v>
      </c>
      <c r="O16" s="538">
        <v>1454</v>
      </c>
      <c r="P16" s="36">
        <v>12.410118000000001</v>
      </c>
      <c r="Q16" s="36">
        <v>6.9653419999999997</v>
      </c>
      <c r="R16" s="36"/>
      <c r="S16" s="66" t="s">
        <v>103</v>
      </c>
      <c r="T16" s="162"/>
      <c r="U16" s="539">
        <v>3279</v>
      </c>
      <c r="V16" s="36">
        <v>13.905806</v>
      </c>
      <c r="W16" s="36">
        <v>8.8158480000000008</v>
      </c>
      <c r="X16" s="539">
        <v>2331</v>
      </c>
      <c r="Y16" s="36">
        <v>9.8854629999999997</v>
      </c>
      <c r="Z16" s="120">
        <v>5.7051660000000002</v>
      </c>
      <c r="AA16" s="538">
        <v>2395</v>
      </c>
      <c r="AB16" s="36">
        <v>10.156878000000001</v>
      </c>
      <c r="AC16" s="36">
        <v>5.6987990000000002</v>
      </c>
      <c r="AD16" s="539">
        <v>2036</v>
      </c>
      <c r="AE16" s="36">
        <v>8.6344069999999995</v>
      </c>
      <c r="AF16" s="36">
        <v>5.3863190000000003</v>
      </c>
      <c r="AG16" s="539">
        <v>644</v>
      </c>
      <c r="AH16" s="36">
        <v>5.4282630000000003</v>
      </c>
      <c r="AI16" s="36">
        <v>3.3052820000000001</v>
      </c>
      <c r="AJ16" s="36"/>
      <c r="AK16" s="66" t="s">
        <v>103</v>
      </c>
      <c r="AL16" s="162"/>
      <c r="AM16" s="538">
        <v>1207</v>
      </c>
      <c r="AN16" s="36">
        <v>5.1187269999999998</v>
      </c>
      <c r="AO16" s="120">
        <v>2.9979849999999999</v>
      </c>
      <c r="AP16" s="538">
        <v>687</v>
      </c>
      <c r="AQ16" s="36">
        <v>5.7907089999999997</v>
      </c>
      <c r="AR16" s="120">
        <v>3.3792330000000002</v>
      </c>
      <c r="AS16" s="538">
        <v>1132</v>
      </c>
      <c r="AT16" s="36">
        <v>4.800662</v>
      </c>
      <c r="AU16" s="36">
        <v>3.1848900000000002</v>
      </c>
      <c r="AV16" s="539">
        <v>1071</v>
      </c>
      <c r="AW16" s="36">
        <v>4.5419689999999999</v>
      </c>
      <c r="AX16" s="36">
        <v>2.4000189999999999</v>
      </c>
      <c r="AY16" s="539">
        <v>409</v>
      </c>
      <c r="AZ16" s="36">
        <v>3.4474520000000002</v>
      </c>
      <c r="BA16" s="36">
        <v>2.085124</v>
      </c>
    </row>
    <row r="17" spans="1:53" ht="18.75" customHeight="1" x14ac:dyDescent="0.25">
      <c r="A17" s="66" t="s">
        <v>104</v>
      </c>
      <c r="B17" s="162"/>
      <c r="C17" s="538">
        <v>9701</v>
      </c>
      <c r="D17" s="36">
        <v>41.112853999999999</v>
      </c>
      <c r="E17" s="120">
        <v>22.829398000000001</v>
      </c>
      <c r="F17" s="538">
        <v>7881</v>
      </c>
      <c r="G17" s="36">
        <v>33.399690999999997</v>
      </c>
      <c r="H17" s="120">
        <v>18.838322999999999</v>
      </c>
      <c r="I17" s="538">
        <v>6436</v>
      </c>
      <c r="J17" s="36">
        <v>27.275779</v>
      </c>
      <c r="K17" s="36">
        <v>14.937325</v>
      </c>
      <c r="L17" s="539">
        <v>2633</v>
      </c>
      <c r="M17" s="36">
        <v>22.150290999999999</v>
      </c>
      <c r="N17" s="120">
        <v>13.105753</v>
      </c>
      <c r="O17" s="538">
        <v>1538</v>
      </c>
      <c r="P17" s="36">
        <v>13.13514</v>
      </c>
      <c r="Q17" s="36">
        <v>7.1009229999999999</v>
      </c>
      <c r="R17" s="36"/>
      <c r="S17" s="66" t="s">
        <v>432</v>
      </c>
      <c r="T17" s="162"/>
      <c r="U17" s="538">
        <v>3425</v>
      </c>
      <c r="V17" s="36">
        <v>14.515155999999999</v>
      </c>
      <c r="W17" s="36">
        <v>8.9427830000000004</v>
      </c>
      <c r="X17" s="539">
        <v>2497</v>
      </c>
      <c r="Y17" s="36">
        <v>10.58229</v>
      </c>
      <c r="Z17" s="120">
        <v>5.9348739999999998</v>
      </c>
      <c r="AA17" s="538">
        <v>2379</v>
      </c>
      <c r="AB17" s="36">
        <v>10.082205999999999</v>
      </c>
      <c r="AC17" s="36">
        <v>5.4754170000000002</v>
      </c>
      <c r="AD17" s="539">
        <v>1983</v>
      </c>
      <c r="AE17" s="36">
        <v>8.4039570000000001</v>
      </c>
      <c r="AF17" s="36">
        <v>5.0667600000000004</v>
      </c>
      <c r="AG17" s="539">
        <v>683</v>
      </c>
      <c r="AH17" s="36">
        <v>5.7457839999999996</v>
      </c>
      <c r="AI17" s="36">
        <v>3.4525220000000001</v>
      </c>
      <c r="AJ17" s="36"/>
      <c r="AK17" s="66" t="s">
        <v>104</v>
      </c>
      <c r="AL17" s="162"/>
      <c r="AM17" s="538">
        <v>1275</v>
      </c>
      <c r="AN17" s="36">
        <v>5.4034519999999997</v>
      </c>
      <c r="AO17" s="120">
        <v>3.0285009999999999</v>
      </c>
      <c r="AP17" s="538">
        <v>674</v>
      </c>
      <c r="AQ17" s="36">
        <v>5.6700710000000001</v>
      </c>
      <c r="AR17" s="120">
        <v>3.2304119999999998</v>
      </c>
      <c r="AS17" s="538">
        <v>1123</v>
      </c>
      <c r="AT17" s="36">
        <v>4.7592759999999998</v>
      </c>
      <c r="AU17" s="36">
        <v>2.972286</v>
      </c>
      <c r="AV17" s="539">
        <v>1086</v>
      </c>
      <c r="AW17" s="36">
        <v>4.6024700000000003</v>
      </c>
      <c r="AX17" s="36">
        <v>2.3413569999999999</v>
      </c>
      <c r="AY17" s="539">
        <v>392</v>
      </c>
      <c r="AZ17" s="36">
        <v>3.2977270000000001</v>
      </c>
      <c r="BA17" s="36">
        <v>1.9277029999999999</v>
      </c>
    </row>
    <row r="18" spans="1:53" ht="18.75" customHeight="1" x14ac:dyDescent="0.25">
      <c r="A18" s="66" t="s">
        <v>290</v>
      </c>
      <c r="B18" s="162"/>
      <c r="C18" s="538">
        <v>9629</v>
      </c>
      <c r="D18" s="36">
        <v>40.831681432654797</v>
      </c>
      <c r="E18" s="120">
        <v>21.827663664548702</v>
      </c>
      <c r="F18" s="538">
        <v>7773</v>
      </c>
      <c r="G18" s="36">
        <v>32.961331371484597</v>
      </c>
      <c r="H18" s="120">
        <v>17.971560018315401</v>
      </c>
      <c r="I18" s="538">
        <v>6489</v>
      </c>
      <c r="J18" s="36">
        <v>27.5165417817527</v>
      </c>
      <c r="K18" s="36">
        <v>14.615321750504901</v>
      </c>
      <c r="L18" s="539">
        <v>2655</v>
      </c>
      <c r="M18" s="36">
        <v>22.324613672770599</v>
      </c>
      <c r="N18" s="120">
        <v>12.789031198259</v>
      </c>
      <c r="O18" s="538">
        <v>1730</v>
      </c>
      <c r="P18" s="36">
        <v>14.7996375029829</v>
      </c>
      <c r="Q18" s="36">
        <v>7.8037010060113996</v>
      </c>
      <c r="R18" s="36"/>
      <c r="S18" s="66" t="s">
        <v>290</v>
      </c>
      <c r="T18" s="162"/>
      <c r="U18" s="538">
        <v>3380</v>
      </c>
      <c r="V18" s="36">
        <v>14.332857331225799</v>
      </c>
      <c r="W18" s="36">
        <v>8.6063371884134003</v>
      </c>
      <c r="X18" s="539">
        <v>2450</v>
      </c>
      <c r="Y18" s="36">
        <v>10.3892013199714</v>
      </c>
      <c r="Z18" s="120">
        <v>5.6721010550182998</v>
      </c>
      <c r="AA18" s="538">
        <v>2339</v>
      </c>
      <c r="AB18" s="36">
        <v>9.9185068928216005</v>
      </c>
      <c r="AC18" s="36">
        <v>5.2337279739304998</v>
      </c>
      <c r="AD18" s="539">
        <v>1954</v>
      </c>
      <c r="AE18" s="36">
        <v>8.2859181139690001</v>
      </c>
      <c r="AF18" s="36">
        <v>4.8974551822669001</v>
      </c>
      <c r="AG18" s="539">
        <v>724</v>
      </c>
      <c r="AH18" s="36">
        <v>6.0877665909927998</v>
      </c>
      <c r="AI18" s="36">
        <v>3.6312271725998002</v>
      </c>
      <c r="AJ18" s="36"/>
      <c r="AK18" s="66" t="s">
        <v>290</v>
      </c>
      <c r="AL18" s="162"/>
      <c r="AM18" s="538">
        <v>1294</v>
      </c>
      <c r="AN18" s="36">
        <v>5.4871944930787002</v>
      </c>
      <c r="AO18" s="120">
        <v>2.9877609806918</v>
      </c>
      <c r="AP18" s="538">
        <v>668</v>
      </c>
      <c r="AQ18" s="36">
        <v>5.6168896171039</v>
      </c>
      <c r="AR18" s="120">
        <v>3.0938455804138001</v>
      </c>
      <c r="AS18" s="538">
        <v>1176</v>
      </c>
      <c r="AT18" s="36">
        <v>4.9868166335861996</v>
      </c>
      <c r="AU18" s="36">
        <v>2.9796954996420002</v>
      </c>
      <c r="AV18" s="539">
        <v>1065</v>
      </c>
      <c r="AW18" s="36">
        <v>4.5161222064365001</v>
      </c>
      <c r="AX18" s="36">
        <v>2.2281708420658002</v>
      </c>
      <c r="AY18" s="539">
        <v>444</v>
      </c>
      <c r="AZ18" s="36">
        <v>3.7333817215481</v>
      </c>
      <c r="BA18" s="36">
        <v>2.1587879905910001</v>
      </c>
    </row>
    <row r="19" spans="1:53" ht="18.75" customHeight="1" x14ac:dyDescent="0.25">
      <c r="A19" s="66" t="s">
        <v>633</v>
      </c>
      <c r="B19" s="162"/>
      <c r="C19" s="538">
        <v>10040</v>
      </c>
      <c r="D19" s="36">
        <v>42.781158819725803</v>
      </c>
      <c r="E19" s="120">
        <v>22.208229567918998</v>
      </c>
      <c r="F19" s="538">
        <v>7970</v>
      </c>
      <c r="G19" s="36">
        <v>33.960740616853997</v>
      </c>
      <c r="H19" s="120">
        <v>17.919064311363901</v>
      </c>
      <c r="I19" s="538">
        <v>6657</v>
      </c>
      <c r="J19" s="36">
        <v>28.365953611844098</v>
      </c>
      <c r="K19" s="36">
        <v>14.598053393495499</v>
      </c>
      <c r="L19" s="539">
        <v>2913</v>
      </c>
      <c r="M19" s="36">
        <v>24.598792885806201</v>
      </c>
      <c r="N19" s="120">
        <v>13.837067980934</v>
      </c>
      <c r="O19" s="538">
        <v>1689</v>
      </c>
      <c r="P19" s="36">
        <v>14.527494530578901</v>
      </c>
      <c r="Q19" s="36">
        <v>7.4902349535233004</v>
      </c>
      <c r="R19" s="36"/>
      <c r="S19" s="66" t="s">
        <v>633</v>
      </c>
      <c r="T19" s="162"/>
      <c r="U19" s="538">
        <v>3395</v>
      </c>
      <c r="V19" s="36">
        <v>14.466338067028801</v>
      </c>
      <c r="W19" s="36">
        <v>8.5235211627695993</v>
      </c>
      <c r="X19" s="539">
        <v>2659</v>
      </c>
      <c r="Y19" s="36">
        <v>11.330189372674401</v>
      </c>
      <c r="Z19" s="120">
        <v>6.0057434050339999</v>
      </c>
      <c r="AA19" s="538">
        <v>2310</v>
      </c>
      <c r="AB19" s="36">
        <v>9.8430753858133997</v>
      </c>
      <c r="AC19" s="36">
        <v>5.0376761389483997</v>
      </c>
      <c r="AD19" s="539">
        <v>2030</v>
      </c>
      <c r="AE19" s="36">
        <v>8.6499753390480993</v>
      </c>
      <c r="AF19" s="36">
        <v>5.0111702305893999</v>
      </c>
      <c r="AG19" s="539">
        <v>696</v>
      </c>
      <c r="AH19" s="36">
        <v>5.8773634907384</v>
      </c>
      <c r="AI19" s="36">
        <v>3.3466026837012999</v>
      </c>
      <c r="AJ19" s="36"/>
      <c r="AK19" s="66" t="s">
        <v>633</v>
      </c>
      <c r="AL19" s="162"/>
      <c r="AM19" s="538">
        <v>1348</v>
      </c>
      <c r="AN19" s="36">
        <v>5.7439245108556003</v>
      </c>
      <c r="AO19" s="120">
        <v>3.0509176667941</v>
      </c>
      <c r="AP19" s="538">
        <v>608</v>
      </c>
      <c r="AQ19" s="36">
        <v>5.1342485666220998</v>
      </c>
      <c r="AR19" s="120">
        <v>2.7698098705506999</v>
      </c>
      <c r="AS19" s="538">
        <v>1150</v>
      </c>
      <c r="AT19" s="36">
        <v>4.9002323349288002</v>
      </c>
      <c r="AU19" s="36">
        <v>2.9417898401325</v>
      </c>
      <c r="AV19" s="539">
        <v>1129</v>
      </c>
      <c r="AW19" s="36">
        <v>4.8107498314213997</v>
      </c>
      <c r="AX19" s="36">
        <v>2.2880556581090001</v>
      </c>
      <c r="AY19" s="539">
        <v>489</v>
      </c>
      <c r="AZ19" s="36">
        <v>4.1293545215101997</v>
      </c>
      <c r="BA19" s="36">
        <v>2.2764767165349</v>
      </c>
    </row>
    <row r="20" spans="1:53" ht="19.5" customHeight="1" x14ac:dyDescent="0.25">
      <c r="A20" s="66" t="s">
        <v>673</v>
      </c>
      <c r="B20" s="162"/>
      <c r="C20" s="553">
        <v>10053</v>
      </c>
      <c r="D20" s="408">
        <v>43.1089618999195</v>
      </c>
      <c r="E20" s="409">
        <v>21.795150969020799</v>
      </c>
      <c r="F20" s="553">
        <v>7781</v>
      </c>
      <c r="G20" s="408">
        <v>33.366242170821998</v>
      </c>
      <c r="H20" s="409">
        <v>16.978676229569398</v>
      </c>
      <c r="I20" s="554">
        <v>6853</v>
      </c>
      <c r="J20" s="408">
        <v>29.386821436401899</v>
      </c>
      <c r="K20" s="409">
        <v>14.732582061448801</v>
      </c>
      <c r="L20" s="554">
        <v>2834</v>
      </c>
      <c r="M20" s="408">
        <v>24.055558323651798</v>
      </c>
      <c r="N20" s="409">
        <v>13.062731516092899</v>
      </c>
      <c r="O20" s="553">
        <v>1830</v>
      </c>
      <c r="P20" s="408">
        <v>15.859375352069501</v>
      </c>
      <c r="Q20" s="408">
        <v>8.0281694205449003</v>
      </c>
      <c r="R20" s="408"/>
      <c r="S20" s="66" t="s">
        <v>673</v>
      </c>
      <c r="T20" s="162"/>
      <c r="U20" s="553">
        <v>3479</v>
      </c>
      <c r="V20" s="408">
        <v>14.9185395851806</v>
      </c>
      <c r="W20" s="408">
        <v>8.5424144944124993</v>
      </c>
      <c r="X20" s="554">
        <v>2769</v>
      </c>
      <c r="Y20" s="408">
        <v>11.873939669837601</v>
      </c>
      <c r="Z20" s="409">
        <v>6.0885659317609999</v>
      </c>
      <c r="AA20" s="554">
        <v>2277</v>
      </c>
      <c r="AB20" s="408">
        <v>9.7641605735718002</v>
      </c>
      <c r="AC20" s="409">
        <v>4.8776166915624</v>
      </c>
      <c r="AD20" s="554">
        <v>1980</v>
      </c>
      <c r="AE20" s="408">
        <v>8.4905744118015001</v>
      </c>
      <c r="AF20" s="409">
        <v>4.7605215841852004</v>
      </c>
      <c r="AG20" s="553">
        <v>765</v>
      </c>
      <c r="AH20" s="408">
        <v>6.4934728714162002</v>
      </c>
      <c r="AI20" s="408">
        <v>3.6653883033686001</v>
      </c>
      <c r="AJ20" s="408"/>
      <c r="AK20" s="66" t="s">
        <v>673</v>
      </c>
      <c r="AL20" s="162"/>
      <c r="AM20" s="553">
        <v>1390</v>
      </c>
      <c r="AN20" s="408">
        <v>5.9605547638405003</v>
      </c>
      <c r="AO20" s="409">
        <v>3.0803255614905001</v>
      </c>
      <c r="AP20" s="553">
        <v>608</v>
      </c>
      <c r="AQ20" s="408">
        <v>5.1608254978053001</v>
      </c>
      <c r="AR20" s="409">
        <v>2.6516136235211998</v>
      </c>
      <c r="AS20" s="554">
        <v>1176</v>
      </c>
      <c r="AT20" s="408">
        <v>5.0428866203427001</v>
      </c>
      <c r="AU20" s="409">
        <v>2.9123282504804</v>
      </c>
      <c r="AV20" s="554">
        <v>1145</v>
      </c>
      <c r="AW20" s="408">
        <v>4.9099533846024004</v>
      </c>
      <c r="AX20" s="409">
        <v>2.2582613102179998</v>
      </c>
      <c r="AY20" s="553">
        <v>480</v>
      </c>
      <c r="AZ20" s="408">
        <v>4.0743359193200002</v>
      </c>
      <c r="BA20" s="408">
        <v>2.1745765460527</v>
      </c>
    </row>
    <row r="21" spans="1:53" ht="19.5" customHeight="1" x14ac:dyDescent="0.25">
      <c r="A21" s="753" t="s">
        <v>813</v>
      </c>
      <c r="B21" s="683"/>
      <c r="C21" s="540">
        <v>10348</v>
      </c>
      <c r="D21" s="410">
        <v>44.331077751989397</v>
      </c>
      <c r="E21" s="411">
        <v>21.649374599292099</v>
      </c>
      <c r="F21" s="540">
        <v>7724</v>
      </c>
      <c r="G21" s="410">
        <v>33.089799435288597</v>
      </c>
      <c r="H21" s="411">
        <v>16.359881705443701</v>
      </c>
      <c r="I21" s="541">
        <v>6791</v>
      </c>
      <c r="J21" s="410">
        <v>29.092805277711602</v>
      </c>
      <c r="K21" s="411">
        <v>14.225255565924501</v>
      </c>
      <c r="L21" s="541">
        <v>2972</v>
      </c>
      <c r="M21" s="410">
        <v>25.1516131539721</v>
      </c>
      <c r="N21" s="411">
        <v>13.3225420629489</v>
      </c>
      <c r="O21" s="540">
        <v>1815</v>
      </c>
      <c r="P21" s="410">
        <v>15.7467314795772</v>
      </c>
      <c r="Q21" s="410">
        <v>7.7092692958356004</v>
      </c>
      <c r="R21" s="408"/>
      <c r="S21" s="753" t="s">
        <v>813</v>
      </c>
      <c r="T21" s="683"/>
      <c r="U21" s="540">
        <v>3610</v>
      </c>
      <c r="V21" s="410">
        <v>15.4653257329611</v>
      </c>
      <c r="W21" s="410">
        <v>8.6357728799480995</v>
      </c>
      <c r="X21" s="541">
        <v>2879</v>
      </c>
      <c r="Y21" s="410">
        <v>12.3337043726302</v>
      </c>
      <c r="Z21" s="411">
        <v>6.1822885775143996</v>
      </c>
      <c r="AA21" s="541">
        <v>2327</v>
      </c>
      <c r="AB21" s="410">
        <v>9.9689232633242</v>
      </c>
      <c r="AC21" s="411">
        <v>4.8659201040204998</v>
      </c>
      <c r="AD21" s="541">
        <v>2064</v>
      </c>
      <c r="AE21" s="410">
        <v>8.8422250174048997</v>
      </c>
      <c r="AF21" s="411">
        <v>4.8595875859947002</v>
      </c>
      <c r="AG21" s="540">
        <v>751</v>
      </c>
      <c r="AH21" s="410">
        <v>6.3556061502803001</v>
      </c>
      <c r="AI21" s="410">
        <v>3.4512002797568</v>
      </c>
      <c r="AJ21" s="408"/>
      <c r="AK21" s="753" t="s">
        <v>813</v>
      </c>
      <c r="AL21" s="683"/>
      <c r="AM21" s="540">
        <v>1450</v>
      </c>
      <c r="AN21" s="410">
        <v>6.2118344356769004</v>
      </c>
      <c r="AO21" s="411">
        <v>3.0629983210614</v>
      </c>
      <c r="AP21" s="540">
        <v>644</v>
      </c>
      <c r="AQ21" s="410">
        <v>5.4500803738755002</v>
      </c>
      <c r="AR21" s="411">
        <v>2.8629268339583001</v>
      </c>
      <c r="AS21" s="541">
        <v>1146</v>
      </c>
      <c r="AT21" s="410">
        <v>4.9094912160591004</v>
      </c>
      <c r="AU21" s="411">
        <v>2.8027722053729001</v>
      </c>
      <c r="AV21" s="541">
        <v>1106</v>
      </c>
      <c r="AW21" s="410">
        <v>4.7381302661094002</v>
      </c>
      <c r="AX21" s="411">
        <v>2.1231857424689</v>
      </c>
      <c r="AY21" s="540">
        <v>535</v>
      </c>
      <c r="AZ21" s="410">
        <v>4.5276288820239001</v>
      </c>
      <c r="BA21" s="410">
        <v>2.3673112259832001</v>
      </c>
    </row>
    <row r="22" spans="1:53" ht="18.75" customHeight="1" x14ac:dyDescent="0.25">
      <c r="A22" s="112" t="s">
        <v>414</v>
      </c>
      <c r="B22" s="162"/>
      <c r="C22" s="542">
        <v>1.0093736685129953</v>
      </c>
      <c r="D22" s="544">
        <v>1.0093736685129953</v>
      </c>
      <c r="E22" s="543">
        <v>1.0089750826903228</v>
      </c>
      <c r="F22" s="545">
        <v>1.0091218681585989</v>
      </c>
      <c r="G22" s="544">
        <v>1.0091218681585989</v>
      </c>
      <c r="H22" s="543">
        <v>1.0087493727770753</v>
      </c>
      <c r="I22" s="545">
        <v>1.0468830499742401</v>
      </c>
      <c r="J22" s="544">
        <v>1.0468830499742401</v>
      </c>
      <c r="K22" s="543">
        <v>1.0452318788443877</v>
      </c>
      <c r="L22" s="545">
        <v>1.0384615384615385</v>
      </c>
      <c r="M22" s="544">
        <v>1.0384615384615385</v>
      </c>
      <c r="N22" s="544">
        <v>1.036816149947295</v>
      </c>
      <c r="O22" s="693">
        <v>1.055918663761801</v>
      </c>
      <c r="P22" s="544">
        <v>1.055918663761801</v>
      </c>
      <c r="Q22" s="544">
        <v>1.0544154601657916</v>
      </c>
      <c r="R22" s="546"/>
      <c r="S22" s="569" t="s">
        <v>433</v>
      </c>
      <c r="T22" s="557"/>
      <c r="U22" s="547">
        <v>1.0832507433102081</v>
      </c>
      <c r="V22" s="544">
        <v>1.0832507433102081</v>
      </c>
      <c r="W22" s="544">
        <v>1.083158680813828</v>
      </c>
      <c r="X22" s="547">
        <v>1.0170157068062826</v>
      </c>
      <c r="Y22" s="544">
        <v>1.0170157068062826</v>
      </c>
      <c r="Z22" s="543">
        <v>1.0158302884535773</v>
      </c>
      <c r="AA22" s="545">
        <v>1.0417572857764246</v>
      </c>
      <c r="AB22" s="544">
        <v>1.0417572857764246</v>
      </c>
      <c r="AC22" s="543">
        <v>1.0386389504255218</v>
      </c>
      <c r="AD22" s="545">
        <v>1.0554691550025921</v>
      </c>
      <c r="AE22" s="544">
        <v>1.0554691550025921</v>
      </c>
      <c r="AF22" s="544">
        <v>1.0543459048056025</v>
      </c>
      <c r="AG22" s="547">
        <v>1.0320512820512822</v>
      </c>
      <c r="AH22" s="544">
        <v>1.0320512820512822</v>
      </c>
      <c r="AI22" s="544">
        <v>1.0303347694444678</v>
      </c>
      <c r="AJ22" s="546"/>
      <c r="AK22" s="569" t="s">
        <v>414</v>
      </c>
      <c r="AL22" s="557"/>
      <c r="AM22" s="545">
        <v>1.0272340425531914</v>
      </c>
      <c r="AN22" s="544">
        <v>1.0272340425531914</v>
      </c>
      <c r="AO22" s="543">
        <v>1.0255032790272243</v>
      </c>
      <c r="AP22" s="542">
        <v>1.0520673813169985</v>
      </c>
      <c r="AQ22" s="544">
        <v>1.0520673813169985</v>
      </c>
      <c r="AR22" s="543">
        <v>1.0448345014637188</v>
      </c>
      <c r="AS22" s="545">
        <v>1.0328467153284671</v>
      </c>
      <c r="AT22" s="544">
        <v>1.0328467153284671</v>
      </c>
      <c r="AU22" s="543">
        <v>1.0303256167852148</v>
      </c>
      <c r="AV22" s="545">
        <v>1.06993006993007</v>
      </c>
      <c r="AW22" s="544">
        <v>1.06993006993007</v>
      </c>
      <c r="AX22" s="544">
        <v>1.069060779633128</v>
      </c>
      <c r="AY22" s="547">
        <v>1.0354430379746835</v>
      </c>
      <c r="AZ22" s="544">
        <v>1.0354430379746835</v>
      </c>
      <c r="BA22" s="544">
        <v>1.0377943726520364</v>
      </c>
    </row>
    <row r="23" spans="1:53" ht="18.75" customHeight="1" x14ac:dyDescent="0.25">
      <c r="A23" s="570" t="s">
        <v>387</v>
      </c>
      <c r="B23" s="682"/>
      <c r="C23" s="571"/>
      <c r="D23" s="572"/>
      <c r="E23" s="572"/>
      <c r="F23" s="548"/>
      <c r="G23" s="549"/>
      <c r="H23" s="550"/>
      <c r="I23" s="551"/>
      <c r="J23" s="550"/>
      <c r="K23" s="550"/>
      <c r="L23" s="551"/>
      <c r="M23" s="550"/>
      <c r="N23" s="550"/>
      <c r="O23" s="574"/>
      <c r="P23" s="572"/>
      <c r="Q23" s="572"/>
      <c r="R23" s="552"/>
      <c r="S23" s="570" t="s">
        <v>387</v>
      </c>
      <c r="T23" s="682"/>
      <c r="U23" s="551"/>
      <c r="V23" s="550"/>
      <c r="W23" s="550"/>
      <c r="X23" s="548"/>
      <c r="Y23" s="549"/>
      <c r="Z23" s="550"/>
      <c r="AA23" s="551"/>
      <c r="AB23" s="550"/>
      <c r="AC23" s="550"/>
      <c r="AD23" s="551"/>
      <c r="AE23" s="550"/>
      <c r="AF23" s="550"/>
      <c r="AG23" s="551"/>
      <c r="AH23" s="550"/>
      <c r="AI23" s="550"/>
      <c r="AJ23" s="552"/>
      <c r="AK23" s="570" t="s">
        <v>387</v>
      </c>
      <c r="AL23" s="682"/>
      <c r="AM23" s="548"/>
      <c r="AN23" s="549"/>
      <c r="AO23" s="572"/>
      <c r="AP23" s="551"/>
      <c r="AQ23" s="572"/>
      <c r="AR23" s="572"/>
      <c r="AS23" s="551"/>
      <c r="AT23" s="550"/>
      <c r="AU23" s="550"/>
      <c r="AV23" s="551"/>
      <c r="AW23" s="550"/>
      <c r="AX23" s="550"/>
      <c r="AY23" s="551"/>
      <c r="AZ23" s="550"/>
      <c r="BA23" s="550"/>
    </row>
    <row r="24" spans="1:53" ht="18.75" customHeight="1" x14ac:dyDescent="0.25">
      <c r="A24" s="66" t="s">
        <v>101</v>
      </c>
      <c r="B24" s="162"/>
      <c r="C24" s="553">
        <v>7777</v>
      </c>
      <c r="D24" s="408">
        <v>33.816431000000001</v>
      </c>
      <c r="E24" s="409">
        <v>26.31</v>
      </c>
      <c r="F24" s="553">
        <v>7651</v>
      </c>
      <c r="G24" s="408">
        <v>33.268549999999998</v>
      </c>
      <c r="H24" s="409">
        <v>26.760764000000002</v>
      </c>
      <c r="I24" s="554">
        <v>4266</v>
      </c>
      <c r="J24" s="408">
        <v>18.549683999999999</v>
      </c>
      <c r="K24" s="409">
        <v>14.378674</v>
      </c>
      <c r="L24" s="554">
        <v>1541</v>
      </c>
      <c r="M24" s="408">
        <v>13.541138999999999</v>
      </c>
      <c r="N24" s="409">
        <v>10.684518000000001</v>
      </c>
      <c r="O24" s="553">
        <v>892</v>
      </c>
      <c r="P24" s="408">
        <v>7.6780330000000001</v>
      </c>
      <c r="Q24" s="408">
        <v>5.7424249999999999</v>
      </c>
      <c r="R24" s="408"/>
      <c r="S24" s="66" t="s">
        <v>428</v>
      </c>
      <c r="T24" s="162"/>
      <c r="U24" s="553">
        <v>2218</v>
      </c>
      <c r="V24" s="408">
        <v>9.644444</v>
      </c>
      <c r="W24" s="408">
        <v>7.7656869999999998</v>
      </c>
      <c r="X24" s="554">
        <v>1364</v>
      </c>
      <c r="Y24" s="408">
        <v>5.9310289999999997</v>
      </c>
      <c r="Z24" s="409">
        <v>4.6828659999999998</v>
      </c>
      <c r="AA24" s="554">
        <v>2292</v>
      </c>
      <c r="AB24" s="408">
        <v>9.9662159999999993</v>
      </c>
      <c r="AC24" s="409">
        <v>7.6352140000000004</v>
      </c>
      <c r="AD24" s="554">
        <v>1433</v>
      </c>
      <c r="AE24" s="408">
        <v>6.2310590000000001</v>
      </c>
      <c r="AF24" s="409">
        <v>4.9718020000000003</v>
      </c>
      <c r="AG24" s="553">
        <v>414</v>
      </c>
      <c r="AH24" s="408">
        <v>3.637918</v>
      </c>
      <c r="AI24" s="408">
        <v>2.8686590000000001</v>
      </c>
      <c r="AJ24" s="408"/>
      <c r="AK24" s="66" t="s">
        <v>388</v>
      </c>
      <c r="AL24" s="162"/>
      <c r="AM24" s="553">
        <v>900</v>
      </c>
      <c r="AN24" s="408">
        <v>3.9134359999999999</v>
      </c>
      <c r="AO24" s="409">
        <v>3.0975860000000002</v>
      </c>
      <c r="AP24" s="553">
        <v>710</v>
      </c>
      <c r="AQ24" s="408">
        <v>6.2389409999999996</v>
      </c>
      <c r="AR24" s="409">
        <v>4.7339529999999996</v>
      </c>
      <c r="AS24" s="554">
        <v>878</v>
      </c>
      <c r="AT24" s="408">
        <v>3.817774</v>
      </c>
      <c r="AU24" s="409">
        <v>3.228958</v>
      </c>
      <c r="AV24" s="554">
        <v>689</v>
      </c>
      <c r="AW24" s="408">
        <v>2.9959519999999999</v>
      </c>
      <c r="AX24" s="409">
        <v>2.2456309999999999</v>
      </c>
      <c r="AY24" s="553">
        <v>166</v>
      </c>
      <c r="AZ24" s="408">
        <v>1.458682</v>
      </c>
      <c r="BA24" s="408">
        <v>1.159532</v>
      </c>
    </row>
    <row r="25" spans="1:53" ht="18.75" customHeight="1" x14ac:dyDescent="0.25">
      <c r="A25" s="66" t="s">
        <v>375</v>
      </c>
      <c r="B25" s="162"/>
      <c r="C25" s="553">
        <v>7951</v>
      </c>
      <c r="D25" s="408">
        <v>34.452126</v>
      </c>
      <c r="E25" s="409">
        <v>25.93919</v>
      </c>
      <c r="F25" s="553">
        <v>7759</v>
      </c>
      <c r="G25" s="408">
        <v>33.620179</v>
      </c>
      <c r="H25" s="409">
        <v>26.175179</v>
      </c>
      <c r="I25" s="554">
        <v>4531</v>
      </c>
      <c r="J25" s="408">
        <v>19.633075999999999</v>
      </c>
      <c r="K25" s="409">
        <v>14.775437999999999</v>
      </c>
      <c r="L25" s="554">
        <v>1589</v>
      </c>
      <c r="M25" s="408">
        <v>13.881537</v>
      </c>
      <c r="N25" s="409">
        <v>10.635756000000001</v>
      </c>
      <c r="O25" s="553">
        <v>936</v>
      </c>
      <c r="P25" s="408">
        <v>8.0470839999999999</v>
      </c>
      <c r="Q25" s="408">
        <v>5.8579059999999998</v>
      </c>
      <c r="R25" s="408"/>
      <c r="S25" s="66" t="s">
        <v>51</v>
      </c>
      <c r="T25" s="162"/>
      <c r="U25" s="553">
        <v>2249</v>
      </c>
      <c r="V25" s="408">
        <v>9.7450419999999998</v>
      </c>
      <c r="W25" s="408">
        <v>7.6299979999999996</v>
      </c>
      <c r="X25" s="554">
        <v>1480</v>
      </c>
      <c r="Y25" s="408">
        <v>6.412922</v>
      </c>
      <c r="Z25" s="409">
        <v>4.8980699999999997</v>
      </c>
      <c r="AA25" s="554">
        <v>2282</v>
      </c>
      <c r="AB25" s="408">
        <v>9.8880330000000001</v>
      </c>
      <c r="AC25" s="409">
        <v>7.2971300000000001</v>
      </c>
      <c r="AD25" s="554">
        <v>1489</v>
      </c>
      <c r="AE25" s="408">
        <v>6.4519200000000003</v>
      </c>
      <c r="AF25" s="409">
        <v>5.0134119999999998</v>
      </c>
      <c r="AG25" s="553">
        <v>438</v>
      </c>
      <c r="AH25" s="408">
        <v>3.8263769999999999</v>
      </c>
      <c r="AI25" s="408">
        <v>2.907187</v>
      </c>
      <c r="AJ25" s="408"/>
      <c r="AK25" s="66" t="s">
        <v>51</v>
      </c>
      <c r="AL25" s="162"/>
      <c r="AM25" s="553">
        <v>914</v>
      </c>
      <c r="AN25" s="408">
        <v>3.960413</v>
      </c>
      <c r="AO25" s="409">
        <v>3.030538</v>
      </c>
      <c r="AP25" s="553">
        <v>657</v>
      </c>
      <c r="AQ25" s="408">
        <v>5.7395659999999999</v>
      </c>
      <c r="AR25" s="409">
        <v>4.2499799999999999</v>
      </c>
      <c r="AS25" s="554">
        <v>924</v>
      </c>
      <c r="AT25" s="408">
        <v>4.0037440000000002</v>
      </c>
      <c r="AU25" s="409">
        <v>3.3008389999999999</v>
      </c>
      <c r="AV25" s="554">
        <v>756</v>
      </c>
      <c r="AW25" s="408">
        <v>3.2757900000000002</v>
      </c>
      <c r="AX25" s="409">
        <v>2.374997</v>
      </c>
      <c r="AY25" s="553">
        <v>151</v>
      </c>
      <c r="AZ25" s="408">
        <v>1.3191390000000001</v>
      </c>
      <c r="BA25" s="408">
        <v>1.008141</v>
      </c>
    </row>
    <row r="26" spans="1:53" ht="18.75" customHeight="1" x14ac:dyDescent="0.25">
      <c r="A26" s="66" t="s">
        <v>376</v>
      </c>
      <c r="B26" s="162"/>
      <c r="C26" s="553">
        <v>8194</v>
      </c>
      <c r="D26" s="408">
        <v>35.409095000000001</v>
      </c>
      <c r="E26" s="409">
        <v>25.784469999999999</v>
      </c>
      <c r="F26" s="553">
        <v>7744</v>
      </c>
      <c r="G26" s="408">
        <v>33.464489999999998</v>
      </c>
      <c r="H26" s="409">
        <v>25.209838999999999</v>
      </c>
      <c r="I26" s="554">
        <v>4676</v>
      </c>
      <c r="J26" s="408">
        <v>20.206606000000001</v>
      </c>
      <c r="K26" s="409">
        <v>14.647263000000001</v>
      </c>
      <c r="L26" s="554">
        <v>1706</v>
      </c>
      <c r="M26" s="408">
        <v>14.828377</v>
      </c>
      <c r="N26" s="409">
        <v>11.010730000000001</v>
      </c>
      <c r="O26" s="553">
        <v>1021</v>
      </c>
      <c r="P26" s="408">
        <v>8.7745080000000009</v>
      </c>
      <c r="Q26" s="408">
        <v>6.1262590000000001</v>
      </c>
      <c r="R26" s="408"/>
      <c r="S26" s="66" t="s">
        <v>376</v>
      </c>
      <c r="T26" s="162"/>
      <c r="U26" s="553">
        <v>2370</v>
      </c>
      <c r="V26" s="408">
        <v>10.241586</v>
      </c>
      <c r="W26" s="408">
        <v>7.8455880000000002</v>
      </c>
      <c r="X26" s="554">
        <v>1470</v>
      </c>
      <c r="Y26" s="408">
        <v>6.3523759999999996</v>
      </c>
      <c r="Z26" s="409">
        <v>4.691592</v>
      </c>
      <c r="AA26" s="554">
        <v>2261</v>
      </c>
      <c r="AB26" s="408">
        <v>9.7705590000000004</v>
      </c>
      <c r="AC26" s="409">
        <v>6.9873479999999999</v>
      </c>
      <c r="AD26" s="554">
        <v>1563</v>
      </c>
      <c r="AE26" s="408">
        <v>6.7542609999999996</v>
      </c>
      <c r="AF26" s="409">
        <v>5.0832249999999997</v>
      </c>
      <c r="AG26" s="553">
        <v>434</v>
      </c>
      <c r="AH26" s="408">
        <v>3.7722829999999998</v>
      </c>
      <c r="AI26" s="408">
        <v>2.8310719999999998</v>
      </c>
      <c r="AJ26" s="408"/>
      <c r="AK26" s="66" t="s">
        <v>52</v>
      </c>
      <c r="AL26" s="162"/>
      <c r="AM26" s="553">
        <v>991</v>
      </c>
      <c r="AN26" s="408">
        <v>4.2824520000000001</v>
      </c>
      <c r="AO26" s="409">
        <v>3.151824</v>
      </c>
      <c r="AP26" s="553">
        <v>704</v>
      </c>
      <c r="AQ26" s="408">
        <v>6.1190959999999999</v>
      </c>
      <c r="AR26" s="409">
        <v>4.405017</v>
      </c>
      <c r="AS26" s="554">
        <v>968</v>
      </c>
      <c r="AT26" s="408">
        <v>4.1830610000000004</v>
      </c>
      <c r="AU26" s="409">
        <v>3.3390360000000001</v>
      </c>
      <c r="AV26" s="554">
        <v>735</v>
      </c>
      <c r="AW26" s="408">
        <v>3.1761879999999998</v>
      </c>
      <c r="AX26" s="409">
        <v>2.2146870000000001</v>
      </c>
      <c r="AY26" s="553">
        <v>189</v>
      </c>
      <c r="AZ26" s="408">
        <v>1.6427689999999999</v>
      </c>
      <c r="BA26" s="408">
        <v>1.2270909999999999</v>
      </c>
    </row>
    <row r="27" spans="1:53" ht="18.75" customHeight="1" x14ac:dyDescent="0.25">
      <c r="A27" s="66" t="s">
        <v>434</v>
      </c>
      <c r="B27" s="162"/>
      <c r="C27" s="553">
        <v>8541</v>
      </c>
      <c r="D27" s="408">
        <v>36.824944000000002</v>
      </c>
      <c r="E27" s="409">
        <v>26.023978</v>
      </c>
      <c r="F27" s="553">
        <v>8022</v>
      </c>
      <c r="G27" s="408">
        <v>34.587249999999997</v>
      </c>
      <c r="H27" s="409">
        <v>25.296271999999998</v>
      </c>
      <c r="I27" s="554">
        <v>4921</v>
      </c>
      <c r="J27" s="408">
        <v>21.217134999999999</v>
      </c>
      <c r="K27" s="409">
        <v>14.958662</v>
      </c>
      <c r="L27" s="554">
        <v>1852</v>
      </c>
      <c r="M27" s="408">
        <v>16.030373999999998</v>
      </c>
      <c r="N27" s="409">
        <v>11.618252999999999</v>
      </c>
      <c r="O27" s="553">
        <v>1096</v>
      </c>
      <c r="P27" s="408">
        <v>9.4154440000000008</v>
      </c>
      <c r="Q27" s="408">
        <v>6.4398540000000004</v>
      </c>
      <c r="R27" s="408"/>
      <c r="S27" s="66" t="s">
        <v>53</v>
      </c>
      <c r="T27" s="162"/>
      <c r="U27" s="553">
        <v>2463</v>
      </c>
      <c r="V27" s="408">
        <v>10.619346</v>
      </c>
      <c r="W27" s="408">
        <v>7.9120699999999999</v>
      </c>
      <c r="X27" s="554">
        <v>1607</v>
      </c>
      <c r="Y27" s="408">
        <v>6.9286599999999998</v>
      </c>
      <c r="Z27" s="409">
        <v>4.9137579999999996</v>
      </c>
      <c r="AA27" s="554">
        <v>2288</v>
      </c>
      <c r="AB27" s="408">
        <v>9.8648249999999997</v>
      </c>
      <c r="AC27" s="409">
        <v>6.8198920000000003</v>
      </c>
      <c r="AD27" s="554">
        <v>1507</v>
      </c>
      <c r="AE27" s="408">
        <v>6.4975050000000003</v>
      </c>
      <c r="AF27" s="409">
        <v>4.7439710000000002</v>
      </c>
      <c r="AG27" s="553">
        <v>445</v>
      </c>
      <c r="AH27" s="408">
        <v>3.851791</v>
      </c>
      <c r="AI27" s="408">
        <v>2.8022740000000002</v>
      </c>
      <c r="AJ27" s="408"/>
      <c r="AK27" s="66" t="s">
        <v>53</v>
      </c>
      <c r="AL27" s="162"/>
      <c r="AM27" s="553">
        <v>971</v>
      </c>
      <c r="AN27" s="408">
        <v>4.186515</v>
      </c>
      <c r="AO27" s="409">
        <v>3.0277159999999999</v>
      </c>
      <c r="AP27" s="553">
        <v>681</v>
      </c>
      <c r="AQ27" s="408">
        <v>5.8945379999999998</v>
      </c>
      <c r="AR27" s="409">
        <v>4.0634309999999996</v>
      </c>
      <c r="AS27" s="554">
        <v>873</v>
      </c>
      <c r="AT27" s="408">
        <v>3.7639830000000001</v>
      </c>
      <c r="AU27" s="409">
        <v>2.966844</v>
      </c>
      <c r="AV27" s="554">
        <v>790</v>
      </c>
      <c r="AW27" s="408">
        <v>3.4061240000000002</v>
      </c>
      <c r="AX27" s="409">
        <v>2.3195320000000001</v>
      </c>
      <c r="AY27" s="553">
        <v>199</v>
      </c>
      <c r="AZ27" s="408">
        <v>1.722486</v>
      </c>
      <c r="BA27" s="408">
        <v>1.2582100000000001</v>
      </c>
    </row>
    <row r="28" spans="1:53" ht="18.75" customHeight="1" x14ac:dyDescent="0.25">
      <c r="A28" s="66" t="s">
        <v>411</v>
      </c>
      <c r="B28" s="162"/>
      <c r="C28" s="553">
        <v>8587</v>
      </c>
      <c r="D28" s="408">
        <v>36.901007999999997</v>
      </c>
      <c r="E28" s="409">
        <v>25.407145</v>
      </c>
      <c r="F28" s="553">
        <v>8116</v>
      </c>
      <c r="G28" s="408">
        <v>34.876975000000002</v>
      </c>
      <c r="H28" s="409">
        <v>24.724145</v>
      </c>
      <c r="I28" s="554">
        <v>5131</v>
      </c>
      <c r="J28" s="408">
        <v>22.049502</v>
      </c>
      <c r="K28" s="409">
        <v>14.913486000000001</v>
      </c>
      <c r="L28" s="554">
        <v>1912</v>
      </c>
      <c r="M28" s="408">
        <v>16.467327000000001</v>
      </c>
      <c r="N28" s="409">
        <v>11.621822</v>
      </c>
      <c r="O28" s="553">
        <v>1187</v>
      </c>
      <c r="P28" s="408">
        <v>10.180543</v>
      </c>
      <c r="Q28" s="408">
        <v>6.7232180000000001</v>
      </c>
      <c r="R28" s="408"/>
      <c r="S28" s="66" t="s">
        <v>411</v>
      </c>
      <c r="T28" s="162"/>
      <c r="U28" s="553">
        <v>2566</v>
      </c>
      <c r="V28" s="408">
        <v>11.026899999999999</v>
      </c>
      <c r="W28" s="408">
        <v>8.0868129999999994</v>
      </c>
      <c r="X28" s="554">
        <v>1629</v>
      </c>
      <c r="Y28" s="408">
        <v>7.0003190000000002</v>
      </c>
      <c r="Z28" s="409">
        <v>4.8595600000000001</v>
      </c>
      <c r="AA28" s="554">
        <v>2386</v>
      </c>
      <c r="AB28" s="408">
        <v>10.253384</v>
      </c>
      <c r="AC28" s="409">
        <v>6.8851810000000002</v>
      </c>
      <c r="AD28" s="554">
        <v>1581</v>
      </c>
      <c r="AE28" s="408">
        <v>6.7940480000000001</v>
      </c>
      <c r="AF28" s="409">
        <v>4.8800359999999996</v>
      </c>
      <c r="AG28" s="553">
        <v>528</v>
      </c>
      <c r="AH28" s="408">
        <v>4.5474629999999996</v>
      </c>
      <c r="AI28" s="408">
        <v>3.2264219999999999</v>
      </c>
      <c r="AJ28" s="408"/>
      <c r="AK28" s="66" t="s">
        <v>55</v>
      </c>
      <c r="AL28" s="162"/>
      <c r="AM28" s="553">
        <v>1015</v>
      </c>
      <c r="AN28" s="408">
        <v>4.3617699999999999</v>
      </c>
      <c r="AO28" s="409">
        <v>3.0416889999999999</v>
      </c>
      <c r="AP28" s="553">
        <v>669</v>
      </c>
      <c r="AQ28" s="408">
        <v>5.7618419999999997</v>
      </c>
      <c r="AR28" s="409">
        <v>3.9021219999999999</v>
      </c>
      <c r="AS28" s="554">
        <v>944</v>
      </c>
      <c r="AT28" s="408">
        <v>4.0566610000000001</v>
      </c>
      <c r="AU28" s="409">
        <v>3.1239180000000002</v>
      </c>
      <c r="AV28" s="554">
        <v>807</v>
      </c>
      <c r="AW28" s="408">
        <v>3.46793</v>
      </c>
      <c r="AX28" s="409">
        <v>2.2545790000000001</v>
      </c>
      <c r="AY28" s="553">
        <v>194</v>
      </c>
      <c r="AZ28" s="408">
        <v>1.6708480000000001</v>
      </c>
      <c r="BA28" s="408">
        <v>1.169583</v>
      </c>
    </row>
    <row r="29" spans="1:53" ht="18.75" customHeight="1" x14ac:dyDescent="0.25">
      <c r="A29" s="66" t="s">
        <v>71</v>
      </c>
      <c r="B29" s="162"/>
      <c r="C29" s="553">
        <v>8854</v>
      </c>
      <c r="D29" s="408">
        <v>37.927287999999997</v>
      </c>
      <c r="E29" s="409">
        <v>25.284431999999999</v>
      </c>
      <c r="F29" s="553">
        <v>8217</v>
      </c>
      <c r="G29" s="408">
        <v>35.198613999999999</v>
      </c>
      <c r="H29" s="409">
        <v>24.154368999999999</v>
      </c>
      <c r="I29" s="553">
        <v>5265</v>
      </c>
      <c r="J29" s="408">
        <v>22.553329000000002</v>
      </c>
      <c r="K29" s="409">
        <v>14.934476</v>
      </c>
      <c r="L29" s="553">
        <v>1962</v>
      </c>
      <c r="M29" s="408">
        <v>16.818574999999999</v>
      </c>
      <c r="N29" s="409">
        <v>11.562435000000001</v>
      </c>
      <c r="O29" s="553">
        <v>1207</v>
      </c>
      <c r="P29" s="408">
        <v>10.334792</v>
      </c>
      <c r="Q29" s="408">
        <v>6.6062500000000002</v>
      </c>
      <c r="R29" s="408"/>
      <c r="S29" s="66" t="s">
        <v>71</v>
      </c>
      <c r="T29" s="162"/>
      <c r="U29" s="553">
        <v>2694</v>
      </c>
      <c r="V29" s="408">
        <v>11.540108</v>
      </c>
      <c r="W29" s="408">
        <v>8.2158739999999995</v>
      </c>
      <c r="X29" s="554">
        <v>1798</v>
      </c>
      <c r="Y29" s="408">
        <v>7.7019719999999996</v>
      </c>
      <c r="Z29" s="409">
        <v>5.2387790000000001</v>
      </c>
      <c r="AA29" s="553">
        <v>2241</v>
      </c>
      <c r="AB29" s="408">
        <v>9.5996220000000001</v>
      </c>
      <c r="AC29" s="409">
        <v>6.2359309999999999</v>
      </c>
      <c r="AD29" s="553">
        <v>1660</v>
      </c>
      <c r="AE29" s="408">
        <v>7.1108310000000001</v>
      </c>
      <c r="AF29" s="409">
        <v>4.971565</v>
      </c>
      <c r="AG29" s="553">
        <v>558</v>
      </c>
      <c r="AH29" s="408">
        <v>4.7832650000000001</v>
      </c>
      <c r="AI29" s="408">
        <v>3.2642410000000002</v>
      </c>
      <c r="AJ29" s="408"/>
      <c r="AK29" s="66" t="s">
        <v>71</v>
      </c>
      <c r="AL29" s="162"/>
      <c r="AM29" s="553">
        <v>1070</v>
      </c>
      <c r="AN29" s="408">
        <v>4.5834869999999999</v>
      </c>
      <c r="AO29" s="409">
        <v>3.0952660000000001</v>
      </c>
      <c r="AP29" s="553">
        <v>702</v>
      </c>
      <c r="AQ29" s="408">
        <v>6.0176550000000004</v>
      </c>
      <c r="AR29" s="409">
        <v>3.9514719999999999</v>
      </c>
      <c r="AS29" s="553">
        <v>983</v>
      </c>
      <c r="AT29" s="408">
        <v>4.2108109999999996</v>
      </c>
      <c r="AU29" s="409">
        <v>3.1845599999999998</v>
      </c>
      <c r="AV29" s="553">
        <v>833</v>
      </c>
      <c r="AW29" s="408">
        <v>3.5682659999999999</v>
      </c>
      <c r="AX29" s="409">
        <v>2.2369539999999999</v>
      </c>
      <c r="AY29" s="553">
        <v>250</v>
      </c>
      <c r="AZ29" s="408">
        <v>2.1430400000000001</v>
      </c>
      <c r="BA29" s="408">
        <v>1.4574530000000001</v>
      </c>
    </row>
    <row r="30" spans="1:53" ht="18.75" customHeight="1" x14ac:dyDescent="0.25">
      <c r="A30" s="66" t="s">
        <v>72</v>
      </c>
      <c r="B30" s="162"/>
      <c r="C30" s="553">
        <v>9167</v>
      </c>
      <c r="D30" s="408">
        <v>39.169128999999998</v>
      </c>
      <c r="E30" s="409">
        <v>25.325263</v>
      </c>
      <c r="F30" s="553">
        <v>8178</v>
      </c>
      <c r="G30" s="408">
        <v>34.943289999999998</v>
      </c>
      <c r="H30" s="409">
        <v>23.342088</v>
      </c>
      <c r="I30" s="553">
        <v>5603</v>
      </c>
      <c r="J30" s="408">
        <v>23.940725</v>
      </c>
      <c r="K30" s="409">
        <v>15.321522999999999</v>
      </c>
      <c r="L30" s="553">
        <v>2071</v>
      </c>
      <c r="M30" s="408">
        <v>17.682247</v>
      </c>
      <c r="N30" s="409">
        <v>11.944718</v>
      </c>
      <c r="O30" s="553">
        <v>1218</v>
      </c>
      <c r="P30" s="408">
        <v>10.417983</v>
      </c>
      <c r="Q30" s="408">
        <v>6.4778089999999997</v>
      </c>
      <c r="R30" s="408"/>
      <c r="S30" s="66" t="s">
        <v>72</v>
      </c>
      <c r="T30" s="162"/>
      <c r="U30" s="553">
        <v>2717</v>
      </c>
      <c r="V30" s="408">
        <v>11.609308</v>
      </c>
      <c r="W30" s="408">
        <v>8.1469970000000007</v>
      </c>
      <c r="X30" s="554">
        <v>1890</v>
      </c>
      <c r="Y30" s="408">
        <v>8.0756689999999995</v>
      </c>
      <c r="Z30" s="409">
        <v>5.2977319999999999</v>
      </c>
      <c r="AA30" s="553">
        <v>2350</v>
      </c>
      <c r="AB30" s="408">
        <v>10.041175000000001</v>
      </c>
      <c r="AC30" s="409">
        <v>6.3149360000000003</v>
      </c>
      <c r="AD30" s="553">
        <v>1791</v>
      </c>
      <c r="AE30" s="408">
        <v>7.6526569999999996</v>
      </c>
      <c r="AF30" s="409">
        <v>5.213158</v>
      </c>
      <c r="AG30" s="553">
        <v>548</v>
      </c>
      <c r="AH30" s="408">
        <v>4.6788369999999997</v>
      </c>
      <c r="AI30" s="408">
        <v>3.1322890000000001</v>
      </c>
      <c r="AJ30" s="408"/>
      <c r="AK30" s="66" t="s">
        <v>72</v>
      </c>
      <c r="AL30" s="162"/>
      <c r="AM30" s="553">
        <v>1108</v>
      </c>
      <c r="AN30" s="408">
        <v>4.7343070000000003</v>
      </c>
      <c r="AO30" s="409">
        <v>3.1232690000000001</v>
      </c>
      <c r="AP30" s="553">
        <v>640</v>
      </c>
      <c r="AQ30" s="408">
        <v>5.4643350000000002</v>
      </c>
      <c r="AR30" s="409">
        <v>3.4420280000000001</v>
      </c>
      <c r="AS30" s="553">
        <v>989</v>
      </c>
      <c r="AT30" s="408">
        <v>4.2258389999999997</v>
      </c>
      <c r="AU30" s="409">
        <v>3.0724420000000001</v>
      </c>
      <c r="AV30" s="553">
        <v>879</v>
      </c>
      <c r="AW30" s="408">
        <v>3.755827</v>
      </c>
      <c r="AX30" s="409">
        <v>2.2873770000000002</v>
      </c>
      <c r="AY30" s="553">
        <v>287</v>
      </c>
      <c r="AZ30" s="408">
        <v>2.4504130000000002</v>
      </c>
      <c r="BA30" s="408">
        <v>1.6362840000000001</v>
      </c>
    </row>
    <row r="31" spans="1:53" ht="18.75" customHeight="1" x14ac:dyDescent="0.25">
      <c r="A31" s="66" t="s">
        <v>73</v>
      </c>
      <c r="B31" s="162"/>
      <c r="C31" s="553">
        <v>9232</v>
      </c>
      <c r="D31" s="408">
        <v>39.347202000000003</v>
      </c>
      <c r="E31" s="409">
        <v>24.688538000000001</v>
      </c>
      <c r="F31" s="553">
        <v>8258</v>
      </c>
      <c r="G31" s="408">
        <v>35.195970000000003</v>
      </c>
      <c r="H31" s="409">
        <v>22.782042000000001</v>
      </c>
      <c r="I31" s="553">
        <v>5687</v>
      </c>
      <c r="J31" s="408">
        <v>24.238251999999999</v>
      </c>
      <c r="K31" s="409">
        <v>14.948306000000001</v>
      </c>
      <c r="L31" s="553">
        <v>2141</v>
      </c>
      <c r="M31" s="408">
        <v>18.209026999999999</v>
      </c>
      <c r="N31" s="409">
        <v>12.009534</v>
      </c>
      <c r="O31" s="553">
        <v>1231</v>
      </c>
      <c r="P31" s="408">
        <v>10.516864999999999</v>
      </c>
      <c r="Q31" s="408">
        <v>6.3939050000000002</v>
      </c>
      <c r="R31" s="408"/>
      <c r="S31" s="66" t="s">
        <v>73</v>
      </c>
      <c r="T31" s="162"/>
      <c r="U31" s="553">
        <v>2667</v>
      </c>
      <c r="V31" s="408">
        <v>11.366875</v>
      </c>
      <c r="W31" s="408">
        <v>7.7614049999999999</v>
      </c>
      <c r="X31" s="554">
        <v>1948</v>
      </c>
      <c r="Y31" s="408">
        <v>8.3024640000000005</v>
      </c>
      <c r="Z31" s="409">
        <v>5.3042569999999998</v>
      </c>
      <c r="AA31" s="553">
        <v>2326</v>
      </c>
      <c r="AB31" s="408">
        <v>9.9135170000000006</v>
      </c>
      <c r="AC31" s="409">
        <v>6.0529979999999997</v>
      </c>
      <c r="AD31" s="553">
        <v>1807</v>
      </c>
      <c r="AE31" s="408">
        <v>7.7015159999999998</v>
      </c>
      <c r="AF31" s="409">
        <v>5.1303260000000002</v>
      </c>
      <c r="AG31" s="553">
        <v>529</v>
      </c>
      <c r="AH31" s="408">
        <v>4.4991009999999996</v>
      </c>
      <c r="AI31" s="408">
        <v>2.9566379999999999</v>
      </c>
      <c r="AJ31" s="408"/>
      <c r="AK31" s="66" t="s">
        <v>73</v>
      </c>
      <c r="AL31" s="162"/>
      <c r="AM31" s="553">
        <v>1189</v>
      </c>
      <c r="AN31" s="408">
        <v>5.0675720000000002</v>
      </c>
      <c r="AO31" s="409">
        <v>3.236834</v>
      </c>
      <c r="AP31" s="553">
        <v>661</v>
      </c>
      <c r="AQ31" s="408">
        <v>5.6217499999999996</v>
      </c>
      <c r="AR31" s="409">
        <v>3.4887290000000002</v>
      </c>
      <c r="AS31" s="553">
        <v>1049</v>
      </c>
      <c r="AT31" s="408">
        <v>4.4708860000000001</v>
      </c>
      <c r="AU31" s="409">
        <v>3.137861</v>
      </c>
      <c r="AV31" s="553">
        <v>902</v>
      </c>
      <c r="AW31" s="408">
        <v>3.8443649999999998</v>
      </c>
      <c r="AX31" s="409">
        <v>2.217419</v>
      </c>
      <c r="AY31" s="553">
        <v>259</v>
      </c>
      <c r="AZ31" s="408">
        <v>2.2027730000000001</v>
      </c>
      <c r="BA31" s="408">
        <v>1.4136960000000001</v>
      </c>
    </row>
    <row r="32" spans="1:53" ht="18.75" customHeight="1" x14ac:dyDescent="0.25">
      <c r="A32" s="66" t="s">
        <v>74</v>
      </c>
      <c r="B32" s="162"/>
      <c r="C32" s="553">
        <v>9372</v>
      </c>
      <c r="D32" s="408">
        <v>39.853810000000003</v>
      </c>
      <c r="E32" s="409">
        <v>24.351773000000001</v>
      </c>
      <c r="F32" s="553">
        <v>8353</v>
      </c>
      <c r="G32" s="408">
        <v>35.520580000000002</v>
      </c>
      <c r="H32" s="409">
        <v>22.223371</v>
      </c>
      <c r="I32" s="553">
        <v>5722</v>
      </c>
      <c r="J32" s="408">
        <v>24.332426000000002</v>
      </c>
      <c r="K32" s="409">
        <v>14.641</v>
      </c>
      <c r="L32" s="553">
        <v>2176</v>
      </c>
      <c r="M32" s="408">
        <v>18.44023</v>
      </c>
      <c r="N32" s="409">
        <v>11.80897</v>
      </c>
      <c r="O32" s="553">
        <v>1347</v>
      </c>
      <c r="P32" s="408">
        <v>11.497432999999999</v>
      </c>
      <c r="Q32" s="408">
        <v>6.7931379999999999</v>
      </c>
      <c r="R32" s="408"/>
      <c r="S32" s="66" t="s">
        <v>74</v>
      </c>
      <c r="T32" s="162"/>
      <c r="U32" s="553">
        <v>2936</v>
      </c>
      <c r="V32" s="408">
        <v>12.485146</v>
      </c>
      <c r="W32" s="408">
        <v>8.2862910000000003</v>
      </c>
      <c r="X32" s="554">
        <v>1996</v>
      </c>
      <c r="Y32" s="408">
        <v>8.4878579999999992</v>
      </c>
      <c r="Z32" s="409">
        <v>5.2631759999999996</v>
      </c>
      <c r="AA32" s="553">
        <v>2315</v>
      </c>
      <c r="AB32" s="408">
        <v>9.8443839999999998</v>
      </c>
      <c r="AC32" s="409">
        <v>5.8373629999999999</v>
      </c>
      <c r="AD32" s="553">
        <v>1731</v>
      </c>
      <c r="AE32" s="408">
        <v>7.3609629999999999</v>
      </c>
      <c r="AF32" s="409">
        <v>4.7986800000000001</v>
      </c>
      <c r="AG32" s="553">
        <v>656</v>
      </c>
      <c r="AH32" s="408">
        <v>5.5591869999999997</v>
      </c>
      <c r="AI32" s="408">
        <v>3.560578</v>
      </c>
      <c r="AJ32" s="408"/>
      <c r="AK32" s="66" t="s">
        <v>74</v>
      </c>
      <c r="AL32" s="162"/>
      <c r="AM32" s="553">
        <v>1171</v>
      </c>
      <c r="AN32" s="408">
        <v>4.9795999999999996</v>
      </c>
      <c r="AO32" s="409">
        <v>3.0811679999999999</v>
      </c>
      <c r="AP32" s="553">
        <v>634</v>
      </c>
      <c r="AQ32" s="408">
        <v>5.3727510000000001</v>
      </c>
      <c r="AR32" s="409">
        <v>3.3003969999999998</v>
      </c>
      <c r="AS32" s="553">
        <v>1094</v>
      </c>
      <c r="AT32" s="408">
        <v>4.6521629999999998</v>
      </c>
      <c r="AU32" s="409">
        <v>3.1871649999999998</v>
      </c>
      <c r="AV32" s="553">
        <v>894</v>
      </c>
      <c r="AW32" s="408">
        <v>3.8016760000000001</v>
      </c>
      <c r="AX32" s="409">
        <v>2.1776360000000001</v>
      </c>
      <c r="AY32" s="553">
        <v>321</v>
      </c>
      <c r="AZ32" s="408">
        <v>2.7202730000000002</v>
      </c>
      <c r="BA32" s="408">
        <v>1.69147</v>
      </c>
    </row>
    <row r="33" spans="1:53" ht="18.75" customHeight="1" x14ac:dyDescent="0.25">
      <c r="A33" s="66" t="s">
        <v>431</v>
      </c>
      <c r="B33" s="162"/>
      <c r="C33" s="553">
        <v>9235</v>
      </c>
      <c r="D33" s="408">
        <v>39.205244999999998</v>
      </c>
      <c r="E33" s="409">
        <v>23.141362000000001</v>
      </c>
      <c r="F33" s="553">
        <v>8402</v>
      </c>
      <c r="G33" s="408">
        <v>35.668919000000002</v>
      </c>
      <c r="H33" s="409">
        <v>21.581482999999999</v>
      </c>
      <c r="I33" s="553">
        <v>5812</v>
      </c>
      <c r="J33" s="408">
        <v>24.673621000000001</v>
      </c>
      <c r="K33" s="409">
        <v>14.390922</v>
      </c>
      <c r="L33" s="553">
        <v>2377</v>
      </c>
      <c r="M33" s="408">
        <v>20.082635</v>
      </c>
      <c r="N33" s="409">
        <v>12.557950999999999</v>
      </c>
      <c r="O33" s="553">
        <v>1392</v>
      </c>
      <c r="P33" s="408">
        <v>11.877715999999999</v>
      </c>
      <c r="Q33" s="408">
        <v>6.8822559999999999</v>
      </c>
      <c r="R33" s="408"/>
      <c r="S33" s="66" t="s">
        <v>100</v>
      </c>
      <c r="T33" s="162"/>
      <c r="U33" s="553">
        <v>2842</v>
      </c>
      <c r="V33" s="408">
        <v>12.065111999999999</v>
      </c>
      <c r="W33" s="408">
        <v>7.8240689999999997</v>
      </c>
      <c r="X33" s="554">
        <v>2082</v>
      </c>
      <c r="Y33" s="408">
        <v>8.838692</v>
      </c>
      <c r="Z33" s="409">
        <v>5.3148030000000004</v>
      </c>
      <c r="AA33" s="553">
        <v>2304</v>
      </c>
      <c r="AB33" s="408">
        <v>9.7811459999999997</v>
      </c>
      <c r="AC33" s="409">
        <v>5.6314580000000003</v>
      </c>
      <c r="AD33" s="553">
        <v>1797</v>
      </c>
      <c r="AE33" s="408">
        <v>7.6287849999999997</v>
      </c>
      <c r="AF33" s="409">
        <v>4.8396749999999997</v>
      </c>
      <c r="AG33" s="553">
        <v>644</v>
      </c>
      <c r="AH33" s="408">
        <v>5.4409830000000001</v>
      </c>
      <c r="AI33" s="408">
        <v>3.4255369999999998</v>
      </c>
      <c r="AJ33" s="408"/>
      <c r="AK33" s="66" t="s">
        <v>100</v>
      </c>
      <c r="AL33" s="162"/>
      <c r="AM33" s="553">
        <v>1192</v>
      </c>
      <c r="AN33" s="408">
        <v>5.0603850000000001</v>
      </c>
      <c r="AO33" s="409">
        <v>3.0876190000000001</v>
      </c>
      <c r="AP33" s="553">
        <v>651</v>
      </c>
      <c r="AQ33" s="408">
        <v>5.5001239999999996</v>
      </c>
      <c r="AR33" s="409">
        <v>3.2428859999999999</v>
      </c>
      <c r="AS33" s="553">
        <v>1009</v>
      </c>
      <c r="AT33" s="408">
        <v>4.2834969999999997</v>
      </c>
      <c r="AU33" s="409">
        <v>2.9098459999999999</v>
      </c>
      <c r="AV33" s="553">
        <v>971</v>
      </c>
      <c r="AW33" s="408">
        <v>4.1221759999999996</v>
      </c>
      <c r="AX33" s="409">
        <v>2.247147</v>
      </c>
      <c r="AY33" s="553">
        <v>332</v>
      </c>
      <c r="AZ33" s="408">
        <v>2.8049789999999999</v>
      </c>
      <c r="BA33" s="408">
        <v>1.7122630000000001</v>
      </c>
    </row>
    <row r="34" spans="1:53" ht="18.75" customHeight="1" x14ac:dyDescent="0.25">
      <c r="A34" s="684" t="s">
        <v>103</v>
      </c>
      <c r="B34" s="683"/>
      <c r="C34" s="540">
        <v>9388</v>
      </c>
      <c r="D34" s="410">
        <v>39.813267000000003</v>
      </c>
      <c r="E34" s="411">
        <v>22.814943</v>
      </c>
      <c r="F34" s="540">
        <v>8222</v>
      </c>
      <c r="G34" s="410">
        <v>34.868414999999999</v>
      </c>
      <c r="H34" s="411">
        <v>20.347629999999999</v>
      </c>
      <c r="I34" s="540">
        <v>5823</v>
      </c>
      <c r="J34" s="410">
        <v>24.694572999999998</v>
      </c>
      <c r="K34" s="411">
        <v>13.976868</v>
      </c>
      <c r="L34" s="540">
        <v>2418</v>
      </c>
      <c r="M34" s="410">
        <v>20.381271000000002</v>
      </c>
      <c r="N34" s="411">
        <v>12.466567</v>
      </c>
      <c r="O34" s="540">
        <v>1377</v>
      </c>
      <c r="P34" s="410">
        <v>11.752910999999999</v>
      </c>
      <c r="Q34" s="410">
        <v>6.60588</v>
      </c>
      <c r="R34" s="408"/>
      <c r="S34" s="684" t="s">
        <v>103</v>
      </c>
      <c r="T34" s="683"/>
      <c r="U34" s="540">
        <v>3027</v>
      </c>
      <c r="V34" s="410">
        <v>12.837107</v>
      </c>
      <c r="W34" s="410">
        <v>8.1390180000000001</v>
      </c>
      <c r="X34" s="541">
        <v>2292</v>
      </c>
      <c r="Y34" s="410">
        <v>9.7200690000000005</v>
      </c>
      <c r="Z34" s="411">
        <v>5.6162590000000003</v>
      </c>
      <c r="AA34" s="540">
        <v>2299</v>
      </c>
      <c r="AB34" s="410">
        <v>9.7497550000000004</v>
      </c>
      <c r="AC34" s="411">
        <v>5.4867949999999999</v>
      </c>
      <c r="AD34" s="540">
        <v>1929</v>
      </c>
      <c r="AE34" s="410">
        <v>8.1806339999999995</v>
      </c>
      <c r="AF34" s="411">
        <v>5.1086830000000001</v>
      </c>
      <c r="AG34" s="540">
        <v>624</v>
      </c>
      <c r="AH34" s="410">
        <v>5.2596829999999999</v>
      </c>
      <c r="AI34" s="410">
        <v>3.2079689999999998</v>
      </c>
      <c r="AJ34" s="408"/>
      <c r="AK34" s="684" t="s">
        <v>103</v>
      </c>
      <c r="AL34" s="683"/>
      <c r="AM34" s="540">
        <v>1175</v>
      </c>
      <c r="AN34" s="410">
        <v>4.9830199999999998</v>
      </c>
      <c r="AO34" s="411">
        <v>2.9234279999999999</v>
      </c>
      <c r="AP34" s="540">
        <v>653</v>
      </c>
      <c r="AQ34" s="410">
        <v>5.5041229999999999</v>
      </c>
      <c r="AR34" s="411">
        <v>3.2342279999999999</v>
      </c>
      <c r="AS34" s="540">
        <v>1096</v>
      </c>
      <c r="AT34" s="410">
        <v>4.6479910000000002</v>
      </c>
      <c r="AU34" s="411">
        <v>3.0911490000000001</v>
      </c>
      <c r="AV34" s="540">
        <v>1001</v>
      </c>
      <c r="AW34" s="410">
        <v>4.2451090000000002</v>
      </c>
      <c r="AX34" s="411">
        <v>2.2449789999999998</v>
      </c>
      <c r="AY34" s="540">
        <v>395</v>
      </c>
      <c r="AZ34" s="410">
        <v>3.329447</v>
      </c>
      <c r="BA34" s="410">
        <v>2.009188</v>
      </c>
    </row>
    <row r="35" spans="1:53" s="620" customFormat="1" ht="14.45" customHeight="1" x14ac:dyDescent="0.25">
      <c r="A35" s="619" t="s">
        <v>581</v>
      </c>
      <c r="S35" s="619" t="s">
        <v>568</v>
      </c>
      <c r="Y35" s="619"/>
      <c r="AK35" s="619" t="s">
        <v>568</v>
      </c>
      <c r="AW35" s="619"/>
    </row>
    <row r="36" spans="1:53" s="625" customFormat="1" ht="14.25" customHeight="1" x14ac:dyDescent="0.25">
      <c r="A36" s="579" t="s">
        <v>569</v>
      </c>
      <c r="B36" s="624"/>
      <c r="C36" s="624"/>
      <c r="D36" s="624"/>
      <c r="E36" s="624"/>
      <c r="F36" s="624"/>
      <c r="G36" s="624"/>
      <c r="H36" s="624"/>
      <c r="I36" s="624"/>
      <c r="J36" s="624"/>
      <c r="K36" s="624"/>
      <c r="L36" s="624"/>
      <c r="M36" s="624"/>
      <c r="N36" s="624"/>
      <c r="O36" s="624"/>
      <c r="P36" s="624"/>
      <c r="Q36" s="624"/>
      <c r="R36" s="624"/>
      <c r="S36" s="579" t="s">
        <v>569</v>
      </c>
      <c r="T36" s="624"/>
      <c r="U36" s="624"/>
      <c r="V36" s="624"/>
      <c r="W36" s="624"/>
      <c r="X36" s="624"/>
      <c r="Y36" s="579"/>
      <c r="Z36" s="624"/>
      <c r="AA36" s="624"/>
      <c r="AB36" s="624"/>
      <c r="AC36" s="624"/>
      <c r="AD36" s="624"/>
      <c r="AE36" s="624"/>
      <c r="AF36" s="624"/>
      <c r="AG36" s="624"/>
      <c r="AH36" s="624"/>
      <c r="AI36" s="624"/>
      <c r="AJ36" s="624"/>
      <c r="AK36" s="579" t="s">
        <v>582</v>
      </c>
      <c r="AL36" s="624"/>
      <c r="AM36" s="624"/>
      <c r="AN36" s="624"/>
      <c r="AO36" s="624"/>
      <c r="AP36" s="624"/>
      <c r="AQ36" s="624"/>
      <c r="AR36" s="624"/>
      <c r="AS36" s="624"/>
      <c r="AT36" s="624"/>
      <c r="AU36" s="624"/>
      <c r="AV36" s="624"/>
      <c r="AW36" s="579"/>
      <c r="AX36" s="624"/>
      <c r="AY36" s="624"/>
      <c r="AZ36" s="624"/>
      <c r="BA36" s="624"/>
    </row>
    <row r="37" spans="1:53" s="625" customFormat="1" ht="14.45" customHeight="1" x14ac:dyDescent="0.25">
      <c r="A37" s="579" t="s">
        <v>570</v>
      </c>
      <c r="B37" s="624"/>
      <c r="C37" s="624"/>
      <c r="D37" s="624"/>
      <c r="E37" s="624"/>
      <c r="F37" s="624"/>
      <c r="G37" s="624"/>
      <c r="H37" s="624"/>
      <c r="I37" s="624"/>
      <c r="J37" s="624"/>
      <c r="K37" s="624"/>
      <c r="L37" s="624"/>
      <c r="M37" s="624"/>
      <c r="N37" s="624"/>
      <c r="O37" s="624"/>
      <c r="P37" s="624"/>
      <c r="Q37" s="624"/>
      <c r="R37" s="624"/>
      <c r="S37" s="579" t="s">
        <v>570</v>
      </c>
      <c r="T37" s="624"/>
      <c r="U37" s="624"/>
      <c r="V37" s="624"/>
      <c r="W37" s="624"/>
      <c r="X37" s="624"/>
      <c r="Y37" s="579"/>
      <c r="Z37" s="624"/>
      <c r="AA37" s="624"/>
      <c r="AB37" s="624"/>
      <c r="AC37" s="624"/>
      <c r="AD37" s="624"/>
      <c r="AE37" s="624"/>
      <c r="AF37" s="624"/>
      <c r="AG37" s="624"/>
      <c r="AH37" s="624"/>
      <c r="AI37" s="624"/>
      <c r="AJ37" s="624"/>
      <c r="AK37" s="579" t="s">
        <v>583</v>
      </c>
      <c r="AL37" s="624"/>
      <c r="AM37" s="624"/>
      <c r="AN37" s="624"/>
      <c r="AO37" s="624"/>
      <c r="AP37" s="624"/>
      <c r="AQ37" s="624"/>
      <c r="AR37" s="624"/>
      <c r="AS37" s="624"/>
      <c r="AT37" s="624"/>
      <c r="AU37" s="624"/>
      <c r="AV37" s="624"/>
      <c r="AW37" s="579"/>
      <c r="AX37" s="624"/>
      <c r="AY37" s="624"/>
      <c r="AZ37" s="624"/>
      <c r="BA37" s="624"/>
    </row>
  </sheetData>
  <mergeCells count="24">
    <mergeCell ref="X3:Z3"/>
    <mergeCell ref="AA3:AC3"/>
    <mergeCell ref="AD3:AF3"/>
    <mergeCell ref="AP3:AR3"/>
    <mergeCell ref="AS3:AU3"/>
    <mergeCell ref="AG3:AI3"/>
    <mergeCell ref="AK3:AK4"/>
    <mergeCell ref="AL3:AL4"/>
    <mergeCell ref="A1:Q1"/>
    <mergeCell ref="S1:AI1"/>
    <mergeCell ref="AK1:BA1"/>
    <mergeCell ref="A3:A4"/>
    <mergeCell ref="B3:B4"/>
    <mergeCell ref="S3:S4"/>
    <mergeCell ref="C3:E3"/>
    <mergeCell ref="F3:H3"/>
    <mergeCell ref="I3:K3"/>
    <mergeCell ref="L3:N3"/>
    <mergeCell ref="O3:Q3"/>
    <mergeCell ref="AV3:AX3"/>
    <mergeCell ref="AY3:BA3"/>
    <mergeCell ref="T3:T4"/>
    <mergeCell ref="U3:W3"/>
    <mergeCell ref="AM3:AO3"/>
  </mergeCells>
  <phoneticPr fontId="2" type="noConversion"/>
  <printOptions horizontalCentered="1"/>
  <pageMargins left="0.31496062992125984" right="0.31496062992125984" top="0.55118110236220474" bottom="0.35433070866141736" header="0.31496062992125984" footer="0.11811023622047245"/>
  <pageSetup paperSize="9" scale="78" fitToWidth="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syncVertical="1" syncRef="A1" transitionEvaluation="1">
    <pageSetUpPr fitToPage="1"/>
  </sheetPr>
  <dimension ref="A1:BA37"/>
  <sheetViews>
    <sheetView view="pageBreakPreview" zoomScale="90" zoomScaleNormal="90" zoomScaleSheetLayoutView="90" workbookViewId="0">
      <selection activeCell="K12" sqref="K12"/>
    </sheetView>
  </sheetViews>
  <sheetFormatPr defaultRowHeight="15.75" x14ac:dyDescent="0.25"/>
  <cols>
    <col min="1" max="1" width="18.75" style="37" customWidth="1"/>
    <col min="2" max="2" width="3.25" style="112" customWidth="1"/>
    <col min="3" max="5" width="9.875" style="112" customWidth="1"/>
    <col min="6" max="17" width="9.875" style="66" customWidth="1"/>
    <col min="18" max="18" width="4.625" style="66" customWidth="1"/>
    <col min="19" max="19" width="18.75" style="37" customWidth="1"/>
    <col min="20" max="20" width="3.25" style="37" customWidth="1"/>
    <col min="21" max="35" width="9.875" style="37" customWidth="1"/>
    <col min="36" max="36" width="4.75" style="37" customWidth="1"/>
    <col min="37" max="37" width="18.75" style="37" customWidth="1"/>
    <col min="38" max="38" width="3.25" style="37" customWidth="1"/>
    <col min="39" max="53" width="9.875" style="37" customWidth="1"/>
    <col min="54" max="16384" width="9" style="37"/>
  </cols>
  <sheetData>
    <row r="1" spans="1:53" ht="25.5" customHeight="1" x14ac:dyDescent="0.25">
      <c r="A1" s="896" t="s">
        <v>280</v>
      </c>
      <c r="B1" s="896"/>
      <c r="C1" s="896"/>
      <c r="D1" s="896"/>
      <c r="E1" s="896"/>
      <c r="F1" s="896"/>
      <c r="G1" s="896"/>
      <c r="H1" s="896"/>
      <c r="I1" s="896"/>
      <c r="J1" s="896"/>
      <c r="K1" s="896"/>
      <c r="L1" s="896"/>
      <c r="M1" s="896"/>
      <c r="N1" s="896"/>
      <c r="O1" s="896"/>
      <c r="P1" s="896"/>
      <c r="Q1" s="896"/>
      <c r="R1" s="534"/>
      <c r="S1" s="896" t="s">
        <v>394</v>
      </c>
      <c r="T1" s="896"/>
      <c r="U1" s="896"/>
      <c r="V1" s="896"/>
      <c r="W1" s="896"/>
      <c r="X1" s="896"/>
      <c r="Y1" s="896"/>
      <c r="Z1" s="896"/>
      <c r="AA1" s="896"/>
      <c r="AB1" s="896"/>
      <c r="AC1" s="896"/>
      <c r="AD1" s="896"/>
      <c r="AE1" s="896"/>
      <c r="AF1" s="896"/>
      <c r="AG1" s="896"/>
      <c r="AH1" s="896"/>
      <c r="AI1" s="896"/>
      <c r="AJ1" s="534"/>
      <c r="AK1" s="896" t="s">
        <v>395</v>
      </c>
      <c r="AL1" s="896"/>
      <c r="AM1" s="896"/>
      <c r="AN1" s="896"/>
      <c r="AO1" s="896"/>
      <c r="AP1" s="896"/>
      <c r="AQ1" s="896"/>
      <c r="AR1" s="896"/>
      <c r="AS1" s="896"/>
      <c r="AT1" s="896"/>
      <c r="AU1" s="896"/>
      <c r="AV1" s="896"/>
      <c r="AW1" s="896"/>
      <c r="AX1" s="896"/>
      <c r="AY1" s="896"/>
      <c r="AZ1" s="896"/>
      <c r="BA1" s="896"/>
    </row>
    <row r="2" spans="1:53" ht="15.6" customHeight="1" x14ac:dyDescent="0.25">
      <c r="A2" s="115"/>
      <c r="B2" s="37"/>
      <c r="C2" s="37"/>
      <c r="D2" s="37"/>
      <c r="E2" s="37"/>
      <c r="F2" s="256"/>
      <c r="G2" s="256"/>
      <c r="H2" s="256"/>
      <c r="I2" s="257" t="s">
        <v>0</v>
      </c>
      <c r="J2" s="257"/>
      <c r="K2" s="257"/>
      <c r="Q2" s="429" t="s">
        <v>353</v>
      </c>
      <c r="R2" s="429"/>
      <c r="S2" s="115"/>
      <c r="X2" s="256"/>
      <c r="Y2" s="256"/>
      <c r="Z2" s="256"/>
      <c r="AA2" s="257" t="s">
        <v>0</v>
      </c>
      <c r="AB2" s="257"/>
      <c r="AC2" s="257"/>
      <c r="AD2" s="66"/>
      <c r="AE2" s="66"/>
      <c r="AG2" s="66"/>
      <c r="AH2" s="66"/>
      <c r="AI2" s="429" t="s">
        <v>396</v>
      </c>
      <c r="AJ2" s="429"/>
      <c r="AK2" s="115"/>
      <c r="AP2" s="256"/>
      <c r="AQ2" s="256"/>
      <c r="AR2" s="256"/>
      <c r="AS2" s="257" t="s">
        <v>0</v>
      </c>
      <c r="AT2" s="257"/>
      <c r="AU2" s="257"/>
      <c r="AV2" s="66"/>
      <c r="AW2" s="66"/>
      <c r="AX2" s="66"/>
      <c r="AY2" s="66"/>
      <c r="AZ2" s="66"/>
      <c r="BA2" s="429" t="s">
        <v>291</v>
      </c>
    </row>
    <row r="3" spans="1:53" ht="27" customHeight="1" x14ac:dyDescent="0.25">
      <c r="A3" s="897" t="s">
        <v>54</v>
      </c>
      <c r="B3" s="901"/>
      <c r="C3" s="909" t="s">
        <v>397</v>
      </c>
      <c r="D3" s="908"/>
      <c r="E3" s="910"/>
      <c r="F3" s="909" t="s">
        <v>398</v>
      </c>
      <c r="G3" s="908"/>
      <c r="H3" s="910"/>
      <c r="I3" s="909" t="s">
        <v>399</v>
      </c>
      <c r="J3" s="908"/>
      <c r="K3" s="910"/>
      <c r="L3" s="909" t="s">
        <v>400</v>
      </c>
      <c r="M3" s="908"/>
      <c r="N3" s="910"/>
      <c r="O3" s="894" t="s">
        <v>661</v>
      </c>
      <c r="P3" s="892"/>
      <c r="Q3" s="892"/>
      <c r="R3" s="559"/>
      <c r="S3" s="897" t="s">
        <v>54</v>
      </c>
      <c r="T3" s="901"/>
      <c r="U3" s="909" t="s">
        <v>401</v>
      </c>
      <c r="V3" s="908"/>
      <c r="W3" s="910"/>
      <c r="X3" s="909" t="s">
        <v>296</v>
      </c>
      <c r="Y3" s="908"/>
      <c r="Z3" s="910"/>
      <c r="AA3" s="909" t="s">
        <v>354</v>
      </c>
      <c r="AB3" s="908"/>
      <c r="AC3" s="910"/>
      <c r="AD3" s="891" t="s">
        <v>356</v>
      </c>
      <c r="AE3" s="892"/>
      <c r="AF3" s="892"/>
      <c r="AG3" s="909" t="s">
        <v>359</v>
      </c>
      <c r="AH3" s="908"/>
      <c r="AI3" s="908"/>
      <c r="AJ3" s="559"/>
      <c r="AK3" s="897" t="s">
        <v>54</v>
      </c>
      <c r="AL3" s="901"/>
      <c r="AM3" s="909" t="s">
        <v>403</v>
      </c>
      <c r="AN3" s="908"/>
      <c r="AO3" s="908"/>
      <c r="AP3" s="909" t="s">
        <v>404</v>
      </c>
      <c r="AQ3" s="908"/>
      <c r="AR3" s="908"/>
      <c r="AS3" s="909" t="s">
        <v>405</v>
      </c>
      <c r="AT3" s="908"/>
      <c r="AU3" s="908"/>
      <c r="AV3" s="909" t="s">
        <v>361</v>
      </c>
      <c r="AW3" s="908"/>
      <c r="AX3" s="908"/>
      <c r="AY3" s="891" t="s">
        <v>406</v>
      </c>
      <c r="AZ3" s="892"/>
      <c r="BA3" s="892"/>
    </row>
    <row r="4" spans="1:53" ht="38.1" customHeight="1" x14ac:dyDescent="0.25">
      <c r="A4" s="898"/>
      <c r="B4" s="902"/>
      <c r="C4" s="563" t="s">
        <v>365</v>
      </c>
      <c r="D4" s="564" t="s">
        <v>227</v>
      </c>
      <c r="E4" s="565" t="s">
        <v>226</v>
      </c>
      <c r="F4" s="563" t="s">
        <v>365</v>
      </c>
      <c r="G4" s="564" t="s">
        <v>227</v>
      </c>
      <c r="H4" s="565" t="s">
        <v>226</v>
      </c>
      <c r="I4" s="563" t="s">
        <v>365</v>
      </c>
      <c r="J4" s="564" t="s">
        <v>227</v>
      </c>
      <c r="K4" s="565" t="s">
        <v>226</v>
      </c>
      <c r="L4" s="563" t="s">
        <v>365</v>
      </c>
      <c r="M4" s="564" t="s">
        <v>227</v>
      </c>
      <c r="N4" s="565" t="s">
        <v>226</v>
      </c>
      <c r="O4" s="563" t="s">
        <v>365</v>
      </c>
      <c r="P4" s="564" t="s">
        <v>227</v>
      </c>
      <c r="Q4" s="566" t="s">
        <v>226</v>
      </c>
      <c r="R4" s="567"/>
      <c r="S4" s="898"/>
      <c r="T4" s="902"/>
      <c r="U4" s="563" t="s">
        <v>365</v>
      </c>
      <c r="V4" s="564" t="s">
        <v>227</v>
      </c>
      <c r="W4" s="565" t="s">
        <v>226</v>
      </c>
      <c r="X4" s="563" t="s">
        <v>367</v>
      </c>
      <c r="Y4" s="564" t="s">
        <v>227</v>
      </c>
      <c r="Z4" s="565" t="s">
        <v>407</v>
      </c>
      <c r="AA4" s="563" t="s">
        <v>365</v>
      </c>
      <c r="AB4" s="564" t="s">
        <v>227</v>
      </c>
      <c r="AC4" s="565" t="s">
        <v>226</v>
      </c>
      <c r="AD4" s="563" t="s">
        <v>362</v>
      </c>
      <c r="AE4" s="564" t="s">
        <v>227</v>
      </c>
      <c r="AF4" s="566" t="s">
        <v>226</v>
      </c>
      <c r="AG4" s="563" t="s">
        <v>365</v>
      </c>
      <c r="AH4" s="564" t="s">
        <v>227</v>
      </c>
      <c r="AI4" s="566" t="s">
        <v>226</v>
      </c>
      <c r="AJ4" s="567"/>
      <c r="AK4" s="898"/>
      <c r="AL4" s="902"/>
      <c r="AM4" s="563" t="s">
        <v>367</v>
      </c>
      <c r="AN4" s="564" t="s">
        <v>227</v>
      </c>
      <c r="AO4" s="573" t="s">
        <v>408</v>
      </c>
      <c r="AP4" s="563" t="s">
        <v>365</v>
      </c>
      <c r="AQ4" s="564" t="s">
        <v>227</v>
      </c>
      <c r="AR4" s="565" t="s">
        <v>366</v>
      </c>
      <c r="AS4" s="563" t="s">
        <v>365</v>
      </c>
      <c r="AT4" s="564" t="s">
        <v>227</v>
      </c>
      <c r="AU4" s="565" t="s">
        <v>371</v>
      </c>
      <c r="AV4" s="563" t="s">
        <v>367</v>
      </c>
      <c r="AW4" s="564" t="s">
        <v>227</v>
      </c>
      <c r="AX4" s="565" t="s">
        <v>226</v>
      </c>
      <c r="AY4" s="563" t="s">
        <v>364</v>
      </c>
      <c r="AZ4" s="564" t="s">
        <v>227</v>
      </c>
      <c r="BA4" s="568" t="s">
        <v>366</v>
      </c>
    </row>
    <row r="5" spans="1:53" s="556" customFormat="1" ht="18.75" customHeight="1" x14ac:dyDescent="0.25">
      <c r="A5" s="112" t="s">
        <v>409</v>
      </c>
      <c r="B5" s="467"/>
      <c r="C5" s="536"/>
      <c r="D5" s="36"/>
      <c r="E5" s="120"/>
      <c r="F5" s="36"/>
      <c r="G5" s="36"/>
      <c r="H5" s="120"/>
      <c r="I5" s="36"/>
      <c r="J5" s="36"/>
      <c r="K5" s="36"/>
      <c r="L5" s="430"/>
      <c r="M5" s="36"/>
      <c r="N5" s="36"/>
      <c r="O5" s="430"/>
      <c r="P5" s="36"/>
      <c r="Q5" s="36"/>
      <c r="R5" s="36"/>
      <c r="S5" s="112" t="s">
        <v>372</v>
      </c>
      <c r="T5" s="467"/>
      <c r="U5" s="536"/>
      <c r="V5" s="36"/>
      <c r="W5" s="120"/>
      <c r="X5" s="36"/>
      <c r="Y5" s="36"/>
      <c r="Z5" s="549"/>
      <c r="AA5" s="537"/>
      <c r="AB5" s="36"/>
      <c r="AC5" s="549"/>
      <c r="AD5" s="537"/>
      <c r="AE5" s="36"/>
      <c r="AF5" s="36"/>
      <c r="AG5" s="537"/>
      <c r="AH5" s="36"/>
      <c r="AI5" s="549"/>
      <c r="AJ5" s="36"/>
      <c r="AK5" s="112" t="s">
        <v>372</v>
      </c>
      <c r="AL5" s="467"/>
      <c r="AM5" s="536"/>
      <c r="AN5" s="36"/>
      <c r="AO5" s="549"/>
      <c r="AP5" s="537"/>
      <c r="AQ5" s="549"/>
      <c r="AR5" s="555"/>
      <c r="AS5" s="537"/>
      <c r="AT5" s="36"/>
      <c r="AU5" s="36"/>
      <c r="AV5" s="430"/>
      <c r="AW5" s="36"/>
      <c r="AX5" s="36"/>
      <c r="AY5" s="430"/>
      <c r="AZ5" s="36"/>
      <c r="BA5" s="36"/>
    </row>
    <row r="6" spans="1:53" ht="18.75" customHeight="1" x14ac:dyDescent="0.25">
      <c r="A6" s="66" t="s">
        <v>101</v>
      </c>
      <c r="B6" s="162"/>
      <c r="C6" s="538">
        <v>5354</v>
      </c>
      <c r="D6" s="36">
        <v>46.08161908844918</v>
      </c>
      <c r="E6" s="120">
        <v>36.778393635276444</v>
      </c>
      <c r="F6" s="538">
        <v>5531</v>
      </c>
      <c r="G6" s="36">
        <v>47.610541718974176</v>
      </c>
      <c r="H6" s="120">
        <v>39.591356558086488</v>
      </c>
      <c r="I6" s="538">
        <v>2605</v>
      </c>
      <c r="J6" s="36">
        <v>22.420738166467068</v>
      </c>
      <c r="K6" s="120">
        <v>17.898612419085513</v>
      </c>
      <c r="L6" s="538">
        <v>2253</v>
      </c>
      <c r="M6" s="36">
        <v>19.395725768981649</v>
      </c>
      <c r="N6" s="120">
        <v>15.990761154908387</v>
      </c>
      <c r="O6" s="538">
        <v>1393</v>
      </c>
      <c r="P6" s="36">
        <v>11.989816909040179</v>
      </c>
      <c r="Q6" s="36">
        <v>9.8210095111544842</v>
      </c>
      <c r="R6" s="36"/>
      <c r="S6" s="66" t="s">
        <v>410</v>
      </c>
      <c r="T6" s="162"/>
      <c r="U6" s="538">
        <v>942</v>
      </c>
      <c r="V6" s="36">
        <v>8.1073783456790114</v>
      </c>
      <c r="W6" s="120">
        <v>6.0549016988425457</v>
      </c>
      <c r="X6" s="538">
        <v>806</v>
      </c>
      <c r="Y6" s="36">
        <v>6.9377745901639347</v>
      </c>
      <c r="Z6" s="36">
        <v>5.6669833826190157</v>
      </c>
      <c r="AA6" s="539">
        <v>1590</v>
      </c>
      <c r="AB6" s="36">
        <v>13.68989638194946</v>
      </c>
      <c r="AC6" s="36">
        <v>10.690075024805859</v>
      </c>
      <c r="AD6" s="539">
        <v>575</v>
      </c>
      <c r="AE6" s="36">
        <v>4.9477864160688654</v>
      </c>
      <c r="AF6" s="36">
        <v>4.010459303876992</v>
      </c>
      <c r="AG6" s="539">
        <v>502</v>
      </c>
      <c r="AH6" s="36">
        <v>4.3218549317147197</v>
      </c>
      <c r="AI6" s="36">
        <v>3.323348475626883</v>
      </c>
      <c r="AJ6" s="36"/>
      <c r="AK6" s="66" t="s">
        <v>101</v>
      </c>
      <c r="AL6" s="162"/>
      <c r="AM6" s="538">
        <v>528</v>
      </c>
      <c r="AN6" s="36">
        <v>4.5457107421383647</v>
      </c>
      <c r="AO6" s="36">
        <v>3.8914665996679338</v>
      </c>
      <c r="AP6" s="539">
        <v>620</v>
      </c>
      <c r="AQ6" s="36">
        <v>5.3334023888888895</v>
      </c>
      <c r="AR6" s="120">
        <v>4.4072600553006138</v>
      </c>
      <c r="AS6" s="538">
        <v>275</v>
      </c>
      <c r="AT6" s="36">
        <v>2.3653581530343013</v>
      </c>
      <c r="AU6" s="120">
        <v>1.908382773576478</v>
      </c>
      <c r="AV6" s="538">
        <v>233</v>
      </c>
      <c r="AW6" s="36">
        <v>2.0062832432432431</v>
      </c>
      <c r="AX6" s="120">
        <v>1.7469817598340842</v>
      </c>
      <c r="AY6" s="538">
        <v>308</v>
      </c>
      <c r="AZ6" s="36">
        <v>2.6473198920863314</v>
      </c>
      <c r="BA6" s="36">
        <v>2.1556304090031908</v>
      </c>
    </row>
    <row r="7" spans="1:53" ht="18.75" customHeight="1" x14ac:dyDescent="0.25">
      <c r="A7" s="66" t="s">
        <v>51</v>
      </c>
      <c r="B7" s="162"/>
      <c r="C7" s="538">
        <v>5384</v>
      </c>
      <c r="D7" s="36">
        <v>46.286450746152546</v>
      </c>
      <c r="E7" s="120">
        <v>35.773755019865121</v>
      </c>
      <c r="F7" s="538">
        <v>5515</v>
      </c>
      <c r="G7" s="36">
        <v>47.414538311513631</v>
      </c>
      <c r="H7" s="120">
        <v>38.285316079079202</v>
      </c>
      <c r="I7" s="538">
        <v>2691</v>
      </c>
      <c r="J7" s="36">
        <v>23.134223354491017</v>
      </c>
      <c r="K7" s="120">
        <v>18.058895861866301</v>
      </c>
      <c r="L7" s="538">
        <v>2279</v>
      </c>
      <c r="M7" s="36">
        <v>19.596042736236058</v>
      </c>
      <c r="N7" s="120">
        <v>15.77274260514675</v>
      </c>
      <c r="O7" s="538">
        <v>1445</v>
      </c>
      <c r="P7" s="36">
        <v>12.419944486607143</v>
      </c>
      <c r="Q7" s="36">
        <v>9.9381155905772705</v>
      </c>
      <c r="R7" s="36"/>
      <c r="S7" s="66" t="s">
        <v>51</v>
      </c>
      <c r="T7" s="162"/>
      <c r="U7" s="538">
        <v>988</v>
      </c>
      <c r="V7" s="36">
        <v>8.4970661844589692</v>
      </c>
      <c r="W7" s="120">
        <v>6.1766666505979515</v>
      </c>
      <c r="X7" s="538">
        <v>885</v>
      </c>
      <c r="Y7" s="36">
        <v>7.6110173442622955</v>
      </c>
      <c r="Z7" s="36">
        <v>5.9992769068152132</v>
      </c>
      <c r="AA7" s="539">
        <v>1529</v>
      </c>
      <c r="AB7" s="36">
        <v>13.141292889530687</v>
      </c>
      <c r="AC7" s="36">
        <v>9.9360567885924684</v>
      </c>
      <c r="AD7" s="539">
        <v>558</v>
      </c>
      <c r="AE7" s="36">
        <v>4.8001369784791956</v>
      </c>
      <c r="AF7" s="36">
        <v>3.7898677393920215</v>
      </c>
      <c r="AG7" s="539">
        <v>523</v>
      </c>
      <c r="AH7" s="36">
        <v>4.5003472412746586</v>
      </c>
      <c r="AI7" s="36">
        <v>3.365086554297978</v>
      </c>
      <c r="AJ7" s="36"/>
      <c r="AK7" s="66" t="s">
        <v>51</v>
      </c>
      <c r="AL7" s="162"/>
      <c r="AM7" s="538">
        <v>589</v>
      </c>
      <c r="AN7" s="36">
        <v>5.063438113207547</v>
      </c>
      <c r="AO7" s="36">
        <v>4.2154650381247984</v>
      </c>
      <c r="AP7" s="539">
        <v>555</v>
      </c>
      <c r="AQ7" s="36">
        <v>4.7734185555555548</v>
      </c>
      <c r="AR7" s="120">
        <v>3.8622716751527513</v>
      </c>
      <c r="AS7" s="538">
        <v>303</v>
      </c>
      <c r="AT7" s="36">
        <v>2.6050530870712403</v>
      </c>
      <c r="AU7" s="120">
        <v>2.0459622881111823</v>
      </c>
      <c r="AV7" s="538">
        <v>260</v>
      </c>
      <c r="AW7" s="36">
        <v>2.2380889369369368</v>
      </c>
      <c r="AX7" s="120">
        <v>1.9580351387942609</v>
      </c>
      <c r="AY7" s="538">
        <v>331</v>
      </c>
      <c r="AZ7" s="36">
        <v>2.846854748201439</v>
      </c>
      <c r="BA7" s="36">
        <v>2.2225764881898828</v>
      </c>
    </row>
    <row r="8" spans="1:53" ht="18.75" customHeight="1" x14ac:dyDescent="0.25">
      <c r="A8" s="66" t="s">
        <v>52</v>
      </c>
      <c r="B8" s="162"/>
      <c r="C8" s="538">
        <v>5461</v>
      </c>
      <c r="D8" s="36">
        <v>46.927801295450706</v>
      </c>
      <c r="E8" s="120">
        <v>35.358398265405</v>
      </c>
      <c r="F8" s="538">
        <v>5502</v>
      </c>
      <c r="G8" s="36">
        <v>47.283754035150643</v>
      </c>
      <c r="H8" s="120">
        <v>37.088209534583207</v>
      </c>
      <c r="I8" s="538">
        <v>2856</v>
      </c>
      <c r="J8" s="36">
        <v>24.542533061077844</v>
      </c>
      <c r="K8" s="120">
        <v>18.43693156481935</v>
      </c>
      <c r="L8" s="538">
        <v>2382</v>
      </c>
      <c r="M8" s="36">
        <v>20.473456002878734</v>
      </c>
      <c r="N8" s="120">
        <v>16.128841737155277</v>
      </c>
      <c r="O8" s="538">
        <v>1537</v>
      </c>
      <c r="P8" s="36">
        <v>13.21326436216518</v>
      </c>
      <c r="Q8" s="36">
        <v>10.259986532804684</v>
      </c>
      <c r="R8" s="36"/>
      <c r="S8" s="66" t="s">
        <v>52</v>
      </c>
      <c r="T8" s="162"/>
      <c r="U8" s="538">
        <v>1078</v>
      </c>
      <c r="V8" s="36">
        <v>9.2651667625272331</v>
      </c>
      <c r="W8" s="120">
        <v>6.4596222025798227</v>
      </c>
      <c r="X8" s="538">
        <v>869</v>
      </c>
      <c r="Y8" s="36">
        <v>7.4683563606557382</v>
      </c>
      <c r="Z8" s="36">
        <v>5.721757252574756</v>
      </c>
      <c r="AA8" s="539">
        <v>1517</v>
      </c>
      <c r="AB8" s="36">
        <v>13.037105970397112</v>
      </c>
      <c r="AC8" s="36">
        <v>9.5824916133131453</v>
      </c>
      <c r="AD8" s="539">
        <v>647</v>
      </c>
      <c r="AE8" s="36">
        <v>5.5596614835007161</v>
      </c>
      <c r="AF8" s="36">
        <v>4.2170198279233979</v>
      </c>
      <c r="AG8" s="539">
        <v>538</v>
      </c>
      <c r="AH8" s="36">
        <v>4.627163386949924</v>
      </c>
      <c r="AI8" s="36">
        <v>3.3243533403620398</v>
      </c>
      <c r="AJ8" s="36"/>
      <c r="AK8" s="66" t="s">
        <v>376</v>
      </c>
      <c r="AL8" s="162"/>
      <c r="AM8" s="538">
        <v>600</v>
      </c>
      <c r="AN8" s="36">
        <v>5.159015044025157</v>
      </c>
      <c r="AO8" s="36">
        <v>4.1768502924826203</v>
      </c>
      <c r="AP8" s="539">
        <v>533</v>
      </c>
      <c r="AQ8" s="36">
        <v>4.5810973888888888</v>
      </c>
      <c r="AR8" s="120">
        <v>3.6637695358586511</v>
      </c>
      <c r="AS8" s="538">
        <v>302</v>
      </c>
      <c r="AT8" s="36">
        <v>2.5950809920844331</v>
      </c>
      <c r="AU8" s="120">
        <v>1.9316880638179521</v>
      </c>
      <c r="AV8" s="538">
        <v>289</v>
      </c>
      <c r="AW8" s="36">
        <v>2.480037189189189</v>
      </c>
      <c r="AX8" s="120">
        <v>2.0736520196613952</v>
      </c>
      <c r="AY8" s="538">
        <v>290</v>
      </c>
      <c r="AZ8" s="36">
        <v>2.4933522302158275</v>
      </c>
      <c r="BA8" s="36">
        <v>1.9032878258788679</v>
      </c>
    </row>
    <row r="9" spans="1:53" ht="18.75" customHeight="1" x14ac:dyDescent="0.25">
      <c r="A9" s="66" t="s">
        <v>53</v>
      </c>
      <c r="B9" s="162"/>
      <c r="C9" s="538">
        <v>5791</v>
      </c>
      <c r="D9" s="36">
        <v>49.752795624556065</v>
      </c>
      <c r="E9" s="120">
        <v>36.624030438704189</v>
      </c>
      <c r="F9" s="538">
        <v>5683</v>
      </c>
      <c r="G9" s="36">
        <v>48.816848995695835</v>
      </c>
      <c r="H9" s="120">
        <v>37.288559233642083</v>
      </c>
      <c r="I9" s="538">
        <v>3020</v>
      </c>
      <c r="J9" s="36">
        <v>25.94067061796407</v>
      </c>
      <c r="K9" s="120">
        <v>19.132588434217361</v>
      </c>
      <c r="L9" s="538">
        <v>2502</v>
      </c>
      <c r="M9" s="36">
        <v>21.489803866138899</v>
      </c>
      <c r="N9" s="120">
        <v>16.484525812475471</v>
      </c>
      <c r="O9" s="538">
        <v>1493</v>
      </c>
      <c r="P9" s="36">
        <v>12.827445489397322</v>
      </c>
      <c r="Q9" s="36">
        <v>9.6617986686769548</v>
      </c>
      <c r="R9" s="36"/>
      <c r="S9" s="66" t="s">
        <v>378</v>
      </c>
      <c r="T9" s="162"/>
      <c r="U9" s="538">
        <v>1157</v>
      </c>
      <c r="V9" s="36">
        <v>9.9419430472040666</v>
      </c>
      <c r="W9" s="120">
        <v>6.7902816188105142</v>
      </c>
      <c r="X9" s="538">
        <v>922</v>
      </c>
      <c r="Y9" s="36">
        <v>7.9195293442622949</v>
      </c>
      <c r="Z9" s="36">
        <v>5.8107533618275093</v>
      </c>
      <c r="AA9" s="539">
        <v>1555</v>
      </c>
      <c r="AB9" s="36">
        <v>13.35654985631769</v>
      </c>
      <c r="AC9" s="36">
        <v>9.5345746267843978</v>
      </c>
      <c r="AD9" s="539">
        <v>631</v>
      </c>
      <c r="AE9" s="36">
        <v>5.424782556671448</v>
      </c>
      <c r="AF9" s="36">
        <v>4.0499558680853056</v>
      </c>
      <c r="AG9" s="539">
        <v>559</v>
      </c>
      <c r="AH9" s="36">
        <v>4.7997555569044001</v>
      </c>
      <c r="AI9" s="36">
        <v>3.3668173912252723</v>
      </c>
      <c r="AJ9" s="36"/>
      <c r="AK9" s="66" t="s">
        <v>53</v>
      </c>
      <c r="AL9" s="162"/>
      <c r="AM9" s="538">
        <v>552</v>
      </c>
      <c r="AN9" s="36">
        <v>4.7405716226415091</v>
      </c>
      <c r="AO9" s="36">
        <v>3.8388806328416076</v>
      </c>
      <c r="AP9" s="539">
        <v>602</v>
      </c>
      <c r="AQ9" s="36">
        <v>5.168757888888889</v>
      </c>
      <c r="AR9" s="120">
        <v>4.0175793101994266</v>
      </c>
      <c r="AS9" s="538">
        <v>322</v>
      </c>
      <c r="AT9" s="36">
        <v>2.7646295936675465</v>
      </c>
      <c r="AU9" s="120">
        <v>2.0077025443602787</v>
      </c>
      <c r="AV9" s="538">
        <v>299</v>
      </c>
      <c r="AW9" s="36">
        <v>2.5657656216216216</v>
      </c>
      <c r="AX9" s="120">
        <v>2.1753990905721805</v>
      </c>
      <c r="AY9" s="538">
        <v>306</v>
      </c>
      <c r="AZ9" s="36">
        <v>2.6244993884892089</v>
      </c>
      <c r="BA9" s="36">
        <v>1.9510917533366019</v>
      </c>
    </row>
    <row r="10" spans="1:53" ht="18.75" customHeight="1" x14ac:dyDescent="0.25">
      <c r="A10" s="66" t="s">
        <v>55</v>
      </c>
      <c r="B10" s="162"/>
      <c r="C10" s="538">
        <v>5678</v>
      </c>
      <c r="D10" s="36">
        <v>48.702321555217324</v>
      </c>
      <c r="E10" s="120">
        <v>34.979344405744222</v>
      </c>
      <c r="F10" s="538">
        <v>5645</v>
      </c>
      <c r="G10" s="36">
        <v>48.416976663378762</v>
      </c>
      <c r="H10" s="120">
        <v>36.07984584271032</v>
      </c>
      <c r="I10" s="538">
        <v>3105</v>
      </c>
      <c r="J10" s="36">
        <v>26.627950835928143</v>
      </c>
      <c r="K10" s="120">
        <v>18.958026757044209</v>
      </c>
      <c r="L10" s="538">
        <v>2557</v>
      </c>
      <c r="M10" s="36">
        <v>21.928785253688378</v>
      </c>
      <c r="N10" s="120">
        <v>16.531138954342943</v>
      </c>
      <c r="O10" s="538">
        <v>1559</v>
      </c>
      <c r="P10" s="36">
        <v>13.367623568638395</v>
      </c>
      <c r="Q10" s="36">
        <v>9.9315797118827103</v>
      </c>
      <c r="R10" s="36"/>
      <c r="S10" s="66" t="s">
        <v>55</v>
      </c>
      <c r="T10" s="162"/>
      <c r="U10" s="538">
        <v>1253</v>
      </c>
      <c r="V10" s="36">
        <v>10.749825360929556</v>
      </c>
      <c r="W10" s="120">
        <v>7.0890650012649328</v>
      </c>
      <c r="X10" s="538">
        <v>950</v>
      </c>
      <c r="Y10" s="36">
        <v>8.150676524590164</v>
      </c>
      <c r="Z10" s="36">
        <v>5.9253036342103718</v>
      </c>
      <c r="AA10" s="539">
        <v>1576</v>
      </c>
      <c r="AB10" s="36">
        <v>13.514686612996391</v>
      </c>
      <c r="AC10" s="36">
        <v>9.3707990793581519</v>
      </c>
      <c r="AD10" s="539">
        <v>623</v>
      </c>
      <c r="AE10" s="36">
        <v>5.345240106169296</v>
      </c>
      <c r="AF10" s="36">
        <v>3.8409801565479404</v>
      </c>
      <c r="AG10" s="539">
        <v>562</v>
      </c>
      <c r="AH10" s="36">
        <v>4.8194023915022761</v>
      </c>
      <c r="AI10" s="36">
        <v>3.2488213625945077</v>
      </c>
      <c r="AJ10" s="36"/>
      <c r="AK10" s="66" t="s">
        <v>411</v>
      </c>
      <c r="AL10" s="162"/>
      <c r="AM10" s="538">
        <v>598</v>
      </c>
      <c r="AN10" s="36">
        <v>5.1309163773584903</v>
      </c>
      <c r="AO10" s="36">
        <v>4.0035093049032966</v>
      </c>
      <c r="AP10" s="539">
        <v>547</v>
      </c>
      <c r="AQ10" s="36">
        <v>4.6895483333333337</v>
      </c>
      <c r="AR10" s="120">
        <v>3.5446260660293856</v>
      </c>
      <c r="AS10" s="538">
        <v>307</v>
      </c>
      <c r="AT10" s="36">
        <v>2.6346538258575198</v>
      </c>
      <c r="AU10" s="120">
        <v>1.8521978858926378</v>
      </c>
      <c r="AV10" s="538">
        <v>286</v>
      </c>
      <c r="AW10" s="36">
        <v>2.4490727207207206</v>
      </c>
      <c r="AX10" s="120">
        <v>2.0124574304445209</v>
      </c>
      <c r="AY10" s="538">
        <v>271</v>
      </c>
      <c r="AZ10" s="36">
        <v>2.3212624640287771</v>
      </c>
      <c r="BA10" s="36">
        <v>1.7273749296357908</v>
      </c>
    </row>
    <row r="11" spans="1:53" ht="18.75" customHeight="1" x14ac:dyDescent="0.25">
      <c r="A11" s="66" t="s">
        <v>412</v>
      </c>
      <c r="B11" s="162"/>
      <c r="C11" s="538">
        <v>5764</v>
      </c>
      <c r="D11" s="36">
        <v>49.355330675460849</v>
      </c>
      <c r="E11" s="120">
        <v>34.458798513379193</v>
      </c>
      <c r="F11" s="538">
        <v>5699</v>
      </c>
      <c r="G11" s="36">
        <v>48.793931357604016</v>
      </c>
      <c r="H11" s="120">
        <v>35.234864396943287</v>
      </c>
      <c r="I11" s="538">
        <v>3223</v>
      </c>
      <c r="J11" s="36">
        <v>27.59970779760479</v>
      </c>
      <c r="K11" s="120">
        <v>19.257973608789516</v>
      </c>
      <c r="L11" s="538">
        <v>2715</v>
      </c>
      <c r="M11" s="36">
        <v>23.247091807124868</v>
      </c>
      <c r="N11" s="120">
        <v>17.047847685553297</v>
      </c>
      <c r="O11" s="538">
        <v>1623</v>
      </c>
      <c r="P11" s="36">
        <v>13.896465145089286</v>
      </c>
      <c r="Q11" s="36">
        <v>10.03675675851394</v>
      </c>
      <c r="R11" s="36"/>
      <c r="S11" s="66" t="s">
        <v>412</v>
      </c>
      <c r="T11" s="162"/>
      <c r="U11" s="538">
        <v>1274</v>
      </c>
      <c r="V11" s="36">
        <v>10.912699758896151</v>
      </c>
      <c r="W11" s="120">
        <v>6.9657321337202607</v>
      </c>
      <c r="X11" s="538">
        <v>1026</v>
      </c>
      <c r="Y11" s="36">
        <v>8.7810711803278689</v>
      </c>
      <c r="Z11" s="36">
        <v>6.3054747671081008</v>
      </c>
      <c r="AA11" s="539">
        <v>1490</v>
      </c>
      <c r="AB11" s="36">
        <v>12.755534503249097</v>
      </c>
      <c r="AC11" s="36">
        <v>8.6369884519735454</v>
      </c>
      <c r="AD11" s="539">
        <v>640</v>
      </c>
      <c r="AE11" s="36">
        <v>5.4774417274031553</v>
      </c>
      <c r="AF11" s="36">
        <v>3.8168846394287681</v>
      </c>
      <c r="AG11" s="539">
        <v>596</v>
      </c>
      <c r="AH11" s="36">
        <v>5.1040619605462823</v>
      </c>
      <c r="AI11" s="36">
        <v>3.3879961928891364</v>
      </c>
      <c r="AJ11" s="36"/>
      <c r="AK11" s="66" t="s">
        <v>59</v>
      </c>
      <c r="AL11" s="162"/>
      <c r="AM11" s="538">
        <v>601</v>
      </c>
      <c r="AN11" s="36">
        <v>5.1488439496855349</v>
      </c>
      <c r="AO11" s="36">
        <v>3.933354514563574</v>
      </c>
      <c r="AP11" s="539">
        <v>563</v>
      </c>
      <c r="AQ11" s="36">
        <v>4.8172895555555559</v>
      </c>
      <c r="AR11" s="120">
        <v>3.5656791154919087</v>
      </c>
      <c r="AS11" s="538">
        <v>320</v>
      </c>
      <c r="AT11" s="36">
        <v>2.7376117361477572</v>
      </c>
      <c r="AU11" s="120">
        <v>1.9658806793549701</v>
      </c>
      <c r="AV11" s="538">
        <v>318</v>
      </c>
      <c r="AW11" s="36">
        <v>2.7214486486486487</v>
      </c>
      <c r="AX11" s="120">
        <v>2.1360531157220626</v>
      </c>
      <c r="AY11" s="538">
        <v>292</v>
      </c>
      <c r="AZ11" s="36">
        <v>2.5017238489208635</v>
      </c>
      <c r="BA11" s="36">
        <v>1.7358048031420608</v>
      </c>
    </row>
    <row r="12" spans="1:53" ht="18.75" customHeight="1" x14ac:dyDescent="0.25">
      <c r="A12" s="66" t="s">
        <v>60</v>
      </c>
      <c r="B12" s="162"/>
      <c r="C12" s="538">
        <v>5946</v>
      </c>
      <c r="D12" s="36">
        <v>50.856699345509895</v>
      </c>
      <c r="E12" s="120">
        <v>34.665482456541405</v>
      </c>
      <c r="F12" s="538">
        <v>5603</v>
      </c>
      <c r="G12" s="36">
        <v>47.922779658357243</v>
      </c>
      <c r="H12" s="120">
        <v>33.867019225390173</v>
      </c>
      <c r="I12" s="538">
        <v>3317</v>
      </c>
      <c r="J12" s="36">
        <v>28.370148621556886</v>
      </c>
      <c r="K12" s="120">
        <v>19.297182326995578</v>
      </c>
      <c r="L12" s="538">
        <v>2713</v>
      </c>
      <c r="M12" s="36">
        <v>23.204041558834113</v>
      </c>
      <c r="N12" s="120">
        <v>16.86705744496733</v>
      </c>
      <c r="O12" s="538">
        <v>1770</v>
      </c>
      <c r="P12" s="36">
        <v>15.136412417410716</v>
      </c>
      <c r="Q12" s="36">
        <v>10.661901959734781</v>
      </c>
      <c r="R12" s="36"/>
      <c r="S12" s="66" t="s">
        <v>60</v>
      </c>
      <c r="T12" s="162"/>
      <c r="U12" s="538">
        <v>1286</v>
      </c>
      <c r="V12" s="36">
        <v>11.000542688453159</v>
      </c>
      <c r="W12" s="120">
        <v>6.8303019576011055</v>
      </c>
      <c r="X12" s="538">
        <v>1030</v>
      </c>
      <c r="Y12" s="36">
        <v>8.806587737704918</v>
      </c>
      <c r="Z12" s="36">
        <v>6.0961527158746351</v>
      </c>
      <c r="AA12" s="539">
        <v>1611</v>
      </c>
      <c r="AB12" s="36">
        <v>13.78298909530686</v>
      </c>
      <c r="AC12" s="36">
        <v>9.031381949427951</v>
      </c>
      <c r="AD12" s="539">
        <v>678</v>
      </c>
      <c r="AE12" s="36">
        <v>5.7976759081779043</v>
      </c>
      <c r="AF12" s="36">
        <v>3.9925365018386567</v>
      </c>
      <c r="AG12" s="539">
        <v>638</v>
      </c>
      <c r="AH12" s="36">
        <v>5.4550396115326247</v>
      </c>
      <c r="AI12" s="36">
        <v>3.5110016425407169</v>
      </c>
      <c r="AJ12" s="36"/>
      <c r="AK12" s="66" t="s">
        <v>60</v>
      </c>
      <c r="AL12" s="162"/>
      <c r="AM12" s="538">
        <v>577</v>
      </c>
      <c r="AN12" s="36">
        <v>4.9316801006289301</v>
      </c>
      <c r="AO12" s="36">
        <v>3.664870180185269</v>
      </c>
      <c r="AP12" s="539">
        <v>563</v>
      </c>
      <c r="AQ12" s="36">
        <v>4.8122112777777781</v>
      </c>
      <c r="AR12" s="120">
        <v>3.4836511108808139</v>
      </c>
      <c r="AS12" s="538">
        <v>306</v>
      </c>
      <c r="AT12" s="36">
        <v>2.6185442532981531</v>
      </c>
      <c r="AU12" s="120">
        <v>1.8141151548904182</v>
      </c>
      <c r="AV12" s="538">
        <v>314</v>
      </c>
      <c r="AW12" s="36">
        <v>2.6840578018018015</v>
      </c>
      <c r="AX12" s="120">
        <v>2.1980647569945511</v>
      </c>
      <c r="AY12" s="538">
        <v>300</v>
      </c>
      <c r="AZ12" s="36">
        <v>2.5692360431654677</v>
      </c>
      <c r="BA12" s="36">
        <v>1.7630712043011947</v>
      </c>
    </row>
    <row r="13" spans="1:53" ht="18.75" customHeight="1" x14ac:dyDescent="0.25">
      <c r="A13" s="66" t="s">
        <v>98</v>
      </c>
      <c r="B13" s="162"/>
      <c r="C13" s="538">
        <v>5937</v>
      </c>
      <c r="D13" s="36">
        <v>50.719653878234404</v>
      </c>
      <c r="E13" s="120">
        <v>33.76639908407212</v>
      </c>
      <c r="F13" s="538">
        <v>5635</v>
      </c>
      <c r="G13" s="36">
        <v>48.142533962517938</v>
      </c>
      <c r="H13" s="120">
        <v>33.168473626567121</v>
      </c>
      <c r="I13" s="538">
        <v>3374</v>
      </c>
      <c r="J13" s="36">
        <v>28.821521091017964</v>
      </c>
      <c r="K13" s="120">
        <v>18.959661284722237</v>
      </c>
      <c r="L13" s="538">
        <v>2650</v>
      </c>
      <c r="M13" s="36">
        <v>22.639849196113712</v>
      </c>
      <c r="N13" s="120">
        <v>16.035847364990321</v>
      </c>
      <c r="O13" s="538">
        <v>1773</v>
      </c>
      <c r="P13" s="36">
        <v>15.145759782366074</v>
      </c>
      <c r="Q13" s="36">
        <v>10.463255522727446</v>
      </c>
      <c r="R13" s="36"/>
      <c r="S13" s="66" t="s">
        <v>380</v>
      </c>
      <c r="T13" s="162"/>
      <c r="U13" s="538">
        <v>1300</v>
      </c>
      <c r="V13" s="36">
        <v>11.104954037763253</v>
      </c>
      <c r="W13" s="120">
        <v>6.7418322828313562</v>
      </c>
      <c r="X13" s="538">
        <v>1104</v>
      </c>
      <c r="Y13" s="36">
        <v>9.4301786557377056</v>
      </c>
      <c r="Z13" s="36">
        <v>6.4266784889538151</v>
      </c>
      <c r="AA13" s="539">
        <v>1530</v>
      </c>
      <c r="AB13" s="36">
        <v>13.067774236823105</v>
      </c>
      <c r="AC13" s="36">
        <v>8.3874618192197676</v>
      </c>
      <c r="AD13" s="539">
        <v>738</v>
      </c>
      <c r="AE13" s="36">
        <v>6.3013400315638446</v>
      </c>
      <c r="AF13" s="36">
        <v>4.206798574116732</v>
      </c>
      <c r="AG13" s="539">
        <v>645</v>
      </c>
      <c r="AH13" s="36">
        <v>5.5125486130500754</v>
      </c>
      <c r="AI13" s="36">
        <v>3.3917484685156509</v>
      </c>
      <c r="AJ13" s="36"/>
      <c r="AK13" s="66" t="s">
        <v>98</v>
      </c>
      <c r="AL13" s="162"/>
      <c r="AM13" s="538">
        <v>639</v>
      </c>
      <c r="AN13" s="36">
        <v>5.4634464905660378</v>
      </c>
      <c r="AO13" s="36">
        <v>4.0152620218168487</v>
      </c>
      <c r="AP13" s="539">
        <v>640</v>
      </c>
      <c r="AQ13" s="36">
        <v>5.4648971666666668</v>
      </c>
      <c r="AR13" s="120">
        <v>3.9198917685469756</v>
      </c>
      <c r="AS13" s="538">
        <v>301</v>
      </c>
      <c r="AT13" s="36">
        <v>2.5708497625329816</v>
      </c>
      <c r="AU13" s="120">
        <v>1.733503549139616</v>
      </c>
      <c r="AV13" s="538">
        <v>310</v>
      </c>
      <c r="AW13" s="36">
        <v>2.6464379099099098</v>
      </c>
      <c r="AX13" s="120">
        <v>2.0754477274347281</v>
      </c>
      <c r="AY13" s="538">
        <v>336</v>
      </c>
      <c r="AZ13" s="36">
        <v>2.8727784712230218</v>
      </c>
      <c r="BA13" s="36">
        <v>1.9143582090796063</v>
      </c>
    </row>
    <row r="14" spans="1:53" ht="18.75" customHeight="1" x14ac:dyDescent="0.25">
      <c r="A14" s="66" t="s">
        <v>381</v>
      </c>
      <c r="B14" s="162"/>
      <c r="C14" s="538">
        <v>6014</v>
      </c>
      <c r="D14" s="36">
        <v>51.33668134923051</v>
      </c>
      <c r="E14" s="120">
        <v>33.443387534602067</v>
      </c>
      <c r="F14" s="538">
        <v>5668</v>
      </c>
      <c r="G14" s="36">
        <v>48.382922009505023</v>
      </c>
      <c r="H14" s="120">
        <v>32.340189501676157</v>
      </c>
      <c r="I14" s="538">
        <v>3453</v>
      </c>
      <c r="J14" s="36">
        <v>29.476656895808382</v>
      </c>
      <c r="K14" s="120">
        <v>18.995780462172711</v>
      </c>
      <c r="L14" s="538">
        <v>2926</v>
      </c>
      <c r="M14" s="36">
        <v>24.978334998200793</v>
      </c>
      <c r="N14" s="120">
        <v>17.192548584533927</v>
      </c>
      <c r="O14" s="538">
        <v>1709</v>
      </c>
      <c r="P14" s="36">
        <v>14.591563821428572</v>
      </c>
      <c r="Q14" s="36">
        <v>9.8557961984192879</v>
      </c>
      <c r="R14" s="36"/>
      <c r="S14" s="66" t="s">
        <v>99</v>
      </c>
      <c r="T14" s="162"/>
      <c r="U14" s="538">
        <v>1422</v>
      </c>
      <c r="V14" s="36">
        <v>12.140354090050835</v>
      </c>
      <c r="W14" s="120">
        <v>7.1627897302397248</v>
      </c>
      <c r="X14" s="538">
        <v>1125</v>
      </c>
      <c r="Y14" s="36">
        <v>9.6037928852459018</v>
      </c>
      <c r="Z14" s="36">
        <v>6.3677443081795708</v>
      </c>
      <c r="AA14" s="539">
        <v>1491</v>
      </c>
      <c r="AB14" s="36">
        <v>12.724572489530686</v>
      </c>
      <c r="AC14" s="36">
        <v>7.9819134539583123</v>
      </c>
      <c r="AD14" s="539">
        <v>712</v>
      </c>
      <c r="AE14" s="36">
        <v>6.0757932596843611</v>
      </c>
      <c r="AF14" s="36">
        <v>3.9618338023089201</v>
      </c>
      <c r="AG14" s="539">
        <v>635</v>
      </c>
      <c r="AH14" s="36">
        <v>5.4163537966616078</v>
      </c>
      <c r="AI14" s="36">
        <v>3.3260341469476469</v>
      </c>
      <c r="AJ14" s="36"/>
      <c r="AK14" s="66" t="s">
        <v>99</v>
      </c>
      <c r="AL14" s="162"/>
      <c r="AM14" s="538">
        <v>645</v>
      </c>
      <c r="AN14" s="36">
        <v>5.502500150943396</v>
      </c>
      <c r="AO14" s="36">
        <v>3.8499226868272518</v>
      </c>
      <c r="AP14" s="539">
        <v>562</v>
      </c>
      <c r="AQ14" s="36">
        <v>4.7932049444444438</v>
      </c>
      <c r="AR14" s="120">
        <v>3.3654947993671942</v>
      </c>
      <c r="AS14" s="538">
        <v>368</v>
      </c>
      <c r="AT14" s="36">
        <v>3.1392936569920846</v>
      </c>
      <c r="AU14" s="120">
        <v>2.0826757734397563</v>
      </c>
      <c r="AV14" s="538">
        <v>318</v>
      </c>
      <c r="AW14" s="36">
        <v>2.7129316036036033</v>
      </c>
      <c r="AX14" s="120">
        <v>2.0809854131728356</v>
      </c>
      <c r="AY14" s="538">
        <v>294</v>
      </c>
      <c r="AZ14" s="36">
        <v>2.5113964208633095</v>
      </c>
      <c r="BA14" s="36">
        <v>1.5845003047296637</v>
      </c>
    </row>
    <row r="15" spans="1:53" ht="18.75" customHeight="1" x14ac:dyDescent="0.25">
      <c r="A15" s="66" t="s">
        <v>100</v>
      </c>
      <c r="B15" s="162"/>
      <c r="C15" s="538">
        <v>5889</v>
      </c>
      <c r="D15" s="36">
        <v>50.252625954337901</v>
      </c>
      <c r="E15" s="120">
        <v>31.826753417629003</v>
      </c>
      <c r="F15" s="538">
        <v>5800</v>
      </c>
      <c r="G15" s="36">
        <v>49.486389436872308</v>
      </c>
      <c r="H15" s="120">
        <v>32.046309393675628</v>
      </c>
      <c r="I15" s="538">
        <v>3464</v>
      </c>
      <c r="J15" s="36">
        <v>29.556803142514969</v>
      </c>
      <c r="K15" s="120">
        <v>18.528409475760952</v>
      </c>
      <c r="L15" s="538">
        <v>2865</v>
      </c>
      <c r="M15" s="36">
        <v>24.443156031666067</v>
      </c>
      <c r="N15" s="120">
        <v>16.443142601620774</v>
      </c>
      <c r="O15" s="538">
        <v>1751</v>
      </c>
      <c r="P15" s="36">
        <v>14.938039974888394</v>
      </c>
      <c r="Q15" s="36">
        <v>9.8383264271731186</v>
      </c>
      <c r="R15" s="36"/>
      <c r="S15" s="66" t="s">
        <v>100</v>
      </c>
      <c r="T15" s="162"/>
      <c r="U15" s="538">
        <v>1470</v>
      </c>
      <c r="V15" s="36">
        <v>12.541902007262163</v>
      </c>
      <c r="W15" s="120">
        <v>7.2567571272187799</v>
      </c>
      <c r="X15" s="538">
        <v>1158</v>
      </c>
      <c r="Y15" s="36">
        <v>9.8782333442622949</v>
      </c>
      <c r="Z15" s="36">
        <v>6.3814718099572527</v>
      </c>
      <c r="AA15" s="539">
        <v>1529</v>
      </c>
      <c r="AB15" s="36">
        <v>13.042748016606499</v>
      </c>
      <c r="AC15" s="36">
        <v>7.9455267897221535</v>
      </c>
      <c r="AD15" s="539">
        <v>730</v>
      </c>
      <c r="AE15" s="36">
        <v>6.2320597274031559</v>
      </c>
      <c r="AF15" s="36">
        <v>4.0049464872875316</v>
      </c>
      <c r="AG15" s="539">
        <v>678</v>
      </c>
      <c r="AH15" s="36">
        <v>5.7883488922610011</v>
      </c>
      <c r="AI15" s="36">
        <v>3.3948780260594664</v>
      </c>
      <c r="AJ15" s="36"/>
      <c r="AK15" s="66" t="s">
        <v>100</v>
      </c>
      <c r="AL15" s="162"/>
      <c r="AM15" s="539">
        <v>614</v>
      </c>
      <c r="AN15" s="36">
        <v>5.2366963773584905</v>
      </c>
      <c r="AO15" s="36">
        <v>3.723556518782603</v>
      </c>
      <c r="AP15" s="539">
        <v>516</v>
      </c>
      <c r="AQ15" s="36">
        <v>4.4043688888888886</v>
      </c>
      <c r="AR15" s="120">
        <v>3.0402398448940584</v>
      </c>
      <c r="AS15" s="538">
        <v>341</v>
      </c>
      <c r="AT15" s="36">
        <v>2.9064790923482851</v>
      </c>
      <c r="AU15" s="120">
        <v>1.8178730314198384</v>
      </c>
      <c r="AV15" s="538">
        <v>336</v>
      </c>
      <c r="AW15" s="36">
        <v>2.867034522522522</v>
      </c>
      <c r="AX15" s="120">
        <v>2.1447285222535961</v>
      </c>
      <c r="AY15" s="538">
        <v>291</v>
      </c>
      <c r="AZ15" s="36">
        <v>2.4843460251798564</v>
      </c>
      <c r="BA15" s="36">
        <v>1.5671774909351639</v>
      </c>
    </row>
    <row r="16" spans="1:53" ht="18.75" customHeight="1" x14ac:dyDescent="0.25">
      <c r="A16" s="66" t="s">
        <v>103</v>
      </c>
      <c r="B16" s="162"/>
      <c r="C16" s="538">
        <v>5966</v>
      </c>
      <c r="D16" s="36">
        <v>50.920744999999997</v>
      </c>
      <c r="E16" s="120">
        <v>31.365099000000001</v>
      </c>
      <c r="F16" s="538">
        <v>5625</v>
      </c>
      <c r="G16" s="36">
        <v>48.010257000000003</v>
      </c>
      <c r="H16" s="120">
        <v>30.252497999999999</v>
      </c>
      <c r="I16" s="538">
        <v>3508</v>
      </c>
      <c r="J16" s="36">
        <v>29.941330000000001</v>
      </c>
      <c r="K16" s="36">
        <v>18.272703</v>
      </c>
      <c r="L16" s="539">
        <v>3012</v>
      </c>
      <c r="M16" s="36">
        <v>25.707892000000001</v>
      </c>
      <c r="N16" s="36">
        <v>16.923787999999998</v>
      </c>
      <c r="O16" s="539">
        <v>1891</v>
      </c>
      <c r="P16" s="36">
        <v>16.139980999999999</v>
      </c>
      <c r="Q16" s="36">
        <v>10.436567</v>
      </c>
      <c r="R16" s="36"/>
      <c r="S16" s="66" t="s">
        <v>103</v>
      </c>
      <c r="T16" s="162"/>
      <c r="U16" s="538">
        <v>1454</v>
      </c>
      <c r="V16" s="36">
        <v>12.410118000000001</v>
      </c>
      <c r="W16" s="120">
        <v>6.9653419999999997</v>
      </c>
      <c r="X16" s="538">
        <v>1240</v>
      </c>
      <c r="Y16" s="36">
        <v>10.583594</v>
      </c>
      <c r="Z16" s="36">
        <v>6.5539839999999998</v>
      </c>
      <c r="AA16" s="539">
        <v>1453</v>
      </c>
      <c r="AB16" s="36">
        <v>12.401583</v>
      </c>
      <c r="AC16" s="36">
        <v>7.4228680000000002</v>
      </c>
      <c r="AD16" s="539">
        <v>718</v>
      </c>
      <c r="AE16" s="36">
        <v>6.1282430000000003</v>
      </c>
      <c r="AF16" s="36">
        <v>3.8816090000000001</v>
      </c>
      <c r="AG16" s="539">
        <v>704</v>
      </c>
      <c r="AH16" s="36">
        <v>6.00875</v>
      </c>
      <c r="AI16" s="36">
        <v>3.4654569999999998</v>
      </c>
      <c r="AJ16" s="36"/>
      <c r="AK16" s="66" t="s">
        <v>103</v>
      </c>
      <c r="AL16" s="162"/>
      <c r="AM16" s="539">
        <v>656</v>
      </c>
      <c r="AN16" s="36">
        <v>5.5990630000000001</v>
      </c>
      <c r="AO16" s="36">
        <v>3.9644970000000002</v>
      </c>
      <c r="AP16" s="539">
        <v>532</v>
      </c>
      <c r="AQ16" s="36">
        <v>4.5407029999999997</v>
      </c>
      <c r="AR16" s="120">
        <v>3.0479419999999999</v>
      </c>
      <c r="AS16" s="539">
        <v>396</v>
      </c>
      <c r="AT16" s="36">
        <v>3.3799220000000001</v>
      </c>
      <c r="AU16" s="36">
        <v>2.1095890000000002</v>
      </c>
      <c r="AV16" s="539">
        <v>336</v>
      </c>
      <c r="AW16" s="36">
        <v>2.8678129999999999</v>
      </c>
      <c r="AX16" s="36">
        <v>2.1488719999999999</v>
      </c>
      <c r="AY16" s="539">
        <v>285</v>
      </c>
      <c r="AZ16" s="36">
        <v>2.4325199999999998</v>
      </c>
      <c r="BA16" s="36">
        <v>1.483986</v>
      </c>
    </row>
    <row r="17" spans="1:53" ht="18.75" customHeight="1" x14ac:dyDescent="0.25">
      <c r="A17" s="66" t="s">
        <v>104</v>
      </c>
      <c r="B17" s="162"/>
      <c r="C17" s="538">
        <v>6190</v>
      </c>
      <c r="D17" s="36">
        <v>52.865093999999999</v>
      </c>
      <c r="E17" s="120">
        <v>31.588063999999999</v>
      </c>
      <c r="F17" s="538">
        <v>5363</v>
      </c>
      <c r="G17" s="36">
        <v>45.802180999999997</v>
      </c>
      <c r="H17" s="120">
        <v>28.054852</v>
      </c>
      <c r="I17" s="538">
        <v>3661</v>
      </c>
      <c r="J17" s="36">
        <v>31.266414999999999</v>
      </c>
      <c r="K17" s="36">
        <v>18.641801999999998</v>
      </c>
      <c r="L17" s="539">
        <v>3154</v>
      </c>
      <c r="M17" s="36">
        <v>26.936430999999999</v>
      </c>
      <c r="N17" s="36">
        <v>17.298058999999999</v>
      </c>
      <c r="O17" s="539">
        <v>1841</v>
      </c>
      <c r="P17" s="36">
        <v>15.722882</v>
      </c>
      <c r="Q17" s="36">
        <v>9.9010940000000005</v>
      </c>
      <c r="R17" s="36"/>
      <c r="S17" s="66" t="s">
        <v>413</v>
      </c>
      <c r="T17" s="162"/>
      <c r="U17" s="538">
        <v>1538</v>
      </c>
      <c r="V17" s="36">
        <v>13.13514</v>
      </c>
      <c r="W17" s="120">
        <v>7.1009229999999999</v>
      </c>
      <c r="X17" s="538">
        <v>1360</v>
      </c>
      <c r="Y17" s="36">
        <v>11.614948</v>
      </c>
      <c r="Z17" s="36">
        <v>7.0121580000000003</v>
      </c>
      <c r="AA17" s="539">
        <v>1436</v>
      </c>
      <c r="AB17" s="36">
        <v>12.264018999999999</v>
      </c>
      <c r="AC17" s="36">
        <v>7.1691120000000002</v>
      </c>
      <c r="AD17" s="539">
        <v>735</v>
      </c>
      <c r="AE17" s="36">
        <v>6.277196</v>
      </c>
      <c r="AF17" s="36">
        <v>3.8191679999999999</v>
      </c>
      <c r="AG17" s="539">
        <v>711</v>
      </c>
      <c r="AH17" s="36">
        <v>6.0722259999999997</v>
      </c>
      <c r="AI17" s="36">
        <v>3.3945150000000002</v>
      </c>
      <c r="AJ17" s="36"/>
      <c r="AK17" s="66" t="s">
        <v>413</v>
      </c>
      <c r="AL17" s="162"/>
      <c r="AM17" s="539">
        <v>653</v>
      </c>
      <c r="AN17" s="36">
        <v>5.5768829999999996</v>
      </c>
      <c r="AO17" s="36">
        <v>3.7280190000000002</v>
      </c>
      <c r="AP17" s="539">
        <v>536</v>
      </c>
      <c r="AQ17" s="36">
        <v>4.5776560000000002</v>
      </c>
      <c r="AR17" s="120">
        <v>3.0150589999999999</v>
      </c>
      <c r="AS17" s="539">
        <v>379</v>
      </c>
      <c r="AT17" s="36">
        <v>3.2368130000000002</v>
      </c>
      <c r="AU17" s="36">
        <v>1.91821</v>
      </c>
      <c r="AV17" s="539">
        <v>363</v>
      </c>
      <c r="AW17" s="36">
        <v>3.1001660000000002</v>
      </c>
      <c r="AX17" s="36">
        <v>2.2403529999999998</v>
      </c>
      <c r="AY17" s="539">
        <v>339</v>
      </c>
      <c r="AZ17" s="36">
        <v>2.895197</v>
      </c>
      <c r="BA17" s="36">
        <v>1.706283</v>
      </c>
    </row>
    <row r="18" spans="1:53" ht="18.75" customHeight="1" x14ac:dyDescent="0.25">
      <c r="A18" s="66" t="s">
        <v>290</v>
      </c>
      <c r="B18" s="162"/>
      <c r="C18" s="538">
        <v>6037</v>
      </c>
      <c r="D18" s="36">
        <v>51.6447465927791</v>
      </c>
      <c r="E18" s="120">
        <v>29.7199183044069</v>
      </c>
      <c r="F18" s="538">
        <v>5296</v>
      </c>
      <c r="G18" s="36">
        <v>45.3057111073974</v>
      </c>
      <c r="H18" s="120">
        <v>26.832410932252198</v>
      </c>
      <c r="I18" s="538">
        <v>3636</v>
      </c>
      <c r="J18" s="36">
        <v>31.104902867541</v>
      </c>
      <c r="K18" s="36">
        <v>17.9352784930045</v>
      </c>
      <c r="L18" s="539">
        <v>3137</v>
      </c>
      <c r="M18" s="36">
        <v>26.8361056918251</v>
      </c>
      <c r="N18" s="36">
        <v>16.800160957053599</v>
      </c>
      <c r="O18" s="539">
        <v>1801</v>
      </c>
      <c r="P18" s="36">
        <v>15.407021469868299</v>
      </c>
      <c r="Q18" s="36">
        <v>9.4781574106897999</v>
      </c>
      <c r="R18" s="36"/>
      <c r="S18" s="66" t="s">
        <v>290</v>
      </c>
      <c r="T18" s="162"/>
      <c r="U18" s="538">
        <v>1730</v>
      </c>
      <c r="V18" s="36">
        <v>14.7996375029829</v>
      </c>
      <c r="W18" s="120">
        <v>7.8037010060113996</v>
      </c>
      <c r="X18" s="538">
        <v>1349</v>
      </c>
      <c r="Y18" s="36">
        <v>11.540295370823101</v>
      </c>
      <c r="Z18" s="36">
        <v>6.7980968352818998</v>
      </c>
      <c r="AA18" s="539">
        <v>1433</v>
      </c>
      <c r="AB18" s="36">
        <v>12.2588904865749</v>
      </c>
      <c r="AC18" s="36">
        <v>6.9316211300077004</v>
      </c>
      <c r="AD18" s="539">
        <v>748</v>
      </c>
      <c r="AE18" s="36">
        <v>6.3989184116943001</v>
      </c>
      <c r="AF18" s="36">
        <v>3.8099817196902999</v>
      </c>
      <c r="AG18" s="539">
        <v>712</v>
      </c>
      <c r="AH18" s="36">
        <v>6.0909490763722003</v>
      </c>
      <c r="AI18" s="36">
        <v>3.3353688675096</v>
      </c>
      <c r="AJ18" s="36"/>
      <c r="AK18" s="66" t="s">
        <v>290</v>
      </c>
      <c r="AL18" s="162"/>
      <c r="AM18" s="539">
        <v>717</v>
      </c>
      <c r="AN18" s="36">
        <v>6.1337225951669003</v>
      </c>
      <c r="AO18" s="36">
        <v>3.9078495706112002</v>
      </c>
      <c r="AP18" s="539">
        <v>487</v>
      </c>
      <c r="AQ18" s="36">
        <v>4.1661407306085003</v>
      </c>
      <c r="AR18" s="120">
        <v>2.6443498664364999</v>
      </c>
      <c r="AS18" s="539">
        <v>334</v>
      </c>
      <c r="AT18" s="36">
        <v>2.8572710554891998</v>
      </c>
      <c r="AU18" s="36">
        <v>1.6919821174742999</v>
      </c>
      <c r="AV18" s="539">
        <v>360</v>
      </c>
      <c r="AW18" s="36">
        <v>3.0796933532219</v>
      </c>
      <c r="AX18" s="36">
        <v>2.1361524608251998</v>
      </c>
      <c r="AY18" s="539">
        <v>312</v>
      </c>
      <c r="AZ18" s="36">
        <v>2.6690675727922999</v>
      </c>
      <c r="BA18" s="36">
        <v>1.5504404928327</v>
      </c>
    </row>
    <row r="19" spans="1:53" ht="18.75" customHeight="1" x14ac:dyDescent="0.25">
      <c r="A19" s="66" t="s">
        <v>633</v>
      </c>
      <c r="B19" s="162"/>
      <c r="C19" s="538">
        <v>6335</v>
      </c>
      <c r="D19" s="36">
        <v>54.488856039797199</v>
      </c>
      <c r="E19" s="120">
        <v>30.676770476260099</v>
      </c>
      <c r="F19" s="538">
        <v>5411</v>
      </c>
      <c r="G19" s="36">
        <v>46.541310186478803</v>
      </c>
      <c r="H19" s="120">
        <v>26.804282033253799</v>
      </c>
      <c r="I19" s="538">
        <v>3816</v>
      </c>
      <c r="J19" s="36">
        <v>32.822332225393303</v>
      </c>
      <c r="K19" s="36">
        <v>18.405670406255499</v>
      </c>
      <c r="L19" s="539">
        <v>3110</v>
      </c>
      <c r="M19" s="36">
        <v>26.7498567140915</v>
      </c>
      <c r="N19" s="36">
        <v>16.4534408883606</v>
      </c>
      <c r="O19" s="539">
        <v>1869</v>
      </c>
      <c r="P19" s="36">
        <v>16.075717748757899</v>
      </c>
      <c r="Q19" s="36">
        <v>9.7202767870969993</v>
      </c>
      <c r="R19" s="36"/>
      <c r="S19" s="66" t="s">
        <v>633</v>
      </c>
      <c r="T19" s="162"/>
      <c r="U19" s="538">
        <v>1689</v>
      </c>
      <c r="V19" s="36">
        <v>14.527494530578901</v>
      </c>
      <c r="W19" s="120">
        <v>7.4902349535233004</v>
      </c>
      <c r="X19" s="538">
        <v>1442</v>
      </c>
      <c r="Y19" s="36">
        <v>12.402988225633401</v>
      </c>
      <c r="Z19" s="36">
        <v>7.1222839181981996</v>
      </c>
      <c r="AA19" s="539">
        <v>1419</v>
      </c>
      <c r="AB19" s="36">
        <v>12.2051597033105</v>
      </c>
      <c r="AC19" s="36">
        <v>6.7275995376219999</v>
      </c>
      <c r="AD19" s="539">
        <v>754</v>
      </c>
      <c r="AE19" s="36">
        <v>6.4853350361495004</v>
      </c>
      <c r="AF19" s="36">
        <v>3.7353987932042001</v>
      </c>
      <c r="AG19" s="539">
        <v>761</v>
      </c>
      <c r="AH19" s="36">
        <v>6.5455437168564998</v>
      </c>
      <c r="AI19" s="36">
        <v>3.4670235820382</v>
      </c>
      <c r="AJ19" s="36"/>
      <c r="AK19" s="66" t="s">
        <v>633</v>
      </c>
      <c r="AL19" s="162"/>
      <c r="AM19" s="539">
        <v>678</v>
      </c>
      <c r="AN19" s="36">
        <v>5.831640788474</v>
      </c>
      <c r="AO19" s="36">
        <v>3.6954706650551001</v>
      </c>
      <c r="AP19" s="539">
        <v>522</v>
      </c>
      <c r="AQ19" s="36">
        <v>4.4898473327188997</v>
      </c>
      <c r="AR19" s="120">
        <v>2.8133626812990999</v>
      </c>
      <c r="AS19" s="539">
        <v>355</v>
      </c>
      <c r="AT19" s="36">
        <v>3.0534402358529</v>
      </c>
      <c r="AU19" s="36">
        <v>1.7189420414172001</v>
      </c>
      <c r="AV19" s="539">
        <v>319</v>
      </c>
      <c r="AW19" s="36">
        <v>2.7437955922170998</v>
      </c>
      <c r="AX19" s="36">
        <v>1.8998084356033</v>
      </c>
      <c r="AY19" s="539">
        <v>313</v>
      </c>
      <c r="AZ19" s="36">
        <v>2.6921881516110999</v>
      </c>
      <c r="BA19" s="36">
        <v>1.5153886541609001</v>
      </c>
    </row>
    <row r="20" spans="1:53" ht="19.5" customHeight="1" x14ac:dyDescent="0.25">
      <c r="A20" s="66" t="s">
        <v>673</v>
      </c>
      <c r="B20" s="162"/>
      <c r="C20" s="553">
        <v>6294</v>
      </c>
      <c r="D20" s="408">
        <v>54.5458516207242</v>
      </c>
      <c r="E20" s="409">
        <v>29.903896106984401</v>
      </c>
      <c r="F20" s="553">
        <v>5202</v>
      </c>
      <c r="G20" s="408">
        <v>45.082224361456497</v>
      </c>
      <c r="H20" s="409">
        <v>25.1865147089059</v>
      </c>
      <c r="I20" s="553">
        <v>3951</v>
      </c>
      <c r="J20" s="408">
        <v>34.2406513748778</v>
      </c>
      <c r="K20" s="408">
        <v>18.815499300579901</v>
      </c>
      <c r="L20" s="554">
        <v>3192</v>
      </c>
      <c r="M20" s="408">
        <v>27.6629104501671</v>
      </c>
      <c r="N20" s="409">
        <v>16.570017960332301</v>
      </c>
      <c r="O20" s="553">
        <v>1836</v>
      </c>
      <c r="P20" s="408">
        <v>15.911373304043501</v>
      </c>
      <c r="Q20" s="408">
        <v>9.2934230722652007</v>
      </c>
      <c r="R20" s="408"/>
      <c r="S20" s="66" t="s">
        <v>673</v>
      </c>
      <c r="T20" s="162"/>
      <c r="U20" s="553">
        <v>1830</v>
      </c>
      <c r="V20" s="408">
        <v>15.859375352069501</v>
      </c>
      <c r="W20" s="409">
        <v>8.0281694205449003</v>
      </c>
      <c r="X20" s="553">
        <v>1465</v>
      </c>
      <c r="Y20" s="408">
        <v>12.696166606984599</v>
      </c>
      <c r="Z20" s="408">
        <v>7.0397481404272</v>
      </c>
      <c r="AA20" s="554">
        <v>1391</v>
      </c>
      <c r="AB20" s="408">
        <v>12.054858532638599</v>
      </c>
      <c r="AC20" s="408">
        <v>6.5280613734088</v>
      </c>
      <c r="AD20" s="554">
        <v>815</v>
      </c>
      <c r="AE20" s="408">
        <v>7.0630551431348003</v>
      </c>
      <c r="AF20" s="408">
        <v>3.9740932792438</v>
      </c>
      <c r="AG20" s="554">
        <v>751</v>
      </c>
      <c r="AH20" s="408">
        <v>6.5084103220787997</v>
      </c>
      <c r="AI20" s="408">
        <v>3.3669200870534999</v>
      </c>
      <c r="AJ20" s="408"/>
      <c r="AK20" s="66" t="s">
        <v>673</v>
      </c>
      <c r="AL20" s="162"/>
      <c r="AM20" s="553">
        <v>667</v>
      </c>
      <c r="AN20" s="408">
        <v>5.7804389944428003</v>
      </c>
      <c r="AO20" s="408">
        <v>3.4589794792838999</v>
      </c>
      <c r="AP20" s="554">
        <v>504</v>
      </c>
      <c r="AQ20" s="408">
        <v>4.3678279658159003</v>
      </c>
      <c r="AR20" s="409">
        <v>2.6772375056910001</v>
      </c>
      <c r="AS20" s="553">
        <v>381</v>
      </c>
      <c r="AT20" s="408">
        <v>3.3018699503489</v>
      </c>
      <c r="AU20" s="409">
        <v>1.8137570964091001</v>
      </c>
      <c r="AV20" s="554">
        <v>327</v>
      </c>
      <c r="AW20" s="408">
        <v>2.8338883825829</v>
      </c>
      <c r="AX20" s="409">
        <v>1.9548344564421001</v>
      </c>
      <c r="AY20" s="553">
        <v>286</v>
      </c>
      <c r="AZ20" s="408">
        <v>2.4785690440938999</v>
      </c>
      <c r="BA20" s="408">
        <v>1.3337310926207</v>
      </c>
    </row>
    <row r="21" spans="1:53" ht="19.5" customHeight="1" x14ac:dyDescent="0.25">
      <c r="A21" s="753" t="s">
        <v>813</v>
      </c>
      <c r="B21" s="683"/>
      <c r="C21" s="540">
        <v>6499</v>
      </c>
      <c r="D21" s="410">
        <v>56.384577347532897</v>
      </c>
      <c r="E21" s="411">
        <v>29.971559761734799</v>
      </c>
      <c r="F21" s="540">
        <v>5259</v>
      </c>
      <c r="G21" s="410">
        <v>45.6264798077667</v>
      </c>
      <c r="H21" s="411">
        <v>24.795229874695401</v>
      </c>
      <c r="I21" s="540">
        <v>3874</v>
      </c>
      <c r="J21" s="410">
        <v>33.6103789266568</v>
      </c>
      <c r="K21" s="410">
        <v>17.9398489798449</v>
      </c>
      <c r="L21" s="541">
        <v>3301</v>
      </c>
      <c r="M21" s="410">
        <v>28.6390967570713</v>
      </c>
      <c r="N21" s="411">
        <v>16.759274854444499</v>
      </c>
      <c r="O21" s="540">
        <v>1915</v>
      </c>
      <c r="P21" s="410">
        <v>16.614319990848699</v>
      </c>
      <c r="Q21" s="410">
        <v>9.5283476056075003</v>
      </c>
      <c r="R21" s="408"/>
      <c r="S21" s="753" t="s">
        <v>813</v>
      </c>
      <c r="T21" s="683"/>
      <c r="U21" s="540">
        <v>1815</v>
      </c>
      <c r="V21" s="410">
        <v>15.7467314795772</v>
      </c>
      <c r="W21" s="411">
        <v>7.7092692958356004</v>
      </c>
      <c r="X21" s="540">
        <v>1543</v>
      </c>
      <c r="Y21" s="410">
        <v>13.3868907289188</v>
      </c>
      <c r="Z21" s="410">
        <v>7.3037832749206997</v>
      </c>
      <c r="AA21" s="541">
        <v>1431</v>
      </c>
      <c r="AB21" s="410">
        <v>12.4151915962948</v>
      </c>
      <c r="AC21" s="410">
        <v>6.5611536453735999</v>
      </c>
      <c r="AD21" s="541">
        <v>852</v>
      </c>
      <c r="AE21" s="410">
        <v>7.3918541160329001</v>
      </c>
      <c r="AF21" s="410">
        <v>3.9705572269833</v>
      </c>
      <c r="AG21" s="541">
        <v>743</v>
      </c>
      <c r="AH21" s="410">
        <v>6.4461826387469996</v>
      </c>
      <c r="AI21" s="410">
        <v>3.2555714082562002</v>
      </c>
      <c r="AJ21" s="408"/>
      <c r="AK21" s="753" t="s">
        <v>813</v>
      </c>
      <c r="AL21" s="683"/>
      <c r="AM21" s="540">
        <v>658</v>
      </c>
      <c r="AN21" s="410">
        <v>5.7087324041662999</v>
      </c>
      <c r="AO21" s="410">
        <v>3.4876683795779999</v>
      </c>
      <c r="AP21" s="541">
        <v>462</v>
      </c>
      <c r="AQ21" s="410">
        <v>4.0082589220741998</v>
      </c>
      <c r="AR21" s="411">
        <v>2.3553056731111002</v>
      </c>
      <c r="AS21" s="540">
        <v>395</v>
      </c>
      <c r="AT21" s="410">
        <v>3.4269746195223001</v>
      </c>
      <c r="AU21" s="411">
        <v>1.8660990560837001</v>
      </c>
      <c r="AV21" s="541">
        <v>374</v>
      </c>
      <c r="AW21" s="410">
        <v>3.2447810321552999</v>
      </c>
      <c r="AX21" s="411">
        <v>2.2193964341861001</v>
      </c>
      <c r="AY21" s="540">
        <v>356</v>
      </c>
      <c r="AZ21" s="410">
        <v>3.0886151001263999</v>
      </c>
      <c r="BA21" s="410">
        <v>1.6436979727144001</v>
      </c>
    </row>
    <row r="22" spans="1:53" ht="18.75" customHeight="1" x14ac:dyDescent="0.25">
      <c r="A22" s="112" t="s">
        <v>414</v>
      </c>
      <c r="B22" s="162"/>
      <c r="C22" s="542">
        <v>1.0089633012007442</v>
      </c>
      <c r="D22" s="544">
        <v>1.0089633012007442</v>
      </c>
      <c r="E22" s="543">
        <v>1.0085538213457934</v>
      </c>
      <c r="F22" s="545">
        <v>1.0087876614060258</v>
      </c>
      <c r="G22" s="544">
        <v>1.0087876614060258</v>
      </c>
      <c r="H22" s="543">
        <v>1.0084141125785222</v>
      </c>
      <c r="I22" s="545">
        <v>1.0502994011976048</v>
      </c>
      <c r="J22" s="544">
        <v>1.0502994011976048</v>
      </c>
      <c r="K22" s="543">
        <v>1.0497929852488848</v>
      </c>
      <c r="L22" s="545">
        <v>1.083843109032026</v>
      </c>
      <c r="M22" s="544">
        <v>1.083843109032026</v>
      </c>
      <c r="N22" s="544">
        <v>1.0836989251498139</v>
      </c>
      <c r="O22" s="547">
        <v>1.0552455357142858</v>
      </c>
      <c r="P22" s="544">
        <v>1.0552455357142858</v>
      </c>
      <c r="Q22" s="544">
        <v>1.0541739829935297</v>
      </c>
      <c r="R22" s="546"/>
      <c r="S22" s="569" t="s">
        <v>414</v>
      </c>
      <c r="T22" s="557"/>
      <c r="U22" s="542">
        <v>1.055918663761801</v>
      </c>
      <c r="V22" s="544">
        <v>1.055918663761801</v>
      </c>
      <c r="W22" s="543">
        <v>1.0544154601657916</v>
      </c>
      <c r="X22" s="545">
        <v>1.0163934426229508</v>
      </c>
      <c r="Y22" s="544">
        <v>1.0163934426229508</v>
      </c>
      <c r="Z22" s="544">
        <v>1.0159489178272962</v>
      </c>
      <c r="AA22" s="547">
        <v>1.0490974729241878</v>
      </c>
      <c r="AB22" s="544">
        <v>1.0490974729241878</v>
      </c>
      <c r="AC22" s="544">
        <v>1.0458342215497529</v>
      </c>
      <c r="AD22" s="547">
        <v>1.0301291248206599</v>
      </c>
      <c r="AE22" s="544">
        <v>1.0301291248206599</v>
      </c>
      <c r="AF22" s="544">
        <v>1.0246870984126046</v>
      </c>
      <c r="AG22" s="547">
        <v>1.0682852807283763</v>
      </c>
      <c r="AH22" s="544">
        <v>1.0682852807283763</v>
      </c>
      <c r="AI22" s="544">
        <v>1.0644753550394188</v>
      </c>
      <c r="AJ22" s="546"/>
      <c r="AK22" s="569" t="s">
        <v>414</v>
      </c>
      <c r="AL22" s="557"/>
      <c r="AM22" s="693">
        <v>1.0314465408805031</v>
      </c>
      <c r="AN22" s="544">
        <v>1.0314465408805031</v>
      </c>
      <c r="AO22" s="544">
        <v>1.0299462723294834</v>
      </c>
      <c r="AP22" s="547">
        <v>1.0555555555555556</v>
      </c>
      <c r="AQ22" s="544">
        <v>1.0555555555555556</v>
      </c>
      <c r="AR22" s="543">
        <v>1.0546563201344228</v>
      </c>
      <c r="AS22" s="547">
        <v>1.0448548812664908</v>
      </c>
      <c r="AT22" s="544">
        <v>1.0448548812664908</v>
      </c>
      <c r="AU22" s="543">
        <v>1.0412514628484617</v>
      </c>
      <c r="AV22" s="545">
        <v>1.0090090090090089</v>
      </c>
      <c r="AW22" s="544">
        <v>1.0090090090090089</v>
      </c>
      <c r="AX22" s="544">
        <v>1.0037494540707057</v>
      </c>
      <c r="AY22" s="547">
        <v>1.025179856115108</v>
      </c>
      <c r="AZ22" s="544">
        <v>1.025179856115108</v>
      </c>
      <c r="BA22" s="544">
        <v>1.0290372932458043</v>
      </c>
    </row>
    <row r="23" spans="1:53" s="556" customFormat="1" ht="18.75" customHeight="1" x14ac:dyDescent="0.25">
      <c r="A23" s="570" t="s">
        <v>415</v>
      </c>
      <c r="B23" s="682"/>
      <c r="C23" s="571"/>
      <c r="D23" s="572"/>
      <c r="E23" s="572"/>
      <c r="F23" s="548"/>
      <c r="G23" s="549"/>
      <c r="H23" s="550"/>
      <c r="I23" s="551"/>
      <c r="J23" s="550"/>
      <c r="K23" s="550"/>
      <c r="L23" s="551"/>
      <c r="M23" s="550"/>
      <c r="N23" s="550"/>
      <c r="O23" s="551"/>
      <c r="P23" s="550"/>
      <c r="Q23" s="550"/>
      <c r="R23" s="552"/>
      <c r="S23" s="570" t="s">
        <v>415</v>
      </c>
      <c r="T23" s="682"/>
      <c r="U23" s="571"/>
      <c r="V23" s="572"/>
      <c r="W23" s="572"/>
      <c r="X23" s="551"/>
      <c r="Y23" s="550"/>
      <c r="Z23" s="572"/>
      <c r="AA23" s="548"/>
      <c r="AB23" s="549"/>
      <c r="AC23" s="572"/>
      <c r="AD23" s="548"/>
      <c r="AE23" s="550"/>
      <c r="AF23" s="550"/>
      <c r="AG23" s="548"/>
      <c r="AH23" s="550"/>
      <c r="AI23" s="572"/>
      <c r="AJ23" s="552"/>
      <c r="AK23" s="570" t="s">
        <v>415</v>
      </c>
      <c r="AL23" s="682"/>
      <c r="AM23" s="574"/>
      <c r="AN23" s="572"/>
      <c r="AO23" s="572"/>
      <c r="AP23" s="548"/>
      <c r="AQ23" s="549"/>
      <c r="AR23" s="558"/>
      <c r="AS23" s="551"/>
      <c r="AT23" s="550"/>
      <c r="AU23" s="550"/>
      <c r="AV23" s="551"/>
      <c r="AW23" s="550"/>
      <c r="AX23" s="550"/>
      <c r="AY23" s="551"/>
      <c r="AZ23" s="550"/>
      <c r="BA23" s="550"/>
    </row>
    <row r="24" spans="1:53" ht="18.75" customHeight="1" x14ac:dyDescent="0.25">
      <c r="A24" s="66" t="s">
        <v>101</v>
      </c>
      <c r="B24" s="162"/>
      <c r="C24" s="553">
        <v>5306</v>
      </c>
      <c r="D24" s="408">
        <v>45.672244999999997</v>
      </c>
      <c r="E24" s="409">
        <v>36.466465999999997</v>
      </c>
      <c r="F24" s="553">
        <v>5483</v>
      </c>
      <c r="G24" s="408">
        <v>47.195801000000003</v>
      </c>
      <c r="H24" s="409">
        <v>39.261009999999999</v>
      </c>
      <c r="I24" s="554">
        <v>2480</v>
      </c>
      <c r="J24" s="408">
        <v>21.346997000000002</v>
      </c>
      <c r="K24" s="409">
        <v>17.049658999999998</v>
      </c>
      <c r="L24" s="553">
        <v>2079</v>
      </c>
      <c r="M24" s="408">
        <v>17.895326000000001</v>
      </c>
      <c r="N24" s="409">
        <v>14.755723</v>
      </c>
      <c r="O24" s="553">
        <v>1320</v>
      </c>
      <c r="P24" s="408">
        <v>11.362111000000001</v>
      </c>
      <c r="Q24" s="408">
        <v>9.3163079999999994</v>
      </c>
      <c r="R24" s="408"/>
      <c r="S24" s="66" t="s">
        <v>101</v>
      </c>
      <c r="T24" s="162"/>
      <c r="U24" s="553">
        <v>892</v>
      </c>
      <c r="V24" s="408">
        <v>7.6780330000000001</v>
      </c>
      <c r="W24" s="409">
        <v>5.7424249999999999</v>
      </c>
      <c r="X24" s="554">
        <v>793</v>
      </c>
      <c r="Y24" s="408">
        <v>6.8258749999999999</v>
      </c>
      <c r="Z24" s="408">
        <v>5.5780200000000004</v>
      </c>
      <c r="AA24" s="554">
        <v>1516</v>
      </c>
      <c r="AB24" s="408">
        <v>13.049213</v>
      </c>
      <c r="AC24" s="408">
        <v>10.221577</v>
      </c>
      <c r="AD24" s="554">
        <v>558</v>
      </c>
      <c r="AE24" s="408">
        <v>4.8030739999999996</v>
      </c>
      <c r="AF24" s="408">
        <v>3.9138380000000002</v>
      </c>
      <c r="AG24" s="554">
        <v>470</v>
      </c>
      <c r="AH24" s="408">
        <v>4.0456000000000003</v>
      </c>
      <c r="AI24" s="408">
        <v>3.1220530000000002</v>
      </c>
      <c r="AJ24" s="408"/>
      <c r="AK24" s="66" t="s">
        <v>101</v>
      </c>
      <c r="AL24" s="162"/>
      <c r="AM24" s="553">
        <v>512</v>
      </c>
      <c r="AN24" s="408">
        <v>4.4071220000000002</v>
      </c>
      <c r="AO24" s="408">
        <v>3.7783199999999999</v>
      </c>
      <c r="AP24" s="554">
        <v>587</v>
      </c>
      <c r="AQ24" s="408">
        <v>5.0526970000000002</v>
      </c>
      <c r="AR24" s="409">
        <v>4.1788590000000001</v>
      </c>
      <c r="AS24" s="554">
        <v>263</v>
      </c>
      <c r="AT24" s="408">
        <v>2.2638150000000001</v>
      </c>
      <c r="AU24" s="408">
        <v>1.832778</v>
      </c>
      <c r="AV24" s="554">
        <v>231</v>
      </c>
      <c r="AW24" s="408">
        <v>1.98837</v>
      </c>
      <c r="AX24" s="409">
        <v>1.740456</v>
      </c>
      <c r="AY24" s="554">
        <v>300</v>
      </c>
      <c r="AZ24" s="408">
        <v>2.5822980000000002</v>
      </c>
      <c r="BA24" s="408">
        <v>2.0948030000000002</v>
      </c>
    </row>
    <row r="25" spans="1:53" ht="18.75" customHeight="1" x14ac:dyDescent="0.25">
      <c r="A25" s="66" t="s">
        <v>51</v>
      </c>
      <c r="B25" s="162"/>
      <c r="C25" s="553">
        <v>5336</v>
      </c>
      <c r="D25" s="408">
        <v>45.875256999999998</v>
      </c>
      <c r="E25" s="409">
        <v>35.470348000000001</v>
      </c>
      <c r="F25" s="553">
        <v>5467</v>
      </c>
      <c r="G25" s="408">
        <v>47.001505000000002</v>
      </c>
      <c r="H25" s="409">
        <v>37.965867000000003</v>
      </c>
      <c r="I25" s="554">
        <v>2562</v>
      </c>
      <c r="J25" s="408">
        <v>22.026312999999998</v>
      </c>
      <c r="K25" s="409">
        <v>17.20234</v>
      </c>
      <c r="L25" s="553">
        <v>2103</v>
      </c>
      <c r="M25" s="408">
        <v>18.080147</v>
      </c>
      <c r="N25" s="409">
        <v>14.554543000000001</v>
      </c>
      <c r="O25" s="553">
        <v>1369</v>
      </c>
      <c r="P25" s="408">
        <v>11.76972</v>
      </c>
      <c r="Q25" s="408">
        <v>9.4273959999999999</v>
      </c>
      <c r="R25" s="408"/>
      <c r="S25" s="66" t="s">
        <v>375</v>
      </c>
      <c r="T25" s="162"/>
      <c r="U25" s="553">
        <v>936</v>
      </c>
      <c r="V25" s="408">
        <v>8.0470839999999999</v>
      </c>
      <c r="W25" s="409">
        <v>5.8579059999999998</v>
      </c>
      <c r="X25" s="554">
        <v>871</v>
      </c>
      <c r="Y25" s="408">
        <v>7.4882590000000002</v>
      </c>
      <c r="Z25" s="408">
        <v>5.9050969999999996</v>
      </c>
      <c r="AA25" s="554">
        <v>1457</v>
      </c>
      <c r="AB25" s="408">
        <v>12.526284</v>
      </c>
      <c r="AC25" s="408">
        <v>9.5006039999999992</v>
      </c>
      <c r="AD25" s="554">
        <v>542</v>
      </c>
      <c r="AE25" s="408">
        <v>4.6597429999999997</v>
      </c>
      <c r="AF25" s="408">
        <v>3.6985610000000002</v>
      </c>
      <c r="AG25" s="554">
        <v>490</v>
      </c>
      <c r="AH25" s="408">
        <v>4.2126830000000002</v>
      </c>
      <c r="AI25" s="408">
        <v>3.1612629999999999</v>
      </c>
      <c r="AJ25" s="408"/>
      <c r="AK25" s="66" t="s">
        <v>51</v>
      </c>
      <c r="AL25" s="162"/>
      <c r="AM25" s="553">
        <v>571</v>
      </c>
      <c r="AN25" s="408">
        <v>4.909065</v>
      </c>
      <c r="AO25" s="408">
        <v>4.0928979999999999</v>
      </c>
      <c r="AP25" s="554">
        <v>526</v>
      </c>
      <c r="AQ25" s="408">
        <v>4.5221859999999996</v>
      </c>
      <c r="AR25" s="409">
        <v>3.6621139999999999</v>
      </c>
      <c r="AS25" s="554">
        <v>290</v>
      </c>
      <c r="AT25" s="408">
        <v>2.49322</v>
      </c>
      <c r="AU25" s="408">
        <v>1.964907</v>
      </c>
      <c r="AV25" s="554">
        <v>258</v>
      </c>
      <c r="AW25" s="408">
        <v>2.2181060000000001</v>
      </c>
      <c r="AX25" s="409">
        <v>1.9507209999999999</v>
      </c>
      <c r="AY25" s="554">
        <v>323</v>
      </c>
      <c r="AZ25" s="408">
        <v>2.776932</v>
      </c>
      <c r="BA25" s="408">
        <v>2.1598600000000001</v>
      </c>
    </row>
    <row r="26" spans="1:53" ht="18.75" customHeight="1" x14ac:dyDescent="0.25">
      <c r="A26" s="66" t="s">
        <v>52</v>
      </c>
      <c r="B26" s="162"/>
      <c r="C26" s="553">
        <v>5412</v>
      </c>
      <c r="D26" s="408">
        <v>46.510910000000003</v>
      </c>
      <c r="E26" s="409">
        <v>35.058514000000002</v>
      </c>
      <c r="F26" s="553">
        <v>5454</v>
      </c>
      <c r="G26" s="408">
        <v>46.871859999999998</v>
      </c>
      <c r="H26" s="409">
        <v>36.778748999999998</v>
      </c>
      <c r="I26" s="553">
        <v>2719</v>
      </c>
      <c r="J26" s="408">
        <v>23.367177999999999</v>
      </c>
      <c r="K26" s="408">
        <v>17.562445</v>
      </c>
      <c r="L26" s="554">
        <v>2198</v>
      </c>
      <c r="M26" s="408">
        <v>18.889686000000001</v>
      </c>
      <c r="N26" s="409">
        <v>14.883139</v>
      </c>
      <c r="O26" s="553">
        <v>1457</v>
      </c>
      <c r="P26" s="408">
        <v>12.521507</v>
      </c>
      <c r="Q26" s="408">
        <v>9.7327259999999995</v>
      </c>
      <c r="R26" s="408"/>
      <c r="S26" s="66" t="s">
        <v>376</v>
      </c>
      <c r="T26" s="162"/>
      <c r="U26" s="553">
        <v>1021</v>
      </c>
      <c r="V26" s="408">
        <v>8.7745080000000009</v>
      </c>
      <c r="W26" s="409">
        <v>6.1262590000000001</v>
      </c>
      <c r="X26" s="553">
        <v>855</v>
      </c>
      <c r="Y26" s="408">
        <v>7.347899</v>
      </c>
      <c r="Z26" s="408">
        <v>5.6319340000000002</v>
      </c>
      <c r="AA26" s="554">
        <v>1446</v>
      </c>
      <c r="AB26" s="408">
        <v>12.426973</v>
      </c>
      <c r="AC26" s="408">
        <v>9.1625340000000008</v>
      </c>
      <c r="AD26" s="554">
        <v>628</v>
      </c>
      <c r="AE26" s="408">
        <v>5.3970529999999997</v>
      </c>
      <c r="AF26" s="408">
        <v>4.1154219999999997</v>
      </c>
      <c r="AG26" s="554">
        <v>504</v>
      </c>
      <c r="AH26" s="408">
        <v>4.3313930000000003</v>
      </c>
      <c r="AI26" s="408">
        <v>3.1229969999999998</v>
      </c>
      <c r="AJ26" s="408"/>
      <c r="AK26" s="66" t="s">
        <v>376</v>
      </c>
      <c r="AL26" s="162"/>
      <c r="AM26" s="553">
        <v>582</v>
      </c>
      <c r="AN26" s="408">
        <v>5.001728</v>
      </c>
      <c r="AO26" s="408">
        <v>4.0554059999999996</v>
      </c>
      <c r="AP26" s="554">
        <v>505</v>
      </c>
      <c r="AQ26" s="408">
        <v>4.3399869999999998</v>
      </c>
      <c r="AR26" s="409">
        <v>3.4738989999999998</v>
      </c>
      <c r="AS26" s="553">
        <v>289</v>
      </c>
      <c r="AT26" s="408">
        <v>2.483676</v>
      </c>
      <c r="AU26" s="408">
        <v>1.8551599999999999</v>
      </c>
      <c r="AV26" s="554">
        <v>286</v>
      </c>
      <c r="AW26" s="408">
        <v>2.457894</v>
      </c>
      <c r="AX26" s="409">
        <v>2.065906</v>
      </c>
      <c r="AY26" s="554">
        <v>283</v>
      </c>
      <c r="AZ26" s="408">
        <v>2.4321120000000001</v>
      </c>
      <c r="BA26" s="408">
        <v>1.8495809999999999</v>
      </c>
    </row>
    <row r="27" spans="1:53" ht="18.75" customHeight="1" x14ac:dyDescent="0.25">
      <c r="A27" s="66" t="s">
        <v>53</v>
      </c>
      <c r="B27" s="162"/>
      <c r="C27" s="553">
        <v>5740</v>
      </c>
      <c r="D27" s="408">
        <v>49.310808000000002</v>
      </c>
      <c r="E27" s="409">
        <v>36.313412</v>
      </c>
      <c r="F27" s="553">
        <v>5633</v>
      </c>
      <c r="G27" s="408">
        <v>48.391599999999997</v>
      </c>
      <c r="H27" s="409">
        <v>36.977426999999999</v>
      </c>
      <c r="I27" s="553">
        <v>2875</v>
      </c>
      <c r="J27" s="408">
        <v>24.698357999999999</v>
      </c>
      <c r="K27" s="408">
        <v>18.225106</v>
      </c>
      <c r="L27" s="554">
        <v>2308</v>
      </c>
      <c r="M27" s="408">
        <v>19.827411999999999</v>
      </c>
      <c r="N27" s="409">
        <v>15.211352</v>
      </c>
      <c r="O27" s="553">
        <v>1415</v>
      </c>
      <c r="P27" s="408">
        <v>12.155887</v>
      </c>
      <c r="Q27" s="408">
        <v>9.165279</v>
      </c>
      <c r="R27" s="408"/>
      <c r="S27" s="66" t="s">
        <v>416</v>
      </c>
      <c r="T27" s="162"/>
      <c r="U27" s="553">
        <v>1096</v>
      </c>
      <c r="V27" s="408">
        <v>9.4154440000000008</v>
      </c>
      <c r="W27" s="409">
        <v>6.4398540000000004</v>
      </c>
      <c r="X27" s="553">
        <v>907</v>
      </c>
      <c r="Y27" s="408">
        <v>7.7917949999999996</v>
      </c>
      <c r="Z27" s="408">
        <v>5.7195330000000002</v>
      </c>
      <c r="AA27" s="554">
        <v>1482</v>
      </c>
      <c r="AB27" s="408">
        <v>12.731467</v>
      </c>
      <c r="AC27" s="408">
        <v>9.1167169999999995</v>
      </c>
      <c r="AD27" s="554">
        <v>613</v>
      </c>
      <c r="AE27" s="408">
        <v>5.2661189999999998</v>
      </c>
      <c r="AF27" s="408">
        <v>3.9523830000000002</v>
      </c>
      <c r="AG27" s="554">
        <v>523</v>
      </c>
      <c r="AH27" s="408">
        <v>4.492953</v>
      </c>
      <c r="AI27" s="408">
        <v>3.1628889999999998</v>
      </c>
      <c r="AJ27" s="408"/>
      <c r="AK27" s="66" t="s">
        <v>53</v>
      </c>
      <c r="AL27" s="162"/>
      <c r="AM27" s="553">
        <v>535</v>
      </c>
      <c r="AN27" s="408">
        <v>4.5960419999999997</v>
      </c>
      <c r="AO27" s="408">
        <v>3.7272630000000002</v>
      </c>
      <c r="AP27" s="554">
        <v>570</v>
      </c>
      <c r="AQ27" s="408">
        <v>4.8967179999999999</v>
      </c>
      <c r="AR27" s="409">
        <v>3.8093729999999999</v>
      </c>
      <c r="AS27" s="553">
        <v>308</v>
      </c>
      <c r="AT27" s="408">
        <v>2.6459459999999999</v>
      </c>
      <c r="AU27" s="408">
        <v>1.9281630000000001</v>
      </c>
      <c r="AV27" s="554">
        <v>296</v>
      </c>
      <c r="AW27" s="408">
        <v>2.5428570000000001</v>
      </c>
      <c r="AX27" s="409">
        <v>2.1672729999999998</v>
      </c>
      <c r="AY27" s="554">
        <v>298</v>
      </c>
      <c r="AZ27" s="408">
        <v>2.560038</v>
      </c>
      <c r="BA27" s="408">
        <v>1.8960360000000001</v>
      </c>
    </row>
    <row r="28" spans="1:53" ht="18.75" customHeight="1" x14ac:dyDescent="0.25">
      <c r="A28" s="66" t="s">
        <v>55</v>
      </c>
      <c r="B28" s="162"/>
      <c r="C28" s="553">
        <v>5628</v>
      </c>
      <c r="D28" s="408">
        <v>48.269666000000001</v>
      </c>
      <c r="E28" s="409">
        <v>34.682675000000003</v>
      </c>
      <c r="F28" s="553">
        <v>5596</v>
      </c>
      <c r="G28" s="408">
        <v>47.995210999999998</v>
      </c>
      <c r="H28" s="409">
        <v>35.778798999999999</v>
      </c>
      <c r="I28" s="553">
        <v>2956</v>
      </c>
      <c r="J28" s="408">
        <v>25.352723999999998</v>
      </c>
      <c r="K28" s="408">
        <v>18.058824000000001</v>
      </c>
      <c r="L28" s="554">
        <v>2359</v>
      </c>
      <c r="M28" s="408">
        <v>20.232434999999999</v>
      </c>
      <c r="N28" s="409">
        <v>15.254365</v>
      </c>
      <c r="O28" s="553">
        <v>1477</v>
      </c>
      <c r="P28" s="408">
        <v>12.667785</v>
      </c>
      <c r="Q28" s="408">
        <v>9.4211960000000001</v>
      </c>
      <c r="R28" s="408"/>
      <c r="S28" s="66" t="s">
        <v>55</v>
      </c>
      <c r="T28" s="162"/>
      <c r="U28" s="553">
        <v>1187</v>
      </c>
      <c r="V28" s="408">
        <v>10.180543</v>
      </c>
      <c r="W28" s="409">
        <v>6.7232180000000001</v>
      </c>
      <c r="X28" s="553">
        <v>935</v>
      </c>
      <c r="Y28" s="408">
        <v>8.0192139999999998</v>
      </c>
      <c r="Z28" s="408">
        <v>5.8322849999999997</v>
      </c>
      <c r="AA28" s="554">
        <v>1502</v>
      </c>
      <c r="AB28" s="408">
        <v>12.882203000000001</v>
      </c>
      <c r="AC28" s="408">
        <v>8.9601190000000006</v>
      </c>
      <c r="AD28" s="554">
        <v>605</v>
      </c>
      <c r="AE28" s="408">
        <v>5.1889029999999998</v>
      </c>
      <c r="AF28" s="408">
        <v>3.7484419999999998</v>
      </c>
      <c r="AG28" s="554">
        <v>526</v>
      </c>
      <c r="AH28" s="408">
        <v>4.5113440000000002</v>
      </c>
      <c r="AI28" s="408">
        <v>3.0520399999999999</v>
      </c>
      <c r="AJ28" s="408"/>
      <c r="AK28" s="66" t="s">
        <v>55</v>
      </c>
      <c r="AL28" s="162"/>
      <c r="AM28" s="553">
        <v>580</v>
      </c>
      <c r="AN28" s="408">
        <v>4.9744859999999997</v>
      </c>
      <c r="AO28" s="408">
        <v>3.887105</v>
      </c>
      <c r="AP28" s="554">
        <v>518</v>
      </c>
      <c r="AQ28" s="408">
        <v>4.4427300000000001</v>
      </c>
      <c r="AR28" s="409">
        <v>3.3609300000000002</v>
      </c>
      <c r="AS28" s="553">
        <v>294</v>
      </c>
      <c r="AT28" s="408">
        <v>2.52155</v>
      </c>
      <c r="AU28" s="408">
        <v>1.7788189999999999</v>
      </c>
      <c r="AV28" s="554">
        <v>283</v>
      </c>
      <c r="AW28" s="408">
        <v>2.427206</v>
      </c>
      <c r="AX28" s="409">
        <v>2.0049399999999999</v>
      </c>
      <c r="AY28" s="554">
        <v>264</v>
      </c>
      <c r="AZ28" s="408">
        <v>2.264249</v>
      </c>
      <c r="BA28" s="408">
        <v>1.6786319999999999</v>
      </c>
    </row>
    <row r="29" spans="1:53" ht="18.75" customHeight="1" x14ac:dyDescent="0.25">
      <c r="A29" s="66" t="s">
        <v>59</v>
      </c>
      <c r="B29" s="162"/>
      <c r="C29" s="553">
        <v>5713</v>
      </c>
      <c r="D29" s="408">
        <v>48.916874</v>
      </c>
      <c r="E29" s="409">
        <v>34.166544000000002</v>
      </c>
      <c r="F29" s="553">
        <v>5649</v>
      </c>
      <c r="G29" s="408">
        <v>48.368881999999999</v>
      </c>
      <c r="H29" s="409">
        <v>34.940868000000002</v>
      </c>
      <c r="I29" s="553">
        <v>3069</v>
      </c>
      <c r="J29" s="408">
        <v>26.277943</v>
      </c>
      <c r="K29" s="408">
        <v>18.344543999999999</v>
      </c>
      <c r="L29" s="554">
        <v>2505</v>
      </c>
      <c r="M29" s="408">
        <v>21.448761000000001</v>
      </c>
      <c r="N29" s="409">
        <v>15.731166</v>
      </c>
      <c r="O29" s="553">
        <v>1538</v>
      </c>
      <c r="P29" s="408">
        <v>13.168939999999999</v>
      </c>
      <c r="Q29" s="408">
        <v>9.5209679999999999</v>
      </c>
      <c r="R29" s="408"/>
      <c r="S29" s="66" t="s">
        <v>417</v>
      </c>
      <c r="T29" s="162"/>
      <c r="U29" s="553">
        <v>1207</v>
      </c>
      <c r="V29" s="408">
        <v>10.334792</v>
      </c>
      <c r="W29" s="409">
        <v>6.6062500000000002</v>
      </c>
      <c r="X29" s="553">
        <v>1009</v>
      </c>
      <c r="Y29" s="408">
        <v>8.6394409999999997</v>
      </c>
      <c r="Z29" s="408">
        <v>6.2064880000000002</v>
      </c>
      <c r="AA29" s="554">
        <v>1420</v>
      </c>
      <c r="AB29" s="408">
        <v>12.158579</v>
      </c>
      <c r="AC29" s="408">
        <v>8.2584680000000006</v>
      </c>
      <c r="AD29" s="554">
        <v>621</v>
      </c>
      <c r="AE29" s="408">
        <v>5.3172379999999997</v>
      </c>
      <c r="AF29" s="408">
        <v>3.7249270000000001</v>
      </c>
      <c r="AG29" s="554">
        <v>558</v>
      </c>
      <c r="AH29" s="408">
        <v>4.7778080000000003</v>
      </c>
      <c r="AI29" s="408">
        <v>3.182785</v>
      </c>
      <c r="AJ29" s="408"/>
      <c r="AK29" s="66" t="s">
        <v>417</v>
      </c>
      <c r="AL29" s="162"/>
      <c r="AM29" s="553">
        <v>583</v>
      </c>
      <c r="AN29" s="408">
        <v>4.9918670000000001</v>
      </c>
      <c r="AO29" s="408">
        <v>3.8189899999999999</v>
      </c>
      <c r="AP29" s="554">
        <v>533</v>
      </c>
      <c r="AQ29" s="408">
        <v>4.5637480000000004</v>
      </c>
      <c r="AR29" s="409">
        <v>3.3808919999999998</v>
      </c>
      <c r="AS29" s="553">
        <v>306</v>
      </c>
      <c r="AT29" s="408">
        <v>2.620088</v>
      </c>
      <c r="AU29" s="408">
        <v>1.8879980000000001</v>
      </c>
      <c r="AV29" s="554">
        <v>315</v>
      </c>
      <c r="AW29" s="408">
        <v>2.6971500000000002</v>
      </c>
      <c r="AX29" s="409">
        <v>2.1280739999999998</v>
      </c>
      <c r="AY29" s="554">
        <v>285</v>
      </c>
      <c r="AZ29" s="408">
        <v>2.4402780000000002</v>
      </c>
      <c r="BA29" s="408">
        <v>1.6868240000000001</v>
      </c>
    </row>
    <row r="30" spans="1:53" ht="18.75" customHeight="1" x14ac:dyDescent="0.25">
      <c r="A30" s="66" t="s">
        <v>60</v>
      </c>
      <c r="B30" s="162"/>
      <c r="C30" s="553">
        <v>5893</v>
      </c>
      <c r="D30" s="408">
        <v>50.404904999999999</v>
      </c>
      <c r="E30" s="409">
        <v>34.371474999999997</v>
      </c>
      <c r="F30" s="553">
        <v>5554</v>
      </c>
      <c r="G30" s="408">
        <v>47.505319</v>
      </c>
      <c r="H30" s="409">
        <v>33.584435999999997</v>
      </c>
      <c r="I30" s="553">
        <v>3158</v>
      </c>
      <c r="J30" s="408">
        <v>27.011486999999999</v>
      </c>
      <c r="K30" s="408">
        <v>18.381893000000002</v>
      </c>
      <c r="L30" s="554">
        <v>2503</v>
      </c>
      <c r="M30" s="408">
        <v>21.409040999999998</v>
      </c>
      <c r="N30" s="409">
        <v>15.564339</v>
      </c>
      <c r="O30" s="553">
        <v>1677</v>
      </c>
      <c r="P30" s="408">
        <v>14.343972000000001</v>
      </c>
      <c r="Q30" s="408">
        <v>10.113987</v>
      </c>
      <c r="R30" s="408"/>
      <c r="S30" s="66" t="s">
        <v>392</v>
      </c>
      <c r="T30" s="162"/>
      <c r="U30" s="553">
        <v>1218</v>
      </c>
      <c r="V30" s="408">
        <v>10.417983</v>
      </c>
      <c r="W30" s="409">
        <v>6.4778089999999997</v>
      </c>
      <c r="X30" s="553">
        <v>1013</v>
      </c>
      <c r="Y30" s="408">
        <v>8.6645459999999996</v>
      </c>
      <c r="Z30" s="408">
        <v>6.0004520000000001</v>
      </c>
      <c r="AA30" s="554">
        <v>1536</v>
      </c>
      <c r="AB30" s="408">
        <v>13.137949000000001</v>
      </c>
      <c r="AC30" s="408">
        <v>8.6355769999999996</v>
      </c>
      <c r="AD30" s="554">
        <v>658</v>
      </c>
      <c r="AE30" s="408">
        <v>5.6281059999999998</v>
      </c>
      <c r="AF30" s="408">
        <v>3.896347</v>
      </c>
      <c r="AG30" s="554">
        <v>597</v>
      </c>
      <c r="AH30" s="408">
        <v>5.1063510000000001</v>
      </c>
      <c r="AI30" s="408">
        <v>3.29834</v>
      </c>
      <c r="AJ30" s="408"/>
      <c r="AK30" s="66" t="s">
        <v>392</v>
      </c>
      <c r="AL30" s="162"/>
      <c r="AM30" s="553">
        <v>559</v>
      </c>
      <c r="AN30" s="408">
        <v>4.7813239999999997</v>
      </c>
      <c r="AO30" s="408">
        <v>3.5583119999999999</v>
      </c>
      <c r="AP30" s="554">
        <v>533</v>
      </c>
      <c r="AQ30" s="408">
        <v>4.5589370000000002</v>
      </c>
      <c r="AR30" s="409">
        <v>3.303115</v>
      </c>
      <c r="AS30" s="553">
        <v>293</v>
      </c>
      <c r="AT30" s="408">
        <v>2.506132</v>
      </c>
      <c r="AU30" s="408">
        <v>1.742245</v>
      </c>
      <c r="AV30" s="554">
        <v>311</v>
      </c>
      <c r="AW30" s="408">
        <v>2.6600929999999998</v>
      </c>
      <c r="AX30" s="409">
        <v>2.189854</v>
      </c>
      <c r="AY30" s="554">
        <v>293</v>
      </c>
      <c r="AZ30" s="408">
        <v>2.506132</v>
      </c>
      <c r="BA30" s="408">
        <v>1.7133210000000001</v>
      </c>
    </row>
    <row r="31" spans="1:53" ht="18.75" customHeight="1" x14ac:dyDescent="0.25">
      <c r="A31" s="66" t="s">
        <v>98</v>
      </c>
      <c r="B31" s="162"/>
      <c r="C31" s="554">
        <v>5884</v>
      </c>
      <c r="D31" s="408">
        <v>50.269077000000003</v>
      </c>
      <c r="E31" s="409">
        <v>33.480016999999997</v>
      </c>
      <c r="F31" s="553">
        <v>5586</v>
      </c>
      <c r="G31" s="408">
        <v>47.723159000000003</v>
      </c>
      <c r="H31" s="409">
        <v>32.891719000000002</v>
      </c>
      <c r="I31" s="553">
        <v>3212</v>
      </c>
      <c r="J31" s="408">
        <v>27.441243</v>
      </c>
      <c r="K31" s="409">
        <v>18.060381</v>
      </c>
      <c r="L31" s="553">
        <v>2445</v>
      </c>
      <c r="M31" s="408">
        <v>20.888493</v>
      </c>
      <c r="N31" s="409">
        <v>14.797326999999999</v>
      </c>
      <c r="O31" s="553">
        <v>1680</v>
      </c>
      <c r="P31" s="408">
        <v>14.352830000000001</v>
      </c>
      <c r="Q31" s="408">
        <v>9.9255490000000002</v>
      </c>
      <c r="R31" s="408"/>
      <c r="S31" s="66" t="s">
        <v>98</v>
      </c>
      <c r="T31" s="162"/>
      <c r="U31" s="554">
        <v>1231</v>
      </c>
      <c r="V31" s="408">
        <v>10.516864999999999</v>
      </c>
      <c r="W31" s="409">
        <v>6.3939050000000002</v>
      </c>
      <c r="X31" s="553">
        <v>1086</v>
      </c>
      <c r="Y31" s="408">
        <v>9.278079</v>
      </c>
      <c r="Z31" s="408">
        <v>6.3257890000000003</v>
      </c>
      <c r="AA31" s="554">
        <v>1458</v>
      </c>
      <c r="AB31" s="408">
        <v>12.456206</v>
      </c>
      <c r="AC31" s="408">
        <v>8.0198769999999993</v>
      </c>
      <c r="AD31" s="554">
        <v>716</v>
      </c>
      <c r="AE31" s="408">
        <v>6.1170390000000001</v>
      </c>
      <c r="AF31" s="408">
        <v>4.1054469999999998</v>
      </c>
      <c r="AG31" s="554">
        <v>604</v>
      </c>
      <c r="AH31" s="408">
        <v>5.1601840000000001</v>
      </c>
      <c r="AI31" s="408">
        <v>3.1863100000000002</v>
      </c>
      <c r="AJ31" s="408"/>
      <c r="AK31" s="66" t="s">
        <v>98</v>
      </c>
      <c r="AL31" s="162"/>
      <c r="AM31" s="554">
        <v>620</v>
      </c>
      <c r="AN31" s="408">
        <v>5.2968780000000004</v>
      </c>
      <c r="AO31" s="408">
        <v>3.8985159999999999</v>
      </c>
      <c r="AP31" s="554">
        <v>606</v>
      </c>
      <c r="AQ31" s="408">
        <v>5.1772710000000002</v>
      </c>
      <c r="AR31" s="409">
        <v>3.7167479999999999</v>
      </c>
      <c r="AS31" s="553">
        <v>288</v>
      </c>
      <c r="AT31" s="408">
        <v>2.4604849999999998</v>
      </c>
      <c r="AU31" s="408">
        <v>1.6648270000000001</v>
      </c>
      <c r="AV31" s="554">
        <v>307</v>
      </c>
      <c r="AW31" s="408">
        <v>2.6228090000000002</v>
      </c>
      <c r="AX31" s="409">
        <v>2.0676950000000001</v>
      </c>
      <c r="AY31" s="554">
        <v>328</v>
      </c>
      <c r="AZ31" s="408">
        <v>2.802219</v>
      </c>
      <c r="BA31" s="408">
        <v>1.860339</v>
      </c>
    </row>
    <row r="32" spans="1:53" ht="18.75" customHeight="1" x14ac:dyDescent="0.25">
      <c r="A32" s="66" t="s">
        <v>99</v>
      </c>
      <c r="B32" s="162"/>
      <c r="C32" s="553">
        <v>5961</v>
      </c>
      <c r="D32" s="408">
        <v>50.880623</v>
      </c>
      <c r="E32" s="409">
        <v>33.159745000000001</v>
      </c>
      <c r="F32" s="553">
        <v>5619</v>
      </c>
      <c r="G32" s="408">
        <v>47.961452999999999</v>
      </c>
      <c r="H32" s="409">
        <v>32.070346000000001</v>
      </c>
      <c r="I32" s="553">
        <v>3288</v>
      </c>
      <c r="J32" s="408">
        <v>28.065003999999998</v>
      </c>
      <c r="K32" s="408">
        <v>18.094787</v>
      </c>
      <c r="L32" s="554">
        <v>2700</v>
      </c>
      <c r="M32" s="408">
        <v>23.04608</v>
      </c>
      <c r="N32" s="409">
        <v>15.864691000000001</v>
      </c>
      <c r="O32" s="553">
        <v>1620</v>
      </c>
      <c r="P32" s="408">
        <v>13.827648</v>
      </c>
      <c r="Q32" s="408">
        <v>9.3493069999999996</v>
      </c>
      <c r="R32" s="408"/>
      <c r="S32" s="66" t="s">
        <v>99</v>
      </c>
      <c r="T32" s="162"/>
      <c r="U32" s="553">
        <v>1347</v>
      </c>
      <c r="V32" s="408">
        <v>11.497432999999999</v>
      </c>
      <c r="W32" s="409">
        <v>6.7931379999999999</v>
      </c>
      <c r="X32" s="553">
        <v>1107</v>
      </c>
      <c r="Y32" s="408">
        <v>9.448893</v>
      </c>
      <c r="Z32" s="408">
        <v>6.2677800000000001</v>
      </c>
      <c r="AA32" s="554">
        <v>1421</v>
      </c>
      <c r="AB32" s="408">
        <v>12.129066</v>
      </c>
      <c r="AC32" s="408">
        <v>7.6321019999999997</v>
      </c>
      <c r="AD32" s="554">
        <v>691</v>
      </c>
      <c r="AE32" s="408">
        <v>5.8980889999999997</v>
      </c>
      <c r="AF32" s="408">
        <v>3.866384</v>
      </c>
      <c r="AG32" s="554">
        <v>594</v>
      </c>
      <c r="AH32" s="408">
        <v>5.070138</v>
      </c>
      <c r="AI32" s="408">
        <v>3.1245759999999998</v>
      </c>
      <c r="AJ32" s="408"/>
      <c r="AK32" s="66" t="s">
        <v>99</v>
      </c>
      <c r="AL32" s="162"/>
      <c r="AM32" s="553">
        <v>625</v>
      </c>
      <c r="AN32" s="408">
        <v>5.3347410000000002</v>
      </c>
      <c r="AO32" s="408">
        <v>3.737984</v>
      </c>
      <c r="AP32" s="554">
        <v>532</v>
      </c>
      <c r="AQ32" s="408">
        <v>4.5409309999999996</v>
      </c>
      <c r="AR32" s="409">
        <v>3.1910820000000002</v>
      </c>
      <c r="AS32" s="553">
        <v>352</v>
      </c>
      <c r="AT32" s="408">
        <v>3.0045259999999998</v>
      </c>
      <c r="AU32" s="408">
        <v>2.0001660000000001</v>
      </c>
      <c r="AV32" s="554">
        <v>315</v>
      </c>
      <c r="AW32" s="408">
        <v>2.6887089999999998</v>
      </c>
      <c r="AX32" s="409">
        <v>2.0732119999999998</v>
      </c>
      <c r="AY32" s="554">
        <v>287</v>
      </c>
      <c r="AZ32" s="408">
        <v>2.449713</v>
      </c>
      <c r="BA32" s="408">
        <v>1.5397890000000001</v>
      </c>
    </row>
    <row r="33" spans="1:53" ht="18.75" customHeight="1" x14ac:dyDescent="0.25">
      <c r="A33" s="66" t="s">
        <v>100</v>
      </c>
      <c r="B33" s="162"/>
      <c r="C33" s="553">
        <v>5837</v>
      </c>
      <c r="D33" s="408">
        <v>49.806198000000002</v>
      </c>
      <c r="E33" s="409">
        <v>31.556822</v>
      </c>
      <c r="F33" s="553">
        <v>5749</v>
      </c>
      <c r="G33" s="408">
        <v>49.055307999999997</v>
      </c>
      <c r="H33" s="409">
        <v>31.778918000000001</v>
      </c>
      <c r="I33" s="553">
        <v>3298</v>
      </c>
      <c r="J33" s="408">
        <v>28.141311999999999</v>
      </c>
      <c r="K33" s="408">
        <v>17.649584000000001</v>
      </c>
      <c r="L33" s="554">
        <v>2643</v>
      </c>
      <c r="M33" s="408">
        <v>22.552301</v>
      </c>
      <c r="N33" s="409">
        <v>15.173164999999999</v>
      </c>
      <c r="O33" s="553">
        <v>1659</v>
      </c>
      <c r="P33" s="408">
        <v>14.155984999999999</v>
      </c>
      <c r="Q33" s="408">
        <v>9.3327349999999996</v>
      </c>
      <c r="R33" s="408"/>
      <c r="S33" s="66" t="s">
        <v>100</v>
      </c>
      <c r="T33" s="162"/>
      <c r="U33" s="553">
        <v>1392</v>
      </c>
      <c r="V33" s="408">
        <v>11.877715999999999</v>
      </c>
      <c r="W33" s="409">
        <v>6.8822559999999999</v>
      </c>
      <c r="X33" s="553">
        <v>1139</v>
      </c>
      <c r="Y33" s="408">
        <v>9.7189069999999997</v>
      </c>
      <c r="Z33" s="408">
        <v>6.2812919999999997</v>
      </c>
      <c r="AA33" s="554">
        <v>1457</v>
      </c>
      <c r="AB33" s="408">
        <v>12.432351000000001</v>
      </c>
      <c r="AC33" s="408">
        <v>7.5973100000000002</v>
      </c>
      <c r="AD33" s="554">
        <v>709</v>
      </c>
      <c r="AE33" s="408">
        <v>6.049785</v>
      </c>
      <c r="AF33" s="408">
        <v>3.908458</v>
      </c>
      <c r="AG33" s="554">
        <v>635</v>
      </c>
      <c r="AH33" s="408">
        <v>5.418355</v>
      </c>
      <c r="AI33" s="408">
        <v>3.1892499999999999</v>
      </c>
      <c r="AJ33" s="408"/>
      <c r="AK33" s="66" t="s">
        <v>100</v>
      </c>
      <c r="AL33" s="162"/>
      <c r="AM33" s="553">
        <v>595</v>
      </c>
      <c r="AN33" s="408">
        <v>5.0770410000000004</v>
      </c>
      <c r="AO33" s="408">
        <v>3.6152920000000002</v>
      </c>
      <c r="AP33" s="554">
        <v>489</v>
      </c>
      <c r="AQ33" s="408">
        <v>4.1725599999999998</v>
      </c>
      <c r="AR33" s="409">
        <v>2.8826830000000001</v>
      </c>
      <c r="AS33" s="553">
        <v>326</v>
      </c>
      <c r="AT33" s="408">
        <v>2.7817059999999998</v>
      </c>
      <c r="AU33" s="408">
        <v>1.745854</v>
      </c>
      <c r="AV33" s="554">
        <v>333</v>
      </c>
      <c r="AW33" s="408">
        <v>2.8414359999999999</v>
      </c>
      <c r="AX33" s="409">
        <v>2.136717</v>
      </c>
      <c r="AY33" s="554">
        <v>284</v>
      </c>
      <c r="AZ33" s="408">
        <v>2.423327</v>
      </c>
      <c r="BA33" s="408">
        <v>1.5229550000000001</v>
      </c>
    </row>
    <row r="34" spans="1:53" ht="18.75" customHeight="1" x14ac:dyDescent="0.25">
      <c r="A34" s="684" t="s">
        <v>103</v>
      </c>
      <c r="B34" s="683"/>
      <c r="C34" s="540">
        <v>5913</v>
      </c>
      <c r="D34" s="410">
        <v>50.468381999999998</v>
      </c>
      <c r="E34" s="411">
        <v>31.099083</v>
      </c>
      <c r="F34" s="540">
        <v>5576</v>
      </c>
      <c r="G34" s="410">
        <v>47.592033999999998</v>
      </c>
      <c r="H34" s="411">
        <v>30.000074000000001</v>
      </c>
      <c r="I34" s="540">
        <v>3340</v>
      </c>
      <c r="J34" s="410">
        <v>28.507422999999999</v>
      </c>
      <c r="K34" s="410">
        <v>17.406006000000001</v>
      </c>
      <c r="L34" s="541">
        <v>2779</v>
      </c>
      <c r="M34" s="410">
        <v>23.719201000000002</v>
      </c>
      <c r="N34" s="411">
        <v>15.616688</v>
      </c>
      <c r="O34" s="540">
        <v>1792</v>
      </c>
      <c r="P34" s="410">
        <v>15.295000999999999</v>
      </c>
      <c r="Q34" s="410">
        <v>9.9002320000000008</v>
      </c>
      <c r="R34" s="408"/>
      <c r="S34" s="684" t="s">
        <v>103</v>
      </c>
      <c r="T34" s="683"/>
      <c r="U34" s="540">
        <v>1377</v>
      </c>
      <c r="V34" s="410">
        <v>11.752910999999999</v>
      </c>
      <c r="W34" s="411">
        <v>6.60588</v>
      </c>
      <c r="X34" s="540">
        <v>1220</v>
      </c>
      <c r="Y34" s="410">
        <v>10.412891</v>
      </c>
      <c r="Z34" s="410">
        <v>6.4510959999999997</v>
      </c>
      <c r="AA34" s="541">
        <v>1385</v>
      </c>
      <c r="AB34" s="410">
        <v>11.821192</v>
      </c>
      <c r="AC34" s="410">
        <v>7.0975570000000001</v>
      </c>
      <c r="AD34" s="541">
        <v>697</v>
      </c>
      <c r="AE34" s="410">
        <v>5.9490040000000004</v>
      </c>
      <c r="AF34" s="410">
        <v>3.7880919999999998</v>
      </c>
      <c r="AG34" s="541">
        <v>659</v>
      </c>
      <c r="AH34" s="410">
        <v>5.6246679999999998</v>
      </c>
      <c r="AI34" s="410">
        <v>3.2555540000000001</v>
      </c>
      <c r="AJ34" s="408"/>
      <c r="AK34" s="684" t="s">
        <v>103</v>
      </c>
      <c r="AL34" s="683"/>
      <c r="AM34" s="540">
        <v>636</v>
      </c>
      <c r="AN34" s="410">
        <v>5.4283599999999996</v>
      </c>
      <c r="AO34" s="410">
        <v>3.849227</v>
      </c>
      <c r="AP34" s="541">
        <v>504</v>
      </c>
      <c r="AQ34" s="410">
        <v>4.3017190000000003</v>
      </c>
      <c r="AR34" s="411">
        <v>2.8899859999999999</v>
      </c>
      <c r="AS34" s="540">
        <v>379</v>
      </c>
      <c r="AT34" s="410">
        <v>3.2348240000000001</v>
      </c>
      <c r="AU34" s="410">
        <v>2.0260129999999998</v>
      </c>
      <c r="AV34" s="541">
        <v>333</v>
      </c>
      <c r="AW34" s="410">
        <v>2.8422070000000001</v>
      </c>
      <c r="AX34" s="411">
        <v>2.1408450000000001</v>
      </c>
      <c r="AY34" s="541">
        <v>278</v>
      </c>
      <c r="AZ34" s="410">
        <v>2.3727740000000002</v>
      </c>
      <c r="BA34" s="410">
        <v>1.4421109999999999</v>
      </c>
    </row>
    <row r="35" spans="1:53" s="620" customFormat="1" ht="14.45" customHeight="1" x14ac:dyDescent="0.25">
      <c r="A35" s="619" t="s">
        <v>568</v>
      </c>
      <c r="S35" s="619" t="s">
        <v>568</v>
      </c>
      <c r="Y35" s="619"/>
      <c r="AK35" s="619" t="s">
        <v>568</v>
      </c>
      <c r="AW35" s="619"/>
    </row>
    <row r="36" spans="1:53" s="625" customFormat="1" ht="14.25" customHeight="1" x14ac:dyDescent="0.25">
      <c r="A36" s="579" t="s">
        <v>569</v>
      </c>
      <c r="B36" s="624"/>
      <c r="C36" s="624"/>
      <c r="D36" s="624"/>
      <c r="E36" s="624"/>
      <c r="F36" s="624"/>
      <c r="G36" s="624"/>
      <c r="H36" s="624"/>
      <c r="I36" s="624"/>
      <c r="J36" s="624"/>
      <c r="K36" s="624"/>
      <c r="L36" s="624"/>
      <c r="M36" s="624"/>
      <c r="N36" s="624"/>
      <c r="O36" s="624"/>
      <c r="P36" s="624"/>
      <c r="Q36" s="624"/>
      <c r="R36" s="624"/>
      <c r="S36" s="579" t="s">
        <v>569</v>
      </c>
      <c r="T36" s="624"/>
      <c r="U36" s="624"/>
      <c r="V36" s="624"/>
      <c r="W36" s="624"/>
      <c r="X36" s="624"/>
      <c r="Y36" s="579"/>
      <c r="Z36" s="624"/>
      <c r="AA36" s="624"/>
      <c r="AB36" s="624"/>
      <c r="AC36" s="624"/>
      <c r="AD36" s="624"/>
      <c r="AE36" s="624"/>
      <c r="AF36" s="624"/>
      <c r="AG36" s="624"/>
      <c r="AH36" s="624"/>
      <c r="AI36" s="624"/>
      <c r="AJ36" s="624"/>
      <c r="AK36" s="579" t="s">
        <v>569</v>
      </c>
      <c r="AL36" s="624"/>
      <c r="AM36" s="624"/>
      <c r="AN36" s="624"/>
      <c r="AO36" s="624"/>
      <c r="AP36" s="624"/>
      <c r="AQ36" s="624"/>
      <c r="AR36" s="624"/>
      <c r="AS36" s="624"/>
      <c r="AT36" s="624"/>
      <c r="AU36" s="624"/>
      <c r="AV36" s="624"/>
      <c r="AW36" s="579"/>
      <c r="AX36" s="624"/>
      <c r="AY36" s="624"/>
      <c r="AZ36" s="624"/>
      <c r="BA36" s="624"/>
    </row>
    <row r="37" spans="1:53" s="625" customFormat="1" ht="14.45" customHeight="1" x14ac:dyDescent="0.25">
      <c r="A37" s="579" t="s">
        <v>570</v>
      </c>
      <c r="B37" s="624"/>
      <c r="C37" s="624"/>
      <c r="D37" s="624"/>
      <c r="E37" s="624"/>
      <c r="F37" s="624"/>
      <c r="G37" s="624"/>
      <c r="H37" s="624"/>
      <c r="I37" s="624"/>
      <c r="J37" s="624"/>
      <c r="K37" s="624"/>
      <c r="L37" s="624"/>
      <c r="M37" s="624"/>
      <c r="N37" s="624"/>
      <c r="O37" s="624"/>
      <c r="P37" s="624"/>
      <c r="Q37" s="624"/>
      <c r="R37" s="624"/>
      <c r="S37" s="579" t="s">
        <v>570</v>
      </c>
      <c r="T37" s="624"/>
      <c r="U37" s="624"/>
      <c r="V37" s="624"/>
      <c r="W37" s="624"/>
      <c r="X37" s="624"/>
      <c r="Y37" s="579"/>
      <c r="Z37" s="624"/>
      <c r="AA37" s="624"/>
      <c r="AB37" s="624"/>
      <c r="AC37" s="624"/>
      <c r="AD37" s="624"/>
      <c r="AE37" s="624"/>
      <c r="AF37" s="624"/>
      <c r="AG37" s="624"/>
      <c r="AH37" s="624"/>
      <c r="AI37" s="624"/>
      <c r="AJ37" s="624"/>
      <c r="AK37" s="579" t="s">
        <v>570</v>
      </c>
      <c r="AL37" s="624"/>
      <c r="AM37" s="624"/>
      <c r="AN37" s="624"/>
      <c r="AO37" s="624"/>
      <c r="AP37" s="624"/>
      <c r="AQ37" s="624"/>
      <c r="AR37" s="624"/>
      <c r="AS37" s="624"/>
      <c r="AT37" s="624"/>
      <c r="AU37" s="624"/>
      <c r="AV37" s="624"/>
      <c r="AW37" s="579"/>
      <c r="AX37" s="624"/>
      <c r="AY37" s="624"/>
      <c r="AZ37" s="624"/>
      <c r="BA37" s="624"/>
    </row>
  </sheetData>
  <mergeCells count="24">
    <mergeCell ref="U3:W3"/>
    <mergeCell ref="X3:Z3"/>
    <mergeCell ref="AV3:AX3"/>
    <mergeCell ref="AY3:BA3"/>
    <mergeCell ref="AA3:AC3"/>
    <mergeCell ref="AL3:AL4"/>
    <mergeCell ref="AG3:AI3"/>
    <mergeCell ref="AD3:AF3"/>
    <mergeCell ref="S3:S4"/>
    <mergeCell ref="T3:T4"/>
    <mergeCell ref="A1:Q1"/>
    <mergeCell ref="S1:AI1"/>
    <mergeCell ref="AK1:BA1"/>
    <mergeCell ref="A3:A4"/>
    <mergeCell ref="B3:B4"/>
    <mergeCell ref="O3:Q3"/>
    <mergeCell ref="AP3:AR3"/>
    <mergeCell ref="AS3:AU3"/>
    <mergeCell ref="AM3:AO3"/>
    <mergeCell ref="AK3:AK4"/>
    <mergeCell ref="C3:E3"/>
    <mergeCell ref="F3:H3"/>
    <mergeCell ref="I3:K3"/>
    <mergeCell ref="L3:N3"/>
  </mergeCells>
  <phoneticPr fontId="2" type="noConversion"/>
  <printOptions horizontalCentered="1"/>
  <pageMargins left="0.31496062992125984" right="0.31496062992125984" top="0.55118110236220474" bottom="0.35433070866141736" header="0.31496062992125984" footer="0.11811023622047245"/>
  <pageSetup paperSize="9" scale="78" fitToWidth="0" orientation="landscape" r:id="rId1"/>
  <headerFooter alignWithMargins="0"/>
  <colBreaks count="2" manualBreakCount="2">
    <brk id="18" max="36" man="1"/>
    <brk id="36" max="3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syncVertical="1" syncRef="A1">
    <pageSetUpPr fitToPage="1"/>
  </sheetPr>
  <dimension ref="A1:BA37"/>
  <sheetViews>
    <sheetView view="pageBreakPreview" zoomScale="90" zoomScaleNormal="90" zoomScaleSheetLayoutView="90" workbookViewId="0">
      <selection activeCell="L12" sqref="L12"/>
    </sheetView>
  </sheetViews>
  <sheetFormatPr defaultRowHeight="15.75" x14ac:dyDescent="0.25"/>
  <cols>
    <col min="1" max="1" width="18.75" style="37" customWidth="1"/>
    <col min="2" max="2" width="3.25" style="112" customWidth="1"/>
    <col min="3" max="11" width="9.875" style="66" customWidth="1"/>
    <col min="12" max="14" width="9.875" style="77" customWidth="1"/>
    <col min="15" max="17" width="9.875" style="66" customWidth="1"/>
    <col min="18" max="18" width="4" style="66" customWidth="1"/>
    <col min="19" max="19" width="18.75" style="37" customWidth="1"/>
    <col min="20" max="20" width="3.25" style="37" customWidth="1"/>
    <col min="21" max="35" width="9.875" style="37" customWidth="1"/>
    <col min="36" max="36" width="3.75" style="37" customWidth="1"/>
    <col min="37" max="37" width="18.75" style="37" customWidth="1"/>
    <col min="38" max="38" width="3.25" style="37" customWidth="1"/>
    <col min="39" max="53" width="9.875" style="37" customWidth="1"/>
    <col min="54" max="16384" width="9" style="37"/>
  </cols>
  <sheetData>
    <row r="1" spans="1:53" ht="25.5" customHeight="1" x14ac:dyDescent="0.25">
      <c r="A1" s="896" t="s">
        <v>352</v>
      </c>
      <c r="B1" s="896"/>
      <c r="C1" s="896"/>
      <c r="D1" s="896"/>
      <c r="E1" s="896"/>
      <c r="F1" s="896"/>
      <c r="G1" s="896"/>
      <c r="H1" s="896"/>
      <c r="I1" s="896"/>
      <c r="J1" s="896"/>
      <c r="K1" s="896"/>
      <c r="L1" s="896"/>
      <c r="M1" s="896"/>
      <c r="N1" s="896"/>
      <c r="O1" s="896"/>
      <c r="P1" s="896"/>
      <c r="Q1" s="896"/>
      <c r="R1" s="534"/>
      <c r="S1" s="896" t="s">
        <v>294</v>
      </c>
      <c r="T1" s="896"/>
      <c r="U1" s="896"/>
      <c r="V1" s="896"/>
      <c r="W1" s="896"/>
      <c r="X1" s="896"/>
      <c r="Y1" s="896"/>
      <c r="Z1" s="896"/>
      <c r="AA1" s="896"/>
      <c r="AB1" s="896"/>
      <c r="AC1" s="896"/>
      <c r="AD1" s="896"/>
      <c r="AE1" s="896"/>
      <c r="AF1" s="896"/>
      <c r="AG1" s="896"/>
      <c r="AH1" s="896"/>
      <c r="AI1" s="896"/>
      <c r="AJ1" s="534"/>
      <c r="AK1" s="896" t="s">
        <v>295</v>
      </c>
      <c r="AL1" s="896"/>
      <c r="AM1" s="896"/>
      <c r="AN1" s="896"/>
      <c r="AO1" s="896"/>
      <c r="AP1" s="896"/>
      <c r="AQ1" s="896"/>
      <c r="AR1" s="896"/>
      <c r="AS1" s="896"/>
      <c r="AT1" s="896"/>
      <c r="AU1" s="896"/>
      <c r="AV1" s="896"/>
      <c r="AW1" s="896"/>
      <c r="AX1" s="896"/>
      <c r="AY1" s="896"/>
      <c r="AZ1" s="896"/>
      <c r="BA1" s="896"/>
    </row>
    <row r="2" spans="1:53" ht="15.6" customHeight="1" x14ac:dyDescent="0.25">
      <c r="C2" s="256"/>
      <c r="D2" s="256"/>
      <c r="E2" s="256"/>
      <c r="F2" s="257" t="s">
        <v>0</v>
      </c>
      <c r="G2" s="257"/>
      <c r="H2" s="257"/>
      <c r="L2" s="37"/>
      <c r="M2" s="37"/>
      <c r="N2" s="112"/>
      <c r="Q2" s="429" t="s">
        <v>291</v>
      </c>
      <c r="R2" s="429"/>
      <c r="T2" s="112"/>
      <c r="U2" s="256"/>
      <c r="V2" s="256"/>
      <c r="W2" s="256"/>
      <c r="X2" s="257" t="s">
        <v>0</v>
      </c>
      <c r="Y2" s="257"/>
      <c r="Z2" s="257"/>
      <c r="AA2" s="66"/>
      <c r="AB2" s="66"/>
      <c r="AC2" s="66"/>
      <c r="AF2" s="112"/>
      <c r="AG2" s="66"/>
      <c r="AH2" s="66"/>
      <c r="AI2" s="429" t="s">
        <v>353</v>
      </c>
      <c r="AJ2" s="429"/>
      <c r="AL2" s="112"/>
      <c r="AM2" s="256"/>
      <c r="AN2" s="256"/>
      <c r="AP2" s="257" t="s">
        <v>0</v>
      </c>
      <c r="AQ2" s="257"/>
      <c r="AR2" s="257"/>
      <c r="AU2" s="112"/>
      <c r="AV2" s="66"/>
      <c r="AW2" s="66"/>
      <c r="AX2" s="66"/>
      <c r="AY2" s="66"/>
      <c r="AZ2" s="66"/>
      <c r="BA2" s="429" t="s">
        <v>353</v>
      </c>
    </row>
    <row r="3" spans="1:53" ht="27" customHeight="1" x14ac:dyDescent="0.25">
      <c r="A3" s="897" t="s">
        <v>54</v>
      </c>
      <c r="B3" s="901"/>
      <c r="C3" s="894" t="s">
        <v>824</v>
      </c>
      <c r="D3" s="892"/>
      <c r="E3" s="893"/>
      <c r="F3" s="894" t="s">
        <v>825</v>
      </c>
      <c r="G3" s="892"/>
      <c r="H3" s="893"/>
      <c r="I3" s="894" t="s">
        <v>826</v>
      </c>
      <c r="J3" s="892"/>
      <c r="K3" s="893"/>
      <c r="L3" s="894" t="s">
        <v>827</v>
      </c>
      <c r="M3" s="892"/>
      <c r="N3" s="893"/>
      <c r="O3" s="888" t="s">
        <v>828</v>
      </c>
      <c r="P3" s="889"/>
      <c r="Q3" s="889"/>
      <c r="R3" s="559"/>
      <c r="S3" s="897" t="s">
        <v>54</v>
      </c>
      <c r="T3" s="901"/>
      <c r="U3" s="891" t="s">
        <v>354</v>
      </c>
      <c r="V3" s="892"/>
      <c r="W3" s="893"/>
      <c r="X3" s="891" t="s">
        <v>662</v>
      </c>
      <c r="Y3" s="892"/>
      <c r="Z3" s="893"/>
      <c r="AA3" s="891" t="s">
        <v>355</v>
      </c>
      <c r="AB3" s="892"/>
      <c r="AC3" s="893"/>
      <c r="AD3" s="891" t="s">
        <v>356</v>
      </c>
      <c r="AE3" s="892"/>
      <c r="AF3" s="893"/>
      <c r="AG3" s="891" t="s">
        <v>358</v>
      </c>
      <c r="AH3" s="892"/>
      <c r="AI3" s="892"/>
      <c r="AJ3" s="559"/>
      <c r="AK3" s="897" t="s">
        <v>54</v>
      </c>
      <c r="AL3" s="901"/>
      <c r="AM3" s="906" t="s">
        <v>357</v>
      </c>
      <c r="AN3" s="889"/>
      <c r="AO3" s="889"/>
      <c r="AP3" s="906" t="s">
        <v>663</v>
      </c>
      <c r="AQ3" s="889"/>
      <c r="AR3" s="889"/>
      <c r="AS3" s="888" t="s">
        <v>664</v>
      </c>
      <c r="AT3" s="913"/>
      <c r="AU3" s="913"/>
      <c r="AV3" s="906" t="s">
        <v>360</v>
      </c>
      <c r="AW3" s="889"/>
      <c r="AX3" s="889"/>
      <c r="AY3" s="907" t="s">
        <v>672</v>
      </c>
      <c r="AZ3" s="912"/>
      <c r="BA3" s="912"/>
    </row>
    <row r="4" spans="1:53" ht="38.1" customHeight="1" x14ac:dyDescent="0.25">
      <c r="A4" s="898"/>
      <c r="B4" s="902"/>
      <c r="C4" s="563" t="s">
        <v>362</v>
      </c>
      <c r="D4" s="564" t="s">
        <v>227</v>
      </c>
      <c r="E4" s="565" t="s">
        <v>363</v>
      </c>
      <c r="F4" s="563" t="s">
        <v>365</v>
      </c>
      <c r="G4" s="564" t="s">
        <v>227</v>
      </c>
      <c r="H4" s="565" t="s">
        <v>366</v>
      </c>
      <c r="I4" s="563" t="s">
        <v>362</v>
      </c>
      <c r="J4" s="564" t="s">
        <v>227</v>
      </c>
      <c r="K4" s="565" t="s">
        <v>226</v>
      </c>
      <c r="L4" s="563" t="s">
        <v>364</v>
      </c>
      <c r="M4" s="564" t="s">
        <v>227</v>
      </c>
      <c r="N4" s="565" t="s">
        <v>226</v>
      </c>
      <c r="O4" s="563" t="s">
        <v>367</v>
      </c>
      <c r="P4" s="564" t="s">
        <v>227</v>
      </c>
      <c r="Q4" s="566" t="s">
        <v>368</v>
      </c>
      <c r="R4" s="567"/>
      <c r="S4" s="898"/>
      <c r="T4" s="902"/>
      <c r="U4" s="563" t="s">
        <v>367</v>
      </c>
      <c r="V4" s="564" t="s">
        <v>227</v>
      </c>
      <c r="W4" s="565" t="s">
        <v>363</v>
      </c>
      <c r="X4" s="563" t="s">
        <v>362</v>
      </c>
      <c r="Y4" s="564" t="s">
        <v>227</v>
      </c>
      <c r="Z4" s="565" t="s">
        <v>369</v>
      </c>
      <c r="AA4" s="563" t="s">
        <v>365</v>
      </c>
      <c r="AB4" s="564" t="s">
        <v>227</v>
      </c>
      <c r="AC4" s="565" t="s">
        <v>226</v>
      </c>
      <c r="AD4" s="563" t="s">
        <v>365</v>
      </c>
      <c r="AE4" s="564" t="s">
        <v>227</v>
      </c>
      <c r="AF4" s="565" t="s">
        <v>370</v>
      </c>
      <c r="AG4" s="563" t="s">
        <v>362</v>
      </c>
      <c r="AH4" s="564" t="s">
        <v>227</v>
      </c>
      <c r="AI4" s="566" t="s">
        <v>226</v>
      </c>
      <c r="AJ4" s="567"/>
      <c r="AK4" s="898"/>
      <c r="AL4" s="902"/>
      <c r="AM4" s="563" t="s">
        <v>362</v>
      </c>
      <c r="AN4" s="564" t="s">
        <v>227</v>
      </c>
      <c r="AO4" s="566" t="s">
        <v>226</v>
      </c>
      <c r="AP4" s="563" t="s">
        <v>364</v>
      </c>
      <c r="AQ4" s="564" t="s">
        <v>227</v>
      </c>
      <c r="AR4" s="565" t="s">
        <v>369</v>
      </c>
      <c r="AS4" s="563" t="s">
        <v>365</v>
      </c>
      <c r="AT4" s="564" t="s">
        <v>227</v>
      </c>
      <c r="AU4" s="565" t="s">
        <v>366</v>
      </c>
      <c r="AV4" s="563" t="s">
        <v>364</v>
      </c>
      <c r="AW4" s="564" t="s">
        <v>227</v>
      </c>
      <c r="AX4" s="565" t="s">
        <v>366</v>
      </c>
      <c r="AY4" s="563" t="s">
        <v>362</v>
      </c>
      <c r="AZ4" s="564" t="s">
        <v>227</v>
      </c>
      <c r="BA4" s="568" t="s">
        <v>226</v>
      </c>
    </row>
    <row r="5" spans="1:53" ht="18.75" customHeight="1" x14ac:dyDescent="0.25">
      <c r="A5" s="112" t="s">
        <v>372</v>
      </c>
      <c r="B5" s="467"/>
      <c r="C5" s="536"/>
      <c r="D5" s="36"/>
      <c r="E5" s="120"/>
      <c r="F5" s="430"/>
      <c r="G5" s="36"/>
      <c r="H5" s="36"/>
      <c r="I5" s="537"/>
      <c r="J5" s="36"/>
      <c r="K5" s="36"/>
      <c r="L5" s="537"/>
      <c r="M5" s="36"/>
      <c r="N5" s="120"/>
      <c r="O5" s="430"/>
      <c r="P5" s="36"/>
      <c r="Q5" s="36"/>
      <c r="R5" s="36"/>
      <c r="S5" s="112" t="s">
        <v>372</v>
      </c>
      <c r="T5" s="467"/>
      <c r="U5" s="536"/>
      <c r="V5" s="36"/>
      <c r="W5" s="120"/>
      <c r="X5" s="36"/>
      <c r="Y5" s="36"/>
      <c r="Z5" s="36"/>
      <c r="AA5" s="430"/>
      <c r="AB5" s="36"/>
      <c r="AC5" s="36"/>
      <c r="AD5" s="537"/>
      <c r="AE5" s="36"/>
      <c r="AF5" s="36"/>
      <c r="AG5" s="537"/>
      <c r="AH5" s="36"/>
      <c r="AI5" s="549"/>
      <c r="AJ5" s="36"/>
      <c r="AK5" s="112" t="s">
        <v>373</v>
      </c>
      <c r="AL5" s="682"/>
      <c r="AM5" s="537"/>
      <c r="AN5" s="36"/>
      <c r="AO5" s="555"/>
      <c r="AP5" s="549"/>
      <c r="AQ5" s="36"/>
      <c r="AR5" s="36"/>
      <c r="AS5" s="537"/>
      <c r="AT5" s="36"/>
      <c r="AU5" s="120"/>
      <c r="AV5" s="537"/>
      <c r="AW5" s="36"/>
      <c r="AX5" s="36"/>
      <c r="AY5" s="537"/>
      <c r="AZ5" s="36"/>
      <c r="BA5" s="36"/>
    </row>
    <row r="6" spans="1:53" ht="18.75" customHeight="1" x14ac:dyDescent="0.25">
      <c r="A6" s="66" t="s">
        <v>350</v>
      </c>
      <c r="B6" s="162"/>
      <c r="C6" s="538">
        <v>2496</v>
      </c>
      <c r="D6" s="36">
        <v>21.931967835971225</v>
      </c>
      <c r="E6" s="120">
        <v>16.664444405369505</v>
      </c>
      <c r="F6" s="538">
        <v>1600</v>
      </c>
      <c r="G6" s="36">
        <v>14.06195203846154</v>
      </c>
      <c r="H6" s="120">
        <v>11.077880816802573</v>
      </c>
      <c r="I6" s="538">
        <v>1861</v>
      </c>
      <c r="J6" s="36">
        <v>16.357674443817963</v>
      </c>
      <c r="K6" s="120">
        <v>12.27362861292794</v>
      </c>
      <c r="L6" s="538">
        <v>2190</v>
      </c>
      <c r="M6" s="36">
        <v>19.23793447014361</v>
      </c>
      <c r="N6" s="120">
        <v>14.87811426425419</v>
      </c>
      <c r="O6" s="538">
        <v>581</v>
      </c>
      <c r="P6" s="36">
        <v>5.1064448367537318</v>
      </c>
      <c r="Q6" s="36">
        <v>3.874899076533076</v>
      </c>
      <c r="R6" s="36"/>
      <c r="S6" s="66" t="s">
        <v>374</v>
      </c>
      <c r="T6" s="162"/>
      <c r="U6" s="538">
        <v>798</v>
      </c>
      <c r="V6" s="36">
        <v>7.0277930612691462</v>
      </c>
      <c r="W6" s="120">
        <v>5.2676240782390282</v>
      </c>
      <c r="X6" s="538">
        <v>427</v>
      </c>
      <c r="Y6" s="36">
        <v>3.7545179358974363</v>
      </c>
      <c r="Z6" s="120">
        <v>2.9556791093797976</v>
      </c>
      <c r="AA6" s="538">
        <v>747</v>
      </c>
      <c r="AB6" s="36">
        <v>6.5637863200612552</v>
      </c>
      <c r="AC6" s="120">
        <v>4.9461974227076757</v>
      </c>
      <c r="AD6" s="538">
        <v>350</v>
      </c>
      <c r="AE6" s="36">
        <v>3.0743941506276151</v>
      </c>
      <c r="AF6" s="120">
        <v>2.3724354102836203</v>
      </c>
      <c r="AG6" s="538">
        <v>172</v>
      </c>
      <c r="AH6" s="36">
        <v>1.5103821215189874</v>
      </c>
      <c r="AI6" s="36">
        <v>1.2033557845099612</v>
      </c>
      <c r="AJ6" s="36"/>
      <c r="AK6" s="66" t="s">
        <v>101</v>
      </c>
      <c r="AL6" s="162"/>
      <c r="AM6" s="538">
        <v>379</v>
      </c>
      <c r="AN6" s="36">
        <v>3.3279953913043481</v>
      </c>
      <c r="AO6" s="120">
        <v>2.784512901873831</v>
      </c>
      <c r="AP6" s="538">
        <v>235</v>
      </c>
      <c r="AQ6" s="36">
        <v>2.0650789532163745</v>
      </c>
      <c r="AR6" s="120">
        <v>1.52183633356556</v>
      </c>
      <c r="AS6" s="538">
        <v>150</v>
      </c>
      <c r="AT6" s="36">
        <v>1.3150040685483873</v>
      </c>
      <c r="AU6" s="120">
        <v>1.0196787195674981</v>
      </c>
      <c r="AV6" s="538">
        <v>253</v>
      </c>
      <c r="AW6" s="36">
        <v>2.227307382352941</v>
      </c>
      <c r="AX6" s="120">
        <v>1.6909266574271993</v>
      </c>
      <c r="AY6" s="538">
        <v>152</v>
      </c>
      <c r="AZ6" s="36">
        <v>1.3332130757244001</v>
      </c>
      <c r="BA6" s="36">
        <v>1.0991981742832999</v>
      </c>
    </row>
    <row r="7" spans="1:53" ht="18.75" customHeight="1" x14ac:dyDescent="0.25">
      <c r="A7" s="66" t="s">
        <v>375</v>
      </c>
      <c r="B7" s="162"/>
      <c r="C7" s="538">
        <v>2642</v>
      </c>
      <c r="D7" s="36">
        <v>23.074785453237411</v>
      </c>
      <c r="E7" s="120">
        <v>17.025627740391212</v>
      </c>
      <c r="F7" s="538">
        <v>1650</v>
      </c>
      <c r="G7" s="36">
        <v>14.41544226923077</v>
      </c>
      <c r="H7" s="120">
        <v>11.027323587698843</v>
      </c>
      <c r="I7" s="538">
        <v>2052</v>
      </c>
      <c r="J7" s="36">
        <v>17.928622754732181</v>
      </c>
      <c r="K7" s="120">
        <v>12.973684882585189</v>
      </c>
      <c r="L7" s="538">
        <v>2315</v>
      </c>
      <c r="M7" s="36">
        <v>20.21970866213152</v>
      </c>
      <c r="N7" s="120">
        <v>15.008171667512809</v>
      </c>
      <c r="O7" s="538">
        <v>620</v>
      </c>
      <c r="P7" s="36">
        <v>5.4145322453358213</v>
      </c>
      <c r="Q7" s="36">
        <v>3.9970350814563091</v>
      </c>
      <c r="R7" s="36"/>
      <c r="S7" s="66" t="s">
        <v>51</v>
      </c>
      <c r="T7" s="162"/>
      <c r="U7" s="538">
        <v>848</v>
      </c>
      <c r="V7" s="36">
        <v>7.42800701750547</v>
      </c>
      <c r="W7" s="120">
        <v>5.3420111212624377</v>
      </c>
      <c r="X7" s="538">
        <v>452</v>
      </c>
      <c r="Y7" s="36">
        <v>3.9490172884615387</v>
      </c>
      <c r="Z7" s="120">
        <v>2.9953758473769541</v>
      </c>
      <c r="AA7" s="538">
        <v>691</v>
      </c>
      <c r="AB7" s="36">
        <v>6.0384101715160794</v>
      </c>
      <c r="AC7" s="120">
        <v>4.4405257345307758</v>
      </c>
      <c r="AD7" s="538">
        <v>381</v>
      </c>
      <c r="AE7" s="36">
        <v>3.3245861924686193</v>
      </c>
      <c r="AF7" s="120">
        <v>2.4673400681060209</v>
      </c>
      <c r="AG7" s="538">
        <v>156</v>
      </c>
      <c r="AH7" s="36">
        <v>1.3658932936708861</v>
      </c>
      <c r="AI7" s="36">
        <v>1.0462430566397967</v>
      </c>
      <c r="AJ7" s="36"/>
      <c r="AK7" s="66" t="s">
        <v>51</v>
      </c>
      <c r="AL7" s="162"/>
      <c r="AM7" s="538">
        <v>365</v>
      </c>
      <c r="AN7" s="36">
        <v>3.1910781304347826</v>
      </c>
      <c r="AO7" s="120">
        <v>2.6084404988877963</v>
      </c>
      <c r="AP7" s="538">
        <v>286</v>
      </c>
      <c r="AQ7" s="36">
        <v>2.4936491052631582</v>
      </c>
      <c r="AR7" s="120">
        <v>1.7527491319186399</v>
      </c>
      <c r="AS7" s="538">
        <v>157</v>
      </c>
      <c r="AT7" s="36">
        <v>1.3731756169354838</v>
      </c>
      <c r="AU7" s="120">
        <v>0.99689272956783648</v>
      </c>
      <c r="AV7" s="538">
        <v>305</v>
      </c>
      <c r="AW7" s="36">
        <v>2.6607604852941171</v>
      </c>
      <c r="AX7" s="120">
        <v>1.9377974867812051</v>
      </c>
      <c r="AY7" s="538">
        <v>129</v>
      </c>
      <c r="AZ7" s="36">
        <v>1.1297390376101999</v>
      </c>
      <c r="BA7" s="36">
        <v>0.89677300128610005</v>
      </c>
    </row>
    <row r="8" spans="1:53" ht="18.75" customHeight="1" x14ac:dyDescent="0.25">
      <c r="A8" s="66" t="s">
        <v>376</v>
      </c>
      <c r="B8" s="162"/>
      <c r="C8" s="538">
        <v>2810</v>
      </c>
      <c r="D8" s="36">
        <v>24.424406210071943</v>
      </c>
      <c r="E8" s="120">
        <v>17.246739500490467</v>
      </c>
      <c r="F8" s="538">
        <v>1772</v>
      </c>
      <c r="G8" s="36">
        <v>15.398699192307694</v>
      </c>
      <c r="H8" s="120">
        <v>11.416102686709181</v>
      </c>
      <c r="I8" s="538">
        <v>2039</v>
      </c>
      <c r="J8" s="36">
        <v>17.729356135320177</v>
      </c>
      <c r="K8" s="120">
        <v>12.377323793787308</v>
      </c>
      <c r="L8" s="538">
        <v>2313</v>
      </c>
      <c r="M8" s="36">
        <v>20.100029115646254</v>
      </c>
      <c r="N8" s="120">
        <v>14.348590005429475</v>
      </c>
      <c r="O8" s="538">
        <v>626</v>
      </c>
      <c r="P8" s="36">
        <v>5.4402603050373139</v>
      </c>
      <c r="Q8" s="36">
        <v>3.8521438691736591</v>
      </c>
      <c r="R8" s="36"/>
      <c r="S8" s="66" t="s">
        <v>52</v>
      </c>
      <c r="T8" s="162"/>
      <c r="U8" s="538">
        <v>838</v>
      </c>
      <c r="V8" s="36">
        <v>7.3009081312910284</v>
      </c>
      <c r="W8" s="120">
        <v>5.0744734329512182</v>
      </c>
      <c r="X8" s="538">
        <v>448</v>
      </c>
      <c r="Y8" s="36">
        <v>3.8931895064102569</v>
      </c>
      <c r="Z8" s="120">
        <v>2.9169519164006883</v>
      </c>
      <c r="AA8" s="538">
        <v>741</v>
      </c>
      <c r="AB8" s="36">
        <v>6.4377013047473204</v>
      </c>
      <c r="AC8" s="120">
        <v>4.6025137411342065</v>
      </c>
      <c r="AD8" s="538">
        <v>371</v>
      </c>
      <c r="AE8" s="36">
        <v>3.2277672615062758</v>
      </c>
      <c r="AF8" s="120">
        <v>2.2918767695061337</v>
      </c>
      <c r="AG8" s="538">
        <v>196</v>
      </c>
      <c r="AH8" s="36">
        <v>1.7009937240506328</v>
      </c>
      <c r="AI8" s="36">
        <v>1.2734681345319601</v>
      </c>
      <c r="AJ8" s="36"/>
      <c r="AK8" s="66" t="s">
        <v>377</v>
      </c>
      <c r="AL8" s="162"/>
      <c r="AM8" s="538">
        <v>400</v>
      </c>
      <c r="AN8" s="36">
        <v>3.4717701565217389</v>
      </c>
      <c r="AO8" s="120">
        <v>2.7359010069764351</v>
      </c>
      <c r="AP8" s="538">
        <v>248</v>
      </c>
      <c r="AQ8" s="36">
        <v>2.1545990526315792</v>
      </c>
      <c r="AR8" s="120">
        <v>1.472086990176882</v>
      </c>
      <c r="AS8" s="538">
        <v>185</v>
      </c>
      <c r="AT8" s="36">
        <v>1.6095427500000001</v>
      </c>
      <c r="AU8" s="120">
        <v>1.1546999319943145</v>
      </c>
      <c r="AV8" s="538">
        <v>252</v>
      </c>
      <c r="AW8" s="36">
        <v>2.1853733308823529</v>
      </c>
      <c r="AX8" s="120">
        <v>1.5599000650083987</v>
      </c>
      <c r="AY8" s="538">
        <v>121</v>
      </c>
      <c r="AZ8" s="36">
        <v>1.0532277532778</v>
      </c>
      <c r="BA8" s="36">
        <v>0.80902417514580005</v>
      </c>
    </row>
    <row r="9" spans="1:53" ht="18.75" customHeight="1" x14ac:dyDescent="0.25">
      <c r="A9" s="66" t="s">
        <v>378</v>
      </c>
      <c r="B9" s="162"/>
      <c r="C9" s="538">
        <v>2830</v>
      </c>
      <c r="D9" s="36">
        <v>24.488832638848919</v>
      </c>
      <c r="E9" s="120">
        <v>16.698452123862534</v>
      </c>
      <c r="F9" s="538">
        <v>1923</v>
      </c>
      <c r="G9" s="36">
        <v>16.646926846153846</v>
      </c>
      <c r="H9" s="120">
        <v>12.045992344573609</v>
      </c>
      <c r="I9" s="538">
        <v>2132</v>
      </c>
      <c r="J9" s="36">
        <v>18.458476929520742</v>
      </c>
      <c r="K9" s="120">
        <v>12.413775801931815</v>
      </c>
      <c r="L9" s="538">
        <v>2412</v>
      </c>
      <c r="M9" s="36">
        <v>20.881679999999999</v>
      </c>
      <c r="N9" s="120">
        <v>14.412138246751262</v>
      </c>
      <c r="O9" s="538">
        <v>712</v>
      </c>
      <c r="P9" s="36">
        <v>6.1663859393656724</v>
      </c>
      <c r="Q9" s="36">
        <v>4.2035053637707573</v>
      </c>
      <c r="R9" s="36"/>
      <c r="S9" s="66" t="s">
        <v>53</v>
      </c>
      <c r="T9" s="162"/>
      <c r="U9" s="538">
        <v>829</v>
      </c>
      <c r="V9" s="36">
        <v>7.1902241619256015</v>
      </c>
      <c r="W9" s="120">
        <v>4.8304229256352658</v>
      </c>
      <c r="X9" s="538">
        <v>459</v>
      </c>
      <c r="Y9" s="36">
        <v>3.9752458397435899</v>
      </c>
      <c r="Z9" s="120">
        <v>2.8872803357102268</v>
      </c>
      <c r="AA9" s="538">
        <v>716</v>
      </c>
      <c r="AB9" s="36">
        <v>6.2014511577335378</v>
      </c>
      <c r="AC9" s="120">
        <v>4.2456129031172196</v>
      </c>
      <c r="AD9" s="538">
        <v>366</v>
      </c>
      <c r="AE9" s="36">
        <v>3.1700540083682007</v>
      </c>
      <c r="AF9" s="120">
        <v>2.2094254872026817</v>
      </c>
      <c r="AG9" s="538">
        <v>206</v>
      </c>
      <c r="AH9" s="36">
        <v>1.7835361367088607</v>
      </c>
      <c r="AI9" s="36">
        <v>1.3057632576145188</v>
      </c>
      <c r="AJ9" s="36"/>
      <c r="AK9" s="66" t="s">
        <v>53</v>
      </c>
      <c r="AL9" s="162"/>
      <c r="AM9" s="538">
        <v>350</v>
      </c>
      <c r="AN9" s="36">
        <v>3.0273910434782607</v>
      </c>
      <c r="AO9" s="120">
        <v>2.3149235652240736</v>
      </c>
      <c r="AP9" s="538">
        <v>286</v>
      </c>
      <c r="AQ9" s="36">
        <v>2.4800121578947372</v>
      </c>
      <c r="AR9" s="120">
        <v>1.6502086761370198</v>
      </c>
      <c r="AS9" s="538">
        <v>166</v>
      </c>
      <c r="AT9" s="36">
        <v>1.4444215524193549</v>
      </c>
      <c r="AU9" s="120">
        <v>0.98777358401299542</v>
      </c>
      <c r="AV9" s="538">
        <v>256</v>
      </c>
      <c r="AW9" s="36">
        <v>2.2205076249999998</v>
      </c>
      <c r="AX9" s="120">
        <v>1.5306719845629249</v>
      </c>
      <c r="AY9" s="538">
        <v>155</v>
      </c>
      <c r="AZ9" s="36">
        <v>1.339698300986</v>
      </c>
      <c r="BA9" s="36">
        <v>0.99537775290819996</v>
      </c>
    </row>
    <row r="10" spans="1:53" ht="18.75" customHeight="1" x14ac:dyDescent="0.25">
      <c r="A10" s="66" t="s">
        <v>55</v>
      </c>
      <c r="B10" s="162"/>
      <c r="C10" s="538">
        <v>2989</v>
      </c>
      <c r="D10" s="36">
        <v>25.741419824460433</v>
      </c>
      <c r="E10" s="120">
        <v>17.118371015202015</v>
      </c>
      <c r="F10" s="538">
        <v>1986</v>
      </c>
      <c r="G10" s="36">
        <v>17.100685730769232</v>
      </c>
      <c r="H10" s="120">
        <v>12.049692741412771</v>
      </c>
      <c r="I10" s="538">
        <v>2267</v>
      </c>
      <c r="J10" s="36">
        <v>19.524595347563434</v>
      </c>
      <c r="K10" s="120">
        <v>12.542335253492745</v>
      </c>
      <c r="L10" s="538">
        <v>2545</v>
      </c>
      <c r="M10" s="36">
        <v>21.917063842781555</v>
      </c>
      <c r="N10" s="120">
        <v>14.487721979233164</v>
      </c>
      <c r="O10" s="538">
        <v>707</v>
      </c>
      <c r="P10" s="36">
        <v>6.0830954169776126</v>
      </c>
      <c r="Q10" s="36">
        <v>4.0152872043802494</v>
      </c>
      <c r="R10" s="36"/>
      <c r="S10" s="66" t="s">
        <v>55</v>
      </c>
      <c r="T10" s="162"/>
      <c r="U10" s="538">
        <v>910</v>
      </c>
      <c r="V10" s="36">
        <v>7.8467930087527353</v>
      </c>
      <c r="W10" s="120">
        <v>5.1212688489091223</v>
      </c>
      <c r="X10" s="538">
        <v>545</v>
      </c>
      <c r="Y10" s="36">
        <v>4.6932150192307693</v>
      </c>
      <c r="Z10" s="120">
        <v>3.3242947675005583</v>
      </c>
      <c r="AA10" s="538">
        <v>704</v>
      </c>
      <c r="AB10" s="36">
        <v>6.0618460245022971</v>
      </c>
      <c r="AC10" s="120">
        <v>4.0770716945206091</v>
      </c>
      <c r="AD10" s="538">
        <v>420</v>
      </c>
      <c r="AE10" s="36">
        <v>3.6124353263598326</v>
      </c>
      <c r="AF10" s="120">
        <v>2.4575477054281984</v>
      </c>
      <c r="AG10" s="538">
        <v>201</v>
      </c>
      <c r="AH10" s="36">
        <v>1.730067929113924</v>
      </c>
      <c r="AI10" s="36">
        <v>1.2137866557494867</v>
      </c>
      <c r="AJ10" s="36"/>
      <c r="AK10" s="66" t="s">
        <v>55</v>
      </c>
      <c r="AL10" s="162"/>
      <c r="AM10" s="538">
        <v>377</v>
      </c>
      <c r="AN10" s="36">
        <v>3.2440362347826088</v>
      </c>
      <c r="AO10" s="120">
        <v>2.4807612878213923</v>
      </c>
      <c r="AP10" s="538">
        <v>301</v>
      </c>
      <c r="AQ10" s="36">
        <v>2.5970572573099417</v>
      </c>
      <c r="AR10" s="120">
        <v>1.6319429878579632</v>
      </c>
      <c r="AS10" s="538">
        <v>223</v>
      </c>
      <c r="AT10" s="36">
        <v>1.9193984032258067</v>
      </c>
      <c r="AU10" s="120">
        <v>1.3347005094927069</v>
      </c>
      <c r="AV10" s="538">
        <v>304</v>
      </c>
      <c r="AW10" s="36">
        <v>2.6231752941176469</v>
      </c>
      <c r="AX10" s="120">
        <v>1.7030367343718968</v>
      </c>
      <c r="AY10" s="538">
        <v>158</v>
      </c>
      <c r="AZ10" s="36">
        <v>1.3593386493141</v>
      </c>
      <c r="BA10" s="36">
        <v>1.0161291269121999</v>
      </c>
    </row>
    <row r="11" spans="1:53" ht="18.75" customHeight="1" x14ac:dyDescent="0.25">
      <c r="A11" s="66" t="s">
        <v>59</v>
      </c>
      <c r="B11" s="162"/>
      <c r="C11" s="538">
        <v>3173</v>
      </c>
      <c r="D11" s="36">
        <v>27.196338561151077</v>
      </c>
      <c r="E11" s="120">
        <v>17.453184788324712</v>
      </c>
      <c r="F11" s="538">
        <v>2037</v>
      </c>
      <c r="G11" s="36">
        <v>17.465443269230772</v>
      </c>
      <c r="H11" s="120">
        <v>11.988119340715853</v>
      </c>
      <c r="I11" s="538">
        <v>2289</v>
      </c>
      <c r="J11" s="36">
        <v>19.620500394683852</v>
      </c>
      <c r="K11" s="120">
        <v>12.320962701679175</v>
      </c>
      <c r="L11" s="538">
        <v>2593</v>
      </c>
      <c r="M11" s="36">
        <v>22.229609076341646</v>
      </c>
      <c r="N11" s="120">
        <v>14.229164861263156</v>
      </c>
      <c r="O11" s="538">
        <v>803</v>
      </c>
      <c r="P11" s="36">
        <v>6.8833072789179113</v>
      </c>
      <c r="Q11" s="36">
        <v>4.4124293800454213</v>
      </c>
      <c r="R11" s="36"/>
      <c r="S11" s="66" t="s">
        <v>59</v>
      </c>
      <c r="T11" s="162"/>
      <c r="U11" s="538">
        <v>845</v>
      </c>
      <c r="V11" s="36">
        <v>7.2533402231947477</v>
      </c>
      <c r="W11" s="120">
        <v>4.5344564719219917</v>
      </c>
      <c r="X11" s="538">
        <v>576</v>
      </c>
      <c r="Y11" s="36">
        <v>4.9365747756410263</v>
      </c>
      <c r="Z11" s="120">
        <v>3.363260998146179</v>
      </c>
      <c r="AA11" s="538">
        <v>739</v>
      </c>
      <c r="AB11" s="36">
        <v>6.330978537519143</v>
      </c>
      <c r="AC11" s="120">
        <v>4.1286342771678441</v>
      </c>
      <c r="AD11" s="538">
        <v>459</v>
      </c>
      <c r="AE11" s="36">
        <v>3.9374719895397488</v>
      </c>
      <c r="AF11" s="120">
        <v>2.5834783123526108</v>
      </c>
      <c r="AG11" s="538">
        <v>259</v>
      </c>
      <c r="AH11" s="36">
        <v>2.2189958481012657</v>
      </c>
      <c r="AI11" s="36">
        <v>1.5125365218048286</v>
      </c>
      <c r="AJ11" s="36"/>
      <c r="AK11" s="66" t="s">
        <v>59</v>
      </c>
      <c r="AL11" s="162"/>
      <c r="AM11" s="538">
        <v>414</v>
      </c>
      <c r="AN11" s="36">
        <v>3.5481278000000005</v>
      </c>
      <c r="AO11" s="120">
        <v>2.675383210822496</v>
      </c>
      <c r="AP11" s="538">
        <v>295</v>
      </c>
      <c r="AQ11" s="36">
        <v>2.5296644678362572</v>
      </c>
      <c r="AR11" s="120">
        <v>1.4947780485824964</v>
      </c>
      <c r="AS11" s="538">
        <v>203</v>
      </c>
      <c r="AT11" s="36">
        <v>1.7442614758064519</v>
      </c>
      <c r="AU11" s="120">
        <v>1.1680353870350944</v>
      </c>
      <c r="AV11" s="538">
        <v>262</v>
      </c>
      <c r="AW11" s="36">
        <v>2.2428804926470587</v>
      </c>
      <c r="AX11" s="120">
        <v>1.4102454180986748</v>
      </c>
      <c r="AY11" s="538">
        <v>162</v>
      </c>
      <c r="AZ11" s="36">
        <v>1.3878677174394001</v>
      </c>
      <c r="BA11" s="36">
        <v>0.94146571830979997</v>
      </c>
    </row>
    <row r="12" spans="1:53" ht="18.75" customHeight="1" x14ac:dyDescent="0.25">
      <c r="A12" s="66" t="s">
        <v>60</v>
      </c>
      <c r="B12" s="162"/>
      <c r="C12" s="538">
        <v>3307</v>
      </c>
      <c r="D12" s="36">
        <v>28.235034932374102</v>
      </c>
      <c r="E12" s="120">
        <v>17.451558209306476</v>
      </c>
      <c r="F12" s="538">
        <v>2151</v>
      </c>
      <c r="G12" s="36">
        <v>18.362333423076926</v>
      </c>
      <c r="H12" s="120">
        <v>12.384476528966154</v>
      </c>
      <c r="I12" s="538">
        <v>2549</v>
      </c>
      <c r="J12" s="36">
        <v>21.758240509061622</v>
      </c>
      <c r="K12" s="120">
        <v>13.102534287396935</v>
      </c>
      <c r="L12" s="538">
        <v>2650</v>
      </c>
      <c r="M12" s="36">
        <v>22.623916904006045</v>
      </c>
      <c r="N12" s="120">
        <v>13.922938233766153</v>
      </c>
      <c r="O12" s="538">
        <v>892</v>
      </c>
      <c r="P12" s="36">
        <v>7.6205607061567173</v>
      </c>
      <c r="Q12" s="36">
        <v>4.7102822016483987</v>
      </c>
      <c r="R12" s="36"/>
      <c r="S12" s="66" t="s">
        <v>60</v>
      </c>
      <c r="T12" s="162"/>
      <c r="U12" s="538">
        <v>837</v>
      </c>
      <c r="V12" s="36">
        <v>7.1628597833698038</v>
      </c>
      <c r="W12" s="120">
        <v>4.3748047296273862</v>
      </c>
      <c r="X12" s="538">
        <v>566</v>
      </c>
      <c r="Y12" s="36">
        <v>4.8287997243589746</v>
      </c>
      <c r="Z12" s="120">
        <v>3.2273062646484427</v>
      </c>
      <c r="AA12" s="538">
        <v>673</v>
      </c>
      <c r="AB12" s="36">
        <v>5.7488486140888213</v>
      </c>
      <c r="AC12" s="120">
        <v>3.5963496094041614</v>
      </c>
      <c r="AD12" s="538">
        <v>460</v>
      </c>
      <c r="AE12" s="36">
        <v>3.930527780334728</v>
      </c>
      <c r="AF12" s="120">
        <v>2.4812602408075928</v>
      </c>
      <c r="AG12" s="538">
        <v>297</v>
      </c>
      <c r="AH12" s="36">
        <v>2.5372630810126582</v>
      </c>
      <c r="AI12" s="36">
        <v>1.6981263272605649</v>
      </c>
      <c r="AJ12" s="36"/>
      <c r="AK12" s="66" t="s">
        <v>379</v>
      </c>
      <c r="AL12" s="162"/>
      <c r="AM12" s="538">
        <v>444</v>
      </c>
      <c r="AN12" s="36">
        <v>3.7990491304347827</v>
      </c>
      <c r="AO12" s="120">
        <v>2.7114888028923136</v>
      </c>
      <c r="AP12" s="538">
        <v>302</v>
      </c>
      <c r="AQ12" s="36">
        <v>2.5837261432748537</v>
      </c>
      <c r="AR12" s="120">
        <v>1.4913120470162216</v>
      </c>
      <c r="AS12" s="538">
        <v>230</v>
      </c>
      <c r="AT12" s="36">
        <v>1.9671192701612905</v>
      </c>
      <c r="AU12" s="120">
        <v>1.2321101220007444</v>
      </c>
      <c r="AV12" s="538">
        <v>280</v>
      </c>
      <c r="AW12" s="36">
        <v>2.3910228088235295</v>
      </c>
      <c r="AX12" s="120">
        <v>1.4624096998640084</v>
      </c>
      <c r="AY12" s="538">
        <v>196</v>
      </c>
      <c r="AZ12" s="36">
        <v>1.6692420844736999</v>
      </c>
      <c r="BA12" s="36">
        <v>1.1613495157189</v>
      </c>
    </row>
    <row r="13" spans="1:53" ht="18.75" customHeight="1" x14ac:dyDescent="0.25">
      <c r="A13" s="66" t="s">
        <v>98</v>
      </c>
      <c r="B13" s="162"/>
      <c r="C13" s="538">
        <v>3382</v>
      </c>
      <c r="D13" s="36">
        <v>28.761255142446043</v>
      </c>
      <c r="E13" s="120">
        <v>17.168928241260488</v>
      </c>
      <c r="F13" s="538">
        <v>2223</v>
      </c>
      <c r="G13" s="36">
        <v>18.909374192307691</v>
      </c>
      <c r="H13" s="120">
        <v>12.451678804541137</v>
      </c>
      <c r="I13" s="538">
        <v>2580</v>
      </c>
      <c r="J13" s="36">
        <v>21.939808043495773</v>
      </c>
      <c r="K13" s="120">
        <v>12.699559545784732</v>
      </c>
      <c r="L13" s="538">
        <v>2698</v>
      </c>
      <c r="M13" s="36">
        <v>22.948438675736959</v>
      </c>
      <c r="N13" s="120">
        <v>13.567980082256298</v>
      </c>
      <c r="O13" s="538">
        <v>877</v>
      </c>
      <c r="P13" s="36">
        <v>7.4611759869402992</v>
      </c>
      <c r="Q13" s="36">
        <v>4.4267677210998988</v>
      </c>
      <c r="R13" s="36"/>
      <c r="S13" s="66" t="s">
        <v>380</v>
      </c>
      <c r="T13" s="162"/>
      <c r="U13" s="538">
        <v>893</v>
      </c>
      <c r="V13" s="36">
        <v>7.6084206301969362</v>
      </c>
      <c r="W13" s="120">
        <v>4.4401961350220374</v>
      </c>
      <c r="X13" s="538">
        <v>546</v>
      </c>
      <c r="Y13" s="36">
        <v>4.6433029551282052</v>
      </c>
      <c r="Z13" s="120">
        <v>3.0463269320607522</v>
      </c>
      <c r="AA13" s="538">
        <v>695</v>
      </c>
      <c r="AB13" s="36">
        <v>5.9144598009188361</v>
      </c>
      <c r="AC13" s="120">
        <v>3.6451444254570187</v>
      </c>
      <c r="AD13" s="538">
        <v>483</v>
      </c>
      <c r="AE13" s="36">
        <v>4.1154014937238497</v>
      </c>
      <c r="AF13" s="120">
        <v>2.5246613911046545</v>
      </c>
      <c r="AG13" s="538">
        <v>268</v>
      </c>
      <c r="AH13" s="36">
        <v>2.2808459670886077</v>
      </c>
      <c r="AI13" s="36">
        <v>1.4671257534406934</v>
      </c>
      <c r="AJ13" s="36"/>
      <c r="AK13" s="66" t="s">
        <v>98</v>
      </c>
      <c r="AL13" s="162"/>
      <c r="AM13" s="538">
        <v>444</v>
      </c>
      <c r="AN13" s="36">
        <v>3.775517139130435</v>
      </c>
      <c r="AO13" s="120">
        <v>2.5140216779446245</v>
      </c>
      <c r="AP13" s="538">
        <v>320</v>
      </c>
      <c r="AQ13" s="36">
        <v>2.7197329093567255</v>
      </c>
      <c r="AR13" s="120">
        <v>1.4686855925540607</v>
      </c>
      <c r="AS13" s="538">
        <v>239</v>
      </c>
      <c r="AT13" s="36">
        <v>2.0327442096774195</v>
      </c>
      <c r="AU13" s="120">
        <v>1.2283622913465768</v>
      </c>
      <c r="AV13" s="538">
        <v>299</v>
      </c>
      <c r="AW13" s="36">
        <v>2.5382176764705884</v>
      </c>
      <c r="AX13" s="120">
        <v>1.4740287033159754</v>
      </c>
      <c r="AY13" s="538">
        <v>193</v>
      </c>
      <c r="AZ13" s="36">
        <v>1.6454489797455001</v>
      </c>
      <c r="BA13" s="36">
        <v>1.0962260964506001</v>
      </c>
    </row>
    <row r="14" spans="1:53" ht="18.75" customHeight="1" x14ac:dyDescent="0.25">
      <c r="A14" s="66" t="s">
        <v>99</v>
      </c>
      <c r="B14" s="162"/>
      <c r="C14" s="538">
        <v>3446</v>
      </c>
      <c r="D14" s="36">
        <v>29.197218353956835</v>
      </c>
      <c r="E14" s="120">
        <v>16.886171054743805</v>
      </c>
      <c r="F14" s="538">
        <v>2260</v>
      </c>
      <c r="G14" s="36">
        <v>19.149469615384618</v>
      </c>
      <c r="H14" s="120">
        <v>12.243730810243109</v>
      </c>
      <c r="I14" s="538">
        <v>2537</v>
      </c>
      <c r="J14" s="36">
        <v>21.498867250906166</v>
      </c>
      <c r="K14" s="120">
        <v>12.041525712316307</v>
      </c>
      <c r="L14" s="538">
        <v>2761</v>
      </c>
      <c r="M14" s="36">
        <v>23.396590433862432</v>
      </c>
      <c r="N14" s="120">
        <v>13.299738643979376</v>
      </c>
      <c r="O14" s="538">
        <v>905</v>
      </c>
      <c r="P14" s="36">
        <v>7.6672416651119413</v>
      </c>
      <c r="Q14" s="36">
        <v>4.3958872506018309</v>
      </c>
      <c r="R14" s="36"/>
      <c r="S14" s="66" t="s">
        <v>321</v>
      </c>
      <c r="T14" s="162"/>
      <c r="U14" s="538">
        <v>921</v>
      </c>
      <c r="V14" s="36">
        <v>7.8081771925601755</v>
      </c>
      <c r="W14" s="120">
        <v>4.3909355832008501</v>
      </c>
      <c r="X14" s="538">
        <v>677</v>
      </c>
      <c r="Y14" s="36">
        <v>5.7373660705128211</v>
      </c>
      <c r="Z14" s="120">
        <v>3.668587312719044</v>
      </c>
      <c r="AA14" s="538">
        <v>667</v>
      </c>
      <c r="AB14" s="36">
        <v>5.6524960750382851</v>
      </c>
      <c r="AC14" s="120">
        <v>3.4483686541273531</v>
      </c>
      <c r="AD14" s="538">
        <v>491</v>
      </c>
      <c r="AE14" s="36">
        <v>4.1613061129707116</v>
      </c>
      <c r="AF14" s="120">
        <v>2.456539668093717</v>
      </c>
      <c r="AG14" s="538">
        <v>332</v>
      </c>
      <c r="AH14" s="36">
        <v>2.8166877392405065</v>
      </c>
      <c r="AI14" s="36">
        <v>1.7553980475097402</v>
      </c>
      <c r="AJ14" s="36"/>
      <c r="AK14" s="66" t="s">
        <v>381</v>
      </c>
      <c r="AL14" s="162"/>
      <c r="AM14" s="538">
        <v>485</v>
      </c>
      <c r="AN14" s="36">
        <v>4.1127227826086958</v>
      </c>
      <c r="AO14" s="120">
        <v>2.7838980576533214</v>
      </c>
      <c r="AP14" s="538">
        <v>322</v>
      </c>
      <c r="AQ14" s="36">
        <v>2.7281524473684216</v>
      </c>
      <c r="AR14" s="120">
        <v>1.4515310921024027</v>
      </c>
      <c r="AS14" s="538">
        <v>254</v>
      </c>
      <c r="AT14" s="36">
        <v>2.1531730524193549</v>
      </c>
      <c r="AU14" s="120">
        <v>1.2683988809096756</v>
      </c>
      <c r="AV14" s="538">
        <v>287</v>
      </c>
      <c r="AW14" s="36">
        <v>2.4338266323529409</v>
      </c>
      <c r="AX14" s="120">
        <v>1.3841683925648907</v>
      </c>
      <c r="AY14" s="538">
        <v>192</v>
      </c>
      <c r="AZ14" s="36">
        <v>1.6309100189603001</v>
      </c>
      <c r="BA14" s="36">
        <v>1.0722927188910001</v>
      </c>
    </row>
    <row r="15" spans="1:53" ht="18.75" customHeight="1" x14ac:dyDescent="0.25">
      <c r="A15" s="66" t="s">
        <v>322</v>
      </c>
      <c r="B15" s="162"/>
      <c r="C15" s="538">
        <v>3433</v>
      </c>
      <c r="D15" s="36">
        <v>28.997942270503597</v>
      </c>
      <c r="E15" s="120">
        <v>16.044873288662998</v>
      </c>
      <c r="F15" s="538">
        <v>2468</v>
      </c>
      <c r="G15" s="36">
        <v>20.855044038461539</v>
      </c>
      <c r="H15" s="120">
        <v>13.020286407046783</v>
      </c>
      <c r="I15" s="538">
        <v>2620</v>
      </c>
      <c r="J15" s="36">
        <v>22.138303370116795</v>
      </c>
      <c r="K15" s="120">
        <v>12.015059943552004</v>
      </c>
      <c r="L15" s="538">
        <v>2679</v>
      </c>
      <c r="M15" s="36">
        <v>22.634732142101285</v>
      </c>
      <c r="N15" s="120">
        <v>12.369696619816914</v>
      </c>
      <c r="O15" s="538">
        <v>959</v>
      </c>
      <c r="P15" s="36">
        <v>8.1083628861940298</v>
      </c>
      <c r="Q15" s="36">
        <v>4.4968388443157483</v>
      </c>
      <c r="R15" s="36"/>
      <c r="S15" s="66" t="s">
        <v>100</v>
      </c>
      <c r="T15" s="162"/>
      <c r="U15" s="538">
        <v>871</v>
      </c>
      <c r="V15" s="36">
        <v>7.3752983041575497</v>
      </c>
      <c r="W15" s="120">
        <v>4.056608859274621</v>
      </c>
      <c r="X15" s="538">
        <v>665</v>
      </c>
      <c r="Y15" s="36">
        <v>5.6153734807692315</v>
      </c>
      <c r="Z15" s="120">
        <v>3.5294498751184937</v>
      </c>
      <c r="AA15" s="538">
        <v>685</v>
      </c>
      <c r="AB15" s="36">
        <v>5.7865010535987746</v>
      </c>
      <c r="AC15" s="120">
        <v>3.3882791771136733</v>
      </c>
      <c r="AD15" s="538">
        <v>494</v>
      </c>
      <c r="AE15" s="36">
        <v>4.1746451736401671</v>
      </c>
      <c r="AF15" s="120">
        <v>2.4271070351459016</v>
      </c>
      <c r="AG15" s="538">
        <v>344</v>
      </c>
      <c r="AH15" s="36">
        <v>2.9043959772151897</v>
      </c>
      <c r="AI15" s="36">
        <v>1.776976905900294</v>
      </c>
      <c r="AJ15" s="36"/>
      <c r="AK15" s="66" t="s">
        <v>100</v>
      </c>
      <c r="AL15" s="162"/>
      <c r="AM15" s="538">
        <v>428</v>
      </c>
      <c r="AN15" s="36">
        <v>3.6194367391304345</v>
      </c>
      <c r="AO15" s="120">
        <v>2.3411730806449862</v>
      </c>
      <c r="AP15" s="538">
        <v>361</v>
      </c>
      <c r="AQ15" s="36">
        <v>3.0462867192982457</v>
      </c>
      <c r="AR15" s="120">
        <v>1.5408051280958677</v>
      </c>
      <c r="AS15" s="538">
        <v>214</v>
      </c>
      <c r="AT15" s="36">
        <v>1.810107120967742</v>
      </c>
      <c r="AU15" s="120">
        <v>1.0582807276388373</v>
      </c>
      <c r="AV15" s="538">
        <v>295</v>
      </c>
      <c r="AW15" s="36">
        <v>2.4869093014705879</v>
      </c>
      <c r="AX15" s="120">
        <v>1.3616311884578747</v>
      </c>
      <c r="AY15" s="538">
        <v>212</v>
      </c>
      <c r="AZ15" s="36">
        <v>1.7894335920461</v>
      </c>
      <c r="BA15" s="36">
        <v>1.1686286043345</v>
      </c>
    </row>
    <row r="16" spans="1:53" ht="18.75" customHeight="1" x14ac:dyDescent="0.25">
      <c r="A16" s="66" t="s">
        <v>103</v>
      </c>
      <c r="B16" s="162"/>
      <c r="C16" s="538">
        <v>3510</v>
      </c>
      <c r="D16" s="36">
        <v>29.585716999999999</v>
      </c>
      <c r="E16" s="120">
        <v>15.869645999999999</v>
      </c>
      <c r="F16" s="539">
        <v>2511</v>
      </c>
      <c r="G16" s="36">
        <v>21.165165999999999</v>
      </c>
      <c r="H16" s="36">
        <v>12.925538</v>
      </c>
      <c r="I16" s="539">
        <v>2588</v>
      </c>
      <c r="J16" s="36">
        <v>21.814198000000001</v>
      </c>
      <c r="K16" s="36">
        <v>11.452322000000001</v>
      </c>
      <c r="L16" s="539">
        <v>2672</v>
      </c>
      <c r="M16" s="36">
        <v>22.522231999999999</v>
      </c>
      <c r="N16" s="120">
        <v>11.68032</v>
      </c>
      <c r="O16" s="539">
        <v>1091</v>
      </c>
      <c r="P16" s="36">
        <v>9.1960160000000002</v>
      </c>
      <c r="Q16" s="36">
        <v>4.9216629999999997</v>
      </c>
      <c r="R16" s="36"/>
      <c r="S16" s="66" t="s">
        <v>103</v>
      </c>
      <c r="T16" s="162"/>
      <c r="U16" s="538">
        <v>942</v>
      </c>
      <c r="V16" s="36">
        <v>7.9400979999999999</v>
      </c>
      <c r="W16" s="120">
        <v>4.2384170000000001</v>
      </c>
      <c r="X16" s="538">
        <v>644</v>
      </c>
      <c r="Y16" s="36">
        <v>5.4282630000000003</v>
      </c>
      <c r="Z16" s="36">
        <v>3.3052820000000001</v>
      </c>
      <c r="AA16" s="539">
        <v>687</v>
      </c>
      <c r="AB16" s="36">
        <v>5.7907089999999997</v>
      </c>
      <c r="AC16" s="36">
        <v>3.3792330000000002</v>
      </c>
      <c r="AD16" s="539">
        <v>489</v>
      </c>
      <c r="AE16" s="36">
        <v>4.1217709999999999</v>
      </c>
      <c r="AF16" s="120">
        <v>2.207071</v>
      </c>
      <c r="AG16" s="539">
        <v>409</v>
      </c>
      <c r="AH16" s="36">
        <v>3.4474520000000002</v>
      </c>
      <c r="AI16" s="36">
        <v>2.085124</v>
      </c>
      <c r="AJ16" s="36"/>
      <c r="AK16" s="66" t="s">
        <v>103</v>
      </c>
      <c r="AL16" s="162"/>
      <c r="AM16" s="538">
        <v>476</v>
      </c>
      <c r="AN16" s="36">
        <v>4.012194</v>
      </c>
      <c r="AO16" s="120">
        <v>2.4700500000000001</v>
      </c>
      <c r="AP16" s="538">
        <v>367</v>
      </c>
      <c r="AQ16" s="36">
        <v>3.0934349999999999</v>
      </c>
      <c r="AR16" s="36">
        <v>1.500699</v>
      </c>
      <c r="AS16" s="539">
        <v>267</v>
      </c>
      <c r="AT16" s="36">
        <v>2.250537</v>
      </c>
      <c r="AU16" s="120">
        <v>1.27586</v>
      </c>
      <c r="AV16" s="539">
        <v>278</v>
      </c>
      <c r="AW16" s="36">
        <v>2.3432559999999998</v>
      </c>
      <c r="AX16" s="36">
        <v>1.215722</v>
      </c>
      <c r="AY16" s="539">
        <v>223</v>
      </c>
      <c r="AZ16" s="36">
        <v>1.879662331727</v>
      </c>
      <c r="BA16" s="36">
        <v>1.1465917927261</v>
      </c>
    </row>
    <row r="17" spans="1:53" ht="18.75" customHeight="1" x14ac:dyDescent="0.25">
      <c r="A17" s="66" t="s">
        <v>104</v>
      </c>
      <c r="B17" s="162"/>
      <c r="C17" s="538">
        <v>3511</v>
      </c>
      <c r="D17" s="36">
        <v>29.536525999999999</v>
      </c>
      <c r="E17" s="36">
        <v>15.296118999999999</v>
      </c>
      <c r="F17" s="539">
        <v>2633</v>
      </c>
      <c r="G17" s="36">
        <v>22.150290999999999</v>
      </c>
      <c r="H17" s="36">
        <v>13.105753</v>
      </c>
      <c r="I17" s="539">
        <v>2775</v>
      </c>
      <c r="J17" s="36">
        <v>23.344875999999999</v>
      </c>
      <c r="K17" s="36">
        <v>11.752103999999999</v>
      </c>
      <c r="L17" s="539">
        <v>2518</v>
      </c>
      <c r="M17" s="36">
        <v>21.182846000000001</v>
      </c>
      <c r="N17" s="120">
        <v>10.498696000000001</v>
      </c>
      <c r="O17" s="538">
        <v>1137</v>
      </c>
      <c r="P17" s="36">
        <v>9.5650899999999996</v>
      </c>
      <c r="Q17" s="36">
        <v>4.9523169999999999</v>
      </c>
      <c r="R17" s="36"/>
      <c r="S17" s="66" t="s">
        <v>104</v>
      </c>
      <c r="T17" s="162"/>
      <c r="U17" s="538">
        <v>943</v>
      </c>
      <c r="V17" s="36">
        <v>7.9330509999999999</v>
      </c>
      <c r="W17" s="36">
        <v>4.0391810000000001</v>
      </c>
      <c r="X17" s="539">
        <v>683</v>
      </c>
      <c r="Y17" s="36">
        <v>5.7457839999999996</v>
      </c>
      <c r="Z17" s="36">
        <v>3.4525220000000001</v>
      </c>
      <c r="AA17" s="539">
        <v>674</v>
      </c>
      <c r="AB17" s="36">
        <v>5.6700710000000001</v>
      </c>
      <c r="AC17" s="36">
        <v>3.2304119999999998</v>
      </c>
      <c r="AD17" s="539">
        <v>540</v>
      </c>
      <c r="AE17" s="36">
        <v>4.5427869999999997</v>
      </c>
      <c r="AF17" s="120">
        <v>2.3326159999999998</v>
      </c>
      <c r="AG17" s="539">
        <v>392</v>
      </c>
      <c r="AH17" s="36">
        <v>3.2977270000000001</v>
      </c>
      <c r="AI17" s="36">
        <v>1.9277029999999999</v>
      </c>
      <c r="AJ17" s="36"/>
      <c r="AK17" s="66" t="s">
        <v>382</v>
      </c>
      <c r="AL17" s="162"/>
      <c r="AM17" s="538">
        <v>470</v>
      </c>
      <c r="AN17" s="36">
        <v>3.9539070000000001</v>
      </c>
      <c r="AO17" s="120">
        <v>2.2961179999999999</v>
      </c>
      <c r="AP17" s="538">
        <v>375</v>
      </c>
      <c r="AQ17" s="36">
        <v>3.1547130000000001</v>
      </c>
      <c r="AR17" s="36">
        <v>1.4692879999999999</v>
      </c>
      <c r="AS17" s="539">
        <v>271</v>
      </c>
      <c r="AT17" s="36">
        <v>2.2798060000000002</v>
      </c>
      <c r="AU17" s="120">
        <v>1.2173670000000001</v>
      </c>
      <c r="AV17" s="539">
        <v>278</v>
      </c>
      <c r="AW17" s="36">
        <v>2.3386939999999998</v>
      </c>
      <c r="AX17" s="36">
        <v>1.1995709999999999</v>
      </c>
      <c r="AY17" s="539">
        <v>234</v>
      </c>
      <c r="AZ17" s="36">
        <v>1.9685408661932999</v>
      </c>
      <c r="BA17" s="36">
        <v>1.1755166392019001</v>
      </c>
    </row>
    <row r="18" spans="1:53" ht="18.75" customHeight="1" x14ac:dyDescent="0.25">
      <c r="A18" s="66" t="s">
        <v>290</v>
      </c>
      <c r="B18" s="162"/>
      <c r="C18" s="538">
        <v>3592</v>
      </c>
      <c r="D18" s="36">
        <v>30.203394468019599</v>
      </c>
      <c r="E18" s="36">
        <v>15.149365186634</v>
      </c>
      <c r="F18" s="539">
        <v>2655</v>
      </c>
      <c r="G18" s="36">
        <v>22.324613672770599</v>
      </c>
      <c r="H18" s="36">
        <v>12.789031198259</v>
      </c>
      <c r="I18" s="539">
        <v>2853</v>
      </c>
      <c r="J18" s="36">
        <v>23.9895001161637</v>
      </c>
      <c r="K18" s="36">
        <v>11.788505324475601</v>
      </c>
      <c r="L18" s="539">
        <v>2477</v>
      </c>
      <c r="M18" s="36">
        <v>20.827897577194999</v>
      </c>
      <c r="N18" s="120">
        <v>10.016076575871301</v>
      </c>
      <c r="O18" s="538">
        <v>1101</v>
      </c>
      <c r="P18" s="36">
        <v>9.2577776473523006</v>
      </c>
      <c r="Q18" s="36">
        <v>4.6692422470241004</v>
      </c>
      <c r="R18" s="36"/>
      <c r="S18" s="66" t="s">
        <v>290</v>
      </c>
      <c r="T18" s="162"/>
      <c r="U18" s="538">
        <v>906</v>
      </c>
      <c r="V18" s="36">
        <v>7.6181167561318999</v>
      </c>
      <c r="W18" s="36">
        <v>3.8143991428806001</v>
      </c>
      <c r="X18" s="539">
        <v>724</v>
      </c>
      <c r="Y18" s="36">
        <v>6.0877665909927998</v>
      </c>
      <c r="Z18" s="36">
        <v>3.6312271725998002</v>
      </c>
      <c r="AA18" s="539">
        <v>668</v>
      </c>
      <c r="AB18" s="36">
        <v>5.6168896171039</v>
      </c>
      <c r="AC18" s="36">
        <v>3.0938455804138001</v>
      </c>
      <c r="AD18" s="539">
        <v>546</v>
      </c>
      <c r="AE18" s="36">
        <v>4.5910504954171998</v>
      </c>
      <c r="AF18" s="120">
        <v>2.2746313385026999</v>
      </c>
      <c r="AG18" s="539">
        <v>444</v>
      </c>
      <c r="AH18" s="36">
        <v>3.7333817215481</v>
      </c>
      <c r="AI18" s="36">
        <v>2.1587879905910001</v>
      </c>
      <c r="AJ18" s="36"/>
      <c r="AK18" s="66" t="s">
        <v>290</v>
      </c>
      <c r="AL18" s="162"/>
      <c r="AM18" s="538">
        <v>459</v>
      </c>
      <c r="AN18" s="36">
        <v>3.8595094824112</v>
      </c>
      <c r="AO18" s="120">
        <v>2.1600286492866001</v>
      </c>
      <c r="AP18" s="538">
        <v>353</v>
      </c>
      <c r="AQ18" s="36">
        <v>2.9682066389784998</v>
      </c>
      <c r="AR18" s="36">
        <v>1.3072041753575001</v>
      </c>
      <c r="AS18" s="539">
        <v>243</v>
      </c>
      <c r="AT18" s="36">
        <v>2.0432697259824</v>
      </c>
      <c r="AU18" s="120">
        <v>1.0539184922756</v>
      </c>
      <c r="AV18" s="539">
        <v>314</v>
      </c>
      <c r="AW18" s="36">
        <v>2.6402744607345001</v>
      </c>
      <c r="AX18" s="36">
        <v>1.260905183694</v>
      </c>
      <c r="AY18" s="539">
        <v>247</v>
      </c>
      <c r="AZ18" s="36">
        <v>2.0769037955459</v>
      </c>
      <c r="BA18" s="36">
        <v>1.2268772221022</v>
      </c>
    </row>
    <row r="19" spans="1:53" ht="18.75" customHeight="1" x14ac:dyDescent="0.25">
      <c r="A19" s="66" t="s">
        <v>633</v>
      </c>
      <c r="B19" s="162"/>
      <c r="C19" s="538">
        <v>3705</v>
      </c>
      <c r="D19" s="36">
        <v>31.286827202853399</v>
      </c>
      <c r="E19" s="36">
        <v>15.0395016421378</v>
      </c>
      <c r="F19" s="539">
        <v>2913</v>
      </c>
      <c r="G19" s="36">
        <v>24.598792885806201</v>
      </c>
      <c r="H19" s="36">
        <v>13.837067980934</v>
      </c>
      <c r="I19" s="539">
        <v>2841</v>
      </c>
      <c r="J19" s="36">
        <v>23.990789766074599</v>
      </c>
      <c r="K19" s="36">
        <v>11.3324741711863</v>
      </c>
      <c r="L19" s="539">
        <v>2559</v>
      </c>
      <c r="M19" s="36">
        <v>21.609444213792599</v>
      </c>
      <c r="N19" s="120">
        <v>9.9646158807553</v>
      </c>
      <c r="O19" s="538">
        <v>1217</v>
      </c>
      <c r="P19" s="36">
        <v>10.276941621018199</v>
      </c>
      <c r="Q19" s="36">
        <v>4.9808237888175997</v>
      </c>
      <c r="R19" s="36"/>
      <c r="S19" s="66" t="s">
        <v>633</v>
      </c>
      <c r="T19" s="162"/>
      <c r="U19" s="538">
        <v>891</v>
      </c>
      <c r="V19" s="36">
        <v>7.5240386066780998</v>
      </c>
      <c r="W19" s="36">
        <v>3.6394710496862999</v>
      </c>
      <c r="X19" s="539">
        <v>696</v>
      </c>
      <c r="Y19" s="36">
        <v>5.8773634907384</v>
      </c>
      <c r="Z19" s="36">
        <v>3.3466026837012999</v>
      </c>
      <c r="AA19" s="539">
        <v>608</v>
      </c>
      <c r="AB19" s="36">
        <v>5.1342485666220998</v>
      </c>
      <c r="AC19" s="36">
        <v>2.7698098705506999</v>
      </c>
      <c r="AD19" s="539">
        <v>594</v>
      </c>
      <c r="AE19" s="36">
        <v>5.0160257377853998</v>
      </c>
      <c r="AF19" s="120">
        <v>2.4624628136325</v>
      </c>
      <c r="AG19" s="539">
        <v>489</v>
      </c>
      <c r="AH19" s="36">
        <v>4.1293545215101997</v>
      </c>
      <c r="AI19" s="36">
        <v>2.2764767165349</v>
      </c>
      <c r="AJ19" s="36"/>
      <c r="AK19" s="66" t="s">
        <v>633</v>
      </c>
      <c r="AL19" s="162"/>
      <c r="AM19" s="538">
        <v>472</v>
      </c>
      <c r="AN19" s="36">
        <v>3.9857982293514</v>
      </c>
      <c r="AO19" s="120">
        <v>2.2931635511689001</v>
      </c>
      <c r="AP19" s="538">
        <v>368</v>
      </c>
      <c r="AQ19" s="36">
        <v>3.1075715008502001</v>
      </c>
      <c r="AR19" s="36">
        <v>1.327658077785</v>
      </c>
      <c r="AS19" s="539">
        <v>285</v>
      </c>
      <c r="AT19" s="36">
        <v>2.4066790156040998</v>
      </c>
      <c r="AU19" s="120">
        <v>1.2061513439031999</v>
      </c>
      <c r="AV19" s="539">
        <v>307</v>
      </c>
      <c r="AW19" s="36">
        <v>2.5924577466332002</v>
      </c>
      <c r="AX19" s="36">
        <v>1.2091012520365001</v>
      </c>
      <c r="AY19" s="539">
        <v>256</v>
      </c>
      <c r="AZ19" s="36">
        <v>2.1617890000000002</v>
      </c>
      <c r="BA19" s="36">
        <v>1.263781</v>
      </c>
    </row>
    <row r="20" spans="1:53" ht="19.5" customHeight="1" x14ac:dyDescent="0.25">
      <c r="A20" s="66" t="s">
        <v>673</v>
      </c>
      <c r="B20" s="162"/>
      <c r="C20" s="553">
        <v>3759</v>
      </c>
      <c r="D20" s="408">
        <v>31.907143168174802</v>
      </c>
      <c r="E20" s="408">
        <v>14.9072425315948</v>
      </c>
      <c r="F20" s="554">
        <v>2834</v>
      </c>
      <c r="G20" s="408">
        <v>24.055558323651798</v>
      </c>
      <c r="H20" s="409">
        <v>13.062731516092899</v>
      </c>
      <c r="I20" s="554">
        <v>2902</v>
      </c>
      <c r="J20" s="408">
        <v>24.632755912222201</v>
      </c>
      <c r="K20" s="408">
        <v>11.2288686953435</v>
      </c>
      <c r="L20" s="554">
        <v>2579</v>
      </c>
      <c r="M20" s="408">
        <v>21.891067366513099</v>
      </c>
      <c r="N20" s="409">
        <v>9.6455865189817001</v>
      </c>
      <c r="O20" s="553">
        <v>1304</v>
      </c>
      <c r="P20" s="408">
        <v>11.0686125808193</v>
      </c>
      <c r="Q20" s="408">
        <v>5.2158836866738998</v>
      </c>
      <c r="R20" s="408"/>
      <c r="S20" s="66" t="s">
        <v>673</v>
      </c>
      <c r="T20" s="162"/>
      <c r="U20" s="553">
        <v>886</v>
      </c>
      <c r="V20" s="408">
        <v>7.5205450510781997</v>
      </c>
      <c r="W20" s="408">
        <v>3.5190093637940998</v>
      </c>
      <c r="X20" s="554">
        <v>765</v>
      </c>
      <c r="Y20" s="408">
        <v>6.4934728714162002</v>
      </c>
      <c r="Z20" s="408">
        <v>3.6653883033686001</v>
      </c>
      <c r="AA20" s="554">
        <v>608</v>
      </c>
      <c r="AB20" s="408">
        <v>5.1608254978053001</v>
      </c>
      <c r="AC20" s="409">
        <v>2.6516136235211998</v>
      </c>
      <c r="AD20" s="554">
        <v>575</v>
      </c>
      <c r="AE20" s="408">
        <v>4.8807149033521</v>
      </c>
      <c r="AF20" s="409">
        <v>2.3278220440565001</v>
      </c>
      <c r="AG20" s="554">
        <v>480</v>
      </c>
      <c r="AH20" s="408">
        <v>4.0743359193200002</v>
      </c>
      <c r="AI20" s="408">
        <v>2.1745765460527</v>
      </c>
      <c r="AJ20" s="408"/>
      <c r="AK20" s="66" t="s">
        <v>673</v>
      </c>
      <c r="AL20" s="162"/>
      <c r="AM20" s="553">
        <v>509</v>
      </c>
      <c r="AN20" s="408">
        <v>4.3204937144456004</v>
      </c>
      <c r="AO20" s="409">
        <v>2.4649388312528</v>
      </c>
      <c r="AP20" s="553">
        <v>394</v>
      </c>
      <c r="AQ20" s="408">
        <v>3.3443507337752001</v>
      </c>
      <c r="AR20" s="409">
        <v>1.3767885230993</v>
      </c>
      <c r="AS20" s="554">
        <v>287</v>
      </c>
      <c r="AT20" s="408">
        <v>2.4361133517600999</v>
      </c>
      <c r="AU20" s="409">
        <v>1.1755007527565</v>
      </c>
      <c r="AV20" s="553">
        <v>306</v>
      </c>
      <c r="AW20" s="408">
        <v>2.5973891485665002</v>
      </c>
      <c r="AX20" s="409">
        <v>1.1693366303246999</v>
      </c>
      <c r="AY20" s="554">
        <v>274</v>
      </c>
      <c r="AZ20" s="408">
        <v>2.3257667539451998</v>
      </c>
      <c r="BA20" s="408">
        <v>1.2328171636737</v>
      </c>
    </row>
    <row r="21" spans="1:53" ht="19.5" customHeight="1" x14ac:dyDescent="0.25">
      <c r="A21" s="753" t="s">
        <v>813</v>
      </c>
      <c r="B21" s="683"/>
      <c r="C21" s="540">
        <v>3849</v>
      </c>
      <c r="D21" s="410">
        <v>32.5735393774019</v>
      </c>
      <c r="E21" s="410">
        <v>14.615336198411001</v>
      </c>
      <c r="F21" s="541">
        <v>2972</v>
      </c>
      <c r="G21" s="410">
        <v>25.1516131539721</v>
      </c>
      <c r="H21" s="411">
        <v>13.3225420629489</v>
      </c>
      <c r="I21" s="541">
        <v>2917</v>
      </c>
      <c r="J21" s="410">
        <v>24.686155979184601</v>
      </c>
      <c r="K21" s="410">
        <v>11.102567227665601</v>
      </c>
      <c r="L21" s="541">
        <v>2465</v>
      </c>
      <c r="M21" s="410">
        <v>20.860944288203601</v>
      </c>
      <c r="N21" s="411">
        <v>8.8768159193694007</v>
      </c>
      <c r="O21" s="540">
        <v>1336</v>
      </c>
      <c r="P21" s="410">
        <v>11.3063779184747</v>
      </c>
      <c r="Q21" s="410">
        <v>5.1644346569666002</v>
      </c>
      <c r="R21" s="408"/>
      <c r="S21" s="753" t="s">
        <v>813</v>
      </c>
      <c r="T21" s="683"/>
      <c r="U21" s="540">
        <v>896</v>
      </c>
      <c r="V21" s="410">
        <v>7.5827205201746004</v>
      </c>
      <c r="W21" s="410">
        <v>3.4863649904471998</v>
      </c>
      <c r="X21" s="541">
        <v>751</v>
      </c>
      <c r="Y21" s="410">
        <v>6.3556061502803001</v>
      </c>
      <c r="Z21" s="410">
        <v>3.4512002797568</v>
      </c>
      <c r="AA21" s="541">
        <v>644</v>
      </c>
      <c r="AB21" s="410">
        <v>5.4500803738755002</v>
      </c>
      <c r="AC21" s="411">
        <v>2.8629268339583001</v>
      </c>
      <c r="AD21" s="541">
        <v>598</v>
      </c>
      <c r="AE21" s="410">
        <v>5.0607889185986998</v>
      </c>
      <c r="AF21" s="411">
        <v>2.2940527400069</v>
      </c>
      <c r="AG21" s="541">
        <v>535</v>
      </c>
      <c r="AH21" s="410">
        <v>4.5276288820239001</v>
      </c>
      <c r="AI21" s="410">
        <v>2.3673112259832001</v>
      </c>
      <c r="AJ21" s="408"/>
      <c r="AK21" s="753" t="s">
        <v>813</v>
      </c>
      <c r="AL21" s="683"/>
      <c r="AM21" s="540">
        <v>488</v>
      </c>
      <c r="AN21" s="410">
        <v>4.1298745690237002</v>
      </c>
      <c r="AO21" s="411">
        <v>2.1971635300016001</v>
      </c>
      <c r="AP21" s="540">
        <v>363</v>
      </c>
      <c r="AQ21" s="410">
        <v>3.0720173535974999</v>
      </c>
      <c r="AR21" s="411">
        <v>1.2341899831375001</v>
      </c>
      <c r="AS21" s="541">
        <v>309</v>
      </c>
      <c r="AT21" s="410">
        <v>2.6150230365334002</v>
      </c>
      <c r="AU21" s="411">
        <v>1.2206697351410001</v>
      </c>
      <c r="AV21" s="540">
        <v>299</v>
      </c>
      <c r="AW21" s="410">
        <v>2.5303944592993002</v>
      </c>
      <c r="AX21" s="411">
        <v>1.1046257131409001</v>
      </c>
      <c r="AY21" s="541">
        <v>298</v>
      </c>
      <c r="AZ21" s="410">
        <v>2.5219316015759001</v>
      </c>
      <c r="BA21" s="410">
        <v>1.3092219007920001</v>
      </c>
    </row>
    <row r="22" spans="1:53" ht="18.75" customHeight="1" x14ac:dyDescent="0.25">
      <c r="A22" s="112" t="s">
        <v>383</v>
      </c>
      <c r="B22" s="162"/>
      <c r="C22" s="542">
        <v>1.0100719424460431</v>
      </c>
      <c r="D22" s="544">
        <v>1.0100719424460431</v>
      </c>
      <c r="E22" s="543">
        <v>1.0096704023820353</v>
      </c>
      <c r="F22" s="545">
        <v>1.0384615384615385</v>
      </c>
      <c r="G22" s="544">
        <v>1.0384615384615385</v>
      </c>
      <c r="H22" s="543">
        <v>1.036816149947295</v>
      </c>
      <c r="I22" s="545">
        <v>1.0422875553765607</v>
      </c>
      <c r="J22" s="544">
        <v>1.0422875553765607</v>
      </c>
      <c r="K22" s="543">
        <v>1.0392589634926541</v>
      </c>
      <c r="L22" s="545">
        <v>1.0098261526832955</v>
      </c>
      <c r="M22" s="544">
        <v>1.0098261526832955</v>
      </c>
      <c r="N22" s="544">
        <v>1.009519473252702</v>
      </c>
      <c r="O22" s="547">
        <v>1.017723880597015</v>
      </c>
      <c r="P22" s="544">
        <v>1.017723880597015</v>
      </c>
      <c r="Q22" s="544">
        <v>1.0160389069216145</v>
      </c>
      <c r="R22" s="546"/>
      <c r="S22" s="569" t="s">
        <v>384</v>
      </c>
      <c r="T22" s="557"/>
      <c r="U22" s="542">
        <v>1.0306345733041575</v>
      </c>
      <c r="V22" s="544">
        <v>1.0306345733041575</v>
      </c>
      <c r="W22" s="543">
        <v>1.0284254748781201</v>
      </c>
      <c r="X22" s="545">
        <v>1.0320512820512822</v>
      </c>
      <c r="Y22" s="544">
        <v>1.0320512820512822</v>
      </c>
      <c r="Z22" s="543">
        <v>1.0303347694444678</v>
      </c>
      <c r="AA22" s="545">
        <v>1.0520673813169985</v>
      </c>
      <c r="AB22" s="544">
        <v>1.0520673813169985</v>
      </c>
      <c r="AC22" s="543">
        <v>1.0448345014637188</v>
      </c>
      <c r="AD22" s="545">
        <v>1.0230125523012552</v>
      </c>
      <c r="AE22" s="544">
        <v>1.0230125523012552</v>
      </c>
      <c r="AF22" s="543">
        <v>1.0286095249813112</v>
      </c>
      <c r="AG22" s="545">
        <v>1.0354430379746835</v>
      </c>
      <c r="AH22" s="544">
        <v>1.0354430379746835</v>
      </c>
      <c r="AI22" s="544">
        <v>1.0377943726520364</v>
      </c>
      <c r="AJ22" s="546"/>
      <c r="AK22" s="569" t="s">
        <v>385</v>
      </c>
      <c r="AL22" s="557"/>
      <c r="AM22" s="545">
        <v>1.0347826086956522</v>
      </c>
      <c r="AN22" s="544">
        <v>1.0347826086956522</v>
      </c>
      <c r="AO22" s="543">
        <v>1.0316178196467845</v>
      </c>
      <c r="AP22" s="545">
        <v>1.0730994152046784</v>
      </c>
      <c r="AQ22" s="544">
        <v>1.0730994152046784</v>
      </c>
      <c r="AR22" s="543">
        <v>1.0767323908899209</v>
      </c>
      <c r="AS22" s="545">
        <v>1.0766129032258065</v>
      </c>
      <c r="AT22" s="544">
        <v>1.0766129032258065</v>
      </c>
      <c r="AU22" s="543">
        <v>1.0794443128363058</v>
      </c>
      <c r="AV22" s="545">
        <v>1.0220588235294117</v>
      </c>
      <c r="AW22" s="544">
        <v>1.0220588235294117</v>
      </c>
      <c r="AX22" s="543">
        <v>1.0230697765225851</v>
      </c>
      <c r="AY22" s="545">
        <v>1.0182648401826</v>
      </c>
      <c r="AZ22" s="544">
        <v>1.0182648401826</v>
      </c>
      <c r="BA22" s="544">
        <v>1.0163729146434</v>
      </c>
    </row>
    <row r="23" spans="1:53" ht="18.75" customHeight="1" x14ac:dyDescent="0.25">
      <c r="A23" s="570" t="s">
        <v>386</v>
      </c>
      <c r="B23" s="682"/>
      <c r="C23" s="571"/>
      <c r="D23" s="572"/>
      <c r="E23" s="572"/>
      <c r="F23" s="551"/>
      <c r="G23" s="550"/>
      <c r="H23" s="558"/>
      <c r="I23" s="548"/>
      <c r="J23" s="550"/>
      <c r="K23" s="558"/>
      <c r="L23" s="548"/>
      <c r="M23" s="549"/>
      <c r="N23" s="558"/>
      <c r="O23" s="560"/>
      <c r="P23" s="550"/>
      <c r="Q23" s="550"/>
      <c r="R23" s="552"/>
      <c r="S23" s="570" t="s">
        <v>387</v>
      </c>
      <c r="T23" s="682"/>
      <c r="U23" s="571"/>
      <c r="V23" s="572"/>
      <c r="W23" s="572"/>
      <c r="X23" s="551"/>
      <c r="Y23" s="550"/>
      <c r="Z23" s="558"/>
      <c r="AA23" s="551"/>
      <c r="AB23" s="550"/>
      <c r="AC23" s="558"/>
      <c r="AD23" s="548"/>
      <c r="AE23" s="549"/>
      <c r="AF23" s="558"/>
      <c r="AG23" s="548"/>
      <c r="AH23" s="572"/>
      <c r="AI23" s="550"/>
      <c r="AJ23" s="552"/>
      <c r="AK23" s="570" t="s">
        <v>387</v>
      </c>
      <c r="AL23" s="682"/>
      <c r="AM23" s="560"/>
      <c r="AN23" s="550"/>
      <c r="AO23" s="558"/>
      <c r="AP23" s="758"/>
      <c r="AQ23" s="550"/>
      <c r="AR23" s="558"/>
      <c r="AS23" s="548"/>
      <c r="AT23" s="549"/>
      <c r="AU23" s="558"/>
      <c r="AV23" s="758"/>
      <c r="AW23" s="550"/>
      <c r="AX23" s="558"/>
      <c r="AY23" s="548"/>
      <c r="AZ23" s="549"/>
      <c r="BA23" s="550"/>
    </row>
    <row r="24" spans="1:53" ht="18.75" customHeight="1" x14ac:dyDescent="0.25">
      <c r="A24" s="66" t="s">
        <v>388</v>
      </c>
      <c r="B24" s="162"/>
      <c r="C24" s="561">
        <v>2471</v>
      </c>
      <c r="D24" s="408">
        <v>21.713273000000001</v>
      </c>
      <c r="E24" s="408">
        <v>16.504836000000001</v>
      </c>
      <c r="F24" s="554">
        <v>1541</v>
      </c>
      <c r="G24" s="408">
        <v>13.541138999999999</v>
      </c>
      <c r="H24" s="409">
        <v>10.684518000000001</v>
      </c>
      <c r="I24" s="554">
        <v>1786</v>
      </c>
      <c r="J24" s="408">
        <v>15.694013</v>
      </c>
      <c r="K24" s="409">
        <v>11.809981000000001</v>
      </c>
      <c r="L24" s="554">
        <v>2168</v>
      </c>
      <c r="M24" s="408">
        <v>19.050739</v>
      </c>
      <c r="N24" s="409">
        <v>14.737818000000001</v>
      </c>
      <c r="O24" s="553">
        <v>571</v>
      </c>
      <c r="P24" s="408">
        <v>5.0175150000000004</v>
      </c>
      <c r="Q24" s="408">
        <v>3.8137310000000002</v>
      </c>
      <c r="R24" s="408"/>
      <c r="S24" s="66" t="s">
        <v>101</v>
      </c>
      <c r="T24" s="162"/>
      <c r="U24" s="561">
        <v>776</v>
      </c>
      <c r="V24" s="408">
        <v>6.818899</v>
      </c>
      <c r="W24" s="408">
        <v>5.1220280000000002</v>
      </c>
      <c r="X24" s="554">
        <v>414</v>
      </c>
      <c r="Y24" s="408">
        <v>3.637918</v>
      </c>
      <c r="Z24" s="409">
        <v>2.8686590000000001</v>
      </c>
      <c r="AA24" s="554">
        <v>710</v>
      </c>
      <c r="AB24" s="408">
        <v>6.2389409999999996</v>
      </c>
      <c r="AC24" s="409">
        <v>4.7339529999999996</v>
      </c>
      <c r="AD24" s="554">
        <v>342</v>
      </c>
      <c r="AE24" s="408">
        <v>3.005236</v>
      </c>
      <c r="AF24" s="409">
        <v>2.3064490000000002</v>
      </c>
      <c r="AG24" s="554">
        <v>166</v>
      </c>
      <c r="AH24" s="408">
        <v>1.458682</v>
      </c>
      <c r="AI24" s="408">
        <v>1.159532</v>
      </c>
      <c r="AJ24" s="408"/>
      <c r="AK24" s="66" t="s">
        <v>101</v>
      </c>
      <c r="AL24" s="162"/>
      <c r="AM24" s="553">
        <v>366</v>
      </c>
      <c r="AN24" s="408">
        <v>3.2161300000000002</v>
      </c>
      <c r="AO24" s="409">
        <v>2.6991710000000002</v>
      </c>
      <c r="AP24" s="553">
        <v>219</v>
      </c>
      <c r="AQ24" s="408">
        <v>1.9244060000000001</v>
      </c>
      <c r="AR24" s="409">
        <v>1.413384</v>
      </c>
      <c r="AS24" s="554">
        <v>139</v>
      </c>
      <c r="AT24" s="408">
        <v>1.221427</v>
      </c>
      <c r="AU24" s="409">
        <v>0.94463299999999994</v>
      </c>
      <c r="AV24" s="553">
        <v>248</v>
      </c>
      <c r="AW24" s="408">
        <v>2.179236</v>
      </c>
      <c r="AX24" s="409">
        <v>1.6527970000000001</v>
      </c>
      <c r="AY24" s="554">
        <v>149</v>
      </c>
      <c r="AZ24" s="408">
        <v>1.3092989398368999</v>
      </c>
      <c r="BA24" s="408">
        <v>1.0814910142198999</v>
      </c>
    </row>
    <row r="25" spans="1:53" ht="18.75" customHeight="1" x14ac:dyDescent="0.25">
      <c r="A25" s="177" t="s">
        <v>375</v>
      </c>
      <c r="B25" s="162"/>
      <c r="C25" s="561">
        <v>2615</v>
      </c>
      <c r="D25" s="408">
        <v>22.844695000000002</v>
      </c>
      <c r="E25" s="408">
        <v>16.862559999999998</v>
      </c>
      <c r="F25" s="554">
        <v>1589</v>
      </c>
      <c r="G25" s="408">
        <v>13.881537</v>
      </c>
      <c r="H25" s="409">
        <v>10.635756000000001</v>
      </c>
      <c r="I25" s="554">
        <v>1969</v>
      </c>
      <c r="J25" s="408">
        <v>17.201225000000001</v>
      </c>
      <c r="K25" s="408">
        <v>12.483592</v>
      </c>
      <c r="L25" s="554">
        <v>2292</v>
      </c>
      <c r="M25" s="408">
        <v>20.022960000000001</v>
      </c>
      <c r="N25" s="409">
        <v>14.866649000000001</v>
      </c>
      <c r="O25" s="553">
        <v>609</v>
      </c>
      <c r="P25" s="408">
        <v>5.3202369999999997</v>
      </c>
      <c r="Q25" s="408">
        <v>3.9339390000000001</v>
      </c>
      <c r="R25" s="408"/>
      <c r="S25" s="177" t="s">
        <v>51</v>
      </c>
      <c r="T25" s="162"/>
      <c r="U25" s="561">
        <v>825</v>
      </c>
      <c r="V25" s="408">
        <v>7.207217</v>
      </c>
      <c r="W25" s="408">
        <v>5.1943590000000004</v>
      </c>
      <c r="X25" s="554">
        <v>438</v>
      </c>
      <c r="Y25" s="408">
        <v>3.8263769999999999</v>
      </c>
      <c r="Z25" s="408">
        <v>2.907187</v>
      </c>
      <c r="AA25" s="554">
        <v>657</v>
      </c>
      <c r="AB25" s="408">
        <v>5.7395659999999999</v>
      </c>
      <c r="AC25" s="409">
        <v>4.2499799999999999</v>
      </c>
      <c r="AD25" s="554">
        <v>372</v>
      </c>
      <c r="AE25" s="408">
        <v>3.2498</v>
      </c>
      <c r="AF25" s="409">
        <v>2.398714</v>
      </c>
      <c r="AG25" s="554">
        <v>151</v>
      </c>
      <c r="AH25" s="408">
        <v>1.3191390000000001</v>
      </c>
      <c r="AI25" s="408">
        <v>1.008141</v>
      </c>
      <c r="AJ25" s="408"/>
      <c r="AK25" s="177" t="s">
        <v>389</v>
      </c>
      <c r="AL25" s="162"/>
      <c r="AM25" s="553">
        <v>353</v>
      </c>
      <c r="AN25" s="408">
        <v>3.083815</v>
      </c>
      <c r="AO25" s="409">
        <v>2.5284949999999999</v>
      </c>
      <c r="AP25" s="553">
        <v>266</v>
      </c>
      <c r="AQ25" s="408">
        <v>2.323782</v>
      </c>
      <c r="AR25" s="409">
        <v>1.6278410000000001</v>
      </c>
      <c r="AS25" s="554">
        <v>146</v>
      </c>
      <c r="AT25" s="408">
        <v>1.2754589999999999</v>
      </c>
      <c r="AU25" s="409">
        <v>0.92352400000000001</v>
      </c>
      <c r="AV25" s="554">
        <v>298</v>
      </c>
      <c r="AW25" s="408">
        <v>2.6033339999999998</v>
      </c>
      <c r="AX25" s="409">
        <v>1.894101</v>
      </c>
      <c r="AY25" s="554">
        <v>127</v>
      </c>
      <c r="AZ25" s="408">
        <v>1.109474660254</v>
      </c>
      <c r="BA25" s="408">
        <v>0.88232674087030005</v>
      </c>
    </row>
    <row r="26" spans="1:53" ht="18.75" customHeight="1" x14ac:dyDescent="0.25">
      <c r="A26" s="177" t="s">
        <v>376</v>
      </c>
      <c r="B26" s="162"/>
      <c r="C26" s="561">
        <v>2782</v>
      </c>
      <c r="D26" s="408">
        <v>24.180858000000001</v>
      </c>
      <c r="E26" s="408">
        <v>17.081554000000001</v>
      </c>
      <c r="F26" s="554">
        <v>1706</v>
      </c>
      <c r="G26" s="408">
        <v>14.828377</v>
      </c>
      <c r="H26" s="409">
        <v>11.010730000000001</v>
      </c>
      <c r="I26" s="554">
        <v>1957</v>
      </c>
      <c r="J26" s="408">
        <v>17.010043</v>
      </c>
      <c r="K26" s="408">
        <v>11.909758999999999</v>
      </c>
      <c r="L26" s="554">
        <v>2290</v>
      </c>
      <c r="M26" s="408">
        <v>19.904444999999999</v>
      </c>
      <c r="N26" s="409">
        <v>14.213286999999999</v>
      </c>
      <c r="O26" s="553">
        <v>615</v>
      </c>
      <c r="P26" s="408">
        <v>5.3455170000000001</v>
      </c>
      <c r="Q26" s="408">
        <v>3.7913350000000001</v>
      </c>
      <c r="R26" s="408"/>
      <c r="S26" s="177" t="s">
        <v>376</v>
      </c>
      <c r="T26" s="162"/>
      <c r="U26" s="561">
        <v>815</v>
      </c>
      <c r="V26" s="408">
        <v>7.0838960000000002</v>
      </c>
      <c r="W26" s="408">
        <v>4.9342160000000002</v>
      </c>
      <c r="X26" s="554">
        <v>434</v>
      </c>
      <c r="Y26" s="408">
        <v>3.7722829999999998</v>
      </c>
      <c r="Z26" s="408">
        <v>2.8310719999999998</v>
      </c>
      <c r="AA26" s="554">
        <v>704</v>
      </c>
      <c r="AB26" s="408">
        <v>6.1190959999999999</v>
      </c>
      <c r="AC26" s="409">
        <v>4.405017</v>
      </c>
      <c r="AD26" s="554">
        <v>363</v>
      </c>
      <c r="AE26" s="408">
        <v>3.1551589999999998</v>
      </c>
      <c r="AF26" s="409">
        <v>2.2281309999999999</v>
      </c>
      <c r="AG26" s="554">
        <v>189</v>
      </c>
      <c r="AH26" s="408">
        <v>1.6427689999999999</v>
      </c>
      <c r="AI26" s="408">
        <v>1.2270909999999999</v>
      </c>
      <c r="AJ26" s="408"/>
      <c r="AK26" s="177" t="s">
        <v>351</v>
      </c>
      <c r="AL26" s="162"/>
      <c r="AM26" s="553">
        <v>386</v>
      </c>
      <c r="AN26" s="408">
        <v>3.3550719999999998</v>
      </c>
      <c r="AO26" s="409">
        <v>2.6520489999999999</v>
      </c>
      <c r="AP26" s="553">
        <v>231</v>
      </c>
      <c r="AQ26" s="408">
        <v>2.0078279999999999</v>
      </c>
      <c r="AR26" s="409">
        <v>1.3671800000000001</v>
      </c>
      <c r="AS26" s="554">
        <v>172</v>
      </c>
      <c r="AT26" s="408">
        <v>1.4950060000000001</v>
      </c>
      <c r="AU26" s="409">
        <v>1.069717</v>
      </c>
      <c r="AV26" s="554">
        <v>246</v>
      </c>
      <c r="AW26" s="408">
        <v>2.138207</v>
      </c>
      <c r="AX26" s="409">
        <v>1.5247250000000001</v>
      </c>
      <c r="AY26" s="554">
        <v>119</v>
      </c>
      <c r="AZ26" s="408">
        <v>1.0343357756406</v>
      </c>
      <c r="BA26" s="408">
        <v>0.795991474674</v>
      </c>
    </row>
    <row r="27" spans="1:53" ht="18.75" customHeight="1" x14ac:dyDescent="0.25">
      <c r="A27" s="177" t="s">
        <v>53</v>
      </c>
      <c r="B27" s="162"/>
      <c r="C27" s="561">
        <v>2801</v>
      </c>
      <c r="D27" s="408">
        <v>24.244641999999999</v>
      </c>
      <c r="E27" s="408">
        <v>16.538518</v>
      </c>
      <c r="F27" s="554">
        <v>1852</v>
      </c>
      <c r="G27" s="408">
        <v>16.030373999999998</v>
      </c>
      <c r="H27" s="409">
        <v>11.618252999999999</v>
      </c>
      <c r="I27" s="554">
        <v>2046</v>
      </c>
      <c r="J27" s="408">
        <v>17.709582000000001</v>
      </c>
      <c r="K27" s="408">
        <v>11.944834</v>
      </c>
      <c r="L27" s="554">
        <v>2389</v>
      </c>
      <c r="M27" s="408">
        <v>20.67849</v>
      </c>
      <c r="N27" s="409">
        <v>14.276236000000001</v>
      </c>
      <c r="O27" s="553">
        <v>700</v>
      </c>
      <c r="P27" s="408">
        <v>6.0589969999999997</v>
      </c>
      <c r="Q27" s="408">
        <v>4.1371500000000001</v>
      </c>
      <c r="R27" s="408"/>
      <c r="S27" s="177" t="s">
        <v>390</v>
      </c>
      <c r="T27" s="162"/>
      <c r="U27" s="561">
        <v>806</v>
      </c>
      <c r="V27" s="408">
        <v>6.976502</v>
      </c>
      <c r="W27" s="408">
        <v>4.6969110000000001</v>
      </c>
      <c r="X27" s="554">
        <v>445</v>
      </c>
      <c r="Y27" s="408">
        <v>3.851791</v>
      </c>
      <c r="Z27" s="408">
        <v>2.8022740000000002</v>
      </c>
      <c r="AA27" s="554">
        <v>681</v>
      </c>
      <c r="AB27" s="408">
        <v>5.8945379999999998</v>
      </c>
      <c r="AC27" s="409">
        <v>4.0634309999999996</v>
      </c>
      <c r="AD27" s="554">
        <v>358</v>
      </c>
      <c r="AE27" s="408">
        <v>3.0987439999999999</v>
      </c>
      <c r="AF27" s="409">
        <v>2.1479729999999999</v>
      </c>
      <c r="AG27" s="554">
        <v>199</v>
      </c>
      <c r="AH27" s="408">
        <v>1.722486</v>
      </c>
      <c r="AI27" s="408">
        <v>1.2582100000000001</v>
      </c>
      <c r="AJ27" s="408"/>
      <c r="AK27" s="177" t="s">
        <v>390</v>
      </c>
      <c r="AL27" s="162"/>
      <c r="AM27" s="553">
        <v>338</v>
      </c>
      <c r="AN27" s="408">
        <v>2.92563</v>
      </c>
      <c r="AO27" s="409">
        <v>2.2439740000000001</v>
      </c>
      <c r="AP27" s="553">
        <v>267</v>
      </c>
      <c r="AQ27" s="408">
        <v>2.3110740000000001</v>
      </c>
      <c r="AR27" s="409">
        <v>1.532608</v>
      </c>
      <c r="AS27" s="554">
        <v>155</v>
      </c>
      <c r="AT27" s="408">
        <v>1.3416349999999999</v>
      </c>
      <c r="AU27" s="409">
        <v>0.915076</v>
      </c>
      <c r="AV27" s="554">
        <v>251</v>
      </c>
      <c r="AW27" s="408">
        <v>2.1725829999999999</v>
      </c>
      <c r="AX27" s="409">
        <v>1.496156</v>
      </c>
      <c r="AY27" s="554">
        <v>152</v>
      </c>
      <c r="AZ27" s="408">
        <v>1.3156678381881</v>
      </c>
      <c r="BA27" s="408">
        <v>0.97934305269970001</v>
      </c>
    </row>
    <row r="28" spans="1:53" ht="18.75" customHeight="1" x14ac:dyDescent="0.25">
      <c r="A28" s="177" t="s">
        <v>55</v>
      </c>
      <c r="B28" s="162"/>
      <c r="C28" s="561">
        <v>2959</v>
      </c>
      <c r="D28" s="408">
        <v>25.484739000000001</v>
      </c>
      <c r="E28" s="408">
        <v>16.954415000000001</v>
      </c>
      <c r="F28" s="554">
        <v>1912</v>
      </c>
      <c r="G28" s="408">
        <v>16.467327000000001</v>
      </c>
      <c r="H28" s="409">
        <v>11.621822</v>
      </c>
      <c r="I28" s="554">
        <v>2175</v>
      </c>
      <c r="J28" s="408">
        <v>18.732445999999999</v>
      </c>
      <c r="K28" s="408">
        <v>12.068536999999999</v>
      </c>
      <c r="L28" s="554">
        <v>2520</v>
      </c>
      <c r="M28" s="408">
        <v>21.703799</v>
      </c>
      <c r="N28" s="409">
        <v>14.351107000000001</v>
      </c>
      <c r="O28" s="553">
        <v>694</v>
      </c>
      <c r="P28" s="408">
        <v>5.9771570000000001</v>
      </c>
      <c r="Q28" s="408">
        <v>3.9519030000000002</v>
      </c>
      <c r="R28" s="408"/>
      <c r="S28" s="177" t="s">
        <v>55</v>
      </c>
      <c r="T28" s="162"/>
      <c r="U28" s="561">
        <v>884</v>
      </c>
      <c r="V28" s="408">
        <v>7.6135549999999999</v>
      </c>
      <c r="W28" s="408">
        <v>4.9797180000000001</v>
      </c>
      <c r="X28" s="554">
        <v>528</v>
      </c>
      <c r="Y28" s="408">
        <v>4.5474629999999996</v>
      </c>
      <c r="Z28" s="408">
        <v>3.2264219999999999</v>
      </c>
      <c r="AA28" s="554">
        <v>669</v>
      </c>
      <c r="AB28" s="408">
        <v>5.7618419999999997</v>
      </c>
      <c r="AC28" s="409">
        <v>3.9021219999999999</v>
      </c>
      <c r="AD28" s="554">
        <v>410</v>
      </c>
      <c r="AE28" s="408">
        <v>3.531174</v>
      </c>
      <c r="AF28" s="409">
        <v>2.3891939999999998</v>
      </c>
      <c r="AG28" s="554">
        <v>194</v>
      </c>
      <c r="AH28" s="408">
        <v>1.6708480000000001</v>
      </c>
      <c r="AI28" s="408">
        <v>1.169583</v>
      </c>
      <c r="AJ28" s="408"/>
      <c r="AK28" s="177" t="s">
        <v>55</v>
      </c>
      <c r="AL28" s="162"/>
      <c r="AM28" s="553">
        <v>364</v>
      </c>
      <c r="AN28" s="408">
        <v>3.1349930000000001</v>
      </c>
      <c r="AO28" s="409">
        <v>2.4047290000000001</v>
      </c>
      <c r="AP28" s="553">
        <v>281</v>
      </c>
      <c r="AQ28" s="408">
        <v>2.4201459999999999</v>
      </c>
      <c r="AR28" s="409">
        <v>1.515644</v>
      </c>
      <c r="AS28" s="554">
        <v>207</v>
      </c>
      <c r="AT28" s="408">
        <v>1.7828120000000001</v>
      </c>
      <c r="AU28" s="409">
        <v>1.23647</v>
      </c>
      <c r="AV28" s="554">
        <v>298</v>
      </c>
      <c r="AW28" s="408">
        <v>2.56656</v>
      </c>
      <c r="AX28" s="409">
        <v>1.6646339999999999</v>
      </c>
      <c r="AY28" s="554">
        <v>155</v>
      </c>
      <c r="AZ28" s="408">
        <v>1.3349558932726</v>
      </c>
      <c r="BA28" s="408">
        <v>0.99976013948450004</v>
      </c>
    </row>
    <row r="29" spans="1:53" ht="18.75" customHeight="1" x14ac:dyDescent="0.25">
      <c r="A29" s="177" t="s">
        <v>59</v>
      </c>
      <c r="B29" s="162"/>
      <c r="C29" s="561">
        <v>3141</v>
      </c>
      <c r="D29" s="408">
        <v>26.925149999999999</v>
      </c>
      <c r="E29" s="408">
        <v>17.286021999999999</v>
      </c>
      <c r="F29" s="554">
        <v>1962</v>
      </c>
      <c r="G29" s="408">
        <v>16.818574999999999</v>
      </c>
      <c r="H29" s="409">
        <v>11.562435000000001</v>
      </c>
      <c r="I29" s="554">
        <v>2196</v>
      </c>
      <c r="J29" s="408">
        <v>18.824459999999998</v>
      </c>
      <c r="K29" s="408">
        <v>11.855527</v>
      </c>
      <c r="L29" s="554">
        <v>2568</v>
      </c>
      <c r="M29" s="408">
        <v>22.013303000000001</v>
      </c>
      <c r="N29" s="409">
        <v>14.094988000000001</v>
      </c>
      <c r="O29" s="553">
        <v>789</v>
      </c>
      <c r="P29" s="408">
        <v>6.763433</v>
      </c>
      <c r="Q29" s="408">
        <v>4.3427759999999997</v>
      </c>
      <c r="R29" s="408"/>
      <c r="S29" s="177" t="s">
        <v>59</v>
      </c>
      <c r="T29" s="162"/>
      <c r="U29" s="561">
        <v>821</v>
      </c>
      <c r="V29" s="408">
        <v>7.0377419999999997</v>
      </c>
      <c r="W29" s="408">
        <v>4.4091250000000004</v>
      </c>
      <c r="X29" s="554">
        <v>558</v>
      </c>
      <c r="Y29" s="408">
        <v>4.7832650000000001</v>
      </c>
      <c r="Z29" s="408">
        <v>3.2642410000000002</v>
      </c>
      <c r="AA29" s="554">
        <v>702</v>
      </c>
      <c r="AB29" s="408">
        <v>6.0176550000000004</v>
      </c>
      <c r="AC29" s="409">
        <v>3.9514719999999999</v>
      </c>
      <c r="AD29" s="554">
        <v>449</v>
      </c>
      <c r="AE29" s="408">
        <v>3.8488989999999998</v>
      </c>
      <c r="AF29" s="409">
        <v>2.511622</v>
      </c>
      <c r="AG29" s="554">
        <v>250</v>
      </c>
      <c r="AH29" s="408">
        <v>2.1430400000000001</v>
      </c>
      <c r="AI29" s="408">
        <v>1.4574530000000001</v>
      </c>
      <c r="AJ29" s="408"/>
      <c r="AK29" s="177" t="s">
        <v>391</v>
      </c>
      <c r="AL29" s="162"/>
      <c r="AM29" s="553">
        <v>400</v>
      </c>
      <c r="AN29" s="408">
        <v>3.4288630000000002</v>
      </c>
      <c r="AO29" s="409">
        <v>2.5933860000000002</v>
      </c>
      <c r="AP29" s="553">
        <v>275</v>
      </c>
      <c r="AQ29" s="408">
        <v>2.3573439999999999</v>
      </c>
      <c r="AR29" s="409">
        <v>1.3882540000000001</v>
      </c>
      <c r="AS29" s="554">
        <v>189</v>
      </c>
      <c r="AT29" s="408">
        <v>1.6201380000000001</v>
      </c>
      <c r="AU29" s="409">
        <v>1.082071</v>
      </c>
      <c r="AV29" s="554">
        <v>256</v>
      </c>
      <c r="AW29" s="408">
        <v>2.1944729999999999</v>
      </c>
      <c r="AX29" s="409">
        <v>1.3784449999999999</v>
      </c>
      <c r="AY29" s="554">
        <v>159</v>
      </c>
      <c r="AZ29" s="408">
        <v>1.3629732292342001</v>
      </c>
      <c r="BA29" s="408">
        <v>0.92629949573189996</v>
      </c>
    </row>
    <row r="30" spans="1:53" ht="18.75" customHeight="1" x14ac:dyDescent="0.25">
      <c r="A30" s="177" t="s">
        <v>60</v>
      </c>
      <c r="B30" s="162"/>
      <c r="C30" s="561">
        <v>3274</v>
      </c>
      <c r="D30" s="408">
        <v>27.953489000000001</v>
      </c>
      <c r="E30" s="408">
        <v>17.284410999999999</v>
      </c>
      <c r="F30" s="554">
        <v>2071</v>
      </c>
      <c r="G30" s="408">
        <v>17.682247</v>
      </c>
      <c r="H30" s="409">
        <v>11.944718</v>
      </c>
      <c r="I30" s="554">
        <v>2445</v>
      </c>
      <c r="J30" s="408">
        <v>20.875468000000001</v>
      </c>
      <c r="K30" s="408">
        <v>12.607574</v>
      </c>
      <c r="L30" s="554">
        <v>2624</v>
      </c>
      <c r="M30" s="408">
        <v>22.403773999999999</v>
      </c>
      <c r="N30" s="409">
        <v>13.791649</v>
      </c>
      <c r="O30" s="553">
        <v>877</v>
      </c>
      <c r="P30" s="408">
        <v>7.4878470000000004</v>
      </c>
      <c r="Q30" s="408">
        <v>4.6359269999999997</v>
      </c>
      <c r="R30" s="408"/>
      <c r="S30" s="177" t="s">
        <v>392</v>
      </c>
      <c r="T30" s="162"/>
      <c r="U30" s="561">
        <v>814</v>
      </c>
      <c r="V30" s="408">
        <v>6.9499510000000004</v>
      </c>
      <c r="W30" s="408">
        <v>4.2538859999999996</v>
      </c>
      <c r="X30" s="554">
        <v>548</v>
      </c>
      <c r="Y30" s="408">
        <v>4.6788369999999997</v>
      </c>
      <c r="Z30" s="408">
        <v>3.1322890000000001</v>
      </c>
      <c r="AA30" s="554">
        <v>640</v>
      </c>
      <c r="AB30" s="408">
        <v>5.4643350000000002</v>
      </c>
      <c r="AC30" s="409">
        <v>3.4420280000000001</v>
      </c>
      <c r="AD30" s="554">
        <v>450</v>
      </c>
      <c r="AE30" s="408">
        <v>3.8421110000000001</v>
      </c>
      <c r="AF30" s="409">
        <v>2.4122469999999998</v>
      </c>
      <c r="AG30" s="554">
        <v>287</v>
      </c>
      <c r="AH30" s="408">
        <v>2.4504130000000002</v>
      </c>
      <c r="AI30" s="408">
        <v>1.6362840000000001</v>
      </c>
      <c r="AJ30" s="408"/>
      <c r="AK30" s="177" t="s">
        <v>60</v>
      </c>
      <c r="AL30" s="162"/>
      <c r="AM30" s="553">
        <v>430</v>
      </c>
      <c r="AN30" s="408">
        <v>3.6713499999999999</v>
      </c>
      <c r="AO30" s="409">
        <v>2.6283850000000002</v>
      </c>
      <c r="AP30" s="553">
        <v>282</v>
      </c>
      <c r="AQ30" s="408">
        <v>2.4077229999999998</v>
      </c>
      <c r="AR30" s="409">
        <v>1.385035</v>
      </c>
      <c r="AS30" s="554">
        <v>214</v>
      </c>
      <c r="AT30" s="408">
        <v>1.827137</v>
      </c>
      <c r="AU30" s="409">
        <v>1.1414299999999999</v>
      </c>
      <c r="AV30" s="554">
        <v>274</v>
      </c>
      <c r="AW30" s="408">
        <v>2.3394180000000002</v>
      </c>
      <c r="AX30" s="409">
        <v>1.429433</v>
      </c>
      <c r="AY30" s="554">
        <v>192</v>
      </c>
      <c r="AZ30" s="408">
        <v>1.6393005224203001</v>
      </c>
      <c r="BA30" s="408">
        <v>1.1426411497066999</v>
      </c>
    </row>
    <row r="31" spans="1:53" ht="18.75" customHeight="1" x14ac:dyDescent="0.25">
      <c r="A31" s="177" t="s">
        <v>380</v>
      </c>
      <c r="B31" s="467"/>
      <c r="C31" s="561">
        <v>3348</v>
      </c>
      <c r="D31" s="408">
        <v>28.474461999999999</v>
      </c>
      <c r="E31" s="408">
        <v>17.004487999999998</v>
      </c>
      <c r="F31" s="554">
        <v>2141</v>
      </c>
      <c r="G31" s="408">
        <v>18.209026999999999</v>
      </c>
      <c r="H31" s="409">
        <v>12.009534</v>
      </c>
      <c r="I31" s="554">
        <v>2475</v>
      </c>
      <c r="J31" s="408">
        <v>21.049669000000002</v>
      </c>
      <c r="K31" s="408">
        <v>12.219822000000001</v>
      </c>
      <c r="L31" s="554">
        <v>2672</v>
      </c>
      <c r="M31" s="408">
        <v>22.725138000000001</v>
      </c>
      <c r="N31" s="409">
        <v>13.440037999999999</v>
      </c>
      <c r="O31" s="553">
        <v>862</v>
      </c>
      <c r="P31" s="408">
        <v>7.3312379999999999</v>
      </c>
      <c r="Q31" s="408">
        <v>4.3568879999999996</v>
      </c>
      <c r="R31" s="408"/>
      <c r="S31" s="177" t="s">
        <v>98</v>
      </c>
      <c r="T31" s="467"/>
      <c r="U31" s="561">
        <v>868</v>
      </c>
      <c r="V31" s="408">
        <v>7.3822679999999998</v>
      </c>
      <c r="W31" s="408">
        <v>4.3174700000000001</v>
      </c>
      <c r="X31" s="554">
        <v>529</v>
      </c>
      <c r="Y31" s="408">
        <v>4.4991009999999996</v>
      </c>
      <c r="Z31" s="408">
        <v>2.9566379999999999</v>
      </c>
      <c r="AA31" s="554">
        <v>661</v>
      </c>
      <c r="AB31" s="408">
        <v>5.6217499999999996</v>
      </c>
      <c r="AC31" s="409">
        <v>3.4887290000000002</v>
      </c>
      <c r="AD31" s="554">
        <v>473</v>
      </c>
      <c r="AE31" s="408">
        <v>4.0228260000000002</v>
      </c>
      <c r="AF31" s="409">
        <v>2.4544410000000001</v>
      </c>
      <c r="AG31" s="554">
        <v>259</v>
      </c>
      <c r="AH31" s="408">
        <v>2.2027730000000001</v>
      </c>
      <c r="AI31" s="408">
        <v>1.4136960000000001</v>
      </c>
      <c r="AJ31" s="408"/>
      <c r="AK31" s="177" t="s">
        <v>98</v>
      </c>
      <c r="AL31" s="162"/>
      <c r="AM31" s="553">
        <v>429</v>
      </c>
      <c r="AN31" s="408">
        <v>3.648609</v>
      </c>
      <c r="AO31" s="409">
        <v>2.4369700000000001</v>
      </c>
      <c r="AP31" s="553">
        <v>298</v>
      </c>
      <c r="AQ31" s="408">
        <v>2.534465</v>
      </c>
      <c r="AR31" s="409">
        <v>1.3640209999999999</v>
      </c>
      <c r="AS31" s="554">
        <v>222</v>
      </c>
      <c r="AT31" s="408">
        <v>1.8880920000000001</v>
      </c>
      <c r="AU31" s="409">
        <v>1.137958</v>
      </c>
      <c r="AV31" s="554">
        <v>292</v>
      </c>
      <c r="AW31" s="408">
        <v>2.4834360000000002</v>
      </c>
      <c r="AX31" s="409">
        <v>1.44079</v>
      </c>
      <c r="AY31" s="554">
        <v>190</v>
      </c>
      <c r="AZ31" s="408">
        <v>1.6159341998398</v>
      </c>
      <c r="BA31" s="408">
        <v>1.0785668140667</v>
      </c>
    </row>
    <row r="32" spans="1:53" ht="18.75" customHeight="1" x14ac:dyDescent="0.25">
      <c r="A32" s="177" t="s">
        <v>99</v>
      </c>
      <c r="B32" s="162"/>
      <c r="C32" s="553">
        <v>3411</v>
      </c>
      <c r="D32" s="408">
        <v>28.906078000000001</v>
      </c>
      <c r="E32" s="408">
        <v>16.724439</v>
      </c>
      <c r="F32" s="554">
        <v>2176</v>
      </c>
      <c r="G32" s="408">
        <v>18.44023</v>
      </c>
      <c r="H32" s="409">
        <v>11.80897</v>
      </c>
      <c r="I32" s="554">
        <v>2434</v>
      </c>
      <c r="J32" s="408">
        <v>20.626618000000001</v>
      </c>
      <c r="K32" s="408">
        <v>11.586646</v>
      </c>
      <c r="L32" s="554">
        <v>2734</v>
      </c>
      <c r="M32" s="408">
        <v>23.168928999999999</v>
      </c>
      <c r="N32" s="409">
        <v>13.174326000000001</v>
      </c>
      <c r="O32" s="553">
        <v>889</v>
      </c>
      <c r="P32" s="408">
        <v>7.5337149999999999</v>
      </c>
      <c r="Q32" s="408">
        <v>4.3264950000000004</v>
      </c>
      <c r="R32" s="408"/>
      <c r="S32" s="177" t="s">
        <v>99</v>
      </c>
      <c r="T32" s="162"/>
      <c r="U32" s="553">
        <v>894</v>
      </c>
      <c r="V32" s="408">
        <v>7.5760870000000002</v>
      </c>
      <c r="W32" s="408">
        <v>4.269571</v>
      </c>
      <c r="X32" s="554">
        <v>656</v>
      </c>
      <c r="Y32" s="408">
        <v>5.5591869999999997</v>
      </c>
      <c r="Z32" s="408">
        <v>3.560578</v>
      </c>
      <c r="AA32" s="554">
        <v>634</v>
      </c>
      <c r="AB32" s="408">
        <v>5.3727510000000001</v>
      </c>
      <c r="AC32" s="409">
        <v>3.3003969999999998</v>
      </c>
      <c r="AD32" s="554">
        <v>480</v>
      </c>
      <c r="AE32" s="408">
        <v>4.067698</v>
      </c>
      <c r="AF32" s="409">
        <v>2.3882140000000001</v>
      </c>
      <c r="AG32" s="554">
        <v>321</v>
      </c>
      <c r="AH32" s="408">
        <v>2.7202730000000002</v>
      </c>
      <c r="AI32" s="408">
        <v>1.69147</v>
      </c>
      <c r="AJ32" s="408"/>
      <c r="AK32" s="177" t="s">
        <v>381</v>
      </c>
      <c r="AL32" s="162"/>
      <c r="AM32" s="553">
        <v>469</v>
      </c>
      <c r="AN32" s="408">
        <v>3.9744799999999998</v>
      </c>
      <c r="AO32" s="409">
        <v>2.6985749999999999</v>
      </c>
      <c r="AP32" s="553">
        <v>300</v>
      </c>
      <c r="AQ32" s="408">
        <v>2.5423110000000002</v>
      </c>
      <c r="AR32" s="409">
        <v>1.3480890000000001</v>
      </c>
      <c r="AS32" s="554">
        <v>236</v>
      </c>
      <c r="AT32" s="408">
        <v>1.999951</v>
      </c>
      <c r="AU32" s="409">
        <v>1.1750480000000001</v>
      </c>
      <c r="AV32" s="554">
        <v>281</v>
      </c>
      <c r="AW32" s="408">
        <v>2.3812980000000001</v>
      </c>
      <c r="AX32" s="409">
        <v>1.352956</v>
      </c>
      <c r="AY32" s="554">
        <v>189</v>
      </c>
      <c r="AZ32" s="408">
        <v>1.6016560275888001</v>
      </c>
      <c r="BA32" s="408">
        <v>1.0550189831329999</v>
      </c>
    </row>
    <row r="33" spans="1:53" ht="18.75" customHeight="1" x14ac:dyDescent="0.25">
      <c r="A33" s="177" t="s">
        <v>100</v>
      </c>
      <c r="B33" s="162"/>
      <c r="C33" s="553">
        <v>3398</v>
      </c>
      <c r="D33" s="408">
        <v>28.708788999999999</v>
      </c>
      <c r="E33" s="408">
        <v>15.891199</v>
      </c>
      <c r="F33" s="554">
        <v>2377</v>
      </c>
      <c r="G33" s="408">
        <v>20.082635</v>
      </c>
      <c r="H33" s="409">
        <v>12.557950999999999</v>
      </c>
      <c r="I33" s="554">
        <v>2514</v>
      </c>
      <c r="J33" s="408">
        <v>21.240110999999999</v>
      </c>
      <c r="K33" s="408">
        <v>11.56118</v>
      </c>
      <c r="L33" s="554">
        <v>2653</v>
      </c>
      <c r="M33" s="408">
        <v>22.414484000000002</v>
      </c>
      <c r="N33" s="409">
        <v>12.253054000000001</v>
      </c>
      <c r="O33" s="553">
        <v>943</v>
      </c>
      <c r="P33" s="408">
        <v>7.9671539999999998</v>
      </c>
      <c r="Q33" s="408">
        <v>4.425853</v>
      </c>
      <c r="R33" s="408"/>
      <c r="S33" s="177" t="s">
        <v>393</v>
      </c>
      <c r="T33" s="162"/>
      <c r="U33" s="553">
        <v>847</v>
      </c>
      <c r="V33" s="408">
        <v>7.1560750000000004</v>
      </c>
      <c r="W33" s="408">
        <v>3.9444849999999998</v>
      </c>
      <c r="X33" s="554">
        <v>644</v>
      </c>
      <c r="Y33" s="408">
        <v>5.4409830000000001</v>
      </c>
      <c r="Z33" s="408">
        <v>3.4255369999999998</v>
      </c>
      <c r="AA33" s="554">
        <v>651</v>
      </c>
      <c r="AB33" s="408">
        <v>5.5001239999999996</v>
      </c>
      <c r="AC33" s="409">
        <v>3.2428859999999999</v>
      </c>
      <c r="AD33" s="554">
        <v>483</v>
      </c>
      <c r="AE33" s="408">
        <v>4.0807370000000001</v>
      </c>
      <c r="AF33" s="409">
        <v>2.3595999999999999</v>
      </c>
      <c r="AG33" s="554">
        <v>332</v>
      </c>
      <c r="AH33" s="408">
        <v>2.8049789999999999</v>
      </c>
      <c r="AI33" s="408">
        <v>1.7122630000000001</v>
      </c>
      <c r="AJ33" s="408"/>
      <c r="AK33" s="177" t="s">
        <v>100</v>
      </c>
      <c r="AL33" s="162"/>
      <c r="AM33" s="553">
        <v>414</v>
      </c>
      <c r="AN33" s="408">
        <v>3.4977749999999999</v>
      </c>
      <c r="AO33" s="409">
        <v>2.2694190000000001</v>
      </c>
      <c r="AP33" s="553">
        <v>336</v>
      </c>
      <c r="AQ33" s="408">
        <v>2.8387739999999999</v>
      </c>
      <c r="AR33" s="409">
        <v>1.431001</v>
      </c>
      <c r="AS33" s="554">
        <v>199</v>
      </c>
      <c r="AT33" s="408">
        <v>1.681298</v>
      </c>
      <c r="AU33" s="409">
        <v>0.98039399999999999</v>
      </c>
      <c r="AV33" s="554">
        <v>288</v>
      </c>
      <c r="AW33" s="408">
        <v>2.4332349999999998</v>
      </c>
      <c r="AX33" s="409">
        <v>1.330927</v>
      </c>
      <c r="AY33" s="554">
        <v>208</v>
      </c>
      <c r="AZ33" s="408">
        <v>1.7573361285116</v>
      </c>
      <c r="BA33" s="408">
        <v>1.1498029783138</v>
      </c>
    </row>
    <row r="34" spans="1:53" ht="18.75" customHeight="1" x14ac:dyDescent="0.25">
      <c r="A34" s="562" t="s">
        <v>103</v>
      </c>
      <c r="B34" s="683"/>
      <c r="C34" s="540">
        <v>3475</v>
      </c>
      <c r="D34" s="410">
        <v>29.290702</v>
      </c>
      <c r="E34" s="410">
        <v>15.717650000000001</v>
      </c>
      <c r="F34" s="541">
        <v>2418</v>
      </c>
      <c r="G34" s="410">
        <v>20.381271000000002</v>
      </c>
      <c r="H34" s="411">
        <v>12.466567</v>
      </c>
      <c r="I34" s="541">
        <v>2483</v>
      </c>
      <c r="J34" s="410">
        <v>20.929155000000002</v>
      </c>
      <c r="K34" s="410">
        <v>11.0197</v>
      </c>
      <c r="L34" s="541">
        <v>2646</v>
      </c>
      <c r="M34" s="410">
        <v>22.303079</v>
      </c>
      <c r="N34" s="411">
        <v>11.570178</v>
      </c>
      <c r="O34" s="540">
        <v>1072</v>
      </c>
      <c r="P34" s="410">
        <v>9.0358660000000004</v>
      </c>
      <c r="Q34" s="410">
        <v>4.8439709999999998</v>
      </c>
      <c r="R34" s="408"/>
      <c r="S34" s="562" t="s">
        <v>103</v>
      </c>
      <c r="T34" s="683"/>
      <c r="U34" s="540">
        <v>914</v>
      </c>
      <c r="V34" s="410">
        <v>7.7040870000000004</v>
      </c>
      <c r="W34" s="410">
        <v>4.1212679999999997</v>
      </c>
      <c r="X34" s="541">
        <v>624</v>
      </c>
      <c r="Y34" s="410">
        <v>5.2596829999999999</v>
      </c>
      <c r="Z34" s="410">
        <v>3.2079689999999998</v>
      </c>
      <c r="AA34" s="541">
        <v>653</v>
      </c>
      <c r="AB34" s="410">
        <v>5.5041229999999999</v>
      </c>
      <c r="AC34" s="411">
        <v>3.2342279999999999</v>
      </c>
      <c r="AD34" s="541">
        <v>478</v>
      </c>
      <c r="AE34" s="410">
        <v>4.0290520000000001</v>
      </c>
      <c r="AF34" s="411">
        <v>2.1456840000000001</v>
      </c>
      <c r="AG34" s="541">
        <v>395</v>
      </c>
      <c r="AH34" s="410">
        <v>3.329447</v>
      </c>
      <c r="AI34" s="410">
        <v>2.009188</v>
      </c>
      <c r="AJ34" s="408"/>
      <c r="AK34" s="562" t="s">
        <v>103</v>
      </c>
      <c r="AL34" s="683"/>
      <c r="AM34" s="540">
        <v>460</v>
      </c>
      <c r="AN34" s="410">
        <v>3.8773300000000002</v>
      </c>
      <c r="AO34" s="411">
        <v>2.3943460000000001</v>
      </c>
      <c r="AP34" s="540">
        <v>342</v>
      </c>
      <c r="AQ34" s="410">
        <v>2.882711</v>
      </c>
      <c r="AR34" s="411">
        <v>1.393753</v>
      </c>
      <c r="AS34" s="541">
        <v>248</v>
      </c>
      <c r="AT34" s="410">
        <v>2.0903870000000002</v>
      </c>
      <c r="AU34" s="411">
        <v>1.1819599999999999</v>
      </c>
      <c r="AV34" s="541">
        <v>272</v>
      </c>
      <c r="AW34" s="410">
        <v>2.2926820000000001</v>
      </c>
      <c r="AX34" s="411">
        <v>1.1883079999999999</v>
      </c>
      <c r="AY34" s="541">
        <v>219</v>
      </c>
      <c r="AZ34" s="410">
        <v>1.8459464154628999</v>
      </c>
      <c r="BA34" s="410">
        <v>1.1281211612455999</v>
      </c>
    </row>
    <row r="35" spans="1:53" s="620" customFormat="1" ht="14.45" customHeight="1" x14ac:dyDescent="0.25">
      <c r="A35" s="619" t="s">
        <v>572</v>
      </c>
      <c r="S35" s="619" t="s">
        <v>577</v>
      </c>
      <c r="Y35" s="619"/>
      <c r="AK35" s="619" t="s">
        <v>572</v>
      </c>
      <c r="AT35" s="619"/>
    </row>
    <row r="36" spans="1:53" s="625" customFormat="1" ht="14.25" customHeight="1" x14ac:dyDescent="0.25">
      <c r="A36" s="579" t="s">
        <v>569</v>
      </c>
      <c r="B36" s="624"/>
      <c r="C36" s="624"/>
      <c r="D36" s="624"/>
      <c r="E36" s="624"/>
      <c r="F36" s="624"/>
      <c r="G36" s="624"/>
      <c r="H36" s="624"/>
      <c r="I36" s="624"/>
      <c r="J36" s="624"/>
      <c r="K36" s="624"/>
      <c r="L36" s="624"/>
      <c r="M36" s="624"/>
      <c r="N36" s="624"/>
      <c r="O36" s="624"/>
      <c r="P36" s="624"/>
      <c r="Q36" s="624"/>
      <c r="R36" s="624"/>
      <c r="S36" s="579" t="s">
        <v>573</v>
      </c>
      <c r="T36" s="624"/>
      <c r="U36" s="624"/>
      <c r="V36" s="624"/>
      <c r="W36" s="624"/>
      <c r="X36" s="624"/>
      <c r="Y36" s="579"/>
      <c r="Z36" s="624"/>
      <c r="AA36" s="624"/>
      <c r="AB36" s="624"/>
      <c r="AC36" s="624"/>
      <c r="AD36" s="624"/>
      <c r="AE36" s="624"/>
      <c r="AF36" s="624"/>
      <c r="AG36" s="624"/>
      <c r="AH36" s="624"/>
      <c r="AI36" s="624"/>
      <c r="AJ36" s="624"/>
      <c r="AK36" s="579" t="s">
        <v>573</v>
      </c>
      <c r="AL36" s="624"/>
      <c r="AM36" s="624"/>
      <c r="AN36" s="624"/>
      <c r="AO36" s="624"/>
      <c r="AP36" s="624"/>
      <c r="AQ36" s="624"/>
      <c r="AR36" s="624"/>
      <c r="AS36" s="624"/>
      <c r="AT36" s="579"/>
      <c r="AU36" s="624"/>
      <c r="AV36" s="624"/>
      <c r="AW36" s="624"/>
      <c r="AX36" s="624"/>
      <c r="AY36" s="624"/>
      <c r="AZ36" s="624"/>
      <c r="BA36" s="624"/>
    </row>
    <row r="37" spans="1:53" s="625" customFormat="1" ht="14.45" customHeight="1" x14ac:dyDescent="0.25">
      <c r="A37" s="579" t="s">
        <v>571</v>
      </c>
      <c r="B37" s="624"/>
      <c r="C37" s="624"/>
      <c r="D37" s="624"/>
      <c r="E37" s="624"/>
      <c r="F37" s="624"/>
      <c r="G37" s="624"/>
      <c r="H37" s="624"/>
      <c r="I37" s="624"/>
      <c r="J37" s="624"/>
      <c r="K37" s="624"/>
      <c r="L37" s="624"/>
      <c r="M37" s="624"/>
      <c r="N37" s="624"/>
      <c r="O37" s="624"/>
      <c r="P37" s="624"/>
      <c r="Q37" s="624"/>
      <c r="R37" s="624"/>
      <c r="S37" s="579" t="s">
        <v>578</v>
      </c>
      <c r="T37" s="624"/>
      <c r="U37" s="624"/>
      <c r="V37" s="624"/>
      <c r="W37" s="624"/>
      <c r="X37" s="624"/>
      <c r="Y37" s="579"/>
      <c r="Z37" s="624"/>
      <c r="AA37" s="624"/>
      <c r="AB37" s="624"/>
      <c r="AC37" s="624"/>
      <c r="AD37" s="624"/>
      <c r="AE37" s="624"/>
      <c r="AF37" s="624"/>
      <c r="AG37" s="624"/>
      <c r="AH37" s="624"/>
      <c r="AI37" s="624"/>
      <c r="AJ37" s="624"/>
      <c r="AK37" s="579" t="s">
        <v>584</v>
      </c>
      <c r="AL37" s="624"/>
      <c r="AM37" s="624"/>
      <c r="AN37" s="624"/>
      <c r="AO37" s="624"/>
      <c r="AP37" s="624"/>
      <c r="AQ37" s="624"/>
      <c r="AR37" s="624"/>
      <c r="AS37" s="624"/>
      <c r="AT37" s="579"/>
      <c r="AU37" s="624"/>
      <c r="AV37" s="624"/>
      <c r="AW37" s="624"/>
      <c r="AX37" s="624"/>
      <c r="AY37" s="624"/>
      <c r="AZ37" s="624"/>
      <c r="BA37" s="624"/>
    </row>
  </sheetData>
  <mergeCells count="24">
    <mergeCell ref="C3:E3"/>
    <mergeCell ref="F3:H3"/>
    <mergeCell ref="AS3:AU3"/>
    <mergeCell ref="AP3:AR3"/>
    <mergeCell ref="AV3:AX3"/>
    <mergeCell ref="AK3:AK4"/>
    <mergeCell ref="I3:K3"/>
    <mergeCell ref="AG3:AI3"/>
    <mergeCell ref="A1:Q1"/>
    <mergeCell ref="S1:AI1"/>
    <mergeCell ref="AK1:BA1"/>
    <mergeCell ref="A3:A4"/>
    <mergeCell ref="B3:B4"/>
    <mergeCell ref="O3:Q3"/>
    <mergeCell ref="L3:N3"/>
    <mergeCell ref="U3:W3"/>
    <mergeCell ref="S3:S4"/>
    <mergeCell ref="T3:T4"/>
    <mergeCell ref="AY3:BA3"/>
    <mergeCell ref="X3:Z3"/>
    <mergeCell ref="AA3:AC3"/>
    <mergeCell ref="AD3:AF3"/>
    <mergeCell ref="AL3:AL4"/>
    <mergeCell ref="AM3:AO3"/>
  </mergeCells>
  <phoneticPr fontId="2" type="noConversion"/>
  <printOptions horizontalCentered="1"/>
  <pageMargins left="0.31496062992125984" right="0.31496062992125984" top="0.55118110236220474" bottom="0.35433070866141736" header="0.31496062992125984" footer="0.11811023622047245"/>
  <pageSetup paperSize="9" scale="78" fitToWidth="0" orientation="landscape" r:id="rId1"/>
  <headerFooter alignWithMargins="0"/>
  <colBreaks count="2" manualBreakCount="2">
    <brk id="18" max="36" man="1"/>
    <brk id="36" max="3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syncVertical="1" syncRef="A1"/>
  <dimension ref="A1:T47"/>
  <sheetViews>
    <sheetView view="pageBreakPreview" zoomScaleNormal="90" zoomScaleSheetLayoutView="100" workbookViewId="0">
      <selection activeCell="V5" sqref="V5"/>
    </sheetView>
  </sheetViews>
  <sheetFormatPr defaultColWidth="11" defaultRowHeight="15.75" x14ac:dyDescent="0.25"/>
  <cols>
    <col min="1" max="1" width="12.75" style="35" customWidth="1"/>
    <col min="2" max="2" width="2.375" style="35" customWidth="1"/>
    <col min="3" max="9" width="8.125" style="35" customWidth="1"/>
    <col min="10" max="10" width="8.5" style="35" customWidth="1"/>
    <col min="11" max="19" width="8.125" style="72" customWidth="1"/>
    <col min="20" max="20" width="7.5" style="35" customWidth="1"/>
    <col min="21" max="16384" width="11" style="35"/>
  </cols>
  <sheetData>
    <row r="1" spans="1:20" ht="25.5" x14ac:dyDescent="0.25">
      <c r="A1" s="920" t="s">
        <v>330</v>
      </c>
      <c r="B1" s="920"/>
      <c r="C1" s="920"/>
      <c r="D1" s="920"/>
      <c r="E1" s="920"/>
      <c r="F1" s="920"/>
      <c r="G1" s="920"/>
      <c r="H1" s="920"/>
      <c r="I1" s="920"/>
      <c r="J1" s="920"/>
      <c r="K1" s="920"/>
      <c r="L1" s="920"/>
      <c r="M1" s="920"/>
      <c r="N1" s="920"/>
      <c r="O1" s="920"/>
      <c r="P1" s="920"/>
      <c r="Q1" s="920"/>
      <c r="R1" s="920"/>
      <c r="S1" s="920"/>
      <c r="T1" s="920"/>
    </row>
    <row r="2" spans="1:20" ht="20.25" customHeight="1" x14ac:dyDescent="0.25">
      <c r="B2" s="455"/>
      <c r="C2" s="456"/>
      <c r="D2" s="456"/>
      <c r="E2" s="457"/>
      <c r="F2" s="457"/>
      <c r="G2" s="455"/>
      <c r="H2" s="455"/>
      <c r="I2" s="455"/>
      <c r="K2" s="456"/>
      <c r="L2" s="456"/>
      <c r="M2" s="456"/>
      <c r="N2" s="456"/>
      <c r="O2" s="456"/>
      <c r="P2" s="456"/>
      <c r="Q2" s="456"/>
      <c r="R2" s="456"/>
      <c r="S2" s="456"/>
      <c r="T2" s="458" t="s">
        <v>331</v>
      </c>
    </row>
    <row r="3" spans="1:20" s="451" customFormat="1" ht="24" customHeight="1" x14ac:dyDescent="0.25">
      <c r="A3" s="526" t="s">
        <v>0</v>
      </c>
      <c r="B3" s="527"/>
      <c r="C3" s="914" t="s">
        <v>332</v>
      </c>
      <c r="D3" s="915"/>
      <c r="E3" s="915"/>
      <c r="F3" s="915"/>
      <c r="G3" s="915"/>
      <c r="H3" s="915"/>
      <c r="I3" s="915"/>
      <c r="J3" s="915"/>
      <c r="K3" s="915"/>
      <c r="L3" s="915"/>
      <c r="M3" s="915"/>
      <c r="N3" s="915"/>
      <c r="O3" s="915"/>
      <c r="P3" s="915"/>
      <c r="Q3" s="915"/>
      <c r="R3" s="921"/>
      <c r="S3" s="914" t="s">
        <v>333</v>
      </c>
      <c r="T3" s="915"/>
    </row>
    <row r="4" spans="1:20" s="451" customFormat="1" ht="24" customHeight="1" x14ac:dyDescent="0.25">
      <c r="A4" s="113"/>
      <c r="B4" s="70"/>
      <c r="C4" s="113"/>
      <c r="D4" s="70"/>
      <c r="E4" s="914" t="s">
        <v>216</v>
      </c>
      <c r="F4" s="915"/>
      <c r="G4" s="915"/>
      <c r="H4" s="921"/>
      <c r="I4" s="914" t="s">
        <v>217</v>
      </c>
      <c r="J4" s="921"/>
      <c r="K4" s="914" t="s">
        <v>218</v>
      </c>
      <c r="L4" s="921"/>
      <c r="M4" s="914" t="s">
        <v>219</v>
      </c>
      <c r="N4" s="921"/>
      <c r="O4" s="914" t="s">
        <v>334</v>
      </c>
      <c r="P4" s="921"/>
      <c r="Q4" s="914" t="s">
        <v>220</v>
      </c>
      <c r="R4" s="921"/>
      <c r="S4" s="916"/>
      <c r="T4" s="917"/>
    </row>
    <row r="5" spans="1:20" s="451" customFormat="1" ht="24" customHeight="1" x14ac:dyDescent="0.2">
      <c r="A5" s="114" t="s">
        <v>48</v>
      </c>
      <c r="B5" s="71"/>
      <c r="C5" s="459"/>
      <c r="D5" s="460"/>
      <c r="E5" s="113"/>
      <c r="F5" s="113"/>
      <c r="G5" s="923" t="s">
        <v>221</v>
      </c>
      <c r="H5" s="924"/>
      <c r="I5" s="918"/>
      <c r="J5" s="922"/>
      <c r="K5" s="918"/>
      <c r="L5" s="922"/>
      <c r="M5" s="918"/>
      <c r="N5" s="922"/>
      <c r="O5" s="918"/>
      <c r="P5" s="922"/>
      <c r="Q5" s="918"/>
      <c r="R5" s="922"/>
      <c r="S5" s="918"/>
      <c r="T5" s="919"/>
    </row>
    <row r="6" spans="1:20" s="463" customFormat="1" ht="34.5" customHeight="1" x14ac:dyDescent="0.25">
      <c r="A6" s="116"/>
      <c r="B6" s="117"/>
      <c r="C6" s="461" t="s">
        <v>335</v>
      </c>
      <c r="D6" s="462" t="s">
        <v>336</v>
      </c>
      <c r="E6" s="461" t="s">
        <v>337</v>
      </c>
      <c r="F6" s="462" t="s">
        <v>338</v>
      </c>
      <c r="G6" s="461" t="s">
        <v>339</v>
      </c>
      <c r="H6" s="462" t="s">
        <v>340</v>
      </c>
      <c r="I6" s="461" t="s">
        <v>337</v>
      </c>
      <c r="J6" s="462" t="s">
        <v>338</v>
      </c>
      <c r="K6" s="461" t="s">
        <v>341</v>
      </c>
      <c r="L6" s="462" t="s">
        <v>338</v>
      </c>
      <c r="M6" s="461" t="s">
        <v>337</v>
      </c>
      <c r="N6" s="462" t="s">
        <v>338</v>
      </c>
      <c r="O6" s="461" t="s">
        <v>337</v>
      </c>
      <c r="P6" s="462" t="s">
        <v>338</v>
      </c>
      <c r="Q6" s="461" t="s">
        <v>342</v>
      </c>
      <c r="R6" s="462" t="s">
        <v>338</v>
      </c>
      <c r="S6" s="461" t="s">
        <v>337</v>
      </c>
      <c r="T6" s="461" t="s">
        <v>338</v>
      </c>
    </row>
    <row r="7" spans="1:20" ht="20.45" hidden="1" customHeight="1" x14ac:dyDescent="0.25">
      <c r="A7" s="177" t="s">
        <v>47</v>
      </c>
      <c r="B7" s="71"/>
      <c r="C7" s="415">
        <v>11284</v>
      </c>
      <c r="D7" s="412">
        <v>58.969600815415163</v>
      </c>
      <c r="E7" s="416">
        <v>5742</v>
      </c>
      <c r="F7" s="417">
        <v>30.007395239464188</v>
      </c>
      <c r="G7" s="415">
        <v>5517</v>
      </c>
      <c r="H7" s="412">
        <v>28.831556868011827</v>
      </c>
      <c r="I7" s="416">
        <v>723</v>
      </c>
      <c r="J7" s="417">
        <v>3.7783606336002449</v>
      </c>
      <c r="K7" s="415">
        <v>1061</v>
      </c>
      <c r="L7" s="412">
        <v>5.5447311649375655</v>
      </c>
      <c r="M7" s="416">
        <v>234</v>
      </c>
      <c r="N7" s="417">
        <v>1.2228719063104527</v>
      </c>
      <c r="O7" s="415">
        <v>1607</v>
      </c>
      <c r="P7" s="412">
        <v>8.3980989463286235</v>
      </c>
      <c r="Q7" s="416">
        <v>1917</v>
      </c>
      <c r="R7" s="417">
        <v>10.018142924774095</v>
      </c>
      <c r="S7" s="415">
        <v>2281</v>
      </c>
      <c r="T7" s="412">
        <v>11.920388112368132</v>
      </c>
    </row>
    <row r="8" spans="1:20" ht="19.149999999999999" hidden="1" customHeight="1" x14ac:dyDescent="0.25">
      <c r="A8" s="177" t="s">
        <v>175</v>
      </c>
      <c r="B8" s="421"/>
      <c r="C8" s="415">
        <v>12187</v>
      </c>
      <c r="D8" s="412">
        <v>62.961312244557092</v>
      </c>
      <c r="E8" s="416">
        <v>6510</v>
      </c>
      <c r="F8" s="417">
        <v>33.632406885375126</v>
      </c>
      <c r="G8" s="415">
        <v>6270</v>
      </c>
      <c r="H8" s="412">
        <v>32.392502484070974</v>
      </c>
      <c r="I8" s="416">
        <v>828</v>
      </c>
      <c r="J8" s="417">
        <v>4.2776701844993248</v>
      </c>
      <c r="K8" s="415">
        <v>1032</v>
      </c>
      <c r="L8" s="412">
        <v>5.3315889256078544</v>
      </c>
      <c r="M8" s="416">
        <v>289</v>
      </c>
      <c r="N8" s="417">
        <v>1.49305154990375</v>
      </c>
      <c r="O8" s="415">
        <v>1531</v>
      </c>
      <c r="P8" s="412">
        <v>7.9095568266527367</v>
      </c>
      <c r="Q8" s="416">
        <v>1997</v>
      </c>
      <c r="R8" s="417">
        <v>10.317037872518299</v>
      </c>
      <c r="S8" s="415">
        <v>2260</v>
      </c>
      <c r="T8" s="412">
        <v>11.6757664456141</v>
      </c>
    </row>
    <row r="9" spans="1:20" ht="17.45" hidden="1" customHeight="1" x14ac:dyDescent="0.25">
      <c r="A9" s="177" t="s">
        <v>176</v>
      </c>
      <c r="B9" s="431"/>
      <c r="C9" s="415">
        <v>13024</v>
      </c>
      <c r="D9" s="412">
        <v>66.572577015562203</v>
      </c>
      <c r="E9" s="416">
        <v>7240</v>
      </c>
      <c r="F9" s="417">
        <v>37.007482923270146</v>
      </c>
      <c r="G9" s="415">
        <v>7034</v>
      </c>
      <c r="H9" s="412">
        <v>35.954507580425719</v>
      </c>
      <c r="I9" s="416">
        <v>914</v>
      </c>
      <c r="J9" s="417">
        <v>4.671939142523331</v>
      </c>
      <c r="K9" s="415">
        <v>1135</v>
      </c>
      <c r="L9" s="412">
        <v>5.8015874472253612</v>
      </c>
      <c r="M9" s="416">
        <v>268</v>
      </c>
      <c r="N9" s="417">
        <v>1.3698902518558564</v>
      </c>
      <c r="O9" s="415">
        <v>1569</v>
      </c>
      <c r="P9" s="412">
        <v>8.0199918103053669</v>
      </c>
      <c r="Q9" s="416">
        <v>1898</v>
      </c>
      <c r="R9" s="417">
        <v>9.7016854403821462</v>
      </c>
      <c r="S9" s="415">
        <v>1851</v>
      </c>
      <c r="T9" s="412">
        <v>9.4614434932283213</v>
      </c>
    </row>
    <row r="10" spans="1:20" ht="17.45" hidden="1" customHeight="1" x14ac:dyDescent="0.25">
      <c r="A10" s="177" t="s">
        <v>177</v>
      </c>
      <c r="B10" s="421"/>
      <c r="C10" s="415">
        <v>13730</v>
      </c>
      <c r="D10" s="412">
        <v>69.384742795357155</v>
      </c>
      <c r="E10" s="416">
        <v>7733</v>
      </c>
      <c r="F10" s="417">
        <v>39.078821269956073</v>
      </c>
      <c r="G10" s="415">
        <v>7524</v>
      </c>
      <c r="H10" s="412">
        <v>38.022636911308609</v>
      </c>
      <c r="I10" s="416">
        <v>907</v>
      </c>
      <c r="J10" s="417">
        <v>4.5835369057093187</v>
      </c>
      <c r="K10" s="415">
        <v>1194</v>
      </c>
      <c r="L10" s="412">
        <v>6.0338953312204255</v>
      </c>
      <c r="M10" s="416">
        <v>327</v>
      </c>
      <c r="N10" s="417">
        <v>1.6524989726206694</v>
      </c>
      <c r="O10" s="415">
        <v>1517</v>
      </c>
      <c r="P10" s="412">
        <v>7.6661802491301385</v>
      </c>
      <c r="Q10" s="416">
        <v>2052</v>
      </c>
      <c r="R10" s="417">
        <v>10.369810066720531</v>
      </c>
      <c r="S10" s="415">
        <v>1790</v>
      </c>
      <c r="T10" s="412">
        <v>9.0457894831528982</v>
      </c>
    </row>
    <row r="11" spans="1:20" ht="17.45" hidden="1" customHeight="1" x14ac:dyDescent="0.25">
      <c r="A11" s="177" t="s">
        <v>178</v>
      </c>
      <c r="B11" s="421"/>
      <c r="C11" s="415">
        <v>14047</v>
      </c>
      <c r="D11" s="412">
        <v>70.215248450610844</v>
      </c>
      <c r="E11" s="416">
        <v>7851</v>
      </c>
      <c r="F11" s="417">
        <v>39.243960673862439</v>
      </c>
      <c r="G11" s="415">
        <v>7584</v>
      </c>
      <c r="H11" s="412">
        <v>37.909336103754015</v>
      </c>
      <c r="I11" s="416">
        <v>812</v>
      </c>
      <c r="J11" s="417">
        <v>4.0588582431761946</v>
      </c>
      <c r="K11" s="415">
        <v>1260</v>
      </c>
      <c r="L11" s="412">
        <v>6.2982283083768529</v>
      </c>
      <c r="M11" s="416">
        <v>395</v>
      </c>
      <c r="N11" s="417">
        <v>1.9744445887371882</v>
      </c>
      <c r="O11" s="415">
        <v>1518</v>
      </c>
      <c r="P11" s="412">
        <v>7.5878655334254477</v>
      </c>
      <c r="Q11" s="416">
        <v>2211</v>
      </c>
      <c r="R11" s="417">
        <v>11.051891103032718</v>
      </c>
      <c r="S11" s="415">
        <v>1573</v>
      </c>
      <c r="T11" s="412">
        <v>7.8627881976799925</v>
      </c>
    </row>
    <row r="12" spans="1:20" ht="17.45" hidden="1" customHeight="1" x14ac:dyDescent="0.25">
      <c r="A12" s="177" t="s">
        <v>191</v>
      </c>
      <c r="B12" s="421"/>
      <c r="C12" s="415">
        <v>13927</v>
      </c>
      <c r="D12" s="412">
        <v>68.847550919407439</v>
      </c>
      <c r="E12" s="416">
        <v>7569</v>
      </c>
      <c r="F12" s="417">
        <v>37.414353310525193</v>
      </c>
      <c r="G12" s="415">
        <v>7333</v>
      </c>
      <c r="H12" s="412">
        <v>36.247780793510536</v>
      </c>
      <c r="I12" s="416">
        <v>919</v>
      </c>
      <c r="J12" s="417">
        <v>4.5427124709172482</v>
      </c>
      <c r="K12" s="415">
        <v>1118</v>
      </c>
      <c r="L12" s="412">
        <v>5.5263901441626588</v>
      </c>
      <c r="M12" s="416">
        <v>407</v>
      </c>
      <c r="N12" s="417">
        <v>2.0118432814617195</v>
      </c>
      <c r="O12" s="415">
        <v>1665</v>
      </c>
      <c r="P12" s="412">
        <v>8.2302679696161256</v>
      </c>
      <c r="Q12" s="416">
        <v>2249</v>
      </c>
      <c r="R12" s="417">
        <v>11.121983742724492</v>
      </c>
      <c r="S12" s="415">
        <v>1359</v>
      </c>
      <c r="T12" s="412">
        <v>6.7176781806055939</v>
      </c>
    </row>
    <row r="13" spans="1:20" ht="19.149999999999999" hidden="1" customHeight="1" x14ac:dyDescent="0.25">
      <c r="A13" s="177" t="s">
        <v>179</v>
      </c>
      <c r="B13" s="421"/>
      <c r="C13" s="415">
        <v>13636</v>
      </c>
      <c r="D13" s="412">
        <v>66.66372034794199</v>
      </c>
      <c r="E13" s="416">
        <v>7498</v>
      </c>
      <c r="F13" s="417">
        <v>36.656246345619614</v>
      </c>
      <c r="G13" s="415">
        <v>7322</v>
      </c>
      <c r="H13" s="412">
        <v>35.795816983545855</v>
      </c>
      <c r="I13" s="416">
        <v>996</v>
      </c>
      <c r="J13" s="417">
        <v>4.869247980826505</v>
      </c>
      <c r="K13" s="415">
        <v>1156</v>
      </c>
      <c r="L13" s="412">
        <v>5.6514564918026506</v>
      </c>
      <c r="M13" s="416">
        <v>344</v>
      </c>
      <c r="N13" s="417">
        <v>1.6817482985987127</v>
      </c>
      <c r="O13" s="415">
        <v>1437</v>
      </c>
      <c r="P13" s="412">
        <v>7.0252101892045058</v>
      </c>
      <c r="Q13" s="416">
        <v>2205</v>
      </c>
      <c r="R13" s="417">
        <v>10.779811041890003</v>
      </c>
      <c r="S13" s="415">
        <v>1465</v>
      </c>
      <c r="T13" s="412">
        <v>7.1620966786253319</v>
      </c>
    </row>
    <row r="14" spans="1:20" ht="19.149999999999999" hidden="1" customHeight="1" x14ac:dyDescent="0.25">
      <c r="A14" s="177" t="s">
        <v>180</v>
      </c>
      <c r="B14" s="162"/>
      <c r="C14" s="415">
        <v>13152</v>
      </c>
      <c r="D14" s="412">
        <v>63.675678543949488</v>
      </c>
      <c r="E14" s="416">
        <v>7377</v>
      </c>
      <c r="F14" s="417">
        <v>35.715897248989918</v>
      </c>
      <c r="G14" s="415">
        <v>7216</v>
      </c>
      <c r="H14" s="412">
        <v>34.936412437130436</v>
      </c>
      <c r="I14" s="416">
        <v>829</v>
      </c>
      <c r="J14" s="417">
        <v>4.0136205529907336</v>
      </c>
      <c r="K14" s="415">
        <v>1056</v>
      </c>
      <c r="L14" s="412">
        <v>5.1126457225068931</v>
      </c>
      <c r="M14" s="416">
        <v>401</v>
      </c>
      <c r="N14" s="417">
        <v>1.9414497487928637</v>
      </c>
      <c r="O14" s="415">
        <v>1245</v>
      </c>
      <c r="P14" s="412">
        <v>6.0276931103419331</v>
      </c>
      <c r="Q14" s="416">
        <v>2244</v>
      </c>
      <c r="R14" s="417">
        <v>10.864372160327148</v>
      </c>
      <c r="S14" s="415">
        <v>1381</v>
      </c>
      <c r="T14" s="412">
        <v>6.6861399079375188</v>
      </c>
    </row>
    <row r="15" spans="1:20" ht="19.149999999999999" hidden="1" customHeight="1" x14ac:dyDescent="0.25">
      <c r="A15" s="177" t="s">
        <v>181</v>
      </c>
      <c r="B15" s="162"/>
      <c r="C15" s="415">
        <v>13270</v>
      </c>
      <c r="D15" s="412">
        <v>63.650426294772942</v>
      </c>
      <c r="E15" s="416">
        <v>7499</v>
      </c>
      <c r="F15" s="417">
        <v>35.969445876752246</v>
      </c>
      <c r="G15" s="415">
        <v>7367</v>
      </c>
      <c r="H15" s="412">
        <v>35.336299209765805</v>
      </c>
      <c r="I15" s="416">
        <v>872</v>
      </c>
      <c r="J15" s="417">
        <v>4.1826052546376795</v>
      </c>
      <c r="K15" s="415">
        <v>985</v>
      </c>
      <c r="L15" s="412">
        <v>4.7246171741033418</v>
      </c>
      <c r="M15" s="416">
        <v>489</v>
      </c>
      <c r="N15" s="417">
        <v>2.3455206072452124</v>
      </c>
      <c r="O15" s="415">
        <v>1236</v>
      </c>
      <c r="P15" s="412">
        <v>5.9285551545093718</v>
      </c>
      <c r="Q15" s="416">
        <v>2189</v>
      </c>
      <c r="R15" s="417">
        <v>10.499682227525092</v>
      </c>
      <c r="S15" s="415">
        <v>1301</v>
      </c>
      <c r="T15" s="412">
        <v>6.2403319223436018</v>
      </c>
    </row>
    <row r="16" spans="1:20" ht="19.149999999999999" hidden="1" customHeight="1" x14ac:dyDescent="0.25">
      <c r="A16" s="177" t="s">
        <v>327</v>
      </c>
      <c r="B16" s="162"/>
      <c r="C16" s="415">
        <v>13219</v>
      </c>
      <c r="D16" s="412">
        <v>62.688967353507401</v>
      </c>
      <c r="E16" s="416">
        <v>7420</v>
      </c>
      <c r="F16" s="417">
        <v>35.188148707392756</v>
      </c>
      <c r="G16" s="415">
        <v>7250</v>
      </c>
      <c r="H16" s="412">
        <v>34.381951230269209</v>
      </c>
      <c r="I16" s="416">
        <v>694</v>
      </c>
      <c r="J16" s="417">
        <v>3.2911826419043897</v>
      </c>
      <c r="K16" s="415">
        <v>1265</v>
      </c>
      <c r="L16" s="412">
        <v>5.9990576974193859</v>
      </c>
      <c r="M16" s="416">
        <v>441</v>
      </c>
      <c r="N16" s="417">
        <v>2.0913711024205131</v>
      </c>
      <c r="O16" s="415">
        <v>1154</v>
      </c>
      <c r="P16" s="412">
        <v>5.4726581682387128</v>
      </c>
      <c r="Q16" s="416">
        <v>2245</v>
      </c>
      <c r="R16" s="417">
        <v>10.646549036131637</v>
      </c>
      <c r="S16" s="415">
        <v>1451</v>
      </c>
      <c r="T16" s="412">
        <v>6.8811325841545683</v>
      </c>
    </row>
    <row r="17" spans="1:20" ht="19.149999999999999" hidden="1" customHeight="1" x14ac:dyDescent="0.25">
      <c r="A17" s="177" t="s">
        <v>182</v>
      </c>
      <c r="B17" s="162"/>
      <c r="C17" s="415">
        <v>12983</v>
      </c>
      <c r="D17" s="412">
        <v>61.045760951890692</v>
      </c>
      <c r="E17" s="416">
        <v>7537</v>
      </c>
      <c r="F17" s="417">
        <v>35.438796910914284</v>
      </c>
      <c r="G17" s="415">
        <v>7427</v>
      </c>
      <c r="H17" s="412">
        <v>34.921579495470404</v>
      </c>
      <c r="I17" s="416">
        <v>568</v>
      </c>
      <c r="J17" s="417">
        <v>2.6707226542920677</v>
      </c>
      <c r="K17" s="415">
        <v>1260</v>
      </c>
      <c r="L17" s="412">
        <v>5.9244903950845167</v>
      </c>
      <c r="M17" s="416">
        <v>363</v>
      </c>
      <c r="N17" s="417">
        <v>1.7068174709648247</v>
      </c>
      <c r="O17" s="415">
        <v>1112</v>
      </c>
      <c r="P17" s="412">
        <v>5.2285978724872875</v>
      </c>
      <c r="Q17" s="416">
        <v>2143</v>
      </c>
      <c r="R17" s="417">
        <v>10.076335648147714</v>
      </c>
      <c r="S17" s="415">
        <v>1618</v>
      </c>
      <c r="T17" s="412">
        <v>7.6077979835291654</v>
      </c>
    </row>
    <row r="18" spans="1:20" ht="19.149999999999999" customHeight="1" x14ac:dyDescent="0.25">
      <c r="A18" s="177" t="s">
        <v>183</v>
      </c>
      <c r="B18" s="162"/>
      <c r="C18" s="415">
        <v>12422</v>
      </c>
      <c r="D18" s="412">
        <v>57.934563325807716</v>
      </c>
      <c r="E18" s="416">
        <v>7160</v>
      </c>
      <c r="F18" s="417">
        <v>33.393292015197488</v>
      </c>
      <c r="G18" s="415">
        <v>7077</v>
      </c>
      <c r="H18" s="412">
        <v>33.006191004406794</v>
      </c>
      <c r="I18" s="416">
        <v>517</v>
      </c>
      <c r="J18" s="417">
        <v>2.4112195491420536</v>
      </c>
      <c r="K18" s="415">
        <v>1326</v>
      </c>
      <c r="L18" s="412">
        <v>6.1842884374513787</v>
      </c>
      <c r="M18" s="416">
        <v>354</v>
      </c>
      <c r="N18" s="417">
        <v>1.6510091303603232</v>
      </c>
      <c r="O18" s="415">
        <v>1115</v>
      </c>
      <c r="P18" s="412">
        <v>5.2002123738750283</v>
      </c>
      <c r="Q18" s="416">
        <v>1950</v>
      </c>
      <c r="R18" s="417">
        <v>9.0945418197814387</v>
      </c>
      <c r="S18" s="415">
        <v>1847</v>
      </c>
      <c r="T18" s="412">
        <v>8.6141634569929852</v>
      </c>
    </row>
    <row r="19" spans="1:20" ht="19.149999999999999" customHeight="1" x14ac:dyDescent="0.25">
      <c r="A19" s="177" t="s">
        <v>184</v>
      </c>
      <c r="B19" s="162"/>
      <c r="C19" s="415">
        <v>11297</v>
      </c>
      <c r="D19" s="412">
        <v>52.218430475853793</v>
      </c>
      <c r="E19" s="416">
        <v>6646</v>
      </c>
      <c r="F19" s="417">
        <v>30.719986628531853</v>
      </c>
      <c r="G19" s="415">
        <v>6516</v>
      </c>
      <c r="H19" s="412">
        <v>30.119084091410404</v>
      </c>
      <c r="I19" s="416">
        <v>480</v>
      </c>
      <c r="J19" s="417">
        <v>2.2187170601407296</v>
      </c>
      <c r="K19" s="415">
        <v>1260</v>
      </c>
      <c r="L19" s="412">
        <v>5.8241322828694146</v>
      </c>
      <c r="M19" s="416">
        <v>260</v>
      </c>
      <c r="N19" s="417">
        <v>1.2018050742428952</v>
      </c>
      <c r="O19" s="415">
        <v>917</v>
      </c>
      <c r="P19" s="412">
        <v>4.2386740503105189</v>
      </c>
      <c r="Q19" s="416">
        <v>1734</v>
      </c>
      <c r="R19" s="417">
        <v>8.0151153797583845</v>
      </c>
      <c r="S19" s="415">
        <v>2172</v>
      </c>
      <c r="T19" s="412">
        <v>10.039694697136801</v>
      </c>
    </row>
    <row r="20" spans="1:20" ht="19.149999999999999" customHeight="1" x14ac:dyDescent="0.25">
      <c r="A20" s="177" t="s">
        <v>185</v>
      </c>
      <c r="B20" s="162"/>
      <c r="C20" s="415">
        <v>10973</v>
      </c>
      <c r="D20" s="412">
        <v>50.252561138059079</v>
      </c>
      <c r="E20" s="416">
        <v>6203</v>
      </c>
      <c r="F20" s="417">
        <v>28.407603822052351</v>
      </c>
      <c r="G20" s="415">
        <v>5903</v>
      </c>
      <c r="H20" s="412">
        <v>27.033707135511047</v>
      </c>
      <c r="I20" s="416">
        <v>382</v>
      </c>
      <c r="J20" s="417">
        <v>1.7494284475292599</v>
      </c>
      <c r="K20" s="415">
        <v>1276</v>
      </c>
      <c r="L20" s="412">
        <v>5.843640573422344</v>
      </c>
      <c r="M20" s="416">
        <v>289</v>
      </c>
      <c r="N20" s="417">
        <v>1.3235204747014557</v>
      </c>
      <c r="O20" s="415">
        <v>934</v>
      </c>
      <c r="P20" s="412">
        <v>4.2773983507652584</v>
      </c>
      <c r="Q20" s="416">
        <v>1889</v>
      </c>
      <c r="R20" s="417">
        <v>8.6509694695884072</v>
      </c>
      <c r="S20" s="415">
        <v>2177</v>
      </c>
      <c r="T20" s="412">
        <v>9.9699102886680588</v>
      </c>
    </row>
    <row r="21" spans="1:20" ht="19.149999999999999" customHeight="1" x14ac:dyDescent="0.25">
      <c r="A21" s="177" t="s">
        <v>186</v>
      </c>
      <c r="B21" s="162"/>
      <c r="C21" s="415">
        <v>12960</v>
      </c>
      <c r="D21" s="412">
        <v>58.881018045532748</v>
      </c>
      <c r="E21" s="416">
        <v>5648</v>
      </c>
      <c r="F21" s="417">
        <v>25.660493049472912</v>
      </c>
      <c r="G21" s="415">
        <v>5526</v>
      </c>
      <c r="H21" s="412">
        <v>25.106211861081327</v>
      </c>
      <c r="I21" s="416">
        <v>410</v>
      </c>
      <c r="J21" s="417">
        <v>1.8627482560700945</v>
      </c>
      <c r="K21" s="415">
        <v>1466</v>
      </c>
      <c r="L21" s="412">
        <v>6.6604608375579479</v>
      </c>
      <c r="M21" s="416">
        <v>217</v>
      </c>
      <c r="N21" s="417">
        <v>0.98589358918831826</v>
      </c>
      <c r="O21" s="415">
        <v>829</v>
      </c>
      <c r="P21" s="412">
        <v>3.7663861080051428</v>
      </c>
      <c r="Q21" s="416">
        <v>4390</v>
      </c>
      <c r="R21" s="417">
        <v>19.945036205238331</v>
      </c>
      <c r="S21" s="415">
        <v>2281</v>
      </c>
      <c r="T21" s="412">
        <v>10.363240907550942</v>
      </c>
    </row>
    <row r="22" spans="1:20" ht="19.149999999999999" customHeight="1" x14ac:dyDescent="0.25">
      <c r="A22" s="177" t="s">
        <v>187</v>
      </c>
      <c r="B22" s="162"/>
      <c r="C22" s="415">
        <v>10515</v>
      </c>
      <c r="D22" s="412">
        <v>47.397893937802607</v>
      </c>
      <c r="E22" s="416">
        <v>5534</v>
      </c>
      <c r="F22" s="417">
        <v>24.94531098923439</v>
      </c>
      <c r="G22" s="415">
        <v>5420</v>
      </c>
      <c r="H22" s="412">
        <v>24.431439385914416</v>
      </c>
      <c r="I22" s="416">
        <v>448</v>
      </c>
      <c r="J22" s="417">
        <v>2.0194252481346235</v>
      </c>
      <c r="K22" s="415">
        <v>1590</v>
      </c>
      <c r="L22" s="412">
        <v>7.1671565726206508</v>
      </c>
      <c r="M22" s="416">
        <v>234</v>
      </c>
      <c r="N22" s="417">
        <v>1.0547890804988882</v>
      </c>
      <c r="O22" s="415">
        <v>836</v>
      </c>
      <c r="P22" s="412">
        <v>3.7683917576797885</v>
      </c>
      <c r="Q22" s="416">
        <v>1873</v>
      </c>
      <c r="R22" s="417">
        <v>8.4428202896342626</v>
      </c>
      <c r="S22" s="415">
        <v>2471</v>
      </c>
      <c r="T22" s="412">
        <v>11.138392384242533</v>
      </c>
    </row>
    <row r="23" spans="1:20" ht="19.149999999999999" customHeight="1" x14ac:dyDescent="0.25">
      <c r="A23" s="177" t="s">
        <v>188</v>
      </c>
      <c r="B23" s="162"/>
      <c r="C23" s="415">
        <v>9513</v>
      </c>
      <c r="D23" s="412">
        <v>42.580676349260912</v>
      </c>
      <c r="E23" s="416">
        <v>4868</v>
      </c>
      <c r="F23" s="417">
        <v>21.789417898475996</v>
      </c>
      <c r="G23" s="415">
        <v>4787</v>
      </c>
      <c r="H23" s="412">
        <v>21.426857740346055</v>
      </c>
      <c r="I23" s="416">
        <v>401</v>
      </c>
      <c r="J23" s="417">
        <v>1.7948965853099574</v>
      </c>
      <c r="K23" s="415">
        <v>1336</v>
      </c>
      <c r="L23" s="412">
        <v>5.9800045834765667</v>
      </c>
      <c r="M23" s="416">
        <v>188</v>
      </c>
      <c r="N23" s="417">
        <v>0.84149765096825935</v>
      </c>
      <c r="O23" s="415">
        <v>853</v>
      </c>
      <c r="P23" s="412">
        <v>3.8180717887017304</v>
      </c>
      <c r="Q23" s="416">
        <v>1867</v>
      </c>
      <c r="R23" s="417">
        <v>8.356787842328405</v>
      </c>
      <c r="S23" s="415">
        <v>2781</v>
      </c>
      <c r="T23" s="412">
        <v>12.447898762461326</v>
      </c>
    </row>
    <row r="24" spans="1:20" ht="19.149999999999999" customHeight="1" x14ac:dyDescent="0.25">
      <c r="A24" s="177" t="s">
        <v>190</v>
      </c>
      <c r="B24" s="162"/>
      <c r="C24" s="415">
        <v>8489</v>
      </c>
      <c r="D24" s="422">
        <v>37.790744779944703</v>
      </c>
      <c r="E24" s="416">
        <v>4627</v>
      </c>
      <c r="F24" s="417">
        <v>20.6</v>
      </c>
      <c r="G24" s="415">
        <v>4322</v>
      </c>
      <c r="H24" s="412">
        <v>19.239999999999998</v>
      </c>
      <c r="I24" s="416">
        <v>333</v>
      </c>
      <c r="J24" s="417">
        <v>1.48</v>
      </c>
      <c r="K24" s="415">
        <v>1169</v>
      </c>
      <c r="L24" s="412">
        <v>5.2</v>
      </c>
      <c r="M24" s="416">
        <v>155</v>
      </c>
      <c r="N24" s="417">
        <v>0.69</v>
      </c>
      <c r="O24" s="415">
        <v>629</v>
      </c>
      <c r="P24" s="412">
        <v>2.8</v>
      </c>
      <c r="Q24" s="416">
        <v>1576</v>
      </c>
      <c r="R24" s="417">
        <v>7.02</v>
      </c>
      <c r="S24" s="415">
        <v>3053</v>
      </c>
      <c r="T24" s="422">
        <v>13.591134858425159</v>
      </c>
    </row>
    <row r="25" spans="1:20" ht="19.149999999999999" customHeight="1" x14ac:dyDescent="0.25">
      <c r="A25" s="177" t="s">
        <v>343</v>
      </c>
      <c r="B25" s="162"/>
      <c r="C25" s="415">
        <v>8191</v>
      </c>
      <c r="D25" s="422">
        <v>36.299999999999997</v>
      </c>
      <c r="E25" s="416">
        <v>4484</v>
      </c>
      <c r="F25" s="417">
        <v>19.87</v>
      </c>
      <c r="G25" s="415">
        <v>4389</v>
      </c>
      <c r="H25" s="412">
        <v>19.45</v>
      </c>
      <c r="I25" s="416">
        <v>349</v>
      </c>
      <c r="J25" s="417">
        <v>1.55</v>
      </c>
      <c r="K25" s="415">
        <v>1180</v>
      </c>
      <c r="L25" s="412">
        <v>5.23</v>
      </c>
      <c r="M25" s="416">
        <v>159</v>
      </c>
      <c r="N25" s="417">
        <v>0.7</v>
      </c>
      <c r="O25" s="415">
        <v>616</v>
      </c>
      <c r="P25" s="412">
        <v>2.73</v>
      </c>
      <c r="Q25" s="416">
        <v>1403</v>
      </c>
      <c r="R25" s="417">
        <v>6.22</v>
      </c>
      <c r="S25" s="415">
        <v>3195</v>
      </c>
      <c r="T25" s="422">
        <v>14.16</v>
      </c>
    </row>
    <row r="26" spans="1:20" ht="19.149999999999999" customHeight="1" x14ac:dyDescent="0.25">
      <c r="A26" s="177" t="s">
        <v>189</v>
      </c>
      <c r="B26" s="162"/>
      <c r="C26" s="415">
        <v>8453</v>
      </c>
      <c r="D26" s="422">
        <v>37.33</v>
      </c>
      <c r="E26" s="416">
        <v>4850</v>
      </c>
      <c r="F26" s="417">
        <v>21.415795124758265</v>
      </c>
      <c r="G26" s="415">
        <v>4735</v>
      </c>
      <c r="H26" s="412">
        <v>20.907997920769152</v>
      </c>
      <c r="I26" s="416">
        <v>324</v>
      </c>
      <c r="J26" s="417">
        <v>1.4306634268910676</v>
      </c>
      <c r="K26" s="415">
        <v>1187</v>
      </c>
      <c r="L26" s="412">
        <v>5.2413502707398072</v>
      </c>
      <c r="M26" s="416">
        <v>137</v>
      </c>
      <c r="N26" s="417">
        <v>0.60494101692616142</v>
      </c>
      <c r="O26" s="415">
        <v>570</v>
      </c>
      <c r="P26" s="412">
        <v>2.5169078806416931</v>
      </c>
      <c r="Q26" s="416">
        <v>1385</v>
      </c>
      <c r="R26" s="417">
        <v>6.1156445871732368</v>
      </c>
      <c r="S26" s="415">
        <v>3468</v>
      </c>
      <c r="T26" s="422">
        <v>15.313397421167354</v>
      </c>
    </row>
    <row r="27" spans="1:20" ht="19.149999999999999" customHeight="1" x14ac:dyDescent="0.25">
      <c r="A27" s="177" t="s">
        <v>344</v>
      </c>
      <c r="B27" s="162"/>
      <c r="C27" s="415">
        <v>8365</v>
      </c>
      <c r="D27" s="412">
        <v>36.801983725912024</v>
      </c>
      <c r="E27" s="416">
        <v>4846</v>
      </c>
      <c r="F27" s="417">
        <v>21.320073297760867</v>
      </c>
      <c r="G27" s="415">
        <v>4735</v>
      </c>
      <c r="H27" s="412">
        <v>20.83172659201356</v>
      </c>
      <c r="I27" s="416">
        <v>308</v>
      </c>
      <c r="J27" s="417">
        <v>1.3550521204519907</v>
      </c>
      <c r="K27" s="415">
        <v>1252</v>
      </c>
      <c r="L27" s="412">
        <v>5.5081988792399104</v>
      </c>
      <c r="M27" s="416">
        <v>122</v>
      </c>
      <c r="N27" s="417">
        <v>0.53674142433487948</v>
      </c>
      <c r="O27" s="415">
        <v>626</v>
      </c>
      <c r="P27" s="412">
        <v>2.7540994396199552</v>
      </c>
      <c r="Q27" s="416">
        <v>1211</v>
      </c>
      <c r="R27" s="417">
        <v>5.3278185645044189</v>
      </c>
      <c r="S27" s="415">
        <v>4282</v>
      </c>
      <c r="T27" s="412">
        <v>18.838744090179951</v>
      </c>
    </row>
    <row r="28" spans="1:20" ht="19.149999999999999" customHeight="1" x14ac:dyDescent="0.25">
      <c r="A28" s="177" t="s">
        <v>345</v>
      </c>
      <c r="B28" s="162"/>
      <c r="C28" s="415">
        <v>8011</v>
      </c>
      <c r="D28" s="412">
        <v>35.099856704429719</v>
      </c>
      <c r="E28" s="416">
        <v>4748</v>
      </c>
      <c r="F28" s="417">
        <v>20.803160608242706</v>
      </c>
      <c r="G28" s="415">
        <v>4637</v>
      </c>
      <c r="H28" s="412">
        <v>20.316818816432484</v>
      </c>
      <c r="I28" s="416">
        <v>301</v>
      </c>
      <c r="J28" s="417">
        <v>1.3188187327466414</v>
      </c>
      <c r="K28" s="415">
        <v>1166</v>
      </c>
      <c r="L28" s="412">
        <v>5.108779542799283</v>
      </c>
      <c r="M28" s="416">
        <v>126</v>
      </c>
      <c r="N28" s="417">
        <v>0.55206365556836157</v>
      </c>
      <c r="O28" s="415">
        <v>550</v>
      </c>
      <c r="P28" s="412">
        <v>2.4098016711317372</v>
      </c>
      <c r="Q28" s="416">
        <v>1120</v>
      </c>
      <c r="R28" s="417">
        <v>4.9072324939409917</v>
      </c>
      <c r="S28" s="415">
        <v>4406</v>
      </c>
      <c r="T28" s="412">
        <v>19.304702114557152</v>
      </c>
    </row>
    <row r="29" spans="1:20" ht="19.149999999999999" customHeight="1" x14ac:dyDescent="0.25">
      <c r="A29" s="177" t="s">
        <v>192</v>
      </c>
      <c r="B29" s="162"/>
      <c r="C29" s="415">
        <v>7130</v>
      </c>
      <c r="D29" s="412">
        <v>31.111671964814224</v>
      </c>
      <c r="E29" s="416">
        <v>4127</v>
      </c>
      <c r="F29" s="417">
        <v>18.008116437417716</v>
      </c>
      <c r="G29" s="415">
        <v>4007</v>
      </c>
      <c r="H29" s="412">
        <v>17.484497834924348</v>
      </c>
      <c r="I29" s="416">
        <v>324</v>
      </c>
      <c r="J29" s="417">
        <v>1.4137702267320911</v>
      </c>
      <c r="K29" s="415">
        <v>1137</v>
      </c>
      <c r="L29" s="412">
        <v>4.9612862586246527</v>
      </c>
      <c r="M29" s="416">
        <v>95</v>
      </c>
      <c r="N29" s="417">
        <v>0.41453139364058222</v>
      </c>
      <c r="O29" s="415">
        <v>507</v>
      </c>
      <c r="P29" s="412">
        <v>2.212288595534476</v>
      </c>
      <c r="Q29" s="416">
        <v>940</v>
      </c>
      <c r="R29" s="417">
        <v>4.1016790528647089</v>
      </c>
      <c r="S29" s="415">
        <v>3933</v>
      </c>
      <c r="T29" s="412">
        <v>17.161599696720106</v>
      </c>
    </row>
    <row r="30" spans="1:20" ht="42" customHeight="1" x14ac:dyDescent="0.25">
      <c r="A30" s="423"/>
      <c r="B30" s="424"/>
      <c r="C30" s="464" t="s">
        <v>222</v>
      </c>
      <c r="D30" s="465"/>
      <c r="E30" s="465" t="s">
        <v>346</v>
      </c>
      <c r="F30" s="465"/>
      <c r="G30" s="465" t="s">
        <v>279</v>
      </c>
      <c r="H30" s="465"/>
      <c r="I30" s="465" t="s">
        <v>223</v>
      </c>
      <c r="J30" s="465"/>
      <c r="K30" s="465" t="s">
        <v>347</v>
      </c>
      <c r="L30" s="465"/>
      <c r="M30" s="465" t="s">
        <v>224</v>
      </c>
      <c r="N30" s="465"/>
      <c r="O30" s="465" t="s">
        <v>225</v>
      </c>
      <c r="P30" s="465"/>
      <c r="Q30" s="465" t="s">
        <v>348</v>
      </c>
      <c r="R30" s="465"/>
      <c r="S30" s="465" t="s">
        <v>349</v>
      </c>
      <c r="T30" s="466"/>
    </row>
    <row r="31" spans="1:20" ht="18.600000000000001" customHeight="1" x14ac:dyDescent="0.25">
      <c r="A31" s="177" t="s">
        <v>350</v>
      </c>
      <c r="B31" s="162"/>
      <c r="C31" s="415">
        <v>7077</v>
      </c>
      <c r="D31" s="412">
        <v>30.772647833939541</v>
      </c>
      <c r="E31" s="416">
        <v>3871</v>
      </c>
      <c r="F31" s="417">
        <v>16.832120922026274</v>
      </c>
      <c r="G31" s="415">
        <v>3646</v>
      </c>
      <c r="H31" s="412">
        <v>15.853762046424128</v>
      </c>
      <c r="I31" s="416">
        <v>323</v>
      </c>
      <c r="J31" s="417">
        <v>1.4044885191977492</v>
      </c>
      <c r="K31" s="415">
        <v>1157</v>
      </c>
      <c r="L31" s="412">
        <v>5.0309387514297086</v>
      </c>
      <c r="M31" s="416">
        <v>116</v>
      </c>
      <c r="N31" s="417">
        <v>0.50439835364377372</v>
      </c>
      <c r="O31" s="415">
        <v>492</v>
      </c>
      <c r="P31" s="412">
        <v>2.1393447413166955</v>
      </c>
      <c r="Q31" s="416">
        <v>1118</v>
      </c>
      <c r="R31" s="417">
        <v>4.8613565463253359</v>
      </c>
      <c r="S31" s="415">
        <v>4128</v>
      </c>
      <c r="T31" s="412">
        <v>17.949624171047393</v>
      </c>
    </row>
    <row r="32" spans="1:20" ht="18.600000000000001" customHeight="1" x14ac:dyDescent="0.25">
      <c r="A32" s="177" t="s">
        <v>51</v>
      </c>
      <c r="B32" s="162"/>
      <c r="C32" s="415">
        <v>7358</v>
      </c>
      <c r="D32" s="412">
        <v>31.882623415607373</v>
      </c>
      <c r="E32" s="416">
        <v>3695</v>
      </c>
      <c r="F32" s="417">
        <v>16.010640598079537</v>
      </c>
      <c r="G32" s="415">
        <v>3464</v>
      </c>
      <c r="H32" s="412">
        <v>15.009704744721928</v>
      </c>
      <c r="I32" s="416">
        <v>344</v>
      </c>
      <c r="J32" s="417">
        <v>1.4905711409308149</v>
      </c>
      <c r="K32" s="415">
        <v>1047</v>
      </c>
      <c r="L32" s="412">
        <v>4.5367092574260557</v>
      </c>
      <c r="M32" s="416">
        <v>101</v>
      </c>
      <c r="N32" s="417">
        <v>0.4376386198663148</v>
      </c>
      <c r="O32" s="415">
        <v>465</v>
      </c>
      <c r="P32" s="412">
        <v>2.0148708736419443</v>
      </c>
      <c r="Q32" s="416">
        <v>1706</v>
      </c>
      <c r="R32" s="417">
        <v>7.3921929256626999</v>
      </c>
      <c r="S32" s="415">
        <v>4063</v>
      </c>
      <c r="T32" s="412">
        <v>17.605205074424131</v>
      </c>
    </row>
    <row r="33" spans="1:20" ht="18.600000000000001" customHeight="1" x14ac:dyDescent="0.25">
      <c r="A33" s="177" t="s">
        <v>351</v>
      </c>
      <c r="B33" s="162"/>
      <c r="C33" s="415">
        <v>6669</v>
      </c>
      <c r="D33" s="412">
        <v>28.8</v>
      </c>
      <c r="E33" s="416">
        <v>3773</v>
      </c>
      <c r="F33" s="417">
        <v>16.3</v>
      </c>
      <c r="G33" s="415">
        <v>3515</v>
      </c>
      <c r="H33" s="412">
        <v>15.2</v>
      </c>
      <c r="I33" s="416">
        <v>274</v>
      </c>
      <c r="J33" s="417">
        <v>1.2</v>
      </c>
      <c r="K33" s="415">
        <v>1178</v>
      </c>
      <c r="L33" s="412">
        <v>5.0999999999999996</v>
      </c>
      <c r="M33" s="416">
        <v>74</v>
      </c>
      <c r="N33" s="417">
        <v>0.3</v>
      </c>
      <c r="O33" s="415">
        <v>381</v>
      </c>
      <c r="P33" s="412">
        <v>1.6</v>
      </c>
      <c r="Q33" s="416">
        <v>989</v>
      </c>
      <c r="R33" s="417">
        <v>4.3</v>
      </c>
      <c r="S33" s="415">
        <v>3889</v>
      </c>
      <c r="T33" s="412">
        <v>16.805707718000001</v>
      </c>
    </row>
    <row r="34" spans="1:20" ht="18.600000000000001" customHeight="1" x14ac:dyDescent="0.25">
      <c r="A34" s="177" t="s">
        <v>53</v>
      </c>
      <c r="B34" s="162"/>
      <c r="C34" s="415">
        <v>6726</v>
      </c>
      <c r="D34" s="412">
        <v>28.999500000000001</v>
      </c>
      <c r="E34" s="416">
        <v>3704</v>
      </c>
      <c r="F34" s="417">
        <v>15.97</v>
      </c>
      <c r="G34" s="415">
        <v>3470</v>
      </c>
      <c r="H34" s="412">
        <v>14.9611</v>
      </c>
      <c r="I34" s="416">
        <v>242</v>
      </c>
      <c r="J34" s="417">
        <v>1.04339</v>
      </c>
      <c r="K34" s="415">
        <v>1120</v>
      </c>
      <c r="L34" s="412">
        <v>4.8289400000000002</v>
      </c>
      <c r="M34" s="416">
        <v>105</v>
      </c>
      <c r="N34" s="417">
        <v>0.45271</v>
      </c>
      <c r="O34" s="415">
        <v>344</v>
      </c>
      <c r="P34" s="412">
        <v>1.4831700000000001</v>
      </c>
      <c r="Q34" s="416">
        <v>1211</v>
      </c>
      <c r="R34" s="417">
        <v>5.2212899999999998</v>
      </c>
      <c r="S34" s="415">
        <v>3507</v>
      </c>
      <c r="T34" s="412">
        <v>15.1206</v>
      </c>
    </row>
    <row r="35" spans="1:20" ht="18.600000000000001" customHeight="1" x14ac:dyDescent="0.25">
      <c r="A35" s="177" t="s">
        <v>55</v>
      </c>
      <c r="B35" s="162"/>
      <c r="C35" s="415">
        <v>6873</v>
      </c>
      <c r="D35" s="412">
        <v>29.535417296999999</v>
      </c>
      <c r="E35" s="416">
        <v>3497</v>
      </c>
      <c r="F35" s="417">
        <v>15.027695953</v>
      </c>
      <c r="G35" s="415">
        <v>3291</v>
      </c>
      <c r="H35" s="412">
        <v>14.142449923999999</v>
      </c>
      <c r="I35" s="416">
        <v>325</v>
      </c>
      <c r="J35" s="417">
        <v>1.3966260180000001</v>
      </c>
      <c r="K35" s="415">
        <v>1270</v>
      </c>
      <c r="L35" s="412">
        <v>5.4575847472000003</v>
      </c>
      <c r="M35" s="416">
        <v>133</v>
      </c>
      <c r="N35" s="417">
        <v>0.57154233970000001</v>
      </c>
      <c r="O35" s="415">
        <v>413</v>
      </c>
      <c r="P35" s="412">
        <v>1.7747893705</v>
      </c>
      <c r="Q35" s="416">
        <v>1235</v>
      </c>
      <c r="R35" s="417">
        <v>5.3071788683000003</v>
      </c>
      <c r="S35" s="415">
        <v>3766</v>
      </c>
      <c r="T35" s="412">
        <v>16.183672564999998</v>
      </c>
    </row>
    <row r="36" spans="1:20" ht="18.600000000000001" customHeight="1" x14ac:dyDescent="0.25">
      <c r="A36" s="177" t="s">
        <v>71</v>
      </c>
      <c r="B36" s="162"/>
      <c r="C36" s="415">
        <v>6619</v>
      </c>
      <c r="D36" s="412">
        <v>28.353367777999999</v>
      </c>
      <c r="E36" s="416">
        <v>3314</v>
      </c>
      <c r="F36" s="417">
        <v>14.195960238</v>
      </c>
      <c r="G36" s="415">
        <v>3129</v>
      </c>
      <c r="H36" s="412">
        <v>13.403488106999999</v>
      </c>
      <c r="I36" s="416">
        <v>343</v>
      </c>
      <c r="J36" s="417">
        <v>1.4692861683</v>
      </c>
      <c r="K36" s="415">
        <v>1318</v>
      </c>
      <c r="L36" s="412">
        <v>5.6458284834999999</v>
      </c>
      <c r="M36" s="416">
        <v>88</v>
      </c>
      <c r="N36" s="417">
        <v>0.37695971659999999</v>
      </c>
      <c r="O36" s="415">
        <v>359</v>
      </c>
      <c r="P36" s="412">
        <v>1.5378242985999999</v>
      </c>
      <c r="Q36" s="416">
        <v>1197</v>
      </c>
      <c r="R36" s="417">
        <v>5.1275088731</v>
      </c>
      <c r="S36" s="415">
        <v>3565</v>
      </c>
      <c r="T36" s="412">
        <v>15.271152157</v>
      </c>
    </row>
    <row r="37" spans="1:20" ht="18.600000000000001" customHeight="1" x14ac:dyDescent="0.25">
      <c r="A37" s="177" t="s">
        <v>72</v>
      </c>
      <c r="B37" s="162"/>
      <c r="C37" s="415">
        <v>7118</v>
      </c>
      <c r="D37" s="417">
        <v>30.414078838607765</v>
      </c>
      <c r="E37" s="415">
        <v>3428</v>
      </c>
      <c r="F37" s="417">
        <v>14.647297310866453</v>
      </c>
      <c r="G37" s="415">
        <v>3135</v>
      </c>
      <c r="H37" s="417">
        <v>13.395355037796479</v>
      </c>
      <c r="I37" s="415">
        <v>464</v>
      </c>
      <c r="J37" s="417">
        <v>1.9825980024043273</v>
      </c>
      <c r="K37" s="415">
        <v>1453</v>
      </c>
      <c r="L37" s="417">
        <v>6.2084372790807922</v>
      </c>
      <c r="M37" s="415">
        <v>121</v>
      </c>
      <c r="N37" s="417">
        <v>0.5170137032131974</v>
      </c>
      <c r="O37" s="415">
        <v>327</v>
      </c>
      <c r="P37" s="417">
        <v>1.39721885083236</v>
      </c>
      <c r="Q37" s="415">
        <v>1325</v>
      </c>
      <c r="R37" s="417">
        <v>5.6615136922106331</v>
      </c>
      <c r="S37" s="415">
        <v>3542</v>
      </c>
      <c r="T37" s="412">
        <v>15.134401130422688</v>
      </c>
    </row>
    <row r="38" spans="1:20" ht="18.600000000000001" customHeight="1" x14ac:dyDescent="0.25">
      <c r="A38" s="177" t="s">
        <v>73</v>
      </c>
      <c r="C38" s="418">
        <v>7033</v>
      </c>
      <c r="D38" s="417">
        <v>29.974964532857353</v>
      </c>
      <c r="E38" s="415">
        <v>3204</v>
      </c>
      <c r="F38" s="417">
        <v>13.655593112935399</v>
      </c>
      <c r="G38" s="415">
        <v>2922</v>
      </c>
      <c r="H38" s="417">
        <v>12.453696340823146</v>
      </c>
      <c r="I38" s="415">
        <v>570</v>
      </c>
      <c r="J38" s="417">
        <v>2.4293658159716611</v>
      </c>
      <c r="K38" s="415">
        <v>1384</v>
      </c>
      <c r="L38" s="417">
        <v>5.89867068299084</v>
      </c>
      <c r="M38" s="415">
        <v>119</v>
      </c>
      <c r="N38" s="417">
        <v>0.50718338965022391</v>
      </c>
      <c r="O38" s="415">
        <v>370</v>
      </c>
      <c r="P38" s="417">
        <v>1.5769567577359904</v>
      </c>
      <c r="Q38" s="415">
        <v>1386</v>
      </c>
      <c r="R38" s="417">
        <v>5.9071947735731971</v>
      </c>
      <c r="S38" s="415">
        <v>3675</v>
      </c>
      <c r="T38" s="412">
        <v>15.663016445080446</v>
      </c>
    </row>
    <row r="39" spans="1:20" ht="18.600000000000001" customHeight="1" x14ac:dyDescent="0.25">
      <c r="A39" s="66" t="s">
        <v>99</v>
      </c>
      <c r="C39" s="418">
        <v>7206</v>
      </c>
      <c r="D39" s="417">
        <v>30.643038159852814</v>
      </c>
      <c r="E39" s="415">
        <v>3245</v>
      </c>
      <c r="F39" s="417">
        <v>13.799147769736662</v>
      </c>
      <c r="G39" s="415">
        <v>2964</v>
      </c>
      <c r="H39" s="417">
        <v>12.604213864252532</v>
      </c>
      <c r="I39" s="415">
        <v>544</v>
      </c>
      <c r="J39" s="417">
        <v>2.3133240020760382</v>
      </c>
      <c r="K39" s="415">
        <v>1541</v>
      </c>
      <c r="L39" s="417">
        <v>6.5530005279396599</v>
      </c>
      <c r="M39" s="415">
        <v>128</v>
      </c>
      <c r="N39" s="417">
        <v>0.54431152990024423</v>
      </c>
      <c r="O39" s="415">
        <v>368</v>
      </c>
      <c r="P39" s="417">
        <v>1.5648956484632024</v>
      </c>
      <c r="Q39" s="415">
        <v>1380</v>
      </c>
      <c r="R39" s="417">
        <v>5.8683586817370088</v>
      </c>
      <c r="S39" s="415">
        <v>3765</v>
      </c>
      <c r="T39" s="412">
        <v>16.010413359956406</v>
      </c>
    </row>
    <row r="40" spans="1:20" s="448" customFormat="1" ht="18.600000000000001" customHeight="1" x14ac:dyDescent="0.25">
      <c r="A40" s="66" t="s">
        <v>322</v>
      </c>
      <c r="B40" s="162"/>
      <c r="C40" s="415">
        <v>6965</v>
      </c>
      <c r="D40" s="412">
        <v>29.568438975125215</v>
      </c>
      <c r="E40" s="416">
        <v>3242</v>
      </c>
      <c r="F40" s="417">
        <v>13.763227445420812</v>
      </c>
      <c r="G40" s="415">
        <v>3005</v>
      </c>
      <c r="H40" s="412">
        <v>12.757093915326816</v>
      </c>
      <c r="I40" s="416">
        <v>560</v>
      </c>
      <c r="J40" s="417">
        <v>2.3773619276482587</v>
      </c>
      <c r="K40" s="415">
        <v>1499</v>
      </c>
      <c r="L40" s="412">
        <v>6.3636884456156064</v>
      </c>
      <c r="M40" s="416">
        <v>115</v>
      </c>
      <c r="N40" s="417">
        <v>0.48820825299919596</v>
      </c>
      <c r="O40" s="415">
        <v>342</v>
      </c>
      <c r="P40" s="412">
        <v>1.4518888915280437</v>
      </c>
      <c r="Q40" s="416">
        <v>1207</v>
      </c>
      <c r="R40" s="417">
        <v>5.1240640119133003</v>
      </c>
      <c r="S40" s="415">
        <v>3871</v>
      </c>
      <c r="T40" s="412">
        <v>16.433514324868586</v>
      </c>
    </row>
    <row r="41" spans="1:20" s="448" customFormat="1" ht="18.600000000000001" customHeight="1" x14ac:dyDescent="0.25">
      <c r="A41" s="66" t="s">
        <v>103</v>
      </c>
      <c r="B41" s="162"/>
      <c r="C41" s="415">
        <v>6846</v>
      </c>
      <c r="D41" s="412">
        <v>29.032980995674759</v>
      </c>
      <c r="E41" s="416">
        <v>3209</v>
      </c>
      <c r="F41" s="417">
        <v>13.608944787484708</v>
      </c>
      <c r="G41" s="415">
        <v>2911</v>
      </c>
      <c r="H41" s="412">
        <v>12.345166181479582</v>
      </c>
      <c r="I41" s="416">
        <v>519</v>
      </c>
      <c r="J41" s="417">
        <v>2.201010390995501</v>
      </c>
      <c r="K41" s="415">
        <v>1409</v>
      </c>
      <c r="L41" s="412">
        <v>5.975382737789328</v>
      </c>
      <c r="M41" s="416">
        <v>119</v>
      </c>
      <c r="N41" s="417">
        <v>0.50466326884097235</v>
      </c>
      <c r="O41" s="415">
        <v>326</v>
      </c>
      <c r="P41" s="412">
        <v>1.3825229045559411</v>
      </c>
      <c r="Q41" s="416">
        <v>1264</v>
      </c>
      <c r="R41" s="417">
        <v>5.3604569060083112</v>
      </c>
      <c r="S41" s="415">
        <v>3865</v>
      </c>
      <c r="T41" s="412">
        <v>16.390954067818136</v>
      </c>
    </row>
    <row r="42" spans="1:20" s="448" customFormat="1" ht="18.600000000000001" customHeight="1" x14ac:dyDescent="0.25">
      <c r="A42" s="66" t="s">
        <v>319</v>
      </c>
      <c r="B42" s="162"/>
      <c r="C42" s="415">
        <v>6640</v>
      </c>
      <c r="D42" s="412">
        <v>28.14033116974165</v>
      </c>
      <c r="E42" s="416">
        <v>3082</v>
      </c>
      <c r="F42" s="417">
        <v>13.061521184509603</v>
      </c>
      <c r="G42" s="415">
        <v>2814</v>
      </c>
      <c r="H42" s="412">
        <v>11.925736733682681</v>
      </c>
      <c r="I42" s="416">
        <v>450</v>
      </c>
      <c r="J42" s="417">
        <v>1.9071007569855034</v>
      </c>
      <c r="K42" s="415">
        <v>1487</v>
      </c>
      <c r="L42" s="412">
        <v>6.3019085014165412</v>
      </c>
      <c r="M42" s="416">
        <v>92</v>
      </c>
      <c r="N42" s="417">
        <v>0.38989615476148071</v>
      </c>
      <c r="O42" s="415">
        <v>302</v>
      </c>
      <c r="P42" s="412">
        <v>1.2798765080213823</v>
      </c>
      <c r="Q42" s="416">
        <v>1227</v>
      </c>
      <c r="R42" s="417">
        <v>5.2000280640471397</v>
      </c>
      <c r="S42" s="415">
        <v>3864</v>
      </c>
      <c r="T42" s="412">
        <v>16.375638499982191</v>
      </c>
    </row>
    <row r="43" spans="1:20" s="448" customFormat="1" ht="18.600000000000001" customHeight="1" x14ac:dyDescent="0.25">
      <c r="A43" s="66" t="s">
        <v>290</v>
      </c>
      <c r="B43" s="162"/>
      <c r="C43" s="415">
        <v>6767</v>
      </c>
      <c r="D43" s="412">
        <v>28.695398094794299</v>
      </c>
      <c r="E43" s="416">
        <v>3117</v>
      </c>
      <c r="F43" s="417">
        <v>13.217608373204399</v>
      </c>
      <c r="G43" s="415">
        <v>2776</v>
      </c>
      <c r="H43" s="412">
        <v>11.7716011690777</v>
      </c>
      <c r="I43" s="416">
        <v>430</v>
      </c>
      <c r="J43" s="417">
        <v>1.8234108439133001</v>
      </c>
      <c r="K43" s="415">
        <v>1484</v>
      </c>
      <c r="L43" s="412">
        <v>6.2928876566684</v>
      </c>
      <c r="M43" s="416">
        <v>113</v>
      </c>
      <c r="N43" s="417">
        <v>0.47917540781910001</v>
      </c>
      <c r="O43" s="415">
        <v>329</v>
      </c>
      <c r="P43" s="412">
        <v>1.3951213201104</v>
      </c>
      <c r="Q43" s="416">
        <v>1294</v>
      </c>
      <c r="R43" s="417">
        <v>5.4871944930787002</v>
      </c>
      <c r="S43" s="415">
        <v>3656</v>
      </c>
      <c r="T43" s="412">
        <v>15.5032326635981</v>
      </c>
    </row>
    <row r="44" spans="1:20" s="448" customFormat="1" ht="18.600000000000001" customHeight="1" x14ac:dyDescent="0.25">
      <c r="A44" s="66" t="s">
        <v>633</v>
      </c>
      <c r="B44" s="162"/>
      <c r="C44" s="415">
        <v>6775</v>
      </c>
      <c r="D44" s="412">
        <v>28.868760060123702</v>
      </c>
      <c r="E44" s="416">
        <v>3032</v>
      </c>
      <c r="F44" s="417">
        <v>12.9195690778295</v>
      </c>
      <c r="G44" s="415">
        <v>2623</v>
      </c>
      <c r="H44" s="412">
        <v>11.176790795233099</v>
      </c>
      <c r="I44" s="416">
        <v>482</v>
      </c>
      <c r="J44" s="417">
        <v>2.0538365090744999</v>
      </c>
      <c r="K44" s="415">
        <v>1482</v>
      </c>
      <c r="L44" s="412">
        <v>6.3149081046647</v>
      </c>
      <c r="M44" s="416">
        <v>165</v>
      </c>
      <c r="N44" s="417">
        <v>0.70307681327240001</v>
      </c>
      <c r="O44" s="415">
        <v>291</v>
      </c>
      <c r="P44" s="412">
        <v>1.2399718343168</v>
      </c>
      <c r="Q44" s="416">
        <v>1323</v>
      </c>
      <c r="R44" s="417">
        <v>5.6373977209659003</v>
      </c>
      <c r="S44" s="415">
        <v>3585</v>
      </c>
      <c r="T44" s="412">
        <v>15.2759416701909</v>
      </c>
    </row>
    <row r="45" spans="1:20" ht="18.600000000000001" customHeight="1" x14ac:dyDescent="0.25">
      <c r="A45" s="66" t="s">
        <v>673</v>
      </c>
      <c r="B45" s="162"/>
      <c r="C45" s="415">
        <v>6953</v>
      </c>
      <c r="D45" s="412">
        <v>29.815638325886901</v>
      </c>
      <c r="E45" s="416">
        <v>3143</v>
      </c>
      <c r="F45" s="417">
        <v>13.477714836511201</v>
      </c>
      <c r="G45" s="415">
        <v>2767</v>
      </c>
      <c r="H45" s="412">
        <v>11.865363332047901</v>
      </c>
      <c r="I45" s="416">
        <v>386</v>
      </c>
      <c r="J45" s="417">
        <v>1.6552331934118001</v>
      </c>
      <c r="K45" s="415">
        <v>1667</v>
      </c>
      <c r="L45" s="412">
        <v>7.1483775477137002</v>
      </c>
      <c r="M45" s="416">
        <v>113</v>
      </c>
      <c r="N45" s="417">
        <v>0.484563085118</v>
      </c>
      <c r="O45" s="415">
        <v>321</v>
      </c>
      <c r="P45" s="412">
        <v>1.3765022152466</v>
      </c>
      <c r="Q45" s="416">
        <v>1323</v>
      </c>
      <c r="R45" s="417">
        <v>5.6732474478855996</v>
      </c>
      <c r="S45" s="415">
        <v>3787</v>
      </c>
      <c r="T45" s="412">
        <v>16.239295604794101</v>
      </c>
    </row>
    <row r="46" spans="1:20" ht="18.600000000000001" customHeight="1" x14ac:dyDescent="0.25">
      <c r="A46" s="753" t="s">
        <v>813</v>
      </c>
      <c r="B46" s="683"/>
      <c r="C46" s="419">
        <v>7063</v>
      </c>
      <c r="D46" s="413">
        <v>30.258059737369599</v>
      </c>
      <c r="E46" s="420">
        <v>3068</v>
      </c>
      <c r="F46" s="414">
        <v>13.1433848611426</v>
      </c>
      <c r="G46" s="419">
        <v>2838</v>
      </c>
      <c r="H46" s="413">
        <v>12.158059398931799</v>
      </c>
      <c r="I46" s="420">
        <v>474</v>
      </c>
      <c r="J46" s="414">
        <v>2.0306272569039998</v>
      </c>
      <c r="K46" s="419">
        <v>1665</v>
      </c>
      <c r="L46" s="413">
        <v>7.1328995416565997</v>
      </c>
      <c r="M46" s="420">
        <v>125</v>
      </c>
      <c r="N46" s="414">
        <v>0.5355029685928</v>
      </c>
      <c r="O46" s="419">
        <v>266</v>
      </c>
      <c r="P46" s="413">
        <v>1.1395503171656001</v>
      </c>
      <c r="Q46" s="420">
        <v>1465</v>
      </c>
      <c r="R46" s="414">
        <v>6.2760947919080001</v>
      </c>
      <c r="S46" s="419">
        <v>3898</v>
      </c>
      <c r="T46" s="413">
        <v>16.699124572599001</v>
      </c>
    </row>
    <row r="47" spans="1:20" ht="16.5" x14ac:dyDescent="0.25">
      <c r="A47" s="714" t="s">
        <v>631</v>
      </c>
    </row>
  </sheetData>
  <mergeCells count="10">
    <mergeCell ref="S3:T5"/>
    <mergeCell ref="A1:T1"/>
    <mergeCell ref="I4:J5"/>
    <mergeCell ref="K4:L5"/>
    <mergeCell ref="M4:N5"/>
    <mergeCell ref="O4:P5"/>
    <mergeCell ref="Q4:R5"/>
    <mergeCell ref="G5:H5"/>
    <mergeCell ref="E4:H4"/>
    <mergeCell ref="C3:R3"/>
  </mergeCells>
  <phoneticPr fontId="2" type="noConversion"/>
  <printOptions horizontalCentered="1"/>
  <pageMargins left="0.31496062992125984" right="0.31496062992125984" top="0.55118110236220474" bottom="0.35433070866141736" header="0.31496062992125984" footer="0.11811023622047245"/>
  <pageSetup paperSize="9" scale="76"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工作表37">
    <pageSetUpPr fitToPage="1"/>
  </sheetPr>
  <dimension ref="A1:V34"/>
  <sheetViews>
    <sheetView showGridLines="0" view="pageBreakPreview" zoomScaleNormal="90" zoomScaleSheetLayoutView="100" workbookViewId="0">
      <selection activeCell="X3" sqref="X3"/>
    </sheetView>
  </sheetViews>
  <sheetFormatPr defaultRowHeight="15.75" x14ac:dyDescent="0.25"/>
  <cols>
    <col min="1" max="1" width="10.875" style="67" customWidth="1"/>
    <col min="2" max="2" width="2.875" style="67" customWidth="1"/>
    <col min="3" max="22" width="7.375" style="67" customWidth="1"/>
    <col min="23" max="16384" width="9" style="67"/>
  </cols>
  <sheetData>
    <row r="1" spans="1:22" ht="25.5" x14ac:dyDescent="0.25">
      <c r="A1" s="925" t="s">
        <v>328</v>
      </c>
      <c r="B1" s="925"/>
      <c r="C1" s="925"/>
      <c r="D1" s="925"/>
      <c r="E1" s="925"/>
      <c r="F1" s="925"/>
      <c r="G1" s="925"/>
      <c r="H1" s="925"/>
      <c r="I1" s="925"/>
      <c r="J1" s="925"/>
      <c r="K1" s="925"/>
      <c r="L1" s="925"/>
      <c r="M1" s="925"/>
      <c r="N1" s="925"/>
      <c r="O1" s="925"/>
      <c r="P1" s="925"/>
      <c r="Q1" s="925"/>
      <c r="R1" s="925"/>
      <c r="S1" s="925"/>
      <c r="T1" s="925"/>
      <c r="U1" s="925"/>
      <c r="V1" s="925"/>
    </row>
    <row r="2" spans="1:22" ht="15.95" customHeight="1" x14ac:dyDescent="0.25">
      <c r="H2" s="439"/>
      <c r="I2" s="67" t="s">
        <v>0</v>
      </c>
      <c r="J2" s="67" t="s">
        <v>0</v>
      </c>
      <c r="T2" s="440"/>
      <c r="U2" s="440"/>
      <c r="V2" s="34" t="s">
        <v>329</v>
      </c>
    </row>
    <row r="3" spans="1:22" s="34" customFormat="1" ht="16.7" customHeight="1" x14ac:dyDescent="0.25">
      <c r="A3" s="441" t="s">
        <v>201</v>
      </c>
      <c r="B3" s="68"/>
      <c r="C3" s="68" t="s">
        <v>202</v>
      </c>
      <c r="D3" s="442" t="s">
        <v>203</v>
      </c>
      <c r="E3" s="33" t="s">
        <v>42</v>
      </c>
      <c r="F3" s="30" t="s">
        <v>18</v>
      </c>
      <c r="G3" s="31" t="s">
        <v>17</v>
      </c>
      <c r="H3" s="32" t="s">
        <v>16</v>
      </c>
      <c r="I3" s="33" t="s">
        <v>15</v>
      </c>
      <c r="J3" s="30" t="s">
        <v>14</v>
      </c>
      <c r="K3" s="33" t="s">
        <v>13</v>
      </c>
      <c r="L3" s="30" t="s">
        <v>12</v>
      </c>
      <c r="M3" s="33" t="s">
        <v>11</v>
      </c>
      <c r="N3" s="30" t="s">
        <v>10</v>
      </c>
      <c r="O3" s="33" t="s">
        <v>9</v>
      </c>
      <c r="P3" s="30" t="s">
        <v>8</v>
      </c>
      <c r="Q3" s="33" t="s">
        <v>43</v>
      </c>
      <c r="R3" s="30" t="s">
        <v>7</v>
      </c>
      <c r="S3" s="33" t="s">
        <v>6</v>
      </c>
      <c r="T3" s="30" t="s">
        <v>5</v>
      </c>
      <c r="U3" s="33" t="s">
        <v>4</v>
      </c>
      <c r="V3" s="30" t="s">
        <v>22</v>
      </c>
    </row>
    <row r="4" spans="1:22" s="34" customFormat="1" ht="16.7" customHeight="1" x14ac:dyDescent="0.25">
      <c r="A4" s="443" t="s">
        <v>0</v>
      </c>
      <c r="B4" s="69"/>
      <c r="C4" s="69" t="s">
        <v>203</v>
      </c>
      <c r="D4" s="444" t="s">
        <v>0</v>
      </c>
      <c r="E4" s="445" t="s">
        <v>204</v>
      </c>
      <c r="F4" s="443" t="s">
        <v>204</v>
      </c>
      <c r="G4" s="445" t="s">
        <v>204</v>
      </c>
      <c r="H4" s="443" t="s">
        <v>204</v>
      </c>
      <c r="I4" s="445" t="s">
        <v>204</v>
      </c>
      <c r="J4" s="443" t="s">
        <v>204</v>
      </c>
      <c r="K4" s="445" t="s">
        <v>204</v>
      </c>
      <c r="L4" s="443" t="s">
        <v>204</v>
      </c>
      <c r="M4" s="445" t="s">
        <v>204</v>
      </c>
      <c r="N4" s="443" t="s">
        <v>204</v>
      </c>
      <c r="O4" s="445" t="s">
        <v>204</v>
      </c>
      <c r="P4" s="443" t="s">
        <v>204</v>
      </c>
      <c r="Q4" s="445" t="s">
        <v>205</v>
      </c>
      <c r="R4" s="443" t="s">
        <v>204</v>
      </c>
      <c r="S4" s="445" t="s">
        <v>204</v>
      </c>
      <c r="T4" s="443" t="s">
        <v>204</v>
      </c>
      <c r="U4" s="445" t="s">
        <v>204</v>
      </c>
      <c r="V4" s="443" t="s">
        <v>204</v>
      </c>
    </row>
    <row r="5" spans="1:22" s="161" customFormat="1" ht="21" customHeight="1" x14ac:dyDescent="0.25">
      <c r="A5" s="178" t="s">
        <v>183</v>
      </c>
      <c r="B5" s="126"/>
      <c r="C5" s="159">
        <v>8.7003683009999992</v>
      </c>
      <c r="D5" s="159">
        <v>8.6141634570000001</v>
      </c>
      <c r="E5" s="743" t="s">
        <v>879</v>
      </c>
      <c r="F5" s="789" t="s">
        <v>879</v>
      </c>
      <c r="G5" s="790">
        <v>2.5449457378</v>
      </c>
      <c r="H5" s="790">
        <v>6.0481902039</v>
      </c>
      <c r="I5" s="790">
        <v>9.1636679322999992</v>
      </c>
      <c r="J5" s="790">
        <v>10.478708287</v>
      </c>
      <c r="K5" s="790">
        <v>8.8874897339000007</v>
      </c>
      <c r="L5" s="790">
        <v>10.490952887000001</v>
      </c>
      <c r="M5" s="790">
        <v>10.18323139</v>
      </c>
      <c r="N5" s="790">
        <v>10.504903880000001</v>
      </c>
      <c r="O5" s="790">
        <v>16.844757252000001</v>
      </c>
      <c r="P5" s="790">
        <v>15.303615303999999</v>
      </c>
      <c r="Q5" s="791">
        <v>30.33712126</v>
      </c>
      <c r="R5" s="790">
        <v>20.372364887</v>
      </c>
      <c r="S5" s="790">
        <v>33.102104378</v>
      </c>
      <c r="T5" s="790">
        <v>34.730589852999998</v>
      </c>
      <c r="U5" s="790">
        <v>47.286530464000002</v>
      </c>
      <c r="V5" s="790">
        <v>49.428965374000001</v>
      </c>
    </row>
    <row r="6" spans="1:22" s="161" customFormat="1" ht="21" customHeight="1" x14ac:dyDescent="0.25">
      <c r="A6" s="178" t="s">
        <v>184</v>
      </c>
      <c r="B6" s="126"/>
      <c r="C6" s="159">
        <v>9.9654105875999992</v>
      </c>
      <c r="D6" s="159">
        <v>10.039694697</v>
      </c>
      <c r="E6" s="743" t="s">
        <v>879</v>
      </c>
      <c r="F6" s="789" t="s">
        <v>879</v>
      </c>
      <c r="G6" s="790">
        <v>2.8415733143000002</v>
      </c>
      <c r="H6" s="790">
        <v>5.8753319834999997</v>
      </c>
      <c r="I6" s="790">
        <v>9.3670880593000003</v>
      </c>
      <c r="J6" s="790">
        <v>11.9168667</v>
      </c>
      <c r="K6" s="790">
        <v>12.390861555000001</v>
      </c>
      <c r="L6" s="790">
        <v>12.103691393</v>
      </c>
      <c r="M6" s="790">
        <v>11.994326683000001</v>
      </c>
      <c r="N6" s="790">
        <v>13.487738093999999</v>
      </c>
      <c r="O6" s="790">
        <v>18.711834155999998</v>
      </c>
      <c r="P6" s="790">
        <v>18.769294554999998</v>
      </c>
      <c r="Q6" s="791">
        <v>34.033537553999999</v>
      </c>
      <c r="R6" s="790">
        <v>26.331370629999999</v>
      </c>
      <c r="S6" s="790">
        <v>31.058992176</v>
      </c>
      <c r="T6" s="790">
        <v>47.392585035000003</v>
      </c>
      <c r="U6" s="790">
        <v>48.622161601999998</v>
      </c>
      <c r="V6" s="790">
        <v>37.580739870999999</v>
      </c>
    </row>
    <row r="7" spans="1:22" s="161" customFormat="1" ht="21" customHeight="1" x14ac:dyDescent="0.25">
      <c r="A7" s="178" t="s">
        <v>185</v>
      </c>
      <c r="B7" s="126"/>
      <c r="C7" s="159">
        <v>9.7714430848999996</v>
      </c>
      <c r="D7" s="159">
        <v>9.9699102886999995</v>
      </c>
      <c r="E7" s="743">
        <v>0</v>
      </c>
      <c r="F7" s="789" t="s">
        <v>879</v>
      </c>
      <c r="G7" s="790">
        <v>2.7489471532</v>
      </c>
      <c r="H7" s="790">
        <v>5.8104761285000004</v>
      </c>
      <c r="I7" s="790">
        <v>9.4991232417999996</v>
      </c>
      <c r="J7" s="790">
        <v>12.803582076</v>
      </c>
      <c r="K7" s="790">
        <v>11.244170001000001</v>
      </c>
      <c r="L7" s="790">
        <v>12.026615870000001</v>
      </c>
      <c r="M7" s="790">
        <v>12.973389981</v>
      </c>
      <c r="N7" s="790">
        <v>12.960632938</v>
      </c>
      <c r="O7" s="790">
        <v>16.203046646000001</v>
      </c>
      <c r="P7" s="790">
        <v>19.458367374000002</v>
      </c>
      <c r="Q7" s="791">
        <v>32.787916080999999</v>
      </c>
      <c r="R7" s="790">
        <v>26.702946871999998</v>
      </c>
      <c r="S7" s="790">
        <v>28.569266281000001</v>
      </c>
      <c r="T7" s="790">
        <v>36.737579457000002</v>
      </c>
      <c r="U7" s="790">
        <v>48.173962887999998</v>
      </c>
      <c r="V7" s="790">
        <v>59.348438924</v>
      </c>
    </row>
    <row r="8" spans="1:22" s="161" customFormat="1" ht="21" customHeight="1" x14ac:dyDescent="0.25">
      <c r="A8" s="178" t="s">
        <v>186</v>
      </c>
      <c r="B8" s="126"/>
      <c r="C8" s="159">
        <v>9.9952527453000002</v>
      </c>
      <c r="D8" s="159">
        <v>10.363240908</v>
      </c>
      <c r="E8" s="743">
        <v>0</v>
      </c>
      <c r="F8" s="789" t="s">
        <v>879</v>
      </c>
      <c r="G8" s="790">
        <v>2.0358668847999999</v>
      </c>
      <c r="H8" s="790">
        <v>6.6856213534000002</v>
      </c>
      <c r="I8" s="790">
        <v>9.2897592017000008</v>
      </c>
      <c r="J8" s="790">
        <v>12.123831763</v>
      </c>
      <c r="K8" s="790">
        <v>11.656112835</v>
      </c>
      <c r="L8" s="790">
        <v>13.140692269000001</v>
      </c>
      <c r="M8" s="790">
        <v>13.27593942</v>
      </c>
      <c r="N8" s="790">
        <v>15.296293482999999</v>
      </c>
      <c r="O8" s="790">
        <v>18.088152730000001</v>
      </c>
      <c r="P8" s="790">
        <v>21.242913390999998</v>
      </c>
      <c r="Q8" s="791">
        <v>32.048299888999999</v>
      </c>
      <c r="R8" s="790">
        <v>24.189283396</v>
      </c>
      <c r="S8" s="790">
        <v>34.265598060999999</v>
      </c>
      <c r="T8" s="790">
        <v>36.629184739000003</v>
      </c>
      <c r="U8" s="790">
        <v>38.478580256999997</v>
      </c>
      <c r="V8" s="790">
        <v>44.982056071000002</v>
      </c>
    </row>
    <row r="9" spans="1:22" s="161" customFormat="1" ht="21" customHeight="1" x14ac:dyDescent="0.25">
      <c r="A9" s="178" t="s">
        <v>187</v>
      </c>
      <c r="B9" s="126"/>
      <c r="C9" s="159">
        <v>10.626953205</v>
      </c>
      <c r="D9" s="159">
        <v>11.138392383999999</v>
      </c>
      <c r="E9" s="743">
        <v>0</v>
      </c>
      <c r="F9" s="789" t="s">
        <v>879</v>
      </c>
      <c r="G9" s="790">
        <v>1.9918146899</v>
      </c>
      <c r="H9" s="790">
        <v>5.9587773800999999</v>
      </c>
      <c r="I9" s="790">
        <v>10.461725747999999</v>
      </c>
      <c r="J9" s="790">
        <v>11.935744317999999</v>
      </c>
      <c r="K9" s="790">
        <v>12.514309395</v>
      </c>
      <c r="L9" s="790">
        <v>13.675939317999999</v>
      </c>
      <c r="M9" s="790">
        <v>13.822173381000001</v>
      </c>
      <c r="N9" s="790">
        <v>15.163719883000001</v>
      </c>
      <c r="O9" s="790">
        <v>18.576756761999999</v>
      </c>
      <c r="P9" s="790">
        <v>25.725661545000001</v>
      </c>
      <c r="Q9" s="791">
        <v>35.491876744000002</v>
      </c>
      <c r="R9" s="790">
        <v>24.04587772</v>
      </c>
      <c r="S9" s="790">
        <v>34.304719945999999</v>
      </c>
      <c r="T9" s="790">
        <v>43.954483903000003</v>
      </c>
      <c r="U9" s="790">
        <v>51.600153702999997</v>
      </c>
      <c r="V9" s="790">
        <v>55.742378829000003</v>
      </c>
    </row>
    <row r="10" spans="1:22" s="161" customFormat="1" ht="21" customHeight="1" x14ac:dyDescent="0.25">
      <c r="A10" s="178" t="s">
        <v>188</v>
      </c>
      <c r="B10" s="126"/>
      <c r="C10" s="159">
        <v>11.706402626999999</v>
      </c>
      <c r="D10" s="159">
        <v>12.447898761999999</v>
      </c>
      <c r="E10" s="743">
        <v>0</v>
      </c>
      <c r="F10" s="789" t="s">
        <v>879</v>
      </c>
      <c r="G10" s="790">
        <v>2.8542337343000002</v>
      </c>
      <c r="H10" s="790">
        <v>6.4093576621999997</v>
      </c>
      <c r="I10" s="790">
        <v>11.14308048</v>
      </c>
      <c r="J10" s="790">
        <v>12.740776587999999</v>
      </c>
      <c r="K10" s="790">
        <v>14.83850165</v>
      </c>
      <c r="L10" s="790">
        <v>14.866745307</v>
      </c>
      <c r="M10" s="790">
        <v>15.346035036</v>
      </c>
      <c r="N10" s="790">
        <v>17.812140720999999</v>
      </c>
      <c r="O10" s="790">
        <v>22.240618782999999</v>
      </c>
      <c r="P10" s="790">
        <v>27.350471249999998</v>
      </c>
      <c r="Q10" s="791">
        <v>37.641283193</v>
      </c>
      <c r="R10" s="790">
        <v>27.375010266</v>
      </c>
      <c r="S10" s="790">
        <v>36.798277294999998</v>
      </c>
      <c r="T10" s="790">
        <v>45.313759163</v>
      </c>
      <c r="U10" s="790">
        <v>50.432712674999998</v>
      </c>
      <c r="V10" s="790">
        <v>52.529601722000002</v>
      </c>
    </row>
    <row r="11" spans="1:22" s="161" customFormat="1" ht="21" customHeight="1" x14ac:dyDescent="0.25">
      <c r="A11" s="178" t="s">
        <v>206</v>
      </c>
      <c r="B11" s="126"/>
      <c r="C11" s="159">
        <v>12.542262713</v>
      </c>
      <c r="D11" s="159">
        <v>13.591134858</v>
      </c>
      <c r="E11" s="743">
        <v>0</v>
      </c>
      <c r="F11" s="789" t="s">
        <v>879</v>
      </c>
      <c r="G11" s="790">
        <v>3.1888938365000001</v>
      </c>
      <c r="H11" s="790">
        <v>8.1556192216000003</v>
      </c>
      <c r="I11" s="790">
        <v>12.591881384000001</v>
      </c>
      <c r="J11" s="790">
        <v>16.257685942999998</v>
      </c>
      <c r="K11" s="790">
        <v>15.645333752999999</v>
      </c>
      <c r="L11" s="790">
        <v>18.053963777</v>
      </c>
      <c r="M11" s="790">
        <v>18.965802472</v>
      </c>
      <c r="N11" s="790">
        <v>19.278907651000001</v>
      </c>
      <c r="O11" s="790">
        <v>24.404072275000001</v>
      </c>
      <c r="P11" s="790">
        <v>26.188920324000001</v>
      </c>
      <c r="Q11" s="791">
        <v>33.860586278</v>
      </c>
      <c r="R11" s="790">
        <v>27.089853562999998</v>
      </c>
      <c r="S11" s="790">
        <v>31.560595499000001</v>
      </c>
      <c r="T11" s="790">
        <v>38.639309382999997</v>
      </c>
      <c r="U11" s="790">
        <v>47.661795599999998</v>
      </c>
      <c r="V11" s="790">
        <v>41.116763546000001</v>
      </c>
    </row>
    <row r="12" spans="1:22" s="161" customFormat="1" ht="21" customHeight="1" x14ac:dyDescent="0.25">
      <c r="A12" s="178" t="s">
        <v>207</v>
      </c>
      <c r="B12" s="126"/>
      <c r="C12" s="159">
        <v>12.836411902</v>
      </c>
      <c r="D12" s="159">
        <v>14.160563145999999</v>
      </c>
      <c r="E12" s="743" t="s">
        <v>879</v>
      </c>
      <c r="F12" s="789" t="s">
        <v>879</v>
      </c>
      <c r="G12" s="790">
        <v>3.2460116134999999</v>
      </c>
      <c r="H12" s="790">
        <v>8.4879496228000004</v>
      </c>
      <c r="I12" s="790">
        <v>11.975710066</v>
      </c>
      <c r="J12" s="790">
        <v>16.901138155000002</v>
      </c>
      <c r="K12" s="790">
        <v>18.131213225</v>
      </c>
      <c r="L12" s="790">
        <v>17.665677319</v>
      </c>
      <c r="M12" s="790">
        <v>19.126698146999999</v>
      </c>
      <c r="N12" s="790">
        <v>19.927919085999999</v>
      </c>
      <c r="O12" s="790">
        <v>20.379098628000001</v>
      </c>
      <c r="P12" s="790">
        <v>29.799893714</v>
      </c>
      <c r="Q12" s="791">
        <v>35.202531086</v>
      </c>
      <c r="R12" s="792">
        <v>27.109797660000002</v>
      </c>
      <c r="S12" s="790">
        <v>31.766254438000001</v>
      </c>
      <c r="T12" s="790">
        <v>41.250110077999999</v>
      </c>
      <c r="U12" s="790">
        <v>46.587467971000002</v>
      </c>
      <c r="V12" s="790">
        <v>51.876578852000002</v>
      </c>
    </row>
    <row r="13" spans="1:22" s="161" customFormat="1" ht="21" customHeight="1" x14ac:dyDescent="0.25">
      <c r="A13" s="178" t="s">
        <v>189</v>
      </c>
      <c r="B13" s="126"/>
      <c r="C13" s="159">
        <v>13.602121871</v>
      </c>
      <c r="D13" s="159">
        <v>15.313397420999999</v>
      </c>
      <c r="E13" s="743">
        <v>0</v>
      </c>
      <c r="F13" s="789" t="s">
        <v>879</v>
      </c>
      <c r="G13" s="790">
        <v>3.5199177945</v>
      </c>
      <c r="H13" s="790">
        <v>8.4500117788000004</v>
      </c>
      <c r="I13" s="790">
        <v>15.129408253999999</v>
      </c>
      <c r="J13" s="790">
        <v>16.970852146999999</v>
      </c>
      <c r="K13" s="790">
        <v>21.965381709999999</v>
      </c>
      <c r="L13" s="790">
        <v>19.086252177999999</v>
      </c>
      <c r="M13" s="790">
        <v>21.370428316000002</v>
      </c>
      <c r="N13" s="790">
        <v>21.881398804</v>
      </c>
      <c r="O13" s="790">
        <v>20.221039163</v>
      </c>
      <c r="P13" s="790">
        <v>25.518003136000001</v>
      </c>
      <c r="Q13" s="791">
        <v>36.241698149999998</v>
      </c>
      <c r="R13" s="792">
        <v>25.955391722000002</v>
      </c>
      <c r="S13" s="790">
        <v>34.801149625999997</v>
      </c>
      <c r="T13" s="790">
        <v>39.618430494000002</v>
      </c>
      <c r="U13" s="790">
        <v>54.531353508999999</v>
      </c>
      <c r="V13" s="790">
        <v>49.172842541999998</v>
      </c>
    </row>
    <row r="14" spans="1:22" s="161" customFormat="1" ht="21" customHeight="1" x14ac:dyDescent="0.25">
      <c r="A14" s="178" t="s">
        <v>208</v>
      </c>
      <c r="B14" s="126"/>
      <c r="C14" s="159">
        <v>16.582354217999999</v>
      </c>
      <c r="D14" s="159">
        <v>18.838744919</v>
      </c>
      <c r="E14" s="743">
        <v>0</v>
      </c>
      <c r="F14" s="789" t="s">
        <v>879</v>
      </c>
      <c r="G14" s="790">
        <v>3.7701230316999998</v>
      </c>
      <c r="H14" s="790">
        <v>10.757780143</v>
      </c>
      <c r="I14" s="790">
        <v>21.761653845000001</v>
      </c>
      <c r="J14" s="790">
        <v>22.858829125</v>
      </c>
      <c r="K14" s="790">
        <v>23.105976924</v>
      </c>
      <c r="L14" s="790">
        <v>26.015865003999998</v>
      </c>
      <c r="M14" s="790">
        <v>24.161770289</v>
      </c>
      <c r="N14" s="790">
        <v>27.827340585000002</v>
      </c>
      <c r="O14" s="790">
        <v>29.398399133000002</v>
      </c>
      <c r="P14" s="790">
        <v>32.173414704999999</v>
      </c>
      <c r="Q14" s="791">
        <v>37.277241007999997</v>
      </c>
      <c r="R14" s="790">
        <v>29.226988712000001</v>
      </c>
      <c r="S14" s="790">
        <v>35.589370187</v>
      </c>
      <c r="T14" s="790">
        <v>42.945512088000001</v>
      </c>
      <c r="U14" s="790">
        <v>47.431187135000002</v>
      </c>
      <c r="V14" s="790">
        <v>45.687134503000003</v>
      </c>
    </row>
    <row r="15" spans="1:22" s="453" customFormat="1" ht="21" customHeight="1" x14ac:dyDescent="0.2">
      <c r="A15" s="178" t="s">
        <v>209</v>
      </c>
      <c r="B15" s="126"/>
      <c r="C15" s="159">
        <v>16.760608216000001</v>
      </c>
      <c r="D15" s="159">
        <v>19.304702115000001</v>
      </c>
      <c r="E15" s="743" t="s">
        <v>879</v>
      </c>
      <c r="F15" s="789" t="s">
        <v>879</v>
      </c>
      <c r="G15" s="790">
        <v>2.8759688419999998</v>
      </c>
      <c r="H15" s="790">
        <v>10.537907777999999</v>
      </c>
      <c r="I15" s="790">
        <v>19.293739181999999</v>
      </c>
      <c r="J15" s="790">
        <v>25.708134717</v>
      </c>
      <c r="K15" s="790">
        <v>26.071862655</v>
      </c>
      <c r="L15" s="790">
        <v>27.513858159000002</v>
      </c>
      <c r="M15" s="790">
        <v>23.563737989</v>
      </c>
      <c r="N15" s="790">
        <v>26.114184733999998</v>
      </c>
      <c r="O15" s="790">
        <v>27.721097685</v>
      </c>
      <c r="P15" s="790">
        <v>31.036382399000001</v>
      </c>
      <c r="Q15" s="791">
        <v>39.255443251000003</v>
      </c>
      <c r="R15" s="790">
        <v>33.460566102999998</v>
      </c>
      <c r="S15" s="790">
        <v>39.214616481</v>
      </c>
      <c r="T15" s="790">
        <v>39.091915380000003</v>
      </c>
      <c r="U15" s="790">
        <v>48.437028353000002</v>
      </c>
      <c r="V15" s="790">
        <v>49.336337104000002</v>
      </c>
    </row>
    <row r="16" spans="1:22" s="454" customFormat="1" ht="21" customHeight="1" x14ac:dyDescent="0.25">
      <c r="A16" s="178" t="s">
        <v>210</v>
      </c>
      <c r="B16" s="126"/>
      <c r="C16" s="159">
        <v>14.715429822000001</v>
      </c>
      <c r="D16" s="159">
        <v>17.161599697</v>
      </c>
      <c r="E16" s="743">
        <v>0</v>
      </c>
      <c r="F16" s="789" t="s">
        <v>879</v>
      </c>
      <c r="G16" s="790">
        <v>3.2827622771999998</v>
      </c>
      <c r="H16" s="790">
        <v>10.768065759000001</v>
      </c>
      <c r="I16" s="790">
        <v>16.833440576000001</v>
      </c>
      <c r="J16" s="790">
        <v>19.498999934</v>
      </c>
      <c r="K16" s="790">
        <v>20.564651205000001</v>
      </c>
      <c r="L16" s="790">
        <v>23.113757863</v>
      </c>
      <c r="M16" s="790">
        <v>21.879261054000001</v>
      </c>
      <c r="N16" s="790">
        <v>21.977810239</v>
      </c>
      <c r="O16" s="790">
        <v>25.058640360999998</v>
      </c>
      <c r="P16" s="790">
        <v>30.741210458000001</v>
      </c>
      <c r="Q16" s="791">
        <v>36.327336514999999</v>
      </c>
      <c r="R16" s="790">
        <v>29.473990213</v>
      </c>
      <c r="S16" s="790">
        <v>34.130903844000002</v>
      </c>
      <c r="T16" s="790">
        <v>40.321600220000001</v>
      </c>
      <c r="U16" s="790">
        <v>47.578612092</v>
      </c>
      <c r="V16" s="790">
        <v>41.846688948999997</v>
      </c>
    </row>
    <row r="17" spans="1:22" s="454" customFormat="1" ht="21" customHeight="1" x14ac:dyDescent="0.25">
      <c r="A17" s="178" t="s">
        <v>211</v>
      </c>
      <c r="B17" s="126"/>
      <c r="C17" s="159">
        <v>15.191274349</v>
      </c>
      <c r="D17" s="159">
        <v>17.949624171</v>
      </c>
      <c r="E17" s="743" t="s">
        <v>879</v>
      </c>
      <c r="F17" s="789" t="s">
        <v>879</v>
      </c>
      <c r="G17" s="790">
        <v>2.7895974052999999</v>
      </c>
      <c r="H17" s="790">
        <v>9.4035270460000007</v>
      </c>
      <c r="I17" s="790">
        <v>17.648888818</v>
      </c>
      <c r="J17" s="790">
        <v>20.721904639000002</v>
      </c>
      <c r="K17" s="790">
        <v>22.513019938999999</v>
      </c>
      <c r="L17" s="790">
        <v>25.691770793</v>
      </c>
      <c r="M17" s="790">
        <v>23.422972678000001</v>
      </c>
      <c r="N17" s="790">
        <v>22.118126129</v>
      </c>
      <c r="O17" s="790">
        <v>24.060618219999999</v>
      </c>
      <c r="P17" s="790">
        <v>31.921987100999999</v>
      </c>
      <c r="Q17" s="791">
        <v>36.583443547000002</v>
      </c>
      <c r="R17" s="790">
        <v>32.288286761999998</v>
      </c>
      <c r="S17" s="790">
        <v>35.473101775000003</v>
      </c>
      <c r="T17" s="790">
        <v>38.971790884999997</v>
      </c>
      <c r="U17" s="790">
        <v>43.921949761</v>
      </c>
      <c r="V17" s="790">
        <v>38.493096567000002</v>
      </c>
    </row>
    <row r="18" spans="1:22" ht="21" customHeight="1" x14ac:dyDescent="0.25">
      <c r="A18" s="178" t="s">
        <v>212</v>
      </c>
      <c r="B18" s="163"/>
      <c r="C18" s="159">
        <v>14.675973925999999</v>
      </c>
      <c r="D18" s="159">
        <v>17.605205456</v>
      </c>
      <c r="E18" s="743">
        <v>0</v>
      </c>
      <c r="F18" s="789" t="s">
        <v>879</v>
      </c>
      <c r="G18" s="790">
        <v>3.6597329201000002</v>
      </c>
      <c r="H18" s="790">
        <v>8.9102542484999994</v>
      </c>
      <c r="I18" s="790">
        <v>15.815854785999999</v>
      </c>
      <c r="J18" s="790">
        <v>19.852445543999998</v>
      </c>
      <c r="K18" s="790">
        <v>22.653483552000001</v>
      </c>
      <c r="L18" s="790">
        <v>23.007348739000001</v>
      </c>
      <c r="M18" s="790">
        <v>23.09723383</v>
      </c>
      <c r="N18" s="790">
        <v>23.735268795</v>
      </c>
      <c r="O18" s="790">
        <v>26.643215158</v>
      </c>
      <c r="P18" s="790">
        <v>28.656481007</v>
      </c>
      <c r="Q18" s="791">
        <v>33.869232662000002</v>
      </c>
      <c r="R18" s="790">
        <v>31.049512837000002</v>
      </c>
      <c r="S18" s="790">
        <v>32.173081478</v>
      </c>
      <c r="T18" s="790">
        <v>31.889364090000001</v>
      </c>
      <c r="U18" s="790">
        <v>40.852074344999998</v>
      </c>
      <c r="V18" s="790">
        <v>42.374377625999998</v>
      </c>
    </row>
    <row r="19" spans="1:22" ht="21" customHeight="1" x14ac:dyDescent="0.25">
      <c r="A19" s="178" t="s">
        <v>213</v>
      </c>
      <c r="B19" s="163"/>
      <c r="C19" s="159">
        <v>13.756361635999999</v>
      </c>
      <c r="D19" s="159">
        <v>16.805707718000001</v>
      </c>
      <c r="E19" s="743">
        <v>0</v>
      </c>
      <c r="F19" s="789" t="s">
        <v>879</v>
      </c>
      <c r="G19" s="790">
        <v>2.9753778187000002</v>
      </c>
      <c r="H19" s="790">
        <v>8.0587711067000001</v>
      </c>
      <c r="I19" s="790">
        <v>14.332098167</v>
      </c>
      <c r="J19" s="790">
        <v>19.096510674000001</v>
      </c>
      <c r="K19" s="790">
        <v>18.350164511999999</v>
      </c>
      <c r="L19" s="790">
        <v>22.784782981999999</v>
      </c>
      <c r="M19" s="790">
        <v>21.887793303999999</v>
      </c>
      <c r="N19" s="790">
        <v>22.736772090999999</v>
      </c>
      <c r="O19" s="790">
        <v>22.472854258000002</v>
      </c>
      <c r="P19" s="790">
        <v>25.180039865000001</v>
      </c>
      <c r="Q19" s="791">
        <v>35.830255981999997</v>
      </c>
      <c r="R19" s="790">
        <v>31.847027665999999</v>
      </c>
      <c r="S19" s="790">
        <v>35.568675747999997</v>
      </c>
      <c r="T19" s="790">
        <v>35.842329993</v>
      </c>
      <c r="U19" s="790">
        <v>41.204575108999997</v>
      </c>
      <c r="V19" s="790">
        <v>41.173666189999999</v>
      </c>
    </row>
    <row r="20" spans="1:22" ht="21" customHeight="1" x14ac:dyDescent="0.25">
      <c r="A20" s="178" t="s">
        <v>214</v>
      </c>
      <c r="B20" s="163"/>
      <c r="C20" s="159">
        <v>12.250855360999999</v>
      </c>
      <c r="D20" s="159">
        <v>15.120603955</v>
      </c>
      <c r="E20" s="743">
        <v>0</v>
      </c>
      <c r="F20" s="789" t="s">
        <v>879</v>
      </c>
      <c r="G20" s="790">
        <v>2.6083781104999999</v>
      </c>
      <c r="H20" s="790">
        <v>8.2739427217999992</v>
      </c>
      <c r="I20" s="790">
        <v>13.040384817</v>
      </c>
      <c r="J20" s="790">
        <v>16.484970051000001</v>
      </c>
      <c r="K20" s="790">
        <v>18.480343734000002</v>
      </c>
      <c r="L20" s="790">
        <v>19.543776981000001</v>
      </c>
      <c r="M20" s="790">
        <v>19.681908862</v>
      </c>
      <c r="N20" s="790">
        <v>17.870615625999999</v>
      </c>
      <c r="O20" s="790">
        <v>18.801223903</v>
      </c>
      <c r="P20" s="790">
        <v>23.336036196999999</v>
      </c>
      <c r="Q20" s="791">
        <v>32.176122606</v>
      </c>
      <c r="R20" s="790">
        <v>26.413245490000001</v>
      </c>
      <c r="S20" s="790">
        <v>29.419882381000001</v>
      </c>
      <c r="T20" s="790">
        <v>31.921685464999999</v>
      </c>
      <c r="U20" s="790">
        <v>39.319474800000002</v>
      </c>
      <c r="V20" s="790">
        <v>46.198390224999997</v>
      </c>
    </row>
    <row r="21" spans="1:22" ht="21" customHeight="1" x14ac:dyDescent="0.25">
      <c r="A21" s="178" t="s">
        <v>102</v>
      </c>
      <c r="B21" s="163"/>
      <c r="C21" s="159">
        <v>13.080183892999999</v>
      </c>
      <c r="D21" s="159">
        <v>16.183672564999998</v>
      </c>
      <c r="E21" s="743">
        <v>0</v>
      </c>
      <c r="F21" s="789" t="s">
        <v>879</v>
      </c>
      <c r="G21" s="790">
        <v>3.0981218566000002</v>
      </c>
      <c r="H21" s="790">
        <v>9.0073832588999991</v>
      </c>
      <c r="I21" s="790">
        <v>15.977974622</v>
      </c>
      <c r="J21" s="790">
        <v>17.577314334</v>
      </c>
      <c r="K21" s="790">
        <v>20.113047156</v>
      </c>
      <c r="L21" s="790">
        <v>19.840913920999999</v>
      </c>
      <c r="M21" s="790">
        <v>22.059459500999999</v>
      </c>
      <c r="N21" s="790">
        <v>17.751797988</v>
      </c>
      <c r="O21" s="790">
        <v>19.663737756</v>
      </c>
      <c r="P21" s="790">
        <v>24.068553093999999</v>
      </c>
      <c r="Q21" s="791">
        <v>32.563756226999999</v>
      </c>
      <c r="R21" s="790">
        <v>27.717052373000001</v>
      </c>
      <c r="S21" s="790">
        <v>31.044285412000001</v>
      </c>
      <c r="T21" s="790">
        <v>32.515070438000002</v>
      </c>
      <c r="U21" s="790">
        <v>37.233151333999999</v>
      </c>
      <c r="V21" s="790">
        <v>43.118062414000001</v>
      </c>
    </row>
    <row r="22" spans="1:22" ht="21" customHeight="1" x14ac:dyDescent="0.25">
      <c r="A22" s="178" t="s">
        <v>71</v>
      </c>
      <c r="B22" s="163"/>
      <c r="C22" s="159">
        <v>11.979752742000001</v>
      </c>
      <c r="D22" s="159">
        <v>15.271152157</v>
      </c>
      <c r="E22" s="743">
        <v>0</v>
      </c>
      <c r="F22" s="789" t="s">
        <v>879</v>
      </c>
      <c r="G22" s="790">
        <v>2.647773333</v>
      </c>
      <c r="H22" s="790">
        <v>7.7087557477999997</v>
      </c>
      <c r="I22" s="790">
        <v>11.680402620000001</v>
      </c>
      <c r="J22" s="790">
        <v>15.543358816</v>
      </c>
      <c r="K22" s="790">
        <v>17.375416944000001</v>
      </c>
      <c r="L22" s="790">
        <v>19.162977564999998</v>
      </c>
      <c r="M22" s="790">
        <v>19.618001069999998</v>
      </c>
      <c r="N22" s="790">
        <v>18.314790732999999</v>
      </c>
      <c r="O22" s="790">
        <v>20.048345498</v>
      </c>
      <c r="P22" s="790">
        <v>23.925361898999999</v>
      </c>
      <c r="Q22" s="791">
        <v>32.108440401999999</v>
      </c>
      <c r="R22" s="790">
        <v>22.472742058000001</v>
      </c>
      <c r="S22" s="790">
        <v>28.562729263000001</v>
      </c>
      <c r="T22" s="790">
        <v>38.336134324</v>
      </c>
      <c r="U22" s="790">
        <v>38.485059362000001</v>
      </c>
      <c r="V22" s="790">
        <v>46.592016663000003</v>
      </c>
    </row>
    <row r="23" spans="1:22" ht="21" customHeight="1" x14ac:dyDescent="0.25">
      <c r="A23" s="178" t="s">
        <v>72</v>
      </c>
      <c r="B23" s="163"/>
      <c r="C23" s="159">
        <v>11.757776818055394</v>
      </c>
      <c r="D23" s="160">
        <v>15.134401130422688</v>
      </c>
      <c r="E23" s="743">
        <v>0</v>
      </c>
      <c r="F23" s="789" t="s">
        <v>879</v>
      </c>
      <c r="G23" s="790">
        <v>2.2766056330378408</v>
      </c>
      <c r="H23" s="790">
        <v>7.8372221401525461</v>
      </c>
      <c r="I23" s="790">
        <v>10.296794305811092</v>
      </c>
      <c r="J23" s="790">
        <v>14.925815680750372</v>
      </c>
      <c r="K23" s="790">
        <v>19.292230987877367</v>
      </c>
      <c r="L23" s="790">
        <v>17.671519686986976</v>
      </c>
      <c r="M23" s="790">
        <v>19.722171340821273</v>
      </c>
      <c r="N23" s="790">
        <v>18.897641167520899</v>
      </c>
      <c r="O23" s="790">
        <v>19.590534231508187</v>
      </c>
      <c r="P23" s="793">
        <v>21.762855059739746</v>
      </c>
      <c r="Q23" s="791">
        <v>31.327819830873384</v>
      </c>
      <c r="R23" s="790">
        <v>23.883564006745299</v>
      </c>
      <c r="S23" s="790">
        <v>31.251007952521405</v>
      </c>
      <c r="T23" s="790">
        <v>35.72855698939896</v>
      </c>
      <c r="U23" s="790">
        <v>37.503179902491731</v>
      </c>
      <c r="V23" s="790">
        <v>36.234207657282113</v>
      </c>
    </row>
    <row r="24" spans="1:22" ht="21" customHeight="1" x14ac:dyDescent="0.25">
      <c r="A24" s="178" t="s">
        <v>73</v>
      </c>
      <c r="B24" s="163"/>
      <c r="C24" s="160">
        <v>12.100432572399354</v>
      </c>
      <c r="D24" s="160">
        <v>15.663016445080446</v>
      </c>
      <c r="E24" s="743">
        <v>0</v>
      </c>
      <c r="F24" s="789" t="s">
        <v>879</v>
      </c>
      <c r="G24" s="790">
        <v>2.7836359322330462</v>
      </c>
      <c r="H24" s="790">
        <v>8.7636263512921371</v>
      </c>
      <c r="I24" s="790">
        <v>12.265446915145752</v>
      </c>
      <c r="J24" s="790">
        <v>15.167923930531943</v>
      </c>
      <c r="K24" s="790">
        <v>17.292498120624394</v>
      </c>
      <c r="L24" s="790">
        <v>18.457975943104689</v>
      </c>
      <c r="M24" s="790">
        <v>21.60561181338397</v>
      </c>
      <c r="N24" s="790">
        <v>18.164969444117208</v>
      </c>
      <c r="O24" s="790">
        <v>20.282911849595834</v>
      </c>
      <c r="P24" s="793">
        <v>22.64878176853956</v>
      </c>
      <c r="Q24" s="791">
        <v>31.214825685034057</v>
      </c>
      <c r="R24" s="790">
        <v>23.549903819805252</v>
      </c>
      <c r="S24" s="790">
        <v>27.381478614409794</v>
      </c>
      <c r="T24" s="790">
        <v>36.332291504874433</v>
      </c>
      <c r="U24" s="790">
        <v>42.199478497802758</v>
      </c>
      <c r="V24" s="790">
        <v>39.248126656723805</v>
      </c>
    </row>
    <row r="25" spans="1:22" ht="21" customHeight="1" x14ac:dyDescent="0.25">
      <c r="A25" s="66" t="s">
        <v>321</v>
      </c>
      <c r="B25" s="163"/>
      <c r="C25" s="159">
        <v>12.292100343030091</v>
      </c>
      <c r="D25" s="160">
        <v>16.010413359956406</v>
      </c>
      <c r="E25" s="743">
        <v>0</v>
      </c>
      <c r="F25" s="789" t="s">
        <v>879</v>
      </c>
      <c r="G25" s="790">
        <v>3.8165194637381239</v>
      </c>
      <c r="H25" s="790">
        <v>9.5264424154574936</v>
      </c>
      <c r="I25" s="790">
        <v>11.729785878090516</v>
      </c>
      <c r="J25" s="790">
        <v>15.574586941061584</v>
      </c>
      <c r="K25" s="790">
        <v>17.915990292790713</v>
      </c>
      <c r="L25" s="790">
        <v>18.590317266448764</v>
      </c>
      <c r="M25" s="790">
        <v>18.03711875065077</v>
      </c>
      <c r="N25" s="790">
        <v>20.892527715327287</v>
      </c>
      <c r="O25" s="790">
        <v>21.007423290706964</v>
      </c>
      <c r="P25" s="793">
        <v>20.366022317386566</v>
      </c>
      <c r="Q25" s="791">
        <v>32.292837805913429</v>
      </c>
      <c r="R25" s="790">
        <v>23.577307557386163</v>
      </c>
      <c r="S25" s="790">
        <v>31.976403207502202</v>
      </c>
      <c r="T25" s="790">
        <v>36.479932091203338</v>
      </c>
      <c r="U25" s="790">
        <v>41.394101599235242</v>
      </c>
      <c r="V25" s="790">
        <v>42.147395462990573</v>
      </c>
    </row>
    <row r="26" spans="1:22" ht="21" customHeight="1" x14ac:dyDescent="0.25">
      <c r="A26" s="66" t="s">
        <v>322</v>
      </c>
      <c r="B26" s="163"/>
      <c r="C26" s="159">
        <v>12.507306650875799</v>
      </c>
      <c r="D26" s="160">
        <v>16.433514324868586</v>
      </c>
      <c r="E26" s="743">
        <v>0</v>
      </c>
      <c r="F26" s="789" t="s">
        <v>879</v>
      </c>
      <c r="G26" s="790">
        <v>4.0818547948187653</v>
      </c>
      <c r="H26" s="790">
        <v>8.4480104158999012</v>
      </c>
      <c r="I26" s="790">
        <v>13.315715935956383</v>
      </c>
      <c r="J26" s="790">
        <v>16.374595590579954</v>
      </c>
      <c r="K26" s="790">
        <v>17.869841098714627</v>
      </c>
      <c r="L26" s="790">
        <v>18.280922613284929</v>
      </c>
      <c r="M26" s="790">
        <v>20.076240209738955</v>
      </c>
      <c r="N26" s="790">
        <v>20.843998826919137</v>
      </c>
      <c r="O26" s="790">
        <v>21.07333718550932</v>
      </c>
      <c r="P26" s="793">
        <v>22.704957684910674</v>
      </c>
      <c r="Q26" s="791">
        <v>31.12587498380168</v>
      </c>
      <c r="R26" s="790">
        <v>23.244118362127129</v>
      </c>
      <c r="S26" s="790">
        <v>30.063718793156433</v>
      </c>
      <c r="T26" s="790">
        <v>36.00117387713874</v>
      </c>
      <c r="U26" s="790">
        <v>40.715110013499604</v>
      </c>
      <c r="V26" s="790">
        <v>40.267919568967777</v>
      </c>
    </row>
    <row r="27" spans="1:22" ht="21" customHeight="1" x14ac:dyDescent="0.25">
      <c r="A27" s="66" t="s">
        <v>103</v>
      </c>
      <c r="B27" s="163"/>
      <c r="C27" s="159">
        <v>12.450763821397379</v>
      </c>
      <c r="D27" s="160">
        <v>16.390954067818136</v>
      </c>
      <c r="E27" s="743">
        <v>0</v>
      </c>
      <c r="F27" s="789" t="s">
        <v>879</v>
      </c>
      <c r="G27" s="790">
        <v>4.4090112717494101</v>
      </c>
      <c r="H27" s="790">
        <v>9.5429103917554308</v>
      </c>
      <c r="I27" s="790">
        <v>12.64954740480203</v>
      </c>
      <c r="J27" s="790">
        <v>16.196640362565681</v>
      </c>
      <c r="K27" s="790">
        <v>16.825210975070316</v>
      </c>
      <c r="L27" s="790">
        <v>19.586362492221699</v>
      </c>
      <c r="M27" s="790">
        <v>20.269192599418727</v>
      </c>
      <c r="N27" s="790">
        <v>20.950149283453065</v>
      </c>
      <c r="O27" s="790">
        <v>22.264418772671146</v>
      </c>
      <c r="P27" s="793">
        <v>22.238845828888948</v>
      </c>
      <c r="Q27" s="791">
        <v>28.41142246621294</v>
      </c>
      <c r="R27" s="790">
        <v>21.969928068242705</v>
      </c>
      <c r="S27" s="790">
        <v>23.728277327066056</v>
      </c>
      <c r="T27" s="790">
        <v>36.397787749139098</v>
      </c>
      <c r="U27" s="790">
        <v>37.363012597026298</v>
      </c>
      <c r="V27" s="790">
        <v>36.601411959578151</v>
      </c>
    </row>
    <row r="28" spans="1:22" ht="21" customHeight="1" x14ac:dyDescent="0.25">
      <c r="A28" s="66" t="s">
        <v>319</v>
      </c>
      <c r="B28" s="163"/>
      <c r="C28" s="159">
        <v>12.573414426358321</v>
      </c>
      <c r="D28" s="160">
        <v>16.375638499982191</v>
      </c>
      <c r="E28" s="743">
        <v>0</v>
      </c>
      <c r="F28" s="789" t="s">
        <v>879</v>
      </c>
      <c r="G28" s="790">
        <v>6.2198579850925553</v>
      </c>
      <c r="H28" s="790">
        <v>11.54141836859117</v>
      </c>
      <c r="I28" s="790">
        <v>12.410952197564896</v>
      </c>
      <c r="J28" s="790">
        <v>16.199219604135422</v>
      </c>
      <c r="K28" s="790">
        <v>16.8893149196237</v>
      </c>
      <c r="L28" s="790">
        <v>18.465482406870187</v>
      </c>
      <c r="M28" s="790">
        <v>21.117029231681819</v>
      </c>
      <c r="N28" s="790">
        <v>21.933079371361664</v>
      </c>
      <c r="O28" s="790">
        <v>21.284322341187686</v>
      </c>
      <c r="P28" s="793">
        <v>19.528157008823371</v>
      </c>
      <c r="Q28" s="791">
        <v>27.15660669677376</v>
      </c>
      <c r="R28" s="790">
        <v>21.130221313027487</v>
      </c>
      <c r="S28" s="790">
        <v>26.410061972125618</v>
      </c>
      <c r="T28" s="790">
        <v>32.918586574648245</v>
      </c>
      <c r="U28" s="790">
        <v>34.661257916810591</v>
      </c>
      <c r="V28" s="790">
        <v>32.423613209639413</v>
      </c>
    </row>
    <row r="29" spans="1:22" ht="21" customHeight="1" x14ac:dyDescent="0.25">
      <c r="A29" s="66" t="s">
        <v>290</v>
      </c>
      <c r="B29" s="163"/>
      <c r="C29" s="159">
        <v>11.8305103075049</v>
      </c>
      <c r="D29" s="160">
        <v>15.5032326635981</v>
      </c>
      <c r="E29" s="743">
        <v>0</v>
      </c>
      <c r="F29" s="790">
        <v>2.1114695023366998</v>
      </c>
      <c r="G29" s="790">
        <v>5.8125848274098004</v>
      </c>
      <c r="H29" s="790">
        <v>11.233012561033799</v>
      </c>
      <c r="I29" s="790">
        <v>13.969150005285201</v>
      </c>
      <c r="J29" s="790">
        <v>14.5371018619762</v>
      </c>
      <c r="K29" s="790">
        <v>15.754482966631301</v>
      </c>
      <c r="L29" s="790">
        <v>15.4852405361501</v>
      </c>
      <c r="M29" s="790">
        <v>16.744236037159801</v>
      </c>
      <c r="N29" s="790">
        <v>20.5480076303811</v>
      </c>
      <c r="O29" s="790">
        <v>19.767731888226301</v>
      </c>
      <c r="P29" s="793">
        <v>18.832820928661999</v>
      </c>
      <c r="Q29" s="791">
        <v>26.641631647120899</v>
      </c>
      <c r="R29" s="790">
        <v>19.1834232571046</v>
      </c>
      <c r="S29" s="790">
        <v>25.256752510256899</v>
      </c>
      <c r="T29" s="790">
        <v>31.215388685840502</v>
      </c>
      <c r="U29" s="790">
        <v>32.567388118407699</v>
      </c>
      <c r="V29" s="790">
        <v>42.691792879511198</v>
      </c>
    </row>
    <row r="30" spans="1:22" ht="21" customHeight="1" x14ac:dyDescent="0.25">
      <c r="A30" s="66" t="s">
        <v>633</v>
      </c>
      <c r="B30" s="163"/>
      <c r="C30" s="159">
        <v>11.579376386526601</v>
      </c>
      <c r="D30" s="160">
        <v>15.2759416701909</v>
      </c>
      <c r="E30" s="743" t="s">
        <v>879</v>
      </c>
      <c r="F30" s="789" t="s">
        <v>879</v>
      </c>
      <c r="G30" s="790">
        <v>4.5289855072464</v>
      </c>
      <c r="H30" s="790">
        <v>13.426464589240901</v>
      </c>
      <c r="I30" s="790">
        <v>15.1151432097101</v>
      </c>
      <c r="J30" s="790">
        <v>16.026965685256901</v>
      </c>
      <c r="K30" s="790">
        <v>13.6408676028303</v>
      </c>
      <c r="L30" s="790">
        <v>13.649595456378499</v>
      </c>
      <c r="M30" s="790">
        <v>16.227280754136199</v>
      </c>
      <c r="N30" s="790">
        <v>18.1898580382015</v>
      </c>
      <c r="O30" s="790">
        <v>16.924974008075601</v>
      </c>
      <c r="P30" s="793">
        <v>18.866346811661799</v>
      </c>
      <c r="Q30" s="791">
        <v>27.568004961723201</v>
      </c>
      <c r="R30" s="790">
        <v>21.2963354159088</v>
      </c>
      <c r="S30" s="790">
        <v>25.866031615770002</v>
      </c>
      <c r="T30" s="790">
        <v>31.784456713435599</v>
      </c>
      <c r="U30" s="790">
        <v>36.873807673284801</v>
      </c>
      <c r="V30" s="790">
        <v>37.5673437326571</v>
      </c>
    </row>
    <row r="31" spans="1:22" ht="21" customHeight="1" x14ac:dyDescent="0.25">
      <c r="A31" s="66" t="s">
        <v>673</v>
      </c>
      <c r="B31" s="163"/>
      <c r="C31" s="160">
        <v>12.296783559530301</v>
      </c>
      <c r="D31" s="160">
        <v>16.239295604794101</v>
      </c>
      <c r="E31" s="743" t="s">
        <v>879</v>
      </c>
      <c r="F31" s="789" t="s">
        <v>879</v>
      </c>
      <c r="G31" s="790">
        <v>5.3899964453902998</v>
      </c>
      <c r="H31" s="790">
        <v>14.870489585604201</v>
      </c>
      <c r="I31" s="790">
        <v>15.770447626249201</v>
      </c>
      <c r="J31" s="790">
        <v>16.059714426787899</v>
      </c>
      <c r="K31" s="790">
        <v>16.552132684218702</v>
      </c>
      <c r="L31" s="790">
        <v>15.2201494818288</v>
      </c>
      <c r="M31" s="790">
        <v>16.257931252648799</v>
      </c>
      <c r="N31" s="790">
        <v>17.587596235014299</v>
      </c>
      <c r="O31" s="790">
        <v>18.014651916892401</v>
      </c>
      <c r="P31" s="793">
        <v>19.9471840930916</v>
      </c>
      <c r="Q31" s="791">
        <v>28.361985667975901</v>
      </c>
      <c r="R31" s="790">
        <v>20.370885470279799</v>
      </c>
      <c r="S31" s="790">
        <v>25.717013721663399</v>
      </c>
      <c r="T31" s="790">
        <v>33.010412818302498</v>
      </c>
      <c r="U31" s="790">
        <v>40.920892376976198</v>
      </c>
      <c r="V31" s="790">
        <v>42.976313808721798</v>
      </c>
    </row>
    <row r="32" spans="1:22" ht="21" customHeight="1" x14ac:dyDescent="0.25">
      <c r="A32" s="753" t="s">
        <v>813</v>
      </c>
      <c r="B32" s="164"/>
      <c r="C32" s="425">
        <v>12.743530881441099</v>
      </c>
      <c r="D32" s="425">
        <v>16.699124572599001</v>
      </c>
      <c r="E32" s="773" t="s">
        <v>879</v>
      </c>
      <c r="F32" s="794">
        <v>2.3184011499269999</v>
      </c>
      <c r="G32" s="794">
        <v>6.9826457340339001</v>
      </c>
      <c r="H32" s="794">
        <v>14.0670305288414</v>
      </c>
      <c r="I32" s="794">
        <v>17.204498402849101</v>
      </c>
      <c r="J32" s="794">
        <v>16.403348922799601</v>
      </c>
      <c r="K32" s="794">
        <v>16.017105787263301</v>
      </c>
      <c r="L32" s="794">
        <v>17.047752899301901</v>
      </c>
      <c r="M32" s="794">
        <v>16.505833360439802</v>
      </c>
      <c r="N32" s="794">
        <v>20.541881245856601</v>
      </c>
      <c r="O32" s="794">
        <v>20.162960529179401</v>
      </c>
      <c r="P32" s="795">
        <v>18.211676739280001</v>
      </c>
      <c r="Q32" s="796">
        <v>26.960036398435001</v>
      </c>
      <c r="R32" s="794">
        <v>20.062914395701998</v>
      </c>
      <c r="S32" s="794">
        <v>24.343730027173802</v>
      </c>
      <c r="T32" s="794">
        <v>31.970839997306001</v>
      </c>
      <c r="U32" s="794">
        <v>42.148787326702603</v>
      </c>
      <c r="V32" s="794">
        <v>34.520058873251102</v>
      </c>
    </row>
    <row r="33" spans="1:2" s="21" customFormat="1" ht="16.5" x14ac:dyDescent="0.25">
      <c r="A33" s="625" t="s">
        <v>880</v>
      </c>
    </row>
    <row r="34" spans="1:2" s="21" customFormat="1" ht="16.5" x14ac:dyDescent="0.25">
      <c r="A34" s="771" t="s">
        <v>895</v>
      </c>
      <c r="B34" s="772"/>
    </row>
  </sheetData>
  <mergeCells count="1">
    <mergeCell ref="A1:V1"/>
  </mergeCells>
  <phoneticPr fontId="2" type="noConversion"/>
  <printOptions horizontalCentered="1"/>
  <pageMargins left="0.23622047244094491" right="0.23622047244094491" top="0.53" bottom="0.53" header="0.31496062992125984" footer="0.31496062992125984"/>
  <pageSetup paperSize="9" scale="79"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X34"/>
  <sheetViews>
    <sheetView view="pageBreakPreview" zoomScaleNormal="100" zoomScaleSheetLayoutView="100" workbookViewId="0">
      <selection activeCell="Z2" sqref="Z2"/>
    </sheetView>
  </sheetViews>
  <sheetFormatPr defaultRowHeight="15.75" x14ac:dyDescent="0.25"/>
  <cols>
    <col min="1" max="1" width="11.75" style="67" customWidth="1"/>
    <col min="2" max="2" width="2.875" style="67" customWidth="1"/>
    <col min="3" max="4" width="7.75" style="67" customWidth="1"/>
    <col min="5" max="24" width="6.75" style="67" customWidth="1"/>
    <col min="25" max="16384" width="9" style="67"/>
  </cols>
  <sheetData>
    <row r="1" spans="1:24" ht="25.5" x14ac:dyDescent="0.25">
      <c r="A1" s="925" t="s">
        <v>326</v>
      </c>
      <c r="B1" s="925"/>
      <c r="C1" s="925"/>
      <c r="D1" s="925"/>
      <c r="E1" s="925"/>
      <c r="F1" s="925"/>
      <c r="G1" s="925"/>
      <c r="H1" s="925"/>
      <c r="I1" s="925"/>
      <c r="J1" s="925"/>
      <c r="K1" s="925"/>
      <c r="L1" s="925"/>
      <c r="M1" s="925"/>
      <c r="N1" s="925"/>
      <c r="O1" s="925"/>
      <c r="P1" s="925"/>
      <c r="Q1" s="925"/>
      <c r="R1" s="925"/>
      <c r="S1" s="925"/>
      <c r="T1" s="925"/>
      <c r="U1" s="925"/>
      <c r="V1" s="925"/>
      <c r="W1" s="925"/>
      <c r="X1" s="925"/>
    </row>
    <row r="2" spans="1:24" ht="15.95" customHeight="1" x14ac:dyDescent="0.25">
      <c r="J2" s="439"/>
      <c r="K2" s="67" t="s">
        <v>0</v>
      </c>
      <c r="L2" s="67" t="s">
        <v>0</v>
      </c>
      <c r="V2" s="440"/>
      <c r="W2" s="440"/>
      <c r="X2" s="34" t="s">
        <v>200</v>
      </c>
    </row>
    <row r="3" spans="1:24" s="34" customFormat="1" ht="16.7" customHeight="1" x14ac:dyDescent="0.25">
      <c r="A3" s="441" t="s">
        <v>201</v>
      </c>
      <c r="B3" s="68"/>
      <c r="C3" s="68" t="s">
        <v>202</v>
      </c>
      <c r="D3" s="442" t="s">
        <v>203</v>
      </c>
      <c r="E3" s="442">
        <v>0</v>
      </c>
      <c r="F3" s="31" t="s">
        <v>56</v>
      </c>
      <c r="G3" s="33" t="s">
        <v>193</v>
      </c>
      <c r="H3" s="30" t="s">
        <v>18</v>
      </c>
      <c r="I3" s="31" t="s">
        <v>17</v>
      </c>
      <c r="J3" s="32" t="s">
        <v>16</v>
      </c>
      <c r="K3" s="33" t="s">
        <v>15</v>
      </c>
      <c r="L3" s="30" t="s">
        <v>14</v>
      </c>
      <c r="M3" s="33" t="s">
        <v>13</v>
      </c>
      <c r="N3" s="30" t="s">
        <v>12</v>
      </c>
      <c r="O3" s="33" t="s">
        <v>11</v>
      </c>
      <c r="P3" s="30" t="s">
        <v>10</v>
      </c>
      <c r="Q3" s="33" t="s">
        <v>9</v>
      </c>
      <c r="R3" s="30" t="s">
        <v>8</v>
      </c>
      <c r="S3" s="33" t="s">
        <v>43</v>
      </c>
      <c r="T3" s="30" t="s">
        <v>7</v>
      </c>
      <c r="U3" s="33" t="s">
        <v>6</v>
      </c>
      <c r="V3" s="30" t="s">
        <v>5</v>
      </c>
      <c r="W3" s="33" t="s">
        <v>4</v>
      </c>
      <c r="X3" s="30" t="s">
        <v>22</v>
      </c>
    </row>
    <row r="4" spans="1:24" s="34" customFormat="1" ht="16.7" customHeight="1" x14ac:dyDescent="0.25">
      <c r="A4" s="443" t="s">
        <v>0</v>
      </c>
      <c r="B4" s="69"/>
      <c r="C4" s="69" t="s">
        <v>203</v>
      </c>
      <c r="D4" s="444" t="s">
        <v>0</v>
      </c>
      <c r="E4" s="69" t="s">
        <v>325</v>
      </c>
      <c r="F4" s="445" t="s">
        <v>204</v>
      </c>
      <c r="G4" s="445" t="s">
        <v>204</v>
      </c>
      <c r="H4" s="443" t="s">
        <v>204</v>
      </c>
      <c r="I4" s="445" t="s">
        <v>204</v>
      </c>
      <c r="J4" s="443" t="s">
        <v>204</v>
      </c>
      <c r="K4" s="445" t="s">
        <v>204</v>
      </c>
      <c r="L4" s="443" t="s">
        <v>204</v>
      </c>
      <c r="M4" s="445" t="s">
        <v>204</v>
      </c>
      <c r="N4" s="443" t="s">
        <v>204</v>
      </c>
      <c r="O4" s="445" t="s">
        <v>204</v>
      </c>
      <c r="P4" s="443" t="s">
        <v>204</v>
      </c>
      <c r="Q4" s="445" t="s">
        <v>204</v>
      </c>
      <c r="R4" s="443" t="s">
        <v>204</v>
      </c>
      <c r="S4" s="445" t="s">
        <v>205</v>
      </c>
      <c r="T4" s="443" t="s">
        <v>204</v>
      </c>
      <c r="U4" s="445" t="s">
        <v>204</v>
      </c>
      <c r="V4" s="443" t="s">
        <v>204</v>
      </c>
      <c r="W4" s="445" t="s">
        <v>204</v>
      </c>
      <c r="X4" s="443" t="s">
        <v>204</v>
      </c>
    </row>
    <row r="5" spans="1:24" s="161" customFormat="1" ht="21" customHeight="1" x14ac:dyDescent="0.25">
      <c r="A5" s="178" t="s">
        <v>183</v>
      </c>
      <c r="B5" s="126"/>
      <c r="C5" s="159">
        <v>58.897577083000002</v>
      </c>
      <c r="D5" s="159">
        <v>57.934563326000003</v>
      </c>
      <c r="E5" s="427">
        <v>55.445544554000001</v>
      </c>
      <c r="F5" s="427">
        <v>22.908528961999998</v>
      </c>
      <c r="G5" s="427">
        <v>11.129293793</v>
      </c>
      <c r="H5" s="427">
        <v>16.500793623</v>
      </c>
      <c r="I5" s="427">
        <v>58.883058245999997</v>
      </c>
      <c r="J5" s="427">
        <v>55.876399407000001</v>
      </c>
      <c r="K5" s="427">
        <v>49.301605250000001</v>
      </c>
      <c r="L5" s="427">
        <v>52.598004035999999</v>
      </c>
      <c r="M5" s="427">
        <v>51.183374612000001</v>
      </c>
      <c r="N5" s="427">
        <v>54.055079280999998</v>
      </c>
      <c r="O5" s="427">
        <v>63.519992520999999</v>
      </c>
      <c r="P5" s="427">
        <v>79.980518177999997</v>
      </c>
      <c r="Q5" s="427">
        <v>92.402037972000002</v>
      </c>
      <c r="R5" s="427">
        <v>104.73850474</v>
      </c>
      <c r="S5" s="428">
        <v>152.88946032000001</v>
      </c>
      <c r="T5" s="427">
        <v>122.53378291999999</v>
      </c>
      <c r="U5" s="427">
        <v>152.18640439999999</v>
      </c>
      <c r="V5" s="427">
        <v>169.75461774999999</v>
      </c>
      <c r="W5" s="427">
        <v>211.81774605000001</v>
      </c>
      <c r="X5" s="427">
        <v>240.64101564000001</v>
      </c>
    </row>
    <row r="6" spans="1:24" s="161" customFormat="1" ht="21" customHeight="1" x14ac:dyDescent="0.25">
      <c r="A6" s="178" t="s">
        <v>184</v>
      </c>
      <c r="B6" s="126"/>
      <c r="C6" s="159">
        <v>52.486634227000003</v>
      </c>
      <c r="D6" s="159">
        <v>52.218430476000002</v>
      </c>
      <c r="E6" s="427">
        <v>47.117026916</v>
      </c>
      <c r="F6" s="427">
        <v>21.094870301</v>
      </c>
      <c r="G6" s="427">
        <v>9.2524284541000004</v>
      </c>
      <c r="H6" s="427">
        <v>11.719329562</v>
      </c>
      <c r="I6" s="427">
        <v>51.846249946</v>
      </c>
      <c r="J6" s="427">
        <v>46.730649757000002</v>
      </c>
      <c r="K6" s="427">
        <v>49.163676057000004</v>
      </c>
      <c r="L6" s="427">
        <v>46.016645437999998</v>
      </c>
      <c r="M6" s="427">
        <v>48.139815317999997</v>
      </c>
      <c r="N6" s="427">
        <v>48.182002275999999</v>
      </c>
      <c r="O6" s="427">
        <v>55.623689994999999</v>
      </c>
      <c r="P6" s="427">
        <v>68.393574584999996</v>
      </c>
      <c r="Q6" s="427">
        <v>73.887755384000002</v>
      </c>
      <c r="R6" s="427">
        <v>98.328692368000006</v>
      </c>
      <c r="S6" s="428">
        <v>142.58077592999999</v>
      </c>
      <c r="T6" s="427">
        <v>114.25137087</v>
      </c>
      <c r="U6" s="427">
        <v>138.96908038000001</v>
      </c>
      <c r="V6" s="427">
        <v>156.98793792999999</v>
      </c>
      <c r="W6" s="427">
        <v>200.17175621000001</v>
      </c>
      <c r="X6" s="427">
        <v>229.00763359000001</v>
      </c>
    </row>
    <row r="7" spans="1:24" s="161" customFormat="1" ht="21" customHeight="1" x14ac:dyDescent="0.25">
      <c r="A7" s="178" t="s">
        <v>185</v>
      </c>
      <c r="B7" s="126"/>
      <c r="C7" s="159">
        <v>50.220592187000001</v>
      </c>
      <c r="D7" s="159">
        <v>50.252561137999997</v>
      </c>
      <c r="E7" s="427">
        <v>45.892611289999998</v>
      </c>
      <c r="F7" s="427">
        <v>20.830106861000001</v>
      </c>
      <c r="G7" s="427">
        <v>10.615029894999999</v>
      </c>
      <c r="H7" s="427">
        <v>14.354024061000001</v>
      </c>
      <c r="I7" s="427">
        <v>48.981240184999997</v>
      </c>
      <c r="J7" s="427">
        <v>48.562786725999999</v>
      </c>
      <c r="K7" s="427">
        <v>40.071014134999999</v>
      </c>
      <c r="L7" s="427">
        <v>40.030791307999998</v>
      </c>
      <c r="M7" s="427">
        <v>45.443028071000001</v>
      </c>
      <c r="N7" s="427">
        <v>49.246427068999999</v>
      </c>
      <c r="O7" s="427">
        <v>53.419841099999999</v>
      </c>
      <c r="P7" s="427">
        <v>64.114989488000006</v>
      </c>
      <c r="Q7" s="427">
        <v>80.305610748000007</v>
      </c>
      <c r="R7" s="427">
        <v>88.321667512999994</v>
      </c>
      <c r="S7" s="428">
        <v>133.79041784</v>
      </c>
      <c r="T7" s="427">
        <v>106.96096596</v>
      </c>
      <c r="U7" s="427">
        <v>121.08828092</v>
      </c>
      <c r="V7" s="427">
        <v>154.35957755000001</v>
      </c>
      <c r="W7" s="427">
        <v>181.71950558</v>
      </c>
      <c r="X7" s="427">
        <v>241.63292991</v>
      </c>
    </row>
    <row r="8" spans="1:24" s="161" customFormat="1" ht="21" customHeight="1" x14ac:dyDescent="0.25">
      <c r="A8" s="178" t="s">
        <v>186</v>
      </c>
      <c r="B8" s="126"/>
      <c r="C8" s="159">
        <v>58.747896599999997</v>
      </c>
      <c r="D8" s="159">
        <v>58.881018046000001</v>
      </c>
      <c r="E8" s="427">
        <v>50.667438742000002</v>
      </c>
      <c r="F8" s="427">
        <v>27.530382308</v>
      </c>
      <c r="G8" s="427">
        <v>16.857314871</v>
      </c>
      <c r="H8" s="427">
        <v>17.925459555</v>
      </c>
      <c r="I8" s="427">
        <v>48.555425204000002</v>
      </c>
      <c r="J8" s="427">
        <v>44.881768155000003</v>
      </c>
      <c r="K8" s="427">
        <v>44.015763837000002</v>
      </c>
      <c r="L8" s="427">
        <v>44.278342092000003</v>
      </c>
      <c r="M8" s="427">
        <v>46.367708768</v>
      </c>
      <c r="N8" s="427">
        <v>52.952535374</v>
      </c>
      <c r="O8" s="427">
        <v>60.493812626999997</v>
      </c>
      <c r="P8" s="427">
        <v>68.138034607999998</v>
      </c>
      <c r="Q8" s="427">
        <v>87.269464143999997</v>
      </c>
      <c r="R8" s="427">
        <v>109.32658610999999</v>
      </c>
      <c r="S8" s="428">
        <v>189.95011020999999</v>
      </c>
      <c r="T8" s="427">
        <v>135.21959662</v>
      </c>
      <c r="U8" s="427">
        <v>172.41006182000001</v>
      </c>
      <c r="V8" s="427">
        <v>206.11184111</v>
      </c>
      <c r="W8" s="427">
        <v>306.07961568000002</v>
      </c>
      <c r="X8" s="427">
        <v>392.12618444999998</v>
      </c>
    </row>
    <row r="9" spans="1:24" s="161" customFormat="1" ht="21" customHeight="1" x14ac:dyDescent="0.25">
      <c r="A9" s="178" t="s">
        <v>187</v>
      </c>
      <c r="B9" s="126"/>
      <c r="C9" s="159">
        <v>46.468449077000002</v>
      </c>
      <c r="D9" s="159">
        <v>47.397893938000003</v>
      </c>
      <c r="E9" s="427">
        <v>42.278040288</v>
      </c>
      <c r="F9" s="427">
        <v>15.450856824000001</v>
      </c>
      <c r="G9" s="427">
        <v>8.1470518164999994</v>
      </c>
      <c r="H9" s="427">
        <v>9.7475935628000006</v>
      </c>
      <c r="I9" s="427">
        <v>42.404686425000001</v>
      </c>
      <c r="J9" s="427">
        <v>44.488837897000003</v>
      </c>
      <c r="K9" s="427">
        <v>35.748891727999997</v>
      </c>
      <c r="L9" s="427">
        <v>38.724859344000002</v>
      </c>
      <c r="M9" s="427">
        <v>37.491640031000003</v>
      </c>
      <c r="N9" s="427">
        <v>44.911784720999997</v>
      </c>
      <c r="O9" s="427">
        <v>48.377606833999998</v>
      </c>
      <c r="P9" s="427">
        <v>56.308590391999999</v>
      </c>
      <c r="Q9" s="427">
        <v>69.632875346000006</v>
      </c>
      <c r="R9" s="427">
        <v>82.981749292000003</v>
      </c>
      <c r="S9" s="428">
        <v>144.66108690999999</v>
      </c>
      <c r="T9" s="427">
        <v>105.10619506</v>
      </c>
      <c r="U9" s="427">
        <v>123.98457157999999</v>
      </c>
      <c r="V9" s="427">
        <v>160.52941946999999</v>
      </c>
      <c r="W9" s="427">
        <v>191.57929407</v>
      </c>
      <c r="X9" s="427">
        <v>360.95474815</v>
      </c>
    </row>
    <row r="10" spans="1:24" s="161" customFormat="1" ht="21" customHeight="1" x14ac:dyDescent="0.25">
      <c r="A10" s="178" t="s">
        <v>188</v>
      </c>
      <c r="B10" s="126"/>
      <c r="C10" s="159">
        <v>41.473901257000001</v>
      </c>
      <c r="D10" s="159">
        <v>42.580676349000001</v>
      </c>
      <c r="E10" s="427">
        <v>37.840565085999998</v>
      </c>
      <c r="F10" s="427">
        <v>15.650663722999999</v>
      </c>
      <c r="G10" s="427">
        <v>8.1011167790999998</v>
      </c>
      <c r="H10" s="427">
        <v>7.9630365795999998</v>
      </c>
      <c r="I10" s="427">
        <v>36.665925664</v>
      </c>
      <c r="J10" s="427">
        <v>37.354537624999999</v>
      </c>
      <c r="K10" s="427">
        <v>32.043286154999997</v>
      </c>
      <c r="L10" s="427">
        <v>32.066072167999998</v>
      </c>
      <c r="M10" s="427">
        <v>32.603628192999999</v>
      </c>
      <c r="N10" s="427">
        <v>38.815720474999999</v>
      </c>
      <c r="O10" s="427">
        <v>41.524565391000003</v>
      </c>
      <c r="P10" s="427">
        <v>48.749016709999999</v>
      </c>
      <c r="Q10" s="427">
        <v>69.069477222000003</v>
      </c>
      <c r="R10" s="427">
        <v>77.428798891</v>
      </c>
      <c r="S10" s="428">
        <v>133.41344301999999</v>
      </c>
      <c r="T10" s="427">
        <v>99.006287126999993</v>
      </c>
      <c r="U10" s="427">
        <v>117.37969008</v>
      </c>
      <c r="V10" s="427">
        <v>144.95253640999999</v>
      </c>
      <c r="W10" s="427">
        <v>187.60969115</v>
      </c>
      <c r="X10" s="427">
        <v>278.14854681999998</v>
      </c>
    </row>
    <row r="11" spans="1:24" s="161" customFormat="1" ht="21" customHeight="1" x14ac:dyDescent="0.25">
      <c r="A11" s="178" t="s">
        <v>206</v>
      </c>
      <c r="B11" s="126"/>
      <c r="C11" s="159">
        <v>36.306205925</v>
      </c>
      <c r="D11" s="159">
        <v>37.790744779999997</v>
      </c>
      <c r="E11" s="427">
        <v>38.917916318000003</v>
      </c>
      <c r="F11" s="427">
        <v>14.120600387</v>
      </c>
      <c r="G11" s="427">
        <v>5.1229160378999996</v>
      </c>
      <c r="H11" s="427">
        <v>6.1674220731</v>
      </c>
      <c r="I11" s="427">
        <v>30.265501502999999</v>
      </c>
      <c r="J11" s="427">
        <v>32.422338992</v>
      </c>
      <c r="K11" s="427">
        <v>31.371152760000001</v>
      </c>
      <c r="L11" s="427">
        <v>25.331743212999999</v>
      </c>
      <c r="M11" s="427">
        <v>31.497890470000002</v>
      </c>
      <c r="N11" s="427">
        <v>32.699509614</v>
      </c>
      <c r="O11" s="427">
        <v>37.340769975999997</v>
      </c>
      <c r="P11" s="427">
        <v>42.765513400000003</v>
      </c>
      <c r="Q11" s="427">
        <v>53.738260162000003</v>
      </c>
      <c r="R11" s="427">
        <v>65.472300809999993</v>
      </c>
      <c r="S11" s="428">
        <v>123.05676192999999</v>
      </c>
      <c r="T11" s="427">
        <v>89.593258712999997</v>
      </c>
      <c r="U11" s="427">
        <v>106.15836668</v>
      </c>
      <c r="V11" s="427">
        <v>136.4603458</v>
      </c>
      <c r="W11" s="427">
        <v>170.28680370000001</v>
      </c>
      <c r="X11" s="427">
        <v>255.56890283000001</v>
      </c>
    </row>
    <row r="12" spans="1:24" s="63" customFormat="1" ht="21" customHeight="1" x14ac:dyDescent="0.25">
      <c r="A12" s="178" t="s">
        <v>207</v>
      </c>
      <c r="B12" s="126"/>
      <c r="C12" s="159">
        <v>34.494976921000003</v>
      </c>
      <c r="D12" s="159">
        <v>36.303340448</v>
      </c>
      <c r="E12" s="427">
        <v>31.707445965000002</v>
      </c>
      <c r="F12" s="427">
        <v>14.864497417000001</v>
      </c>
      <c r="G12" s="427">
        <v>7.2271590351999997</v>
      </c>
      <c r="H12" s="427">
        <v>6.1778885953999998</v>
      </c>
      <c r="I12" s="427">
        <v>28.973659217000002</v>
      </c>
      <c r="J12" s="427">
        <v>29.682711402999999</v>
      </c>
      <c r="K12" s="427">
        <v>27.517520464</v>
      </c>
      <c r="L12" s="427">
        <v>29.004533866999999</v>
      </c>
      <c r="M12" s="427">
        <v>29.535483573</v>
      </c>
      <c r="N12" s="427">
        <v>30.456256743000001</v>
      </c>
      <c r="O12" s="427">
        <v>34.775814812</v>
      </c>
      <c r="P12" s="427">
        <v>41.132359678</v>
      </c>
      <c r="Q12" s="427">
        <v>49.881398384999997</v>
      </c>
      <c r="R12" s="427">
        <v>61.958945679999999</v>
      </c>
      <c r="S12" s="428">
        <v>115.31863632</v>
      </c>
      <c r="T12" s="446">
        <v>87.585500131000003</v>
      </c>
      <c r="U12" s="427">
        <v>99.691968713999998</v>
      </c>
      <c r="V12" s="427">
        <v>133.25176008</v>
      </c>
      <c r="W12" s="427">
        <v>142.78196202000001</v>
      </c>
      <c r="X12" s="427">
        <v>218.78383255</v>
      </c>
    </row>
    <row r="13" spans="1:24" s="63" customFormat="1" ht="21" customHeight="1" x14ac:dyDescent="0.25">
      <c r="A13" s="178" t="s">
        <v>189</v>
      </c>
      <c r="B13" s="126"/>
      <c r="C13" s="159">
        <v>34.958107179999999</v>
      </c>
      <c r="D13" s="159">
        <v>37.325302307000001</v>
      </c>
      <c r="E13" s="427">
        <v>37.229731002999998</v>
      </c>
      <c r="F13" s="427">
        <v>10.800921177999999</v>
      </c>
      <c r="G13" s="427">
        <v>5.5806830496000002</v>
      </c>
      <c r="H13" s="427">
        <v>5.6916604801000004</v>
      </c>
      <c r="I13" s="427">
        <v>31.617507206999999</v>
      </c>
      <c r="J13" s="427">
        <v>30.983376522</v>
      </c>
      <c r="K13" s="427">
        <v>27.305473115000002</v>
      </c>
      <c r="L13" s="427">
        <v>29.906289940000001</v>
      </c>
      <c r="M13" s="427">
        <v>29.287175612999999</v>
      </c>
      <c r="N13" s="427">
        <v>32.243804769</v>
      </c>
      <c r="O13" s="427">
        <v>36.505453144000001</v>
      </c>
      <c r="P13" s="427">
        <v>40.617764751999999</v>
      </c>
      <c r="Q13" s="427">
        <v>51.823318946999997</v>
      </c>
      <c r="R13" s="427">
        <v>67.801457608000007</v>
      </c>
      <c r="S13" s="428">
        <v>115.80355111999999</v>
      </c>
      <c r="T13" s="446">
        <v>84.719565115999998</v>
      </c>
      <c r="U13" s="427">
        <v>106.94987446</v>
      </c>
      <c r="V13" s="427">
        <v>126.99907997</v>
      </c>
      <c r="W13" s="427">
        <v>153.89959768</v>
      </c>
      <c r="X13" s="427">
        <v>200.20371606</v>
      </c>
    </row>
    <row r="14" spans="1:24" s="161" customFormat="1" ht="21" customHeight="1" x14ac:dyDescent="0.25">
      <c r="A14" s="178" t="s">
        <v>208</v>
      </c>
      <c r="B14" s="126"/>
      <c r="C14" s="159">
        <v>34.010487732000001</v>
      </c>
      <c r="D14" s="159">
        <v>36.801985344999999</v>
      </c>
      <c r="E14" s="427">
        <v>26.350330124999999</v>
      </c>
      <c r="F14" s="427">
        <v>10.875990546000001</v>
      </c>
      <c r="G14" s="427">
        <v>5.0265281638000001</v>
      </c>
      <c r="H14" s="427">
        <v>6.1845060806000003</v>
      </c>
      <c r="I14" s="427">
        <v>32.611564223999999</v>
      </c>
      <c r="J14" s="427">
        <v>31.429592966000001</v>
      </c>
      <c r="K14" s="427">
        <v>28.628440209000001</v>
      </c>
      <c r="L14" s="427">
        <v>27.609441534999998</v>
      </c>
      <c r="M14" s="427">
        <v>29.776293588000001</v>
      </c>
      <c r="N14" s="427">
        <v>30.689373688</v>
      </c>
      <c r="O14" s="427">
        <v>36.019966306999997</v>
      </c>
      <c r="P14" s="427">
        <v>40.562965566999999</v>
      </c>
      <c r="Q14" s="427">
        <v>50.425728681999999</v>
      </c>
      <c r="R14" s="427">
        <v>65.226571218999993</v>
      </c>
      <c r="S14" s="428">
        <v>109.63355648</v>
      </c>
      <c r="T14" s="427">
        <v>82.998972799000001</v>
      </c>
      <c r="U14" s="427">
        <v>98.424191235999999</v>
      </c>
      <c r="V14" s="427">
        <v>124.60545132999999</v>
      </c>
      <c r="W14" s="427">
        <v>139.65849545</v>
      </c>
      <c r="X14" s="427">
        <v>176.87447786000001</v>
      </c>
    </row>
    <row r="15" spans="1:24" s="161" customFormat="1" ht="21" customHeight="1" x14ac:dyDescent="0.25">
      <c r="A15" s="178" t="s">
        <v>209</v>
      </c>
      <c r="B15" s="126"/>
      <c r="C15" s="159">
        <v>31.900946749999999</v>
      </c>
      <c r="D15" s="159">
        <v>35.099856703999997</v>
      </c>
      <c r="E15" s="427">
        <v>26.789072119</v>
      </c>
      <c r="F15" s="427">
        <v>10.599865878999999</v>
      </c>
      <c r="G15" s="427">
        <v>4.8977992554999998</v>
      </c>
      <c r="H15" s="427">
        <v>5.5154668563999998</v>
      </c>
      <c r="I15" s="427">
        <v>28.134477801999999</v>
      </c>
      <c r="J15" s="427">
        <v>30.344760617999999</v>
      </c>
      <c r="K15" s="427">
        <v>26.191500858000001</v>
      </c>
      <c r="L15" s="427">
        <v>26.703288318999999</v>
      </c>
      <c r="M15" s="427">
        <v>28.652170711</v>
      </c>
      <c r="N15" s="427">
        <v>32.705152151999997</v>
      </c>
      <c r="O15" s="427">
        <v>33.560475316999998</v>
      </c>
      <c r="P15" s="427">
        <v>38.095987141000002</v>
      </c>
      <c r="Q15" s="427">
        <v>48.424195957000002</v>
      </c>
      <c r="R15" s="427">
        <v>53.667077898999999</v>
      </c>
      <c r="S15" s="428">
        <v>103.55621455000001</v>
      </c>
      <c r="T15" s="427">
        <v>74.081417956999999</v>
      </c>
      <c r="U15" s="427">
        <v>94.797072885000006</v>
      </c>
      <c r="V15" s="427">
        <v>115.21827691</v>
      </c>
      <c r="W15" s="427">
        <v>139.34420476</v>
      </c>
      <c r="X15" s="427">
        <v>167.03024970999999</v>
      </c>
    </row>
    <row r="16" spans="1:24" s="161" customFormat="1" ht="21" customHeight="1" x14ac:dyDescent="0.25">
      <c r="A16" s="178" t="s">
        <v>210</v>
      </c>
      <c r="B16" s="126"/>
      <c r="C16" s="159">
        <v>27.852425409999999</v>
      </c>
      <c r="D16" s="159">
        <v>31.111671964999999</v>
      </c>
      <c r="E16" s="427">
        <v>23.381967826</v>
      </c>
      <c r="F16" s="427">
        <v>8.8605351763000009</v>
      </c>
      <c r="G16" s="427">
        <v>4.4334070088999997</v>
      </c>
      <c r="H16" s="427">
        <v>4.0200284000000002</v>
      </c>
      <c r="I16" s="427">
        <v>22.359946831999999</v>
      </c>
      <c r="J16" s="427">
        <v>25.377711733999998</v>
      </c>
      <c r="K16" s="427">
        <v>22.909416168</v>
      </c>
      <c r="L16" s="427">
        <v>23.442011000000001</v>
      </c>
      <c r="M16" s="427">
        <v>24.028171406999999</v>
      </c>
      <c r="N16" s="427">
        <v>29.964215509999999</v>
      </c>
      <c r="O16" s="427">
        <v>29.820622473</v>
      </c>
      <c r="P16" s="427">
        <v>33.297887842000002</v>
      </c>
      <c r="Q16" s="427">
        <v>39.826741890000001</v>
      </c>
      <c r="R16" s="427">
        <v>53.893586534999997</v>
      </c>
      <c r="S16" s="428">
        <v>92.481364421999999</v>
      </c>
      <c r="T16" s="427">
        <v>66.619292947000005</v>
      </c>
      <c r="U16" s="427">
        <v>86.678978573999999</v>
      </c>
      <c r="V16" s="427">
        <v>101.91841664</v>
      </c>
      <c r="W16" s="427">
        <v>118.28571617</v>
      </c>
      <c r="X16" s="427">
        <v>147.82207005000001</v>
      </c>
    </row>
    <row r="17" spans="1:24" s="161" customFormat="1" ht="21" customHeight="1" x14ac:dyDescent="0.25">
      <c r="A17" s="178" t="s">
        <v>211</v>
      </c>
      <c r="B17" s="126"/>
      <c r="C17" s="159">
        <v>27.020428916</v>
      </c>
      <c r="D17" s="159">
        <v>30.772647834000001</v>
      </c>
      <c r="E17" s="427">
        <v>27.397837677999998</v>
      </c>
      <c r="F17" s="427">
        <v>8.4745762712000001</v>
      </c>
      <c r="G17" s="427">
        <v>3.7318222936000001</v>
      </c>
      <c r="H17" s="427">
        <v>3.7137188551000002</v>
      </c>
      <c r="I17" s="427">
        <v>21.014967120000001</v>
      </c>
      <c r="J17" s="427">
        <v>24.232165849000001</v>
      </c>
      <c r="K17" s="427">
        <v>18.596145562</v>
      </c>
      <c r="L17" s="427">
        <v>22.942108707999999</v>
      </c>
      <c r="M17" s="427">
        <v>22.294976162000001</v>
      </c>
      <c r="N17" s="427">
        <v>26.009607132999999</v>
      </c>
      <c r="O17" s="427">
        <v>28.415624450999999</v>
      </c>
      <c r="P17" s="427">
        <v>29.667779846999998</v>
      </c>
      <c r="Q17" s="427">
        <v>36.345344742999998</v>
      </c>
      <c r="R17" s="427">
        <v>50.656126248</v>
      </c>
      <c r="S17" s="428">
        <v>103.13327922000001</v>
      </c>
      <c r="T17" s="427">
        <v>68.149457716000001</v>
      </c>
      <c r="U17" s="427">
        <v>87.522419331999998</v>
      </c>
      <c r="V17" s="427">
        <v>110.85758133</v>
      </c>
      <c r="W17" s="427">
        <v>135.19238437000001</v>
      </c>
      <c r="X17" s="427">
        <v>213.23149545999999</v>
      </c>
    </row>
    <row r="18" spans="1:24" s="161" customFormat="1" ht="21" customHeight="1" x14ac:dyDescent="0.25">
      <c r="A18" s="178" t="s">
        <v>212</v>
      </c>
      <c r="B18" s="163"/>
      <c r="C18" s="159">
        <v>27.660259740000001</v>
      </c>
      <c r="D18" s="159">
        <v>31.882624106000002</v>
      </c>
      <c r="E18" s="427">
        <v>26.474537168000001</v>
      </c>
      <c r="F18" s="427">
        <v>8.4428949721999995</v>
      </c>
      <c r="G18" s="427">
        <v>6.5998989827000001</v>
      </c>
      <c r="H18" s="427">
        <v>6.5604480331000001</v>
      </c>
      <c r="I18" s="427">
        <v>19.353163917</v>
      </c>
      <c r="J18" s="427">
        <v>23.080033574000002</v>
      </c>
      <c r="K18" s="427">
        <v>21.645416646000001</v>
      </c>
      <c r="L18" s="427">
        <v>21.699184665000001</v>
      </c>
      <c r="M18" s="427">
        <v>23.921196742999999</v>
      </c>
      <c r="N18" s="427">
        <v>26.423753193</v>
      </c>
      <c r="O18" s="427">
        <v>28.095496275999999</v>
      </c>
      <c r="P18" s="427">
        <v>32.434360028</v>
      </c>
      <c r="Q18" s="427">
        <v>38.766220513</v>
      </c>
      <c r="R18" s="427">
        <v>50.091528799999999</v>
      </c>
      <c r="S18" s="428">
        <v>102.43076560999999</v>
      </c>
      <c r="T18" s="427">
        <v>67.732481590000006</v>
      </c>
      <c r="U18" s="427">
        <v>83.261994779999995</v>
      </c>
      <c r="V18" s="427">
        <v>118.87870537000001</v>
      </c>
      <c r="W18" s="427">
        <v>133.13661639</v>
      </c>
      <c r="X18" s="427">
        <v>195.39296350000001</v>
      </c>
    </row>
    <row r="19" spans="1:24" s="161" customFormat="1" ht="21" customHeight="1" x14ac:dyDescent="0.25">
      <c r="A19" s="178" t="s">
        <v>213</v>
      </c>
      <c r="B19" s="163"/>
      <c r="C19" s="159">
        <v>24.401480593999999</v>
      </c>
      <c r="D19" s="159">
        <v>28.819044683000001</v>
      </c>
      <c r="E19" s="427">
        <v>21.772326197000002</v>
      </c>
      <c r="F19" s="427">
        <v>5.7797355095</v>
      </c>
      <c r="G19" s="427">
        <v>2.8994739940000001</v>
      </c>
      <c r="H19" s="427">
        <v>4.5005617429000004</v>
      </c>
      <c r="I19" s="427">
        <v>21.013605845000001</v>
      </c>
      <c r="J19" s="427">
        <v>22.161620543000002</v>
      </c>
      <c r="K19" s="427">
        <v>19.491653506999999</v>
      </c>
      <c r="L19" s="427">
        <v>16.653353956</v>
      </c>
      <c r="M19" s="427">
        <v>20.463213758999999</v>
      </c>
      <c r="N19" s="427">
        <v>23.910619316999998</v>
      </c>
      <c r="O19" s="427">
        <v>24.774672515999999</v>
      </c>
      <c r="P19" s="427">
        <v>29.071395161000002</v>
      </c>
      <c r="Q19" s="427">
        <v>33.937266864000001</v>
      </c>
      <c r="R19" s="427">
        <v>41.588344530999997</v>
      </c>
      <c r="S19" s="428">
        <v>95.399067564000006</v>
      </c>
      <c r="T19" s="427">
        <v>58.097506537999998</v>
      </c>
      <c r="U19" s="427">
        <v>77.561649759999995</v>
      </c>
      <c r="V19" s="427">
        <v>106.92290577</v>
      </c>
      <c r="W19" s="427">
        <v>132.02282228999999</v>
      </c>
      <c r="X19" s="427">
        <v>184.63138734</v>
      </c>
    </row>
    <row r="20" spans="1:24" s="161" customFormat="1" ht="21" customHeight="1" x14ac:dyDescent="0.25">
      <c r="A20" s="178" t="s">
        <v>214</v>
      </c>
      <c r="B20" s="163"/>
      <c r="C20" s="159">
        <v>24.057009787999998</v>
      </c>
      <c r="D20" s="159">
        <v>28.999481666000001</v>
      </c>
      <c r="E20" s="427">
        <v>20.306099952</v>
      </c>
      <c r="F20" s="427">
        <v>6.4706031616999997</v>
      </c>
      <c r="G20" s="743" t="s">
        <v>879</v>
      </c>
      <c r="H20" s="427">
        <v>3.1310323422000002</v>
      </c>
      <c r="I20" s="427">
        <v>20.867024883999999</v>
      </c>
      <c r="J20" s="427">
        <v>23.630881863999999</v>
      </c>
      <c r="K20" s="427">
        <v>17.077993504999998</v>
      </c>
      <c r="L20" s="427">
        <v>17.570806400999999</v>
      </c>
      <c r="M20" s="427">
        <v>19.965371355999999</v>
      </c>
      <c r="N20" s="427">
        <v>23.214983706000002</v>
      </c>
      <c r="O20" s="427">
        <v>24.772962621000001</v>
      </c>
      <c r="P20" s="427">
        <v>26.191621027</v>
      </c>
      <c r="Q20" s="427">
        <v>33.326584175999997</v>
      </c>
      <c r="R20" s="427">
        <v>43.403211292999998</v>
      </c>
      <c r="S20" s="428">
        <v>97.764377483999994</v>
      </c>
      <c r="T20" s="427">
        <v>59.669300692</v>
      </c>
      <c r="U20" s="427">
        <v>77.947523422000003</v>
      </c>
      <c r="V20" s="427">
        <v>98.977301472999997</v>
      </c>
      <c r="W20" s="427">
        <v>133.68621432</v>
      </c>
      <c r="X20" s="427">
        <v>205.5031841</v>
      </c>
    </row>
    <row r="21" spans="1:24" s="161" customFormat="1" ht="21" customHeight="1" x14ac:dyDescent="0.25">
      <c r="A21" s="178" t="s">
        <v>102</v>
      </c>
      <c r="B21" s="163"/>
      <c r="C21" s="159">
        <v>23.766447209999999</v>
      </c>
      <c r="D21" s="159">
        <v>29.535417296999999</v>
      </c>
      <c r="E21" s="427">
        <v>21.654289272</v>
      </c>
      <c r="F21" s="427">
        <v>5.9962705804</v>
      </c>
      <c r="G21" s="427">
        <v>2.3889812833000001</v>
      </c>
      <c r="H21" s="427">
        <v>4.1485851536</v>
      </c>
      <c r="I21" s="427">
        <v>17.907144331000001</v>
      </c>
      <c r="J21" s="427">
        <v>20.437442014999998</v>
      </c>
      <c r="K21" s="427">
        <v>16.958572342</v>
      </c>
      <c r="L21" s="427">
        <v>17.281897286</v>
      </c>
      <c r="M21" s="427">
        <v>18.177031922000001</v>
      </c>
      <c r="N21" s="427">
        <v>19.786555253</v>
      </c>
      <c r="O21" s="427">
        <v>24.228375183000001</v>
      </c>
      <c r="P21" s="427">
        <v>30.777111063</v>
      </c>
      <c r="Q21" s="427">
        <v>34.026279752999997</v>
      </c>
      <c r="R21" s="427">
        <v>43.502283462999998</v>
      </c>
      <c r="S21" s="428">
        <v>102.52708398</v>
      </c>
      <c r="T21" s="427">
        <v>54.347161516</v>
      </c>
      <c r="U21" s="427">
        <v>78.793352975000005</v>
      </c>
      <c r="V21" s="427">
        <v>110.23401929000001</v>
      </c>
      <c r="W21" s="427">
        <v>142.81573047000001</v>
      </c>
      <c r="X21" s="427">
        <v>222.22386014</v>
      </c>
    </row>
    <row r="22" spans="1:24" s="161" customFormat="1" ht="21" customHeight="1" x14ac:dyDescent="0.25">
      <c r="A22" s="178" t="s">
        <v>71</v>
      </c>
      <c r="B22" s="163"/>
      <c r="C22" s="159">
        <v>22.388391691999999</v>
      </c>
      <c r="D22" s="159">
        <v>28.353367777999999</v>
      </c>
      <c r="E22" s="427">
        <v>22.349809281999999</v>
      </c>
      <c r="F22" s="427">
        <v>4.3368840509000002</v>
      </c>
      <c r="G22" s="427">
        <v>2.5613697066999999</v>
      </c>
      <c r="H22" s="427">
        <v>3.5082520433000002</v>
      </c>
      <c r="I22" s="427">
        <v>16.895315553</v>
      </c>
      <c r="J22" s="427">
        <v>19.271889369</v>
      </c>
      <c r="K22" s="427">
        <v>14.196181645999999</v>
      </c>
      <c r="L22" s="427">
        <v>15.839422794000001</v>
      </c>
      <c r="M22" s="427">
        <v>17.691333616000001</v>
      </c>
      <c r="N22" s="427">
        <v>17.848944818</v>
      </c>
      <c r="O22" s="427">
        <v>24.066892024000001</v>
      </c>
      <c r="P22" s="427">
        <v>27.769328722000001</v>
      </c>
      <c r="Q22" s="427">
        <v>29.227106087999999</v>
      </c>
      <c r="R22" s="427">
        <v>41.305105920999999</v>
      </c>
      <c r="S22" s="428">
        <v>100.93382677</v>
      </c>
      <c r="T22" s="427">
        <v>56.246805266000003</v>
      </c>
      <c r="U22" s="427">
        <v>81.628510532999996</v>
      </c>
      <c r="V22" s="427">
        <v>103.39139256999999</v>
      </c>
      <c r="W22" s="427">
        <v>138.65165221999999</v>
      </c>
      <c r="X22" s="427">
        <v>211.03442842000001</v>
      </c>
    </row>
    <row r="23" spans="1:24" s="161" customFormat="1" ht="21" customHeight="1" x14ac:dyDescent="0.25">
      <c r="A23" s="178" t="s">
        <v>72</v>
      </c>
      <c r="B23" s="163"/>
      <c r="C23" s="159">
        <v>23.688556346688117</v>
      </c>
      <c r="D23" s="159">
        <v>30.414078838607765</v>
      </c>
      <c r="E23" s="427">
        <v>29.763536534741096</v>
      </c>
      <c r="F23" s="427">
        <v>4.3503714595744842</v>
      </c>
      <c r="G23" s="427">
        <v>3.5978480978809162</v>
      </c>
      <c r="H23" s="427">
        <v>3.6504301488249302</v>
      </c>
      <c r="I23" s="427">
        <v>18.928349691828906</v>
      </c>
      <c r="J23" s="427">
        <v>18.162451308924947</v>
      </c>
      <c r="K23" s="427">
        <v>14.551158420188129</v>
      </c>
      <c r="L23" s="427">
        <v>16.433473830321116</v>
      </c>
      <c r="M23" s="427">
        <v>19.189884934891278</v>
      </c>
      <c r="N23" s="427">
        <v>21.050713106755644</v>
      </c>
      <c r="O23" s="427">
        <v>25.665839416137274</v>
      </c>
      <c r="P23" s="427">
        <v>26.338921967196264</v>
      </c>
      <c r="Q23" s="427">
        <v>30.801984544720707</v>
      </c>
      <c r="R23" s="427">
        <v>44.872596914707685</v>
      </c>
      <c r="S23" s="428">
        <v>106.08573791916405</v>
      </c>
      <c r="T23" s="446">
        <v>55.848940076379158</v>
      </c>
      <c r="U23" s="427">
        <v>86.155301740666815</v>
      </c>
      <c r="V23" s="427">
        <v>111.32266177749571</v>
      </c>
      <c r="W23" s="427">
        <v>146.34107961951318</v>
      </c>
      <c r="X23" s="427">
        <v>226.06297697684857</v>
      </c>
    </row>
    <row r="24" spans="1:24" s="161" customFormat="1" ht="21" customHeight="1" x14ac:dyDescent="0.25">
      <c r="A24" s="178" t="s">
        <v>73</v>
      </c>
      <c r="B24" s="163"/>
      <c r="C24" s="160">
        <v>22.801896693442167</v>
      </c>
      <c r="D24" s="160">
        <v>29.974964532857353</v>
      </c>
      <c r="E24" s="427">
        <v>22.954206358315162</v>
      </c>
      <c r="F24" s="427">
        <v>4.7079189006647217</v>
      </c>
      <c r="G24" s="743" t="s">
        <v>879</v>
      </c>
      <c r="H24" s="427">
        <v>2.1548428643000137</v>
      </c>
      <c r="I24" s="427">
        <v>18.02735651350925</v>
      </c>
      <c r="J24" s="427">
        <v>18.459553378253652</v>
      </c>
      <c r="K24" s="427">
        <v>15.599132486954597</v>
      </c>
      <c r="L24" s="427">
        <v>15.840903490589675</v>
      </c>
      <c r="M24" s="427">
        <v>18.837361065118216</v>
      </c>
      <c r="N24" s="427">
        <v>21.981771350424673</v>
      </c>
      <c r="O24" s="427">
        <v>24.048457370173615</v>
      </c>
      <c r="P24" s="427">
        <v>26.820043120431876</v>
      </c>
      <c r="Q24" s="427">
        <v>28.569930119573559</v>
      </c>
      <c r="R24" s="447">
        <v>40.039810626525295</v>
      </c>
      <c r="S24" s="428">
        <v>103.84062412947785</v>
      </c>
      <c r="T24" s="427">
        <v>54.045401392917121</v>
      </c>
      <c r="U24" s="427">
        <v>81.707497354701573</v>
      </c>
      <c r="V24" s="427">
        <v>113.53841095273259</v>
      </c>
      <c r="W24" s="427">
        <v>154.47093055059901</v>
      </c>
      <c r="X24" s="427">
        <v>213.44942727925948</v>
      </c>
    </row>
    <row r="25" spans="1:24" s="161" customFormat="1" ht="21" customHeight="1" x14ac:dyDescent="0.25">
      <c r="A25" s="66" t="s">
        <v>321</v>
      </c>
      <c r="B25" s="163"/>
      <c r="C25" s="159">
        <v>23.068712433813996</v>
      </c>
      <c r="D25" s="159">
        <v>30.643038159852814</v>
      </c>
      <c r="E25" s="427">
        <v>23.092601331338667</v>
      </c>
      <c r="F25" s="427">
        <v>3.8436406964676944</v>
      </c>
      <c r="G25" s="427">
        <v>3.3867273130321265</v>
      </c>
      <c r="H25" s="427">
        <v>3.2665904167948656</v>
      </c>
      <c r="I25" s="427">
        <v>17.242489720102597</v>
      </c>
      <c r="J25" s="427">
        <v>19.301942148966162</v>
      </c>
      <c r="K25" s="427">
        <v>15.806984177961551</v>
      </c>
      <c r="L25" s="427">
        <v>17.52819366537593</v>
      </c>
      <c r="M25" s="427">
        <v>18.261477708905137</v>
      </c>
      <c r="N25" s="427">
        <v>20.582136973568275</v>
      </c>
      <c r="O25" s="427">
        <v>24.705386894830752</v>
      </c>
      <c r="P25" s="427">
        <v>29.014431072692371</v>
      </c>
      <c r="Q25" s="427">
        <v>31.139068855979804</v>
      </c>
      <c r="R25" s="427">
        <v>36.828014797574426</v>
      </c>
      <c r="S25" s="428">
        <v>101.64303047107177</v>
      </c>
      <c r="T25" s="446">
        <v>50.495529141122596</v>
      </c>
      <c r="U25" s="427">
        <v>76.056024451488881</v>
      </c>
      <c r="V25" s="427">
        <v>117.33208927411074</v>
      </c>
      <c r="W25" s="427">
        <v>155.48659413212738</v>
      </c>
      <c r="X25" s="427">
        <v>219.05176961717549</v>
      </c>
    </row>
    <row r="26" spans="1:24" s="161" customFormat="1" ht="21" customHeight="1" x14ac:dyDescent="0.25">
      <c r="A26" s="66" t="s">
        <v>322</v>
      </c>
      <c r="B26" s="163"/>
      <c r="C26" s="159">
        <v>21.862396244853837</v>
      </c>
      <c r="D26" s="159">
        <v>29.568438975125215</v>
      </c>
      <c r="E26" s="427">
        <v>31.026911901975993</v>
      </c>
      <c r="F26" s="427">
        <v>3.401466266544761</v>
      </c>
      <c r="G26" s="427">
        <v>2.3306503831893228</v>
      </c>
      <c r="H26" s="427">
        <v>3.1270204921010545</v>
      </c>
      <c r="I26" s="427">
        <v>17.115145543187456</v>
      </c>
      <c r="J26" s="427">
        <v>18.076257581079936</v>
      </c>
      <c r="K26" s="427">
        <v>12.506817304332866</v>
      </c>
      <c r="L26" s="427">
        <v>13.961497293020802</v>
      </c>
      <c r="M26" s="427">
        <v>18.263666797859852</v>
      </c>
      <c r="N26" s="427">
        <v>22.661853772089898</v>
      </c>
      <c r="O26" s="427">
        <v>22.166369327465205</v>
      </c>
      <c r="P26" s="427">
        <v>24.075626552022879</v>
      </c>
      <c r="Q26" s="427">
        <v>28.285602318517856</v>
      </c>
      <c r="R26" s="427">
        <v>35.651885802991764</v>
      </c>
      <c r="S26" s="428">
        <v>98.680319379088999</v>
      </c>
      <c r="T26" s="446">
        <v>52.299266314786038</v>
      </c>
      <c r="U26" s="427">
        <v>78.343385426501243</v>
      </c>
      <c r="V26" s="427">
        <v>113.80465865427271</v>
      </c>
      <c r="W26" s="427">
        <v>134.10539360696433</v>
      </c>
      <c r="X26" s="427">
        <v>223.40421130728697</v>
      </c>
    </row>
    <row r="27" spans="1:24" s="161" customFormat="1" ht="21" customHeight="1" x14ac:dyDescent="0.25">
      <c r="A27" s="66" t="s">
        <v>103</v>
      </c>
      <c r="B27" s="163"/>
      <c r="C27" s="159">
        <v>21.059417493205775</v>
      </c>
      <c r="D27" s="159">
        <v>29.032980995674759</v>
      </c>
      <c r="E27" s="427">
        <v>28.81241984780263</v>
      </c>
      <c r="F27" s="427">
        <v>3.9347452312080144</v>
      </c>
      <c r="G27" s="743" t="s">
        <v>879</v>
      </c>
      <c r="H27" s="427">
        <v>3.0393548969231281</v>
      </c>
      <c r="I27" s="427">
        <v>16.365652008696962</v>
      </c>
      <c r="J27" s="427">
        <v>16.873887911249671</v>
      </c>
      <c r="K27" s="427">
        <v>14.269686481279138</v>
      </c>
      <c r="L27" s="427">
        <v>12.670434527173152</v>
      </c>
      <c r="M27" s="427">
        <v>16.775870180422018</v>
      </c>
      <c r="N27" s="427">
        <v>20.062787525816283</v>
      </c>
      <c r="O27" s="427">
        <v>21.487559367689798</v>
      </c>
      <c r="P27" s="427">
        <v>23.35068722218206</v>
      </c>
      <c r="Q27" s="427">
        <v>31.01511072809911</v>
      </c>
      <c r="R27" s="427">
        <v>34.232830096154899</v>
      </c>
      <c r="S27" s="428">
        <v>93.739787779805511</v>
      </c>
      <c r="T27" s="446">
        <v>47.417110938653323</v>
      </c>
      <c r="U27" s="427">
        <v>72.173510203159253</v>
      </c>
      <c r="V27" s="427">
        <v>105.85411666492747</v>
      </c>
      <c r="W27" s="427">
        <v>143.76099548922039</v>
      </c>
      <c r="X27" s="427">
        <v>217.73832662084811</v>
      </c>
    </row>
    <row r="28" spans="1:24" s="161" customFormat="1" ht="21" customHeight="1" x14ac:dyDescent="0.25">
      <c r="A28" s="66" t="s">
        <v>319</v>
      </c>
      <c r="B28" s="163"/>
      <c r="C28" s="159">
        <v>20.03451709511155</v>
      </c>
      <c r="D28" s="159">
        <v>28.14033116974165</v>
      </c>
      <c r="E28" s="427">
        <v>27.156026128819924</v>
      </c>
      <c r="F28" s="427">
        <v>2.9161657038257056</v>
      </c>
      <c r="G28" s="427">
        <v>2.0793087981496132</v>
      </c>
      <c r="H28" s="427">
        <v>2.6291496745696956</v>
      </c>
      <c r="I28" s="427">
        <v>17.726595257513782</v>
      </c>
      <c r="J28" s="427">
        <v>17.409936183129055</v>
      </c>
      <c r="K28" s="427">
        <v>11.101253724455033</v>
      </c>
      <c r="L28" s="427">
        <v>12.010828223598505</v>
      </c>
      <c r="M28" s="427">
        <v>13.722568372194257</v>
      </c>
      <c r="N28" s="427">
        <v>17.796815913028091</v>
      </c>
      <c r="O28" s="427">
        <v>20.668922510585119</v>
      </c>
      <c r="P28" s="427">
        <v>23.692123330969618</v>
      </c>
      <c r="Q28" s="427">
        <v>29.128801966934695</v>
      </c>
      <c r="R28" s="427">
        <v>31.36710219542254</v>
      </c>
      <c r="S28" s="428">
        <v>90.616710630448011</v>
      </c>
      <c r="T28" s="446">
        <v>42.632453564664615</v>
      </c>
      <c r="U28" s="427">
        <v>73.346756269121144</v>
      </c>
      <c r="V28" s="427">
        <v>102.04761838140956</v>
      </c>
      <c r="W28" s="427">
        <v>148.44580114716811</v>
      </c>
      <c r="X28" s="427">
        <v>211.40195812684897</v>
      </c>
    </row>
    <row r="29" spans="1:24" s="161" customFormat="1" ht="21" customHeight="1" x14ac:dyDescent="0.25">
      <c r="A29" s="66" t="s">
        <v>290</v>
      </c>
      <c r="B29" s="163"/>
      <c r="C29" s="159">
        <v>20.2518691082179</v>
      </c>
      <c r="D29" s="159">
        <v>28.695398094794299</v>
      </c>
      <c r="E29" s="427">
        <v>23.961808563581702</v>
      </c>
      <c r="F29" s="427">
        <v>3.6811723899377</v>
      </c>
      <c r="G29" s="427">
        <v>2.0158309927296001</v>
      </c>
      <c r="H29" s="427">
        <v>2.4131080026705001</v>
      </c>
      <c r="I29" s="427">
        <v>17.935976038864599</v>
      </c>
      <c r="J29" s="427">
        <v>20.804336873394</v>
      </c>
      <c r="K29" s="427">
        <v>13.2831649603828</v>
      </c>
      <c r="L29" s="427">
        <v>10.6983000715842</v>
      </c>
      <c r="M29" s="427">
        <v>15.3917152667418</v>
      </c>
      <c r="N29" s="427">
        <v>16.888433853341699</v>
      </c>
      <c r="O29" s="427">
        <v>18.950402271785499</v>
      </c>
      <c r="P29" s="427">
        <v>21.0451368472452</v>
      </c>
      <c r="Q29" s="427">
        <v>31.321724764724301</v>
      </c>
      <c r="R29" s="427">
        <v>33.047402330231698</v>
      </c>
      <c r="S29" s="428">
        <v>88.417760258312896</v>
      </c>
      <c r="T29" s="446">
        <v>46.6489886584204</v>
      </c>
      <c r="U29" s="427">
        <v>72.481006041062798</v>
      </c>
      <c r="V29" s="427">
        <v>100.6571089709188</v>
      </c>
      <c r="W29" s="427">
        <v>135.31520415394741</v>
      </c>
      <c r="X29" s="427">
        <v>200.90255472711161</v>
      </c>
    </row>
    <row r="30" spans="1:24" s="161" customFormat="1" ht="21" customHeight="1" x14ac:dyDescent="0.25">
      <c r="A30" s="66" t="s">
        <v>633</v>
      </c>
      <c r="B30" s="163"/>
      <c r="C30" s="159">
        <v>19.9702724194286</v>
      </c>
      <c r="D30" s="159">
        <v>28.868760060123702</v>
      </c>
      <c r="E30" s="427">
        <v>22.176926212800701</v>
      </c>
      <c r="F30" s="427">
        <v>3.5030587766106001</v>
      </c>
      <c r="G30" s="427">
        <v>2.4429121956283999</v>
      </c>
      <c r="H30" s="427">
        <v>2.2754834755941</v>
      </c>
      <c r="I30" s="427">
        <v>17.938334754191501</v>
      </c>
      <c r="J30" s="427">
        <v>18.906654217502599</v>
      </c>
      <c r="K30" s="427">
        <v>14.1743666613879</v>
      </c>
      <c r="L30" s="427">
        <v>10.6636110268048</v>
      </c>
      <c r="M30" s="427">
        <v>13.6408676028303</v>
      </c>
      <c r="N30" s="427">
        <v>18.1330392194225</v>
      </c>
      <c r="O30" s="427">
        <v>20.943860627310698</v>
      </c>
      <c r="P30" s="427">
        <v>23.657974871771302</v>
      </c>
      <c r="Q30" s="427">
        <v>28.959289942389201</v>
      </c>
      <c r="R30" s="427">
        <v>34.875959721242303</v>
      </c>
      <c r="S30" s="428">
        <v>84.645423685290893</v>
      </c>
      <c r="T30" s="446">
        <v>43.210951537440799</v>
      </c>
      <c r="U30" s="427">
        <v>61.4967498656057</v>
      </c>
      <c r="V30" s="427">
        <v>91.229981161266593</v>
      </c>
      <c r="W30" s="427">
        <v>142.1960008478768</v>
      </c>
      <c r="X30" s="427">
        <v>213.20687287235279</v>
      </c>
    </row>
    <row r="31" spans="1:24" ht="21" customHeight="1" x14ac:dyDescent="0.25">
      <c r="A31" s="66" t="s">
        <v>673</v>
      </c>
      <c r="B31" s="163"/>
      <c r="C31" s="159">
        <v>20.005255615964298</v>
      </c>
      <c r="D31" s="159">
        <v>29.815638325886901</v>
      </c>
      <c r="E31" s="427">
        <v>22.781800189373701</v>
      </c>
      <c r="F31" s="427">
        <v>3.2938383026135001</v>
      </c>
      <c r="G31" s="427">
        <v>2.3016593045536</v>
      </c>
      <c r="H31" s="427">
        <v>2.0553379181070999</v>
      </c>
      <c r="I31" s="427">
        <v>19.236711451651502</v>
      </c>
      <c r="J31" s="427">
        <v>16.530786966521202</v>
      </c>
      <c r="K31" s="427">
        <v>12.3147718515731</v>
      </c>
      <c r="L31" s="427">
        <v>12.154999546549201</v>
      </c>
      <c r="M31" s="427">
        <v>13.125550830292701</v>
      </c>
      <c r="N31" s="427">
        <v>17.864962342605601</v>
      </c>
      <c r="O31" s="427">
        <v>18.4072848758803</v>
      </c>
      <c r="P31" s="427">
        <v>23.111905308832799</v>
      </c>
      <c r="Q31" s="427">
        <v>30.469226081657499</v>
      </c>
      <c r="R31" s="427">
        <v>33.598354327891698</v>
      </c>
      <c r="S31" s="428">
        <v>89.272963675474102</v>
      </c>
      <c r="T31" s="446">
        <v>44.802412562542301</v>
      </c>
      <c r="U31" s="427">
        <v>64.245776097391698</v>
      </c>
      <c r="V31" s="427">
        <v>100.9126609471423</v>
      </c>
      <c r="W31" s="427">
        <v>147.53058567488779</v>
      </c>
      <c r="X31" s="427">
        <v>230.0073107751702</v>
      </c>
    </row>
    <row r="32" spans="1:24" ht="21" customHeight="1" x14ac:dyDescent="0.25">
      <c r="A32" s="753" t="s">
        <v>813</v>
      </c>
      <c r="B32" s="164"/>
      <c r="C32" s="426">
        <v>20.027769797988601</v>
      </c>
      <c r="D32" s="426">
        <v>30.258059737369599</v>
      </c>
      <c r="E32" s="449">
        <v>25.200746858497801</v>
      </c>
      <c r="F32" s="449">
        <v>4.6796267167436998</v>
      </c>
      <c r="G32" s="744" t="s">
        <v>879</v>
      </c>
      <c r="H32" s="449">
        <v>3.1248015499016</v>
      </c>
      <c r="I32" s="449">
        <v>18.078356763457599</v>
      </c>
      <c r="J32" s="449">
        <v>18.129167686902498</v>
      </c>
      <c r="K32" s="449">
        <v>12.4891914331793</v>
      </c>
      <c r="L32" s="449">
        <v>10.0556928262373</v>
      </c>
      <c r="M32" s="449">
        <v>12.705298199671301</v>
      </c>
      <c r="N32" s="449">
        <v>17.695766898398102</v>
      </c>
      <c r="O32" s="449">
        <v>21.129617298543501</v>
      </c>
      <c r="P32" s="449">
        <v>23.314752268024598</v>
      </c>
      <c r="Q32" s="449">
        <v>27.239654196802299</v>
      </c>
      <c r="R32" s="449">
        <v>36.365721590144503</v>
      </c>
      <c r="S32" s="450">
        <v>87.8944903467562</v>
      </c>
      <c r="T32" s="452">
        <v>47.781414547658798</v>
      </c>
      <c r="U32" s="449">
        <v>63.654983109924402</v>
      </c>
      <c r="V32" s="449">
        <v>97.373116743064003</v>
      </c>
      <c r="W32" s="449">
        <v>136.35132700188299</v>
      </c>
      <c r="X32" s="449">
        <v>230.054912901872</v>
      </c>
    </row>
    <row r="33" spans="1:2" s="21" customFormat="1" ht="16.5" x14ac:dyDescent="0.25">
      <c r="A33" s="625" t="s">
        <v>880</v>
      </c>
    </row>
    <row r="34" spans="1:2" s="21" customFormat="1" ht="16.5" x14ac:dyDescent="0.25">
      <c r="A34" s="771" t="s">
        <v>894</v>
      </c>
      <c r="B34" s="772"/>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X34"/>
  <sheetViews>
    <sheetView view="pageBreakPreview" zoomScaleNormal="100" zoomScaleSheetLayoutView="100" workbookViewId="0">
      <selection activeCell="Z3" sqref="Z3"/>
    </sheetView>
  </sheetViews>
  <sheetFormatPr defaultRowHeight="15.75" x14ac:dyDescent="0.25"/>
  <cols>
    <col min="1" max="1" width="11.75" style="67" customWidth="1"/>
    <col min="2" max="2" width="2.875" style="67" customWidth="1"/>
    <col min="3" max="4" width="7.75" style="67" customWidth="1"/>
    <col min="5" max="24" width="6.75" style="67" customWidth="1"/>
    <col min="25" max="16384" width="9" style="67"/>
  </cols>
  <sheetData>
    <row r="1" spans="1:24" ht="25.5" x14ac:dyDescent="0.25">
      <c r="A1" s="925" t="s">
        <v>323</v>
      </c>
      <c r="B1" s="925"/>
      <c r="C1" s="925"/>
      <c r="D1" s="925"/>
      <c r="E1" s="925"/>
      <c r="F1" s="925"/>
      <c r="G1" s="925"/>
      <c r="H1" s="925"/>
      <c r="I1" s="925"/>
      <c r="J1" s="925"/>
      <c r="K1" s="925"/>
      <c r="L1" s="925"/>
      <c r="M1" s="925"/>
      <c r="N1" s="925"/>
      <c r="O1" s="925"/>
      <c r="P1" s="925"/>
      <c r="Q1" s="925"/>
      <c r="R1" s="925"/>
      <c r="S1" s="925"/>
      <c r="T1" s="925"/>
      <c r="U1" s="925"/>
      <c r="V1" s="925"/>
      <c r="W1" s="925"/>
      <c r="X1" s="925"/>
    </row>
    <row r="2" spans="1:24" ht="15.95" customHeight="1" x14ac:dyDescent="0.25">
      <c r="J2" s="439"/>
      <c r="K2" s="67" t="s">
        <v>0</v>
      </c>
      <c r="L2" s="67" t="s">
        <v>0</v>
      </c>
      <c r="V2" s="440"/>
      <c r="W2" s="440"/>
      <c r="X2" s="34" t="s">
        <v>200</v>
      </c>
    </row>
    <row r="3" spans="1:24" s="34" customFormat="1" ht="16.7" customHeight="1" x14ac:dyDescent="0.25">
      <c r="A3" s="441" t="s">
        <v>201</v>
      </c>
      <c r="B3" s="68"/>
      <c r="C3" s="68" t="s">
        <v>202</v>
      </c>
      <c r="D3" s="442" t="s">
        <v>203</v>
      </c>
      <c r="E3" s="442">
        <v>0</v>
      </c>
      <c r="F3" s="125" t="s">
        <v>194</v>
      </c>
      <c r="G3" s="33" t="s">
        <v>42</v>
      </c>
      <c r="H3" s="30" t="s">
        <v>18</v>
      </c>
      <c r="I3" s="31" t="s">
        <v>17</v>
      </c>
      <c r="J3" s="32" t="s">
        <v>16</v>
      </c>
      <c r="K3" s="33" t="s">
        <v>15</v>
      </c>
      <c r="L3" s="30" t="s">
        <v>14</v>
      </c>
      <c r="M3" s="33" t="s">
        <v>13</v>
      </c>
      <c r="N3" s="30" t="s">
        <v>12</v>
      </c>
      <c r="O3" s="33" t="s">
        <v>11</v>
      </c>
      <c r="P3" s="30" t="s">
        <v>10</v>
      </c>
      <c r="Q3" s="33" t="s">
        <v>9</v>
      </c>
      <c r="R3" s="30" t="s">
        <v>8</v>
      </c>
      <c r="S3" s="33" t="s">
        <v>43</v>
      </c>
      <c r="T3" s="30" t="s">
        <v>7</v>
      </c>
      <c r="U3" s="33" t="s">
        <v>6</v>
      </c>
      <c r="V3" s="30" t="s">
        <v>5</v>
      </c>
      <c r="W3" s="33" t="s">
        <v>4</v>
      </c>
      <c r="X3" s="30" t="s">
        <v>22</v>
      </c>
    </row>
    <row r="4" spans="1:24" s="34" customFormat="1" ht="16.7" customHeight="1" x14ac:dyDescent="0.25">
      <c r="A4" s="443" t="s">
        <v>0</v>
      </c>
      <c r="B4" s="69"/>
      <c r="C4" s="69" t="s">
        <v>203</v>
      </c>
      <c r="D4" s="444" t="s">
        <v>0</v>
      </c>
      <c r="E4" s="69" t="s">
        <v>324</v>
      </c>
      <c r="F4" s="445" t="s">
        <v>204</v>
      </c>
      <c r="G4" s="445" t="s">
        <v>204</v>
      </c>
      <c r="H4" s="443" t="s">
        <v>204</v>
      </c>
      <c r="I4" s="445" t="s">
        <v>204</v>
      </c>
      <c r="J4" s="443" t="s">
        <v>204</v>
      </c>
      <c r="K4" s="445" t="s">
        <v>204</v>
      </c>
      <c r="L4" s="443" t="s">
        <v>204</v>
      </c>
      <c r="M4" s="445" t="s">
        <v>204</v>
      </c>
      <c r="N4" s="443" t="s">
        <v>204</v>
      </c>
      <c r="O4" s="445" t="s">
        <v>204</v>
      </c>
      <c r="P4" s="443" t="s">
        <v>204</v>
      </c>
      <c r="Q4" s="445" t="s">
        <v>204</v>
      </c>
      <c r="R4" s="443" t="s">
        <v>204</v>
      </c>
      <c r="S4" s="445" t="s">
        <v>205</v>
      </c>
      <c r="T4" s="443" t="s">
        <v>204</v>
      </c>
      <c r="U4" s="445" t="s">
        <v>204</v>
      </c>
      <c r="V4" s="443" t="s">
        <v>204</v>
      </c>
      <c r="W4" s="445" t="s">
        <v>204</v>
      </c>
      <c r="X4" s="443" t="s">
        <v>204</v>
      </c>
    </row>
    <row r="5" spans="1:24" s="161" customFormat="1" ht="21" customHeight="1" x14ac:dyDescent="0.25">
      <c r="A5" s="178" t="s">
        <v>183</v>
      </c>
      <c r="B5" s="126"/>
      <c r="C5" s="159">
        <v>33.544411838000002</v>
      </c>
      <c r="D5" s="159">
        <v>33.393292015</v>
      </c>
      <c r="E5" s="743" t="s">
        <v>881</v>
      </c>
      <c r="F5" s="427">
        <v>8.3091952506000002</v>
      </c>
      <c r="G5" s="427">
        <v>4.0413636679999998</v>
      </c>
      <c r="H5" s="427">
        <v>8.3596735902999999</v>
      </c>
      <c r="I5" s="427">
        <v>44.112392788000001</v>
      </c>
      <c r="J5" s="427">
        <v>37.287924926999999</v>
      </c>
      <c r="K5" s="427">
        <v>29.688140552</v>
      </c>
      <c r="L5" s="427">
        <v>28.164723250000002</v>
      </c>
      <c r="M5" s="427">
        <v>26.983703770000002</v>
      </c>
      <c r="N5" s="427">
        <v>29.872543813</v>
      </c>
      <c r="O5" s="427">
        <v>35.808248083999999</v>
      </c>
      <c r="P5" s="427">
        <v>45.242711028999999</v>
      </c>
      <c r="Q5" s="427">
        <v>53.829985133000001</v>
      </c>
      <c r="R5" s="427">
        <v>68.796068796</v>
      </c>
      <c r="S5" s="428">
        <v>84.811515585999999</v>
      </c>
      <c r="T5" s="427">
        <v>76.546165126999995</v>
      </c>
      <c r="U5" s="427">
        <v>91.603307712000003</v>
      </c>
      <c r="V5" s="427">
        <v>92.142381243000003</v>
      </c>
      <c r="W5" s="427">
        <v>90.038736088999997</v>
      </c>
      <c r="X5" s="427">
        <v>76.744972554</v>
      </c>
    </row>
    <row r="6" spans="1:24" s="161" customFormat="1" ht="21" customHeight="1" x14ac:dyDescent="0.25">
      <c r="A6" s="178" t="s">
        <v>184</v>
      </c>
      <c r="B6" s="126"/>
      <c r="C6" s="159">
        <v>30.491625317</v>
      </c>
      <c r="D6" s="159">
        <v>30.719986629000001</v>
      </c>
      <c r="E6" s="427">
        <v>6.8712330918999998</v>
      </c>
      <c r="F6" s="427">
        <v>8.6085683951000007</v>
      </c>
      <c r="G6" s="427">
        <v>3.5776056689</v>
      </c>
      <c r="H6" s="427">
        <v>6.1194528747000003</v>
      </c>
      <c r="I6" s="427">
        <v>40.330400198</v>
      </c>
      <c r="J6" s="427">
        <v>34.381572347999999</v>
      </c>
      <c r="K6" s="427">
        <v>29.509034637999999</v>
      </c>
      <c r="L6" s="427">
        <v>26.258377274000001</v>
      </c>
      <c r="M6" s="427">
        <v>26.732624717</v>
      </c>
      <c r="N6" s="427">
        <v>27.698832227</v>
      </c>
      <c r="O6" s="427">
        <v>31.784965711000002</v>
      </c>
      <c r="P6" s="427">
        <v>39.627690684000001</v>
      </c>
      <c r="Q6" s="427">
        <v>43.540998707999996</v>
      </c>
      <c r="R6" s="427">
        <v>62.190796882999997</v>
      </c>
      <c r="S6" s="428">
        <v>76.023721260000002</v>
      </c>
      <c r="T6" s="427">
        <v>71.258341986000005</v>
      </c>
      <c r="U6" s="427">
        <v>77.448384335</v>
      </c>
      <c r="V6" s="427">
        <v>79.316756898999998</v>
      </c>
      <c r="W6" s="427">
        <v>88.403930185999997</v>
      </c>
      <c r="X6" s="427">
        <v>70.463887258</v>
      </c>
    </row>
    <row r="7" spans="1:24" s="161" customFormat="1" ht="21" customHeight="1" x14ac:dyDescent="0.25">
      <c r="A7" s="178" t="s">
        <v>185</v>
      </c>
      <c r="B7" s="126"/>
      <c r="C7" s="159">
        <v>28.064366417999999</v>
      </c>
      <c r="D7" s="159">
        <v>28.407603821999999</v>
      </c>
      <c r="E7" s="743" t="s">
        <v>881</v>
      </c>
      <c r="F7" s="427">
        <v>7.4337927830000003</v>
      </c>
      <c r="G7" s="427">
        <v>5.3692302375000001</v>
      </c>
      <c r="H7" s="427">
        <v>8.1339469679</v>
      </c>
      <c r="I7" s="427">
        <v>36.386064136999998</v>
      </c>
      <c r="J7" s="427">
        <v>32.890493315000001</v>
      </c>
      <c r="K7" s="427">
        <v>24.020771415999999</v>
      </c>
      <c r="L7" s="427">
        <v>21.269624103000002</v>
      </c>
      <c r="M7" s="427">
        <v>24.560998068</v>
      </c>
      <c r="N7" s="427">
        <v>25.820175303999999</v>
      </c>
      <c r="O7" s="427">
        <v>29.138095146000001</v>
      </c>
      <c r="P7" s="427">
        <v>37.505548413</v>
      </c>
      <c r="Q7" s="427">
        <v>46.243731668000002</v>
      </c>
      <c r="R7" s="427">
        <v>52.302987479999999</v>
      </c>
      <c r="S7" s="428">
        <v>69.393603212000002</v>
      </c>
      <c r="T7" s="427">
        <v>63.699208458999998</v>
      </c>
      <c r="U7" s="427">
        <v>69.625761531999999</v>
      </c>
      <c r="V7" s="427">
        <v>80.884418636000007</v>
      </c>
      <c r="W7" s="427">
        <v>74.395233826999998</v>
      </c>
      <c r="X7" s="427">
        <v>60.408232476000002</v>
      </c>
    </row>
    <row r="8" spans="1:24" s="161" customFormat="1" ht="21" customHeight="1" x14ac:dyDescent="0.25">
      <c r="A8" s="178" t="s">
        <v>186</v>
      </c>
      <c r="B8" s="126"/>
      <c r="C8" s="159">
        <v>25.114542019999998</v>
      </c>
      <c r="D8" s="159">
        <v>25.660493048999999</v>
      </c>
      <c r="E8" s="743" t="s">
        <v>881</v>
      </c>
      <c r="F8" s="427">
        <v>5.5377205793000002</v>
      </c>
      <c r="G8" s="427">
        <v>2.9021750875999999</v>
      </c>
      <c r="H8" s="427">
        <v>6.3230216923000002</v>
      </c>
      <c r="I8" s="427">
        <v>32.981043534000001</v>
      </c>
      <c r="J8" s="427">
        <v>28.919199341999999</v>
      </c>
      <c r="K8" s="427">
        <v>22.89262089</v>
      </c>
      <c r="L8" s="427">
        <v>20.188815502000001</v>
      </c>
      <c r="M8" s="427">
        <v>19.974572215999999</v>
      </c>
      <c r="N8" s="427">
        <v>23.218935069</v>
      </c>
      <c r="O8" s="427">
        <v>25.570898094</v>
      </c>
      <c r="P8" s="427">
        <v>30.913488228999999</v>
      </c>
      <c r="Q8" s="427">
        <v>40.052338186999997</v>
      </c>
      <c r="R8" s="427">
        <v>52.498410163999999</v>
      </c>
      <c r="S8" s="428">
        <v>65.021593154000001</v>
      </c>
      <c r="T8" s="427">
        <v>57.242962571</v>
      </c>
      <c r="U8" s="427">
        <v>67.449124604000005</v>
      </c>
      <c r="V8" s="427">
        <v>65.699966278000005</v>
      </c>
      <c r="W8" s="427">
        <v>85.702292391</v>
      </c>
      <c r="X8" s="427">
        <v>65.517342537999994</v>
      </c>
    </row>
    <row r="9" spans="1:24" s="161" customFormat="1" ht="21" customHeight="1" x14ac:dyDescent="0.25">
      <c r="A9" s="178" t="s">
        <v>187</v>
      </c>
      <c r="B9" s="126"/>
      <c r="C9" s="159">
        <v>24.141808207</v>
      </c>
      <c r="D9" s="159">
        <v>24.945310988999999</v>
      </c>
      <c r="E9" s="743" t="s">
        <v>881</v>
      </c>
      <c r="F9" s="427">
        <v>5.1776807441999999</v>
      </c>
      <c r="G9" s="427">
        <v>2.9625642969000001</v>
      </c>
      <c r="H9" s="427">
        <v>4.3739201884999996</v>
      </c>
      <c r="I9" s="427">
        <v>31.187624750000001</v>
      </c>
      <c r="J9" s="427">
        <v>31.763313322999998</v>
      </c>
      <c r="K9" s="427">
        <v>21.426957013999999</v>
      </c>
      <c r="L9" s="427">
        <v>21.166053258000002</v>
      </c>
      <c r="M9" s="427">
        <v>19.027904857999999</v>
      </c>
      <c r="N9" s="427">
        <v>22.702059267999999</v>
      </c>
      <c r="O9" s="427">
        <v>24.904816903</v>
      </c>
      <c r="P9" s="427">
        <v>29.554766141000002</v>
      </c>
      <c r="Q9" s="427">
        <v>40.509314744999998</v>
      </c>
      <c r="R9" s="427">
        <v>45.646558433999999</v>
      </c>
      <c r="S9" s="428">
        <v>61.160109032000001</v>
      </c>
      <c r="T9" s="427">
        <v>55.199656400999999</v>
      </c>
      <c r="U9" s="427">
        <v>63.037099597000001</v>
      </c>
      <c r="V9" s="427">
        <v>67.706285764</v>
      </c>
      <c r="W9" s="427">
        <v>68.068287862999995</v>
      </c>
      <c r="X9" s="427">
        <v>53.914759850999999</v>
      </c>
    </row>
    <row r="10" spans="1:24" s="161" customFormat="1" ht="21" customHeight="1" x14ac:dyDescent="0.25">
      <c r="A10" s="178" t="s">
        <v>188</v>
      </c>
      <c r="B10" s="126"/>
      <c r="C10" s="159">
        <v>21.025488502000002</v>
      </c>
      <c r="D10" s="159">
        <v>21.789417898</v>
      </c>
      <c r="E10" s="743" t="s">
        <v>881</v>
      </c>
      <c r="F10" s="427">
        <v>4.7120277875000003</v>
      </c>
      <c r="G10" s="427">
        <v>3.5867539937999999</v>
      </c>
      <c r="H10" s="427">
        <v>3.3594060570000002</v>
      </c>
      <c r="I10" s="427">
        <v>26.895664034999999</v>
      </c>
      <c r="J10" s="427">
        <v>25.036553368</v>
      </c>
      <c r="K10" s="427">
        <v>18.793553644999999</v>
      </c>
      <c r="L10" s="427">
        <v>15.363877649999999</v>
      </c>
      <c r="M10" s="427">
        <v>16.584207726999999</v>
      </c>
      <c r="N10" s="427">
        <v>18.921312209</v>
      </c>
      <c r="O10" s="427">
        <v>20.822463225</v>
      </c>
      <c r="P10" s="427">
        <v>25.397214998999999</v>
      </c>
      <c r="Q10" s="427">
        <v>35.832108040000001</v>
      </c>
      <c r="R10" s="427">
        <v>40.961503891</v>
      </c>
      <c r="S10" s="428">
        <v>58.901162104000001</v>
      </c>
      <c r="T10" s="427">
        <v>53.685436799000001</v>
      </c>
      <c r="U10" s="427">
        <v>59.28611342</v>
      </c>
      <c r="V10" s="427">
        <v>66.425851499999993</v>
      </c>
      <c r="W10" s="427">
        <v>64.553872224000003</v>
      </c>
      <c r="X10" s="427">
        <v>51.668460709999998</v>
      </c>
    </row>
    <row r="11" spans="1:24" s="161" customFormat="1" ht="21" customHeight="1" x14ac:dyDescent="0.25">
      <c r="A11" s="178" t="s">
        <v>206</v>
      </c>
      <c r="B11" s="126"/>
      <c r="C11" s="159">
        <v>19.637141688</v>
      </c>
      <c r="D11" s="159">
        <v>20.598159511999999</v>
      </c>
      <c r="E11" s="743" t="s">
        <v>881</v>
      </c>
      <c r="F11" s="427">
        <v>4.0095531962999997</v>
      </c>
      <c r="G11" s="427">
        <v>1.9751001591999999</v>
      </c>
      <c r="H11" s="427">
        <v>3.3304079194999998</v>
      </c>
      <c r="I11" s="427">
        <v>22.786095959000001</v>
      </c>
      <c r="J11" s="427">
        <v>24.366788716999999</v>
      </c>
      <c r="K11" s="427">
        <v>19.376300233999999</v>
      </c>
      <c r="L11" s="427">
        <v>12.962938958000001</v>
      </c>
      <c r="M11" s="427">
        <v>16.059779680999998</v>
      </c>
      <c r="N11" s="427">
        <v>17.148602761999999</v>
      </c>
      <c r="O11" s="427">
        <v>20.265639402000001</v>
      </c>
      <c r="P11" s="427">
        <v>23.027584138999998</v>
      </c>
      <c r="Q11" s="427">
        <v>31.182981241</v>
      </c>
      <c r="R11" s="427">
        <v>38.150206048999998</v>
      </c>
      <c r="S11" s="428">
        <v>58.681694508</v>
      </c>
      <c r="T11" s="427">
        <v>51.606927738000003</v>
      </c>
      <c r="U11" s="427">
        <v>59.408179764000003</v>
      </c>
      <c r="V11" s="427">
        <v>66.518304760999996</v>
      </c>
      <c r="W11" s="427">
        <v>66.633966665000003</v>
      </c>
      <c r="X11" s="427">
        <v>53.209929295000002</v>
      </c>
    </row>
    <row r="12" spans="1:24" s="63" customFormat="1" ht="21" customHeight="1" x14ac:dyDescent="0.25">
      <c r="A12" s="178" t="s">
        <v>207</v>
      </c>
      <c r="B12" s="126"/>
      <c r="C12" s="159">
        <v>18.854079385999999</v>
      </c>
      <c r="D12" s="159">
        <v>19.873541517</v>
      </c>
      <c r="E12" s="743" t="s">
        <v>881</v>
      </c>
      <c r="F12" s="427">
        <v>5.5288679415999997</v>
      </c>
      <c r="G12" s="427">
        <v>2.9537084753</v>
      </c>
      <c r="H12" s="427">
        <v>3.2125020696000002</v>
      </c>
      <c r="I12" s="427">
        <v>23.022637925000002</v>
      </c>
      <c r="J12" s="427">
        <v>22.852172061000001</v>
      </c>
      <c r="K12" s="427">
        <v>16.978895605000002</v>
      </c>
      <c r="L12" s="427">
        <v>14.938425337</v>
      </c>
      <c r="M12" s="427">
        <v>15.188175716</v>
      </c>
      <c r="N12" s="427">
        <v>15.464020205000001</v>
      </c>
      <c r="O12" s="427">
        <v>18.431181850000002</v>
      </c>
      <c r="P12" s="427">
        <v>21.346276316000001</v>
      </c>
      <c r="Q12" s="427">
        <v>29.383816626000002</v>
      </c>
      <c r="R12" s="427">
        <v>35.263207561000002</v>
      </c>
      <c r="S12" s="428">
        <v>55.887052799999999</v>
      </c>
      <c r="T12" s="446">
        <v>50.048857218000002</v>
      </c>
      <c r="U12" s="427">
        <v>52.718464810999997</v>
      </c>
      <c r="V12" s="427">
        <v>66.741751136999994</v>
      </c>
      <c r="W12" s="427">
        <v>62.116623961000002</v>
      </c>
      <c r="X12" s="427">
        <v>53.380247805000003</v>
      </c>
    </row>
    <row r="13" spans="1:24" s="63" customFormat="1" ht="21" customHeight="1" x14ac:dyDescent="0.25">
      <c r="A13" s="178" t="s">
        <v>189</v>
      </c>
      <c r="B13" s="126"/>
      <c r="C13" s="159">
        <v>19.987999348999999</v>
      </c>
      <c r="D13" s="159">
        <v>21.415795124999999</v>
      </c>
      <c r="E13" s="743" t="s">
        <v>881</v>
      </c>
      <c r="F13" s="427">
        <v>3.1933158264000001</v>
      </c>
      <c r="G13" s="427">
        <v>2.0116415644000001</v>
      </c>
      <c r="H13" s="427">
        <v>3.2170254887</v>
      </c>
      <c r="I13" s="427">
        <v>26.800777592999999</v>
      </c>
      <c r="J13" s="427">
        <v>24.223367099000001</v>
      </c>
      <c r="K13" s="427">
        <v>17.460995142000002</v>
      </c>
      <c r="L13" s="427">
        <v>17.026131796000001</v>
      </c>
      <c r="M13" s="427">
        <v>15.704717358</v>
      </c>
      <c r="N13" s="427">
        <v>17.162025118999999</v>
      </c>
      <c r="O13" s="427">
        <v>21.540484773999999</v>
      </c>
      <c r="P13" s="427">
        <v>23.219710657</v>
      </c>
      <c r="Q13" s="427">
        <v>28.397852813</v>
      </c>
      <c r="R13" s="427">
        <v>38.831743903000003</v>
      </c>
      <c r="S13" s="428">
        <v>59.081518338000002</v>
      </c>
      <c r="T13" s="446">
        <v>52.202417058999998</v>
      </c>
      <c r="U13" s="427">
        <v>63.151354443999999</v>
      </c>
      <c r="V13" s="427">
        <v>66.030717490000001</v>
      </c>
      <c r="W13" s="427">
        <v>65.033688257999998</v>
      </c>
      <c r="X13" s="427">
        <v>42.850619928999997</v>
      </c>
    </row>
    <row r="14" spans="1:24" s="161" customFormat="1" ht="21" customHeight="1" x14ac:dyDescent="0.25">
      <c r="A14" s="178" t="s">
        <v>208</v>
      </c>
      <c r="B14" s="126"/>
      <c r="C14" s="159">
        <v>19.788294992000001</v>
      </c>
      <c r="D14" s="159">
        <v>21.320074236</v>
      </c>
      <c r="E14" s="743" t="s">
        <v>881</v>
      </c>
      <c r="F14" s="427">
        <v>3.4239229496000001</v>
      </c>
      <c r="G14" s="427">
        <v>1.4550476264000001</v>
      </c>
      <c r="H14" s="427">
        <v>3.0304079795000001</v>
      </c>
      <c r="I14" s="427">
        <v>28.213087353999999</v>
      </c>
      <c r="J14" s="427">
        <v>25.101486998999999</v>
      </c>
      <c r="K14" s="427">
        <v>19.287591111000001</v>
      </c>
      <c r="L14" s="427">
        <v>17.158094233</v>
      </c>
      <c r="M14" s="427">
        <v>15.581859726999999</v>
      </c>
      <c r="N14" s="427">
        <v>16.253424642999999</v>
      </c>
      <c r="O14" s="427">
        <v>19.262609492999999</v>
      </c>
      <c r="P14" s="427">
        <v>23.560906215999999</v>
      </c>
      <c r="Q14" s="427">
        <v>29.099432362000002</v>
      </c>
      <c r="R14" s="427">
        <v>35.692381939000001</v>
      </c>
      <c r="S14" s="428">
        <v>56.099042056999998</v>
      </c>
      <c r="T14" s="427">
        <v>48.238719234000001</v>
      </c>
      <c r="U14" s="427">
        <v>58.237151216000001</v>
      </c>
      <c r="V14" s="427">
        <v>63.466274022</v>
      </c>
      <c r="W14" s="427">
        <v>57.971450943000001</v>
      </c>
      <c r="X14" s="427">
        <v>58.087928153999997</v>
      </c>
    </row>
    <row r="15" spans="1:24" s="161" customFormat="1" ht="21" customHeight="1" x14ac:dyDescent="0.25">
      <c r="A15" s="178" t="s">
        <v>209</v>
      </c>
      <c r="B15" s="126"/>
      <c r="C15" s="159">
        <v>19.010845360000001</v>
      </c>
      <c r="D15" s="159">
        <v>20.803160607999999</v>
      </c>
      <c r="E15" s="743" t="s">
        <v>881</v>
      </c>
      <c r="F15" s="427">
        <v>4.1101520756000003</v>
      </c>
      <c r="G15" s="427">
        <v>1.9046997105000001</v>
      </c>
      <c r="H15" s="427">
        <v>3.0366053479000001</v>
      </c>
      <c r="I15" s="427">
        <v>24.258171972</v>
      </c>
      <c r="J15" s="427">
        <v>24.330980787000001</v>
      </c>
      <c r="K15" s="427">
        <v>18.094128455</v>
      </c>
      <c r="L15" s="427">
        <v>16.198889186999999</v>
      </c>
      <c r="M15" s="427">
        <v>16.288194607000001</v>
      </c>
      <c r="N15" s="427">
        <v>18.221441913</v>
      </c>
      <c r="O15" s="427">
        <v>19.114640605999998</v>
      </c>
      <c r="P15" s="427">
        <v>22.857592283999999</v>
      </c>
      <c r="Q15" s="427">
        <v>27.808822677999999</v>
      </c>
      <c r="R15" s="427">
        <v>32.846838038999998</v>
      </c>
      <c r="S15" s="428">
        <v>53.376745235000001</v>
      </c>
      <c r="T15" s="427">
        <v>44.476390334999998</v>
      </c>
      <c r="U15" s="427">
        <v>54.559466407999999</v>
      </c>
      <c r="V15" s="427">
        <v>61.106836147000003</v>
      </c>
      <c r="W15" s="427">
        <v>65.986676306999996</v>
      </c>
      <c r="X15" s="427">
        <v>43.986613802999997</v>
      </c>
    </row>
    <row r="16" spans="1:24" s="161" customFormat="1" ht="21" customHeight="1" x14ac:dyDescent="0.25">
      <c r="A16" s="178" t="s">
        <v>210</v>
      </c>
      <c r="B16" s="126"/>
      <c r="C16" s="159">
        <v>16.276792628999999</v>
      </c>
      <c r="D16" s="159">
        <v>18.008116437000002</v>
      </c>
      <c r="E16" s="743" t="s">
        <v>881</v>
      </c>
      <c r="F16" s="427">
        <v>3.8622845639999999</v>
      </c>
      <c r="G16" s="427">
        <v>1.8591706812</v>
      </c>
      <c r="H16" s="427">
        <v>2.5357102215</v>
      </c>
      <c r="I16" s="427">
        <v>18.829428911000001</v>
      </c>
      <c r="J16" s="427">
        <v>20.837662387000002</v>
      </c>
      <c r="K16" s="427">
        <v>14.791514352</v>
      </c>
      <c r="L16" s="427">
        <v>13.341421006999999</v>
      </c>
      <c r="M16" s="427">
        <v>12.230555716</v>
      </c>
      <c r="N16" s="427">
        <v>15.740364518</v>
      </c>
      <c r="O16" s="427">
        <v>16.422951507000001</v>
      </c>
      <c r="P16" s="427">
        <v>19.448856731999999</v>
      </c>
      <c r="Q16" s="427">
        <v>22.780582146</v>
      </c>
      <c r="R16" s="427">
        <v>31.255707703999999</v>
      </c>
      <c r="S16" s="428">
        <v>48.767613466999997</v>
      </c>
      <c r="T16" s="427">
        <v>39.702406908</v>
      </c>
      <c r="U16" s="427">
        <v>51.196355766000003</v>
      </c>
      <c r="V16" s="427">
        <v>57.747015390999998</v>
      </c>
      <c r="W16" s="427">
        <v>54.847566716999999</v>
      </c>
      <c r="X16" s="427">
        <v>43.477079427</v>
      </c>
    </row>
    <row r="17" spans="1:24" s="161" customFormat="1" ht="21" customHeight="1" x14ac:dyDescent="0.25">
      <c r="A17" s="178" t="s">
        <v>211</v>
      </c>
      <c r="B17" s="126"/>
      <c r="C17" s="159">
        <v>15.049273457</v>
      </c>
      <c r="D17" s="159">
        <v>16.832120922000001</v>
      </c>
      <c r="E17" s="743" t="s">
        <v>881</v>
      </c>
      <c r="F17" s="427">
        <v>3.2956685498999998</v>
      </c>
      <c r="G17" s="427">
        <v>1.6420018091999999</v>
      </c>
      <c r="H17" s="427">
        <v>1.6994984591</v>
      </c>
      <c r="I17" s="427">
        <v>17.543468127000001</v>
      </c>
      <c r="J17" s="427">
        <v>20.072913501999999</v>
      </c>
      <c r="K17" s="427">
        <v>12.214626442</v>
      </c>
      <c r="L17" s="427">
        <v>13.479810415999999</v>
      </c>
      <c r="M17" s="427">
        <v>11.937896772</v>
      </c>
      <c r="N17" s="427">
        <v>12.660480865</v>
      </c>
      <c r="O17" s="427">
        <v>15.031068635</v>
      </c>
      <c r="P17" s="427">
        <v>16.337922500000001</v>
      </c>
      <c r="Q17" s="427">
        <v>19.771867539999999</v>
      </c>
      <c r="R17" s="427">
        <v>28.840714213999998</v>
      </c>
      <c r="S17" s="428">
        <v>48.384554369</v>
      </c>
      <c r="T17" s="427">
        <v>38.640080879999999</v>
      </c>
      <c r="U17" s="427">
        <v>47.905263611999999</v>
      </c>
      <c r="V17" s="427">
        <v>58.154796761</v>
      </c>
      <c r="W17" s="427">
        <v>57.005083732000003</v>
      </c>
      <c r="X17" s="427">
        <v>48.622858821999998</v>
      </c>
    </row>
    <row r="18" spans="1:24" s="161" customFormat="1" ht="21" customHeight="1" x14ac:dyDescent="0.25">
      <c r="A18" s="178" t="s">
        <v>212</v>
      </c>
      <c r="B18" s="163"/>
      <c r="C18" s="159">
        <v>14.075293006000001</v>
      </c>
      <c r="D18" s="159">
        <v>16.010640944999999</v>
      </c>
      <c r="E18" s="743" t="s">
        <v>881</v>
      </c>
      <c r="F18" s="427">
        <v>2.653481277</v>
      </c>
      <c r="G18" s="427">
        <v>1.7082091484999999</v>
      </c>
      <c r="H18" s="427">
        <v>2.3383775168000001</v>
      </c>
      <c r="I18" s="427">
        <v>14.638931681000001</v>
      </c>
      <c r="J18" s="427">
        <v>17.944262028000001</v>
      </c>
      <c r="K18" s="427">
        <v>13.078495304</v>
      </c>
      <c r="L18" s="427">
        <v>11.747312738</v>
      </c>
      <c r="M18" s="427">
        <v>11.464536688000001</v>
      </c>
      <c r="N18" s="427">
        <v>12.864898019</v>
      </c>
      <c r="O18" s="427">
        <v>12.679802627000001</v>
      </c>
      <c r="P18" s="427">
        <v>15.785105946</v>
      </c>
      <c r="Q18" s="427">
        <v>19.79405959</v>
      </c>
      <c r="R18" s="427">
        <v>24.873825514</v>
      </c>
      <c r="S18" s="428">
        <v>46.338707141999997</v>
      </c>
      <c r="T18" s="427">
        <v>37.338021765999997</v>
      </c>
      <c r="U18" s="427">
        <v>44.621962250999999</v>
      </c>
      <c r="V18" s="427">
        <v>56.512797120999998</v>
      </c>
      <c r="W18" s="427">
        <v>54.66536567</v>
      </c>
      <c r="X18" s="427">
        <v>46.611815389</v>
      </c>
    </row>
    <row r="19" spans="1:24" s="161" customFormat="1" ht="21" customHeight="1" x14ac:dyDescent="0.25">
      <c r="A19" s="178" t="s">
        <v>213</v>
      </c>
      <c r="B19" s="163"/>
      <c r="C19" s="159">
        <v>14.246314696000001</v>
      </c>
      <c r="D19" s="159">
        <v>16.304431786999999</v>
      </c>
      <c r="E19" s="743" t="s">
        <v>881</v>
      </c>
      <c r="F19" s="427">
        <v>2.7054081108000001</v>
      </c>
      <c r="G19" s="743" t="s">
        <v>881</v>
      </c>
      <c r="H19" s="427">
        <v>2.5812045289999999</v>
      </c>
      <c r="I19" s="427">
        <v>18.410150253000001</v>
      </c>
      <c r="J19" s="427">
        <v>19.013663080000001</v>
      </c>
      <c r="K19" s="427">
        <v>14.175748005000001</v>
      </c>
      <c r="L19" s="427">
        <v>10.12164926</v>
      </c>
      <c r="M19" s="427">
        <v>11.065705266</v>
      </c>
      <c r="N19" s="427">
        <v>12.598644707</v>
      </c>
      <c r="O19" s="427">
        <v>12.912223387999999</v>
      </c>
      <c r="P19" s="427">
        <v>16.062794214</v>
      </c>
      <c r="Q19" s="427">
        <v>20.062722061999999</v>
      </c>
      <c r="R19" s="427">
        <v>24.251267902999999</v>
      </c>
      <c r="S19" s="428">
        <v>45.091123498999998</v>
      </c>
      <c r="T19" s="427">
        <v>34.512050901999999</v>
      </c>
      <c r="U19" s="427">
        <v>42.463044615999998</v>
      </c>
      <c r="V19" s="427">
        <v>56.179831843000002</v>
      </c>
      <c r="W19" s="427">
        <v>56.621252871000003</v>
      </c>
      <c r="X19" s="427">
        <v>45.074329302999999</v>
      </c>
    </row>
    <row r="20" spans="1:24" s="161" customFormat="1" ht="21" customHeight="1" x14ac:dyDescent="0.25">
      <c r="A20" s="178" t="s">
        <v>214</v>
      </c>
      <c r="B20" s="163"/>
      <c r="C20" s="159">
        <v>13.797304253</v>
      </c>
      <c r="D20" s="159">
        <v>15.969979198000001</v>
      </c>
      <c r="E20" s="743" t="s">
        <v>881</v>
      </c>
      <c r="F20" s="427">
        <v>2.9181151513999999</v>
      </c>
      <c r="G20" s="743" t="s">
        <v>881</v>
      </c>
      <c r="H20" s="427">
        <v>1.3613184097</v>
      </c>
      <c r="I20" s="427">
        <v>17.823917088000002</v>
      </c>
      <c r="J20" s="427">
        <v>20.998263726000001</v>
      </c>
      <c r="K20" s="427">
        <v>12.058263784999999</v>
      </c>
      <c r="L20" s="427">
        <v>10.858363506</v>
      </c>
      <c r="M20" s="427">
        <v>10.945203580999999</v>
      </c>
      <c r="N20" s="427">
        <v>12.147375195</v>
      </c>
      <c r="O20" s="427">
        <v>12.753876942</v>
      </c>
      <c r="P20" s="427">
        <v>14.073109805</v>
      </c>
      <c r="Q20" s="427">
        <v>18.172420427999999</v>
      </c>
      <c r="R20" s="427">
        <v>26.241690510000002</v>
      </c>
      <c r="S20" s="428">
        <v>43.659051118999997</v>
      </c>
      <c r="T20" s="427">
        <v>35.445754309999998</v>
      </c>
      <c r="U20" s="427">
        <v>44.129823571999999</v>
      </c>
      <c r="V20" s="427">
        <v>45.573727048000002</v>
      </c>
      <c r="W20" s="427">
        <v>53.691420762</v>
      </c>
      <c r="X20" s="427">
        <v>47.791438163999999</v>
      </c>
    </row>
    <row r="21" spans="1:24" s="161" customFormat="1" ht="21" customHeight="1" x14ac:dyDescent="0.25">
      <c r="A21" s="178" t="s">
        <v>102</v>
      </c>
      <c r="B21" s="163"/>
      <c r="C21" s="159">
        <v>12.669390271999999</v>
      </c>
      <c r="D21" s="159">
        <v>15.027695953</v>
      </c>
      <c r="E21" s="743" t="s">
        <v>881</v>
      </c>
      <c r="F21" s="743" t="s">
        <v>881</v>
      </c>
      <c r="G21" s="743" t="s">
        <v>881</v>
      </c>
      <c r="H21" s="427">
        <v>2.2888745675000002</v>
      </c>
      <c r="I21" s="427">
        <v>15.490609283</v>
      </c>
      <c r="J21" s="427">
        <v>17.517807440999999</v>
      </c>
      <c r="K21" s="427">
        <v>11.363397114</v>
      </c>
      <c r="L21" s="427">
        <v>9.601054048</v>
      </c>
      <c r="M21" s="427">
        <v>9.2498505638000008</v>
      </c>
      <c r="N21" s="427">
        <v>10.491222978</v>
      </c>
      <c r="O21" s="427">
        <v>11.373582237000001</v>
      </c>
      <c r="P21" s="427">
        <v>14.729046007999999</v>
      </c>
      <c r="Q21" s="427">
        <v>18.184334287999999</v>
      </c>
      <c r="R21" s="427">
        <v>24.312491132000002</v>
      </c>
      <c r="S21" s="428">
        <v>42.040394267000003</v>
      </c>
      <c r="T21" s="427">
        <v>31.113749968</v>
      </c>
      <c r="U21" s="427">
        <v>40.653230897</v>
      </c>
      <c r="V21" s="427">
        <v>52.737858148999997</v>
      </c>
      <c r="W21" s="427">
        <v>51.860460787000001</v>
      </c>
      <c r="X21" s="427">
        <v>41.643940622000002</v>
      </c>
    </row>
    <row r="22" spans="1:24" s="161" customFormat="1" ht="21" customHeight="1" x14ac:dyDescent="0.25">
      <c r="A22" s="178" t="s">
        <v>71</v>
      </c>
      <c r="B22" s="163"/>
      <c r="C22" s="159">
        <v>11.818135248999999</v>
      </c>
      <c r="D22" s="159">
        <v>14.195960238</v>
      </c>
      <c r="E22" s="743" t="s">
        <v>881</v>
      </c>
      <c r="F22" s="743" t="s">
        <v>881</v>
      </c>
      <c r="G22" s="743" t="s">
        <v>881</v>
      </c>
      <c r="H22" s="427">
        <v>2.0153788333999998</v>
      </c>
      <c r="I22" s="427">
        <v>14.058415554</v>
      </c>
      <c r="J22" s="427">
        <v>16.971696122000001</v>
      </c>
      <c r="K22" s="427">
        <v>9.7636186006999992</v>
      </c>
      <c r="L22" s="427">
        <v>8.9806073160000004</v>
      </c>
      <c r="M22" s="427">
        <v>7.7399584570000002</v>
      </c>
      <c r="N22" s="427">
        <v>7.6651910260999996</v>
      </c>
      <c r="O22" s="427">
        <v>11.041825739</v>
      </c>
      <c r="P22" s="427">
        <v>13.938690293000001</v>
      </c>
      <c r="Q22" s="427">
        <v>14.975872540999999</v>
      </c>
      <c r="R22" s="427">
        <v>22.270148183</v>
      </c>
      <c r="S22" s="428">
        <v>42.345366695000003</v>
      </c>
      <c r="T22" s="427">
        <v>30.136856400999999</v>
      </c>
      <c r="U22" s="427">
        <v>42.626611183999998</v>
      </c>
      <c r="V22" s="427">
        <v>51.695696284999997</v>
      </c>
      <c r="W22" s="427">
        <v>51.928470509</v>
      </c>
      <c r="X22" s="427">
        <v>44.879074873999997</v>
      </c>
    </row>
    <row r="23" spans="1:24" s="161" customFormat="1" ht="21" customHeight="1" x14ac:dyDescent="0.25">
      <c r="A23" s="178" t="s">
        <v>72</v>
      </c>
      <c r="B23" s="163"/>
      <c r="C23" s="159">
        <v>12.10296922254367</v>
      </c>
      <c r="D23" s="159">
        <v>14.647297310866453</v>
      </c>
      <c r="E23" s="743" t="s">
        <v>881</v>
      </c>
      <c r="F23" s="743" t="s">
        <v>881</v>
      </c>
      <c r="G23" s="743" t="s">
        <v>881</v>
      </c>
      <c r="H23" s="427">
        <v>1.9417181642685799</v>
      </c>
      <c r="I23" s="427">
        <v>16.456606433102106</v>
      </c>
      <c r="J23" s="427">
        <v>15.612244104589596</v>
      </c>
      <c r="K23" s="427">
        <v>10.728396462342095</v>
      </c>
      <c r="L23" s="427">
        <v>9.0962041690768256</v>
      </c>
      <c r="M23" s="427">
        <v>8.5458954243382497</v>
      </c>
      <c r="N23" s="427">
        <v>9.2512344442847176</v>
      </c>
      <c r="O23" s="427">
        <v>9.9421356896194926</v>
      </c>
      <c r="P23" s="427">
        <v>12.259376281479563</v>
      </c>
      <c r="Q23" s="427">
        <v>15.046946472995748</v>
      </c>
      <c r="R23" s="427">
        <v>23.393296969752821</v>
      </c>
      <c r="S23" s="446">
        <v>42.884950580545933</v>
      </c>
      <c r="T23" s="446">
        <v>28.949774553630665</v>
      </c>
      <c r="U23" s="427">
        <v>45.012919711429916</v>
      </c>
      <c r="V23" s="427">
        <v>51.712385116235339</v>
      </c>
      <c r="W23" s="427">
        <v>52.97651986226105</v>
      </c>
      <c r="X23" s="427">
        <v>47.777849034823319</v>
      </c>
    </row>
    <row r="24" spans="1:24" s="161" customFormat="1" ht="21" customHeight="1" x14ac:dyDescent="0.25">
      <c r="A24" s="178" t="s">
        <v>73</v>
      </c>
      <c r="B24" s="163"/>
      <c r="C24" s="160">
        <v>10.99638003724314</v>
      </c>
      <c r="D24" s="160">
        <v>13.655593112935442</v>
      </c>
      <c r="E24" s="743" t="s">
        <v>881</v>
      </c>
      <c r="F24" s="743" t="s">
        <v>881</v>
      </c>
      <c r="G24" s="743" t="s">
        <v>881</v>
      </c>
      <c r="H24" s="743" t="s">
        <v>881</v>
      </c>
      <c r="I24" s="427">
        <v>15.376274673287302</v>
      </c>
      <c r="J24" s="427">
        <v>13.673743243150852</v>
      </c>
      <c r="K24" s="427">
        <v>8.8059618877969488</v>
      </c>
      <c r="L24" s="427">
        <v>8.5416636468865903</v>
      </c>
      <c r="M24" s="427">
        <v>7.1263032600844047</v>
      </c>
      <c r="N24" s="427">
        <v>8.9493216693840907</v>
      </c>
      <c r="O24" s="427">
        <v>10.097094968063866</v>
      </c>
      <c r="P24" s="427">
        <v>11.753803757958194</v>
      </c>
      <c r="Q24" s="427">
        <v>14.198038294717083</v>
      </c>
      <c r="R24" s="447">
        <v>19.548055693084741</v>
      </c>
      <c r="S24" s="428">
        <v>40.784588297502694</v>
      </c>
      <c r="T24" s="427">
        <v>28.216474622808136</v>
      </c>
      <c r="U24" s="427">
        <v>38.887525478975611</v>
      </c>
      <c r="V24" s="427">
        <v>52.681822682067924</v>
      </c>
      <c r="W24" s="427">
        <v>56.26597133040368</v>
      </c>
      <c r="X24" s="427">
        <v>41.965304656035457</v>
      </c>
    </row>
    <row r="25" spans="1:24" s="448" customFormat="1" ht="21" customHeight="1" x14ac:dyDescent="0.25">
      <c r="A25" s="66" t="s">
        <v>321</v>
      </c>
      <c r="B25" s="163"/>
      <c r="C25" s="159">
        <v>11.088364734422628</v>
      </c>
      <c r="D25" s="159">
        <v>13.799147769736662</v>
      </c>
      <c r="E25" s="743" t="s">
        <v>881</v>
      </c>
      <c r="F25" s="743" t="s">
        <v>881</v>
      </c>
      <c r="G25" s="743" t="s">
        <v>881</v>
      </c>
      <c r="H25" s="743" t="s">
        <v>881</v>
      </c>
      <c r="I25" s="427">
        <v>15.129773588390421</v>
      </c>
      <c r="J25" s="427">
        <v>14.694381765019402</v>
      </c>
      <c r="K25" s="427">
        <v>9.9107281750711316</v>
      </c>
      <c r="L25" s="427">
        <v>9.3881656473994912</v>
      </c>
      <c r="M25" s="427">
        <v>7.7981445351540852</v>
      </c>
      <c r="N25" s="427">
        <v>7.5799805520936934</v>
      </c>
      <c r="O25" s="427">
        <v>9.8384284094458749</v>
      </c>
      <c r="P25" s="427">
        <v>10.579847794462411</v>
      </c>
      <c r="Q25" s="427">
        <v>14.252992913858403</v>
      </c>
      <c r="R25" s="427">
        <v>17.958537251114031</v>
      </c>
      <c r="S25" s="428">
        <v>40.332960333410313</v>
      </c>
      <c r="T25" s="427">
        <v>25.677310659663476</v>
      </c>
      <c r="U25" s="427">
        <v>38.700413227771357</v>
      </c>
      <c r="V25" s="427">
        <v>56.999893892505213</v>
      </c>
      <c r="W25" s="427">
        <v>53.294905809015376</v>
      </c>
      <c r="X25" s="427">
        <v>45.874716150193819</v>
      </c>
    </row>
    <row r="26" spans="1:24" s="448" customFormat="1" ht="21" customHeight="1" x14ac:dyDescent="0.25">
      <c r="A26" s="66" t="s">
        <v>322</v>
      </c>
      <c r="B26" s="163"/>
      <c r="C26" s="159">
        <v>10.8851589685659</v>
      </c>
      <c r="D26" s="159">
        <v>13.763227445420812</v>
      </c>
      <c r="E26" s="743" t="s">
        <v>881</v>
      </c>
      <c r="F26" s="743" t="s">
        <v>881</v>
      </c>
      <c r="G26" s="743" t="s">
        <v>881</v>
      </c>
      <c r="H26" s="743" t="s">
        <v>881</v>
      </c>
      <c r="I26" s="427">
        <v>14.179074550423081</v>
      </c>
      <c r="J26" s="427">
        <v>15.405195464288054</v>
      </c>
      <c r="K26" s="427">
        <v>7.6534255145917536</v>
      </c>
      <c r="L26" s="427">
        <v>6.9520212858251735</v>
      </c>
      <c r="M26" s="427">
        <v>9.0087628679470431</v>
      </c>
      <c r="N26" s="427">
        <v>9.3027180162278338</v>
      </c>
      <c r="O26" s="427">
        <v>8.7455402557492992</v>
      </c>
      <c r="P26" s="427">
        <v>10.933673803267661</v>
      </c>
      <c r="Q26" s="427">
        <v>14.424530266017074</v>
      </c>
      <c r="R26" s="427">
        <v>17.092496234708037</v>
      </c>
      <c r="S26" s="428">
        <v>39.629012202158791</v>
      </c>
      <c r="T26" s="427">
        <v>27.516934237518143</v>
      </c>
      <c r="U26" s="427">
        <v>37.172381364937266</v>
      </c>
      <c r="V26" s="427">
        <v>54.257693331422374</v>
      </c>
      <c r="W26" s="427">
        <v>52.675173579965112</v>
      </c>
      <c r="X26" s="427">
        <v>45.508265266299198</v>
      </c>
    </row>
    <row r="27" spans="1:24" s="448" customFormat="1" ht="21" customHeight="1" x14ac:dyDescent="0.25">
      <c r="A27" s="66" t="s">
        <v>103</v>
      </c>
      <c r="B27" s="163"/>
      <c r="C27" s="159">
        <v>10.730468329168442</v>
      </c>
      <c r="D27" s="159">
        <v>13.608944787484708</v>
      </c>
      <c r="E27" s="743" t="s">
        <v>881</v>
      </c>
      <c r="F27" s="743" t="s">
        <v>881</v>
      </c>
      <c r="G27" s="743" t="s">
        <v>881</v>
      </c>
      <c r="H27" s="427">
        <v>1.9945766511058027</v>
      </c>
      <c r="I27" s="427">
        <v>14.721613907366674</v>
      </c>
      <c r="J27" s="427">
        <v>14.156370382471632</v>
      </c>
      <c r="K27" s="427">
        <v>10.717843121310095</v>
      </c>
      <c r="L27" s="427">
        <v>7.5305412755840431</v>
      </c>
      <c r="M27" s="427">
        <v>8.1412311169695073</v>
      </c>
      <c r="N27" s="427">
        <v>7.6757366523571529</v>
      </c>
      <c r="O27" s="427">
        <v>9.0269901467356632</v>
      </c>
      <c r="P27" s="427">
        <v>9.7658247961929643</v>
      </c>
      <c r="Q27" s="427">
        <v>14.067568080244953</v>
      </c>
      <c r="R27" s="427">
        <v>17.616164392546864</v>
      </c>
      <c r="S27" s="428">
        <v>37.573509332943374</v>
      </c>
      <c r="T27" s="427">
        <v>22.286042141167062</v>
      </c>
      <c r="U27" s="427">
        <v>40.112087862421191</v>
      </c>
      <c r="V27" s="427">
        <v>51.424397370343314</v>
      </c>
      <c r="W27" s="427">
        <v>55.673363141264353</v>
      </c>
      <c r="X27" s="427">
        <v>42.746174551332146</v>
      </c>
    </row>
    <row r="28" spans="1:24" s="448" customFormat="1" ht="21" customHeight="1" x14ac:dyDescent="0.25">
      <c r="A28" s="66" t="s">
        <v>319</v>
      </c>
      <c r="B28" s="163"/>
      <c r="C28" s="159">
        <v>10.120658388284618</v>
      </c>
      <c r="D28" s="159">
        <v>13.061521184509603</v>
      </c>
      <c r="E28" s="743" t="s">
        <v>881</v>
      </c>
      <c r="F28" s="743" t="s">
        <v>881</v>
      </c>
      <c r="G28" s="743" t="s">
        <v>881</v>
      </c>
      <c r="H28" s="743" t="s">
        <v>881</v>
      </c>
      <c r="I28" s="427">
        <v>15.705141412358703</v>
      </c>
      <c r="J28" s="427">
        <v>13.562796726931998</v>
      </c>
      <c r="K28" s="427">
        <v>8.2947569963624677</v>
      </c>
      <c r="L28" s="427">
        <v>7.0833089523786059</v>
      </c>
      <c r="M28" s="427">
        <v>6.9869487316300427</v>
      </c>
      <c r="N28" s="427">
        <v>6.789536706704359</v>
      </c>
      <c r="O28" s="427">
        <v>7.6738275987809255</v>
      </c>
      <c r="P28" s="427">
        <v>10.004562520270234</v>
      </c>
      <c r="Q28" s="427">
        <v>13.878694722475476</v>
      </c>
      <c r="R28" s="427">
        <v>15.256372663143258</v>
      </c>
      <c r="S28" s="428">
        <v>36.672781637588834</v>
      </c>
      <c r="T28" s="427">
        <v>22.171851941134477</v>
      </c>
      <c r="U28" s="427">
        <v>35.562063645634495</v>
      </c>
      <c r="V28" s="427">
        <v>45.592242405887816</v>
      </c>
      <c r="W28" s="427">
        <v>61.434091618071186</v>
      </c>
      <c r="X28" s="427">
        <v>48.505725361620556</v>
      </c>
    </row>
    <row r="29" spans="1:24" s="448" customFormat="1" ht="21" customHeight="1" x14ac:dyDescent="0.25">
      <c r="A29" s="66" t="s">
        <v>290</v>
      </c>
      <c r="B29" s="163"/>
      <c r="C29" s="159">
        <v>10.145623570058399</v>
      </c>
      <c r="D29" s="159">
        <v>13.217608373204399</v>
      </c>
      <c r="E29" s="743" t="s">
        <v>881</v>
      </c>
      <c r="F29" s="743" t="s">
        <v>881</v>
      </c>
      <c r="G29" s="743" t="s">
        <v>881</v>
      </c>
      <c r="H29" s="743" t="s">
        <v>881</v>
      </c>
      <c r="I29" s="427">
        <v>14.7805728468421</v>
      </c>
      <c r="J29" s="427">
        <v>15.88573965732</v>
      </c>
      <c r="K29" s="427">
        <v>8.481269646066</v>
      </c>
      <c r="L29" s="427">
        <v>5.4750123895755003</v>
      </c>
      <c r="M29" s="427">
        <v>7.8254175261886001</v>
      </c>
      <c r="N29" s="427">
        <v>7.5672211034260997</v>
      </c>
      <c r="O29" s="427">
        <v>7.8064343686758004</v>
      </c>
      <c r="P29" s="427">
        <v>8.8930893239014992</v>
      </c>
      <c r="Q29" s="427">
        <v>12.868191118374501</v>
      </c>
      <c r="R29" s="427">
        <v>15.773986956172299</v>
      </c>
      <c r="S29" s="428">
        <v>36.216390635020197</v>
      </c>
      <c r="T29" s="427">
        <v>22.439650083033801</v>
      </c>
      <c r="U29" s="427">
        <v>35.3594535143596</v>
      </c>
      <c r="V29" s="427">
        <v>49.911236454899999</v>
      </c>
      <c r="W29" s="427">
        <v>55.043472876182001</v>
      </c>
      <c r="X29" s="427">
        <v>45.705331200417902</v>
      </c>
    </row>
    <row r="30" spans="1:24" s="448" customFormat="1" ht="21" customHeight="1" x14ac:dyDescent="0.25">
      <c r="A30" s="66" t="s">
        <v>633</v>
      </c>
      <c r="B30" s="163"/>
      <c r="C30" s="159">
        <v>10.0850783999655</v>
      </c>
      <c r="D30" s="159">
        <v>12.9195690778295</v>
      </c>
      <c r="E30" s="743" t="s">
        <v>881</v>
      </c>
      <c r="F30" s="743" t="s">
        <v>881</v>
      </c>
      <c r="G30" s="743" t="s">
        <v>881</v>
      </c>
      <c r="H30" s="743" t="s">
        <v>881</v>
      </c>
      <c r="I30" s="427">
        <v>15.807047456663801</v>
      </c>
      <c r="J30" s="427">
        <v>15.3445309591325</v>
      </c>
      <c r="K30" s="427">
        <v>9.4077654832220006</v>
      </c>
      <c r="L30" s="427">
        <v>6.7515170406397003</v>
      </c>
      <c r="M30" s="427">
        <v>7.8025762688188998</v>
      </c>
      <c r="N30" s="427">
        <v>7.8709346062328001</v>
      </c>
      <c r="O30" s="427">
        <v>8.4224640592402</v>
      </c>
      <c r="P30" s="427">
        <v>10.4898567827665</v>
      </c>
      <c r="Q30" s="427">
        <v>12.473925648809001</v>
      </c>
      <c r="R30" s="427">
        <v>16.545250516220701</v>
      </c>
      <c r="S30" s="428">
        <v>30.726029943253899</v>
      </c>
      <c r="T30" s="427">
        <v>19.647586867580401</v>
      </c>
      <c r="U30" s="427">
        <v>26.904828066202501</v>
      </c>
      <c r="V30" s="427">
        <v>38.313155930249401</v>
      </c>
      <c r="W30" s="427">
        <v>53.433900939730101</v>
      </c>
      <c r="X30" s="427">
        <v>43.1780509135085</v>
      </c>
    </row>
    <row r="31" spans="1:24" ht="21" customHeight="1" x14ac:dyDescent="0.25">
      <c r="A31" s="66" t="s">
        <v>673</v>
      </c>
      <c r="B31" s="163"/>
      <c r="C31" s="159">
        <v>10.1199019610312</v>
      </c>
      <c r="D31" s="159">
        <v>13.477714836511201</v>
      </c>
      <c r="E31" s="743">
        <v>0</v>
      </c>
      <c r="F31" s="743" t="s">
        <v>881</v>
      </c>
      <c r="G31" s="743" t="s">
        <v>881</v>
      </c>
      <c r="H31" s="743" t="s">
        <v>881</v>
      </c>
      <c r="I31" s="427">
        <v>17.192230041331001</v>
      </c>
      <c r="J31" s="427">
        <v>14.004247473821399</v>
      </c>
      <c r="K31" s="427">
        <v>8.7334351396360006</v>
      </c>
      <c r="L31" s="427">
        <v>6.8647406765485002</v>
      </c>
      <c r="M31" s="427">
        <v>6.7370083907696996</v>
      </c>
      <c r="N31" s="427">
        <v>8.4833620062651995</v>
      </c>
      <c r="O31" s="427">
        <v>7.6054051283576998</v>
      </c>
      <c r="P31" s="427">
        <v>11.668693655922899</v>
      </c>
      <c r="Q31" s="427">
        <v>14.6230044880948</v>
      </c>
      <c r="R31" s="427">
        <v>15.5340902671864</v>
      </c>
      <c r="S31" s="428">
        <v>33.321594761057703</v>
      </c>
      <c r="T31" s="427">
        <v>23.4163666867668</v>
      </c>
      <c r="U31" s="427">
        <v>29.644703090062801</v>
      </c>
      <c r="V31" s="427">
        <v>44.127909363326602</v>
      </c>
      <c r="W31" s="427">
        <v>50.828055794559901</v>
      </c>
      <c r="X31" s="427">
        <v>43.216404947317997</v>
      </c>
    </row>
    <row r="32" spans="1:24" ht="21" customHeight="1" x14ac:dyDescent="0.25">
      <c r="A32" s="753" t="s">
        <v>813</v>
      </c>
      <c r="B32" s="164"/>
      <c r="C32" s="426">
        <v>9.8013910742006001</v>
      </c>
      <c r="D32" s="426">
        <v>13.1433848611426</v>
      </c>
      <c r="E32" s="773" t="s">
        <v>881</v>
      </c>
      <c r="F32" s="744" t="s">
        <v>881</v>
      </c>
      <c r="G32" s="744" t="s">
        <v>881</v>
      </c>
      <c r="H32" s="744" t="s">
        <v>881</v>
      </c>
      <c r="I32" s="449">
        <v>16.3566085002712</v>
      </c>
      <c r="J32" s="449">
        <v>14.1422552910277</v>
      </c>
      <c r="K32" s="449">
        <v>8.9845713881544995</v>
      </c>
      <c r="L32" s="449">
        <v>5.5934791345945003</v>
      </c>
      <c r="M32" s="449">
        <v>6.6838298585947999</v>
      </c>
      <c r="N32" s="449">
        <v>7.8758624505546999</v>
      </c>
      <c r="O32" s="449">
        <v>7.9572095678992998</v>
      </c>
      <c r="P32" s="449">
        <v>8.9976835209123998</v>
      </c>
      <c r="Q32" s="449">
        <v>11.9068179169528</v>
      </c>
      <c r="R32" s="449">
        <v>17.174302747801999</v>
      </c>
      <c r="S32" s="450">
        <v>32.447477435284597</v>
      </c>
      <c r="T32" s="449">
        <v>22.834764410897701</v>
      </c>
      <c r="U32" s="449">
        <v>28.214641162236799</v>
      </c>
      <c r="V32" s="449">
        <v>40.572131976276701</v>
      </c>
      <c r="W32" s="449">
        <v>50.367800855409598</v>
      </c>
      <c r="X32" s="449">
        <v>46.578435602948403</v>
      </c>
    </row>
    <row r="33" spans="1:2" s="21" customFormat="1" ht="16.5" x14ac:dyDescent="0.25">
      <c r="A33" s="625" t="s">
        <v>880</v>
      </c>
    </row>
    <row r="34" spans="1:2" s="21" customFormat="1" ht="16.5" x14ac:dyDescent="0.25">
      <c r="A34" s="771" t="s">
        <v>896</v>
      </c>
      <c r="B34" s="772"/>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X34"/>
  <sheetViews>
    <sheetView view="pageBreakPreview" zoomScaleNormal="100" zoomScaleSheetLayoutView="100" workbookViewId="0">
      <selection activeCell="Z3" sqref="Z3"/>
    </sheetView>
  </sheetViews>
  <sheetFormatPr defaultRowHeight="15.75" x14ac:dyDescent="0.25"/>
  <cols>
    <col min="1" max="1" width="11.75" style="67" customWidth="1"/>
    <col min="2" max="2" width="2.875" style="67" customWidth="1"/>
    <col min="3" max="4" width="7.75" style="67" customWidth="1"/>
    <col min="5" max="24" width="6.75" style="67" customWidth="1"/>
    <col min="25" max="16384" width="9" style="67"/>
  </cols>
  <sheetData>
    <row r="1" spans="1:24" ht="25.5" x14ac:dyDescent="0.25">
      <c r="A1" s="925" t="s">
        <v>320</v>
      </c>
      <c r="B1" s="925"/>
      <c r="C1" s="925"/>
      <c r="D1" s="925"/>
      <c r="E1" s="925"/>
      <c r="F1" s="925"/>
      <c r="G1" s="925"/>
      <c r="H1" s="925"/>
      <c r="I1" s="925"/>
      <c r="J1" s="925"/>
      <c r="K1" s="925"/>
      <c r="L1" s="925"/>
      <c r="M1" s="925"/>
      <c r="N1" s="925"/>
      <c r="O1" s="925"/>
      <c r="P1" s="925"/>
      <c r="Q1" s="925"/>
      <c r="R1" s="925"/>
      <c r="S1" s="925"/>
      <c r="T1" s="925"/>
      <c r="U1" s="925"/>
      <c r="V1" s="925"/>
      <c r="W1" s="925"/>
      <c r="X1" s="925"/>
    </row>
    <row r="2" spans="1:24" ht="15.95" customHeight="1" x14ac:dyDescent="0.25">
      <c r="J2" s="439"/>
      <c r="K2" s="67" t="s">
        <v>0</v>
      </c>
      <c r="L2" s="67" t="s">
        <v>0</v>
      </c>
      <c r="V2" s="440"/>
      <c r="W2" s="440"/>
      <c r="X2" s="34" t="s">
        <v>200</v>
      </c>
    </row>
    <row r="3" spans="1:24" s="34" customFormat="1" ht="16.7" customHeight="1" x14ac:dyDescent="0.25">
      <c r="A3" s="441" t="s">
        <v>201</v>
      </c>
      <c r="B3" s="68"/>
      <c r="C3" s="68" t="s">
        <v>202</v>
      </c>
      <c r="D3" s="442" t="s">
        <v>203</v>
      </c>
      <c r="E3" s="442">
        <v>0</v>
      </c>
      <c r="F3" s="125" t="s">
        <v>195</v>
      </c>
      <c r="G3" s="33" t="s">
        <v>42</v>
      </c>
      <c r="H3" s="30" t="s">
        <v>18</v>
      </c>
      <c r="I3" s="31" t="s">
        <v>17</v>
      </c>
      <c r="J3" s="32" t="s">
        <v>16</v>
      </c>
      <c r="K3" s="33" t="s">
        <v>15</v>
      </c>
      <c r="L3" s="30" t="s">
        <v>14</v>
      </c>
      <c r="M3" s="33" t="s">
        <v>13</v>
      </c>
      <c r="N3" s="30" t="s">
        <v>12</v>
      </c>
      <c r="O3" s="33" t="s">
        <v>11</v>
      </c>
      <c r="P3" s="30" t="s">
        <v>10</v>
      </c>
      <c r="Q3" s="33" t="s">
        <v>9</v>
      </c>
      <c r="R3" s="30" t="s">
        <v>8</v>
      </c>
      <c r="S3" s="33" t="s">
        <v>43</v>
      </c>
      <c r="T3" s="30" t="s">
        <v>7</v>
      </c>
      <c r="U3" s="33" t="s">
        <v>6</v>
      </c>
      <c r="V3" s="30" t="s">
        <v>5</v>
      </c>
      <c r="W3" s="33" t="s">
        <v>4</v>
      </c>
      <c r="X3" s="30" t="s">
        <v>22</v>
      </c>
    </row>
    <row r="4" spans="1:24" s="34" customFormat="1" ht="16.7" customHeight="1" x14ac:dyDescent="0.25">
      <c r="A4" s="443" t="s">
        <v>0</v>
      </c>
      <c r="B4" s="69"/>
      <c r="C4" s="69" t="s">
        <v>203</v>
      </c>
      <c r="D4" s="444" t="s">
        <v>0</v>
      </c>
      <c r="E4" s="69" t="s">
        <v>215</v>
      </c>
      <c r="F4" s="445" t="s">
        <v>204</v>
      </c>
      <c r="G4" s="445" t="s">
        <v>204</v>
      </c>
      <c r="H4" s="443" t="s">
        <v>204</v>
      </c>
      <c r="I4" s="445" t="s">
        <v>204</v>
      </c>
      <c r="J4" s="443" t="s">
        <v>204</v>
      </c>
      <c r="K4" s="445" t="s">
        <v>204</v>
      </c>
      <c r="L4" s="443" t="s">
        <v>204</v>
      </c>
      <c r="M4" s="445" t="s">
        <v>204</v>
      </c>
      <c r="N4" s="443" t="s">
        <v>204</v>
      </c>
      <c r="O4" s="445" t="s">
        <v>204</v>
      </c>
      <c r="P4" s="443" t="s">
        <v>204</v>
      </c>
      <c r="Q4" s="445" t="s">
        <v>204</v>
      </c>
      <c r="R4" s="443" t="s">
        <v>204</v>
      </c>
      <c r="S4" s="445" t="s">
        <v>205</v>
      </c>
      <c r="T4" s="443" t="s">
        <v>204</v>
      </c>
      <c r="U4" s="445" t="s">
        <v>204</v>
      </c>
      <c r="V4" s="443" t="s">
        <v>204</v>
      </c>
      <c r="W4" s="445" t="s">
        <v>204</v>
      </c>
      <c r="X4" s="443" t="s">
        <v>204</v>
      </c>
    </row>
    <row r="5" spans="1:24" s="161" customFormat="1" ht="21" customHeight="1" x14ac:dyDescent="0.25">
      <c r="A5" s="178" t="s">
        <v>183</v>
      </c>
      <c r="B5" s="126"/>
      <c r="C5" s="159">
        <v>33.156019655000001</v>
      </c>
      <c r="D5" s="159">
        <v>33.006191004000001</v>
      </c>
      <c r="E5" s="745" t="s">
        <v>881</v>
      </c>
      <c r="F5" s="427">
        <v>8.1538831898000002</v>
      </c>
      <c r="G5" s="427">
        <v>3.9170140167</v>
      </c>
      <c r="H5" s="427">
        <v>8.3050352008000008</v>
      </c>
      <c r="I5" s="427">
        <v>43.812987407000001</v>
      </c>
      <c r="J5" s="427">
        <v>36.899509041999998</v>
      </c>
      <c r="K5" s="427">
        <v>29.580963149999999</v>
      </c>
      <c r="L5" s="427">
        <v>27.960260648999999</v>
      </c>
      <c r="M5" s="427">
        <v>26.501851917</v>
      </c>
      <c r="N5" s="427">
        <v>29.398376451000001</v>
      </c>
      <c r="O5" s="427">
        <v>35.557840753999997</v>
      </c>
      <c r="P5" s="427">
        <v>44.884589306000002</v>
      </c>
      <c r="Q5" s="427">
        <v>53.463794757999999</v>
      </c>
      <c r="R5" s="427">
        <v>67.532467531999998</v>
      </c>
      <c r="S5" s="428">
        <v>83.366890764000004</v>
      </c>
      <c r="T5" s="427">
        <v>75.497587523000007</v>
      </c>
      <c r="U5" s="427">
        <v>89.729603690999994</v>
      </c>
      <c r="V5" s="427">
        <v>90.370412372999994</v>
      </c>
      <c r="W5" s="427">
        <v>88.095454015000001</v>
      </c>
      <c r="X5" s="427">
        <v>76.744972554</v>
      </c>
    </row>
    <row r="6" spans="1:24" s="161" customFormat="1" ht="21" customHeight="1" x14ac:dyDescent="0.25">
      <c r="A6" s="178" t="s">
        <v>184</v>
      </c>
      <c r="B6" s="126"/>
      <c r="C6" s="159">
        <v>29.913458748</v>
      </c>
      <c r="D6" s="159">
        <v>30.119084091000001</v>
      </c>
      <c r="E6" s="745" t="s">
        <v>881</v>
      </c>
      <c r="F6" s="427">
        <v>8.4534590545999997</v>
      </c>
      <c r="G6" s="427">
        <v>3.3925570997999999</v>
      </c>
      <c r="H6" s="427">
        <v>6.0617221872</v>
      </c>
      <c r="I6" s="427">
        <v>40.031287218000003</v>
      </c>
      <c r="J6" s="427">
        <v>33.891961348999999</v>
      </c>
      <c r="K6" s="427">
        <v>29.238309549</v>
      </c>
      <c r="L6" s="427">
        <v>25.175025755</v>
      </c>
      <c r="M6" s="427">
        <v>25.88899159</v>
      </c>
      <c r="N6" s="427">
        <v>26.825969866000001</v>
      </c>
      <c r="O6" s="427">
        <v>31.035320294000002</v>
      </c>
      <c r="P6" s="427">
        <v>39.030888114</v>
      </c>
      <c r="Q6" s="427">
        <v>43.181155744000002</v>
      </c>
      <c r="R6" s="427">
        <v>61.630519433000003</v>
      </c>
      <c r="S6" s="428">
        <v>74.397545403999999</v>
      </c>
      <c r="T6" s="427">
        <v>70.216988345999994</v>
      </c>
      <c r="U6" s="427">
        <v>75.457423297999995</v>
      </c>
      <c r="V6" s="427">
        <v>77.012950681999996</v>
      </c>
      <c r="W6" s="427">
        <v>85.878103608999993</v>
      </c>
      <c r="X6" s="427">
        <v>70.463887258</v>
      </c>
    </row>
    <row r="7" spans="1:24" s="161" customFormat="1" ht="21" customHeight="1" x14ac:dyDescent="0.25">
      <c r="A7" s="178" t="s">
        <v>185</v>
      </c>
      <c r="B7" s="126"/>
      <c r="C7" s="159">
        <v>26.715109344999998</v>
      </c>
      <c r="D7" s="159">
        <v>27.033707136</v>
      </c>
      <c r="E7" s="745" t="s">
        <v>881</v>
      </c>
      <c r="F7" s="427">
        <v>6.9691807341000001</v>
      </c>
      <c r="G7" s="427">
        <v>3.8263479854</v>
      </c>
      <c r="H7" s="427">
        <v>7.1770120305000003</v>
      </c>
      <c r="I7" s="427">
        <v>35.986217279000002</v>
      </c>
      <c r="J7" s="427">
        <v>32.197500749</v>
      </c>
      <c r="K7" s="427">
        <v>22.328398884999999</v>
      </c>
      <c r="L7" s="427">
        <v>19.336021911</v>
      </c>
      <c r="M7" s="427">
        <v>23.006504519</v>
      </c>
      <c r="N7" s="427">
        <v>23.768240842000001</v>
      </c>
      <c r="O7" s="427">
        <v>27.334308303</v>
      </c>
      <c r="P7" s="427">
        <v>35.899806279000003</v>
      </c>
      <c r="Q7" s="427">
        <v>44.587945879000003</v>
      </c>
      <c r="R7" s="427">
        <v>50.922961426000001</v>
      </c>
      <c r="S7" s="428">
        <v>67.540861379000006</v>
      </c>
      <c r="T7" s="427">
        <v>62.505780666</v>
      </c>
      <c r="U7" s="427">
        <v>67.355356263999994</v>
      </c>
      <c r="V7" s="427">
        <v>79.032103704999997</v>
      </c>
      <c r="W7" s="427">
        <v>70.736451834999997</v>
      </c>
      <c r="X7" s="427">
        <v>59.348438924</v>
      </c>
    </row>
    <row r="8" spans="1:24" s="161" customFormat="1" ht="21" customHeight="1" x14ac:dyDescent="0.25">
      <c r="A8" s="178" t="s">
        <v>186</v>
      </c>
      <c r="B8" s="126"/>
      <c r="C8" s="159">
        <v>24.580012818</v>
      </c>
      <c r="D8" s="159">
        <v>25.106211860999998</v>
      </c>
      <c r="E8" s="745" t="s">
        <v>881</v>
      </c>
      <c r="F8" s="427">
        <v>5.3794999913000003</v>
      </c>
      <c r="G8" s="427">
        <v>2.7169298691999999</v>
      </c>
      <c r="H8" s="427">
        <v>6.1388560118999997</v>
      </c>
      <c r="I8" s="427">
        <v>32.675663501999999</v>
      </c>
      <c r="J8" s="427">
        <v>28.660066732000001</v>
      </c>
      <c r="K8" s="427">
        <v>22.505547589999999</v>
      </c>
      <c r="L8" s="427">
        <v>19.714404693999999</v>
      </c>
      <c r="M8" s="427">
        <v>19.307041524999999</v>
      </c>
      <c r="N8" s="427">
        <v>22.717806973999998</v>
      </c>
      <c r="O8" s="427">
        <v>24.262923767</v>
      </c>
      <c r="P8" s="427">
        <v>30.164718617999998</v>
      </c>
      <c r="Q8" s="427">
        <v>39.465060501000004</v>
      </c>
      <c r="R8" s="427">
        <v>51.551273897999998</v>
      </c>
      <c r="S8" s="428">
        <v>63.606897404000001</v>
      </c>
      <c r="T8" s="427">
        <v>56.191254596999997</v>
      </c>
      <c r="U8" s="427">
        <v>66.186707833</v>
      </c>
      <c r="V8" s="427">
        <v>63.083595938999999</v>
      </c>
      <c r="W8" s="427">
        <v>85.119283598999999</v>
      </c>
      <c r="X8" s="427">
        <v>63.561600970000001</v>
      </c>
    </row>
    <row r="9" spans="1:24" s="161" customFormat="1" ht="21" customHeight="1" x14ac:dyDescent="0.25">
      <c r="A9" s="178" t="s">
        <v>187</v>
      </c>
      <c r="B9" s="126"/>
      <c r="C9" s="159">
        <v>23.649494982</v>
      </c>
      <c r="D9" s="159">
        <v>24.431439386000001</v>
      </c>
      <c r="E9" s="745" t="s">
        <v>881</v>
      </c>
      <c r="F9" s="427">
        <v>5.1776807441999999</v>
      </c>
      <c r="G9" s="427">
        <v>2.9625642969000001</v>
      </c>
      <c r="H9" s="427">
        <v>4.3114356142999997</v>
      </c>
      <c r="I9" s="427">
        <v>30.820711518</v>
      </c>
      <c r="J9" s="427">
        <v>31.510822756</v>
      </c>
      <c r="K9" s="427">
        <v>20.923451496999999</v>
      </c>
      <c r="L9" s="427">
        <v>20.582527979999998</v>
      </c>
      <c r="M9" s="427">
        <v>18.463735173</v>
      </c>
      <c r="N9" s="427">
        <v>21.990910423999999</v>
      </c>
      <c r="O9" s="427">
        <v>24.593506691999998</v>
      </c>
      <c r="P9" s="427">
        <v>28.685508313</v>
      </c>
      <c r="Q9" s="427">
        <v>39.67036444</v>
      </c>
      <c r="R9" s="427">
        <v>44.723073147999997</v>
      </c>
      <c r="S9" s="428">
        <v>59.628465540999997</v>
      </c>
      <c r="T9" s="427">
        <v>53.687337048000003</v>
      </c>
      <c r="U9" s="427">
        <v>61.644014523000003</v>
      </c>
      <c r="V9" s="427">
        <v>65.795221247000001</v>
      </c>
      <c r="W9" s="427">
        <v>66.421474446999994</v>
      </c>
      <c r="X9" s="427">
        <v>53.000950361999998</v>
      </c>
    </row>
    <row r="10" spans="1:24" s="161" customFormat="1" ht="21" customHeight="1" x14ac:dyDescent="0.25">
      <c r="A10" s="178" t="s">
        <v>188</v>
      </c>
      <c r="B10" s="126"/>
      <c r="C10" s="159">
        <v>20.673456049999999</v>
      </c>
      <c r="D10" s="159">
        <v>21.426857739999999</v>
      </c>
      <c r="E10" s="745" t="s">
        <v>881</v>
      </c>
      <c r="F10" s="427">
        <v>4.6278844342000003</v>
      </c>
      <c r="G10" s="427">
        <v>3.5867539937999999</v>
      </c>
      <c r="H10" s="427">
        <v>3.2971948336999999</v>
      </c>
      <c r="I10" s="427">
        <v>26.511440263000001</v>
      </c>
      <c r="J10" s="427">
        <v>24.786187834</v>
      </c>
      <c r="K10" s="427">
        <v>18.627239011</v>
      </c>
      <c r="L10" s="427">
        <v>14.721485553000001</v>
      </c>
      <c r="M10" s="427">
        <v>16.276141947999999</v>
      </c>
      <c r="N10" s="427">
        <v>18.705068641</v>
      </c>
      <c r="O10" s="427">
        <v>20.341018988999998</v>
      </c>
      <c r="P10" s="427">
        <v>25.056312784999999</v>
      </c>
      <c r="Q10" s="427">
        <v>34.843636093999997</v>
      </c>
      <c r="R10" s="427">
        <v>40.319474049</v>
      </c>
      <c r="S10" s="428">
        <v>58.028171907000001</v>
      </c>
      <c r="T10" s="427">
        <v>52.468769676000001</v>
      </c>
      <c r="U10" s="427">
        <v>58.434301445999999</v>
      </c>
      <c r="V10" s="427">
        <v>65.910922417999998</v>
      </c>
      <c r="W10" s="427">
        <v>64.049545097000006</v>
      </c>
      <c r="X10" s="427">
        <v>50.807319698999997</v>
      </c>
    </row>
    <row r="11" spans="1:24" s="161" customFormat="1" ht="21" customHeight="1" x14ac:dyDescent="0.25">
      <c r="A11" s="178" t="s">
        <v>206</v>
      </c>
      <c r="B11" s="126"/>
      <c r="C11" s="159">
        <v>18.329906894000001</v>
      </c>
      <c r="D11" s="159">
        <v>19.240381545000002</v>
      </c>
      <c r="E11" s="745" t="s">
        <v>881</v>
      </c>
      <c r="F11" s="427">
        <v>3.8352247964999999</v>
      </c>
      <c r="G11" s="427">
        <v>1.7899345193</v>
      </c>
      <c r="H11" s="427">
        <v>3.1453852573000001</v>
      </c>
      <c r="I11" s="427">
        <v>22.438216631</v>
      </c>
      <c r="J11" s="427">
        <v>24.016547401</v>
      </c>
      <c r="K11" s="427">
        <v>18.39934392</v>
      </c>
      <c r="L11" s="427">
        <v>12.098743026999999</v>
      </c>
      <c r="M11" s="427">
        <v>14.29838449</v>
      </c>
      <c r="N11" s="427">
        <v>16.030215625</v>
      </c>
      <c r="O11" s="427">
        <v>18.847635478000001</v>
      </c>
      <c r="P11" s="427">
        <v>20.196950871999999</v>
      </c>
      <c r="Q11" s="427">
        <v>26.622624300999998</v>
      </c>
      <c r="R11" s="427">
        <v>35.757948904000003</v>
      </c>
      <c r="S11" s="428">
        <v>54.936054433000002</v>
      </c>
      <c r="T11" s="427">
        <v>48.126108565000003</v>
      </c>
      <c r="U11" s="427">
        <v>55.020075577</v>
      </c>
      <c r="V11" s="427">
        <v>62.605463305000001</v>
      </c>
      <c r="W11" s="427">
        <v>62.932079627999997</v>
      </c>
      <c r="X11" s="427">
        <v>51.597507194999999</v>
      </c>
    </row>
    <row r="12" spans="1:24" s="63" customFormat="1" ht="21" customHeight="1" x14ac:dyDescent="0.25">
      <c r="A12" s="178" t="s">
        <v>207</v>
      </c>
      <c r="B12" s="126"/>
      <c r="C12" s="159">
        <v>18.453816745000001</v>
      </c>
      <c r="D12" s="159">
        <v>19.452491908999999</v>
      </c>
      <c r="E12" s="745" t="s">
        <v>881</v>
      </c>
      <c r="F12" s="427">
        <v>5.2569564035000003</v>
      </c>
      <c r="G12" s="427">
        <v>2.8280187528999998</v>
      </c>
      <c r="H12" s="427">
        <v>3.0271654117</v>
      </c>
      <c r="I12" s="427">
        <v>22.722081294999999</v>
      </c>
      <c r="J12" s="427">
        <v>22.801947507000001</v>
      </c>
      <c r="K12" s="427">
        <v>16.819219471</v>
      </c>
      <c r="L12" s="427">
        <v>14.611306534000001</v>
      </c>
      <c r="M12" s="427">
        <v>14.557524820999999</v>
      </c>
      <c r="N12" s="427">
        <v>15.149497759999999</v>
      </c>
      <c r="O12" s="427">
        <v>17.967504319</v>
      </c>
      <c r="P12" s="427">
        <v>20.849851285</v>
      </c>
      <c r="Q12" s="427">
        <v>28.791400968000001</v>
      </c>
      <c r="R12" s="427">
        <v>34.518210218</v>
      </c>
      <c r="S12" s="428">
        <v>54.527506772000002</v>
      </c>
      <c r="T12" s="446">
        <v>48.559307896</v>
      </c>
      <c r="U12" s="427">
        <v>51.535678742000002</v>
      </c>
      <c r="V12" s="427">
        <v>65.351297987999999</v>
      </c>
      <c r="W12" s="427">
        <v>60.391162184999999</v>
      </c>
      <c r="X12" s="427">
        <v>52.628413328999997</v>
      </c>
    </row>
    <row r="13" spans="1:24" s="63" customFormat="1" ht="21" customHeight="1" x14ac:dyDescent="0.25">
      <c r="A13" s="178" t="s">
        <v>189</v>
      </c>
      <c r="B13" s="126"/>
      <c r="C13" s="159">
        <v>19.527520371000001</v>
      </c>
      <c r="D13" s="159">
        <v>20.907997921</v>
      </c>
      <c r="E13" s="745" t="s">
        <v>881</v>
      </c>
      <c r="F13" s="427">
        <v>3.0054737189999998</v>
      </c>
      <c r="G13" s="427">
        <v>2.0116415644000001</v>
      </c>
      <c r="H13" s="427">
        <v>3.0314278643999999</v>
      </c>
      <c r="I13" s="427">
        <v>26.553765817999999</v>
      </c>
      <c r="J13" s="427">
        <v>23.864881750999999</v>
      </c>
      <c r="K13" s="427">
        <v>17.15011689</v>
      </c>
      <c r="L13" s="427">
        <v>16.694453902999999</v>
      </c>
      <c r="M13" s="427">
        <v>15.333322015</v>
      </c>
      <c r="N13" s="427">
        <v>16.901994434999999</v>
      </c>
      <c r="O13" s="427">
        <v>20.746887966999999</v>
      </c>
      <c r="P13" s="427">
        <v>22.483639138000001</v>
      </c>
      <c r="Q13" s="427">
        <v>27.624370441</v>
      </c>
      <c r="R13" s="427">
        <v>38.338642393000001</v>
      </c>
      <c r="S13" s="428">
        <v>57.241119603999998</v>
      </c>
      <c r="T13" s="446">
        <v>51.181699407000004</v>
      </c>
      <c r="U13" s="427">
        <v>60.435167155999999</v>
      </c>
      <c r="V13" s="427">
        <v>64.049795965000001</v>
      </c>
      <c r="W13" s="427">
        <v>62.610072547000001</v>
      </c>
      <c r="X13" s="427">
        <v>42.148150749999999</v>
      </c>
    </row>
    <row r="14" spans="1:24" s="161" customFormat="1" ht="21" customHeight="1" x14ac:dyDescent="0.25">
      <c r="A14" s="178" t="s">
        <v>208</v>
      </c>
      <c r="B14" s="126"/>
      <c r="C14" s="159">
        <v>19.363235230000001</v>
      </c>
      <c r="D14" s="159">
        <v>20.831727509</v>
      </c>
      <c r="E14" s="745" t="s">
        <v>881</v>
      </c>
      <c r="F14" s="427">
        <v>3.4239229496000001</v>
      </c>
      <c r="G14" s="427">
        <v>1.4550476264000001</v>
      </c>
      <c r="H14" s="427">
        <v>2.9685629187</v>
      </c>
      <c r="I14" s="427">
        <v>27.898910434000001</v>
      </c>
      <c r="J14" s="427">
        <v>25.101486998999999</v>
      </c>
      <c r="K14" s="427">
        <v>19.287591111000001</v>
      </c>
      <c r="L14" s="427">
        <v>16.710977771</v>
      </c>
      <c r="M14" s="427">
        <v>15.315047059999999</v>
      </c>
      <c r="N14" s="427">
        <v>15.941857398</v>
      </c>
      <c r="O14" s="427">
        <v>18.650214393999999</v>
      </c>
      <c r="P14" s="427">
        <v>22.987803092</v>
      </c>
      <c r="Q14" s="427">
        <v>28.700810001000001</v>
      </c>
      <c r="R14" s="427">
        <v>34.561285327999997</v>
      </c>
      <c r="S14" s="428">
        <v>53.671899830000001</v>
      </c>
      <c r="T14" s="427">
        <v>47.103690546000003</v>
      </c>
      <c r="U14" s="427">
        <v>55.682890196999999</v>
      </c>
      <c r="V14" s="427">
        <v>59.869851826999998</v>
      </c>
      <c r="W14" s="427">
        <v>55.336384991000003</v>
      </c>
      <c r="X14" s="427">
        <v>54.171888053000004</v>
      </c>
    </row>
    <row r="15" spans="1:24" s="161" customFormat="1" ht="21" customHeight="1" x14ac:dyDescent="0.25">
      <c r="A15" s="178" t="s">
        <v>209</v>
      </c>
      <c r="B15" s="126"/>
      <c r="C15" s="159">
        <v>18.577078934999999</v>
      </c>
      <c r="D15" s="159">
        <v>20.316818816000001</v>
      </c>
      <c r="E15" s="745" t="s">
        <v>881</v>
      </c>
      <c r="F15" s="427">
        <v>4.0019901788999999</v>
      </c>
      <c r="G15" s="427">
        <v>1.7006247415</v>
      </c>
      <c r="H15" s="427">
        <v>2.7887191969999998</v>
      </c>
      <c r="I15" s="427">
        <v>23.945566663000001</v>
      </c>
      <c r="J15" s="427">
        <v>24.110291619000002</v>
      </c>
      <c r="K15" s="427">
        <v>18.044144674999998</v>
      </c>
      <c r="L15" s="427">
        <v>15.922457631</v>
      </c>
      <c r="M15" s="427">
        <v>15.911899682</v>
      </c>
      <c r="N15" s="427">
        <v>17.702312513999999</v>
      </c>
      <c r="O15" s="427">
        <v>18.620296453000002</v>
      </c>
      <c r="P15" s="427">
        <v>22.366031159999999</v>
      </c>
      <c r="Q15" s="427">
        <v>27.019297743999999</v>
      </c>
      <c r="R15" s="427">
        <v>32.329564998999999</v>
      </c>
      <c r="S15" s="428">
        <v>51.556074225000003</v>
      </c>
      <c r="T15" s="427">
        <v>42.961714503000003</v>
      </c>
      <c r="U15" s="427">
        <v>53.706974746</v>
      </c>
      <c r="V15" s="427">
        <v>59.049366917</v>
      </c>
      <c r="W15" s="427">
        <v>62.476746716000001</v>
      </c>
      <c r="X15" s="427">
        <v>41.014545302999998</v>
      </c>
    </row>
    <row r="16" spans="1:24" s="161" customFormat="1" ht="21" customHeight="1" x14ac:dyDescent="0.25">
      <c r="A16" s="178" t="s">
        <v>210</v>
      </c>
      <c r="B16" s="126"/>
      <c r="C16" s="159">
        <v>15.821002263</v>
      </c>
      <c r="D16" s="159">
        <v>17.484497834999999</v>
      </c>
      <c r="E16" s="745" t="s">
        <v>881</v>
      </c>
      <c r="F16" s="427">
        <v>3.8622845639999999</v>
      </c>
      <c r="G16" s="427">
        <v>1.7161575518000001</v>
      </c>
      <c r="H16" s="427">
        <v>2.4738636306999999</v>
      </c>
      <c r="I16" s="427">
        <v>18.457795445999999</v>
      </c>
      <c r="J16" s="427">
        <v>20.546633582999998</v>
      </c>
      <c r="K16" s="427">
        <v>14.542498959</v>
      </c>
      <c r="L16" s="427">
        <v>13.125365606000001</v>
      </c>
      <c r="M16" s="427">
        <v>11.743498188</v>
      </c>
      <c r="N16" s="427">
        <v>15.426603098999999</v>
      </c>
      <c r="O16" s="427">
        <v>16.152837173000002</v>
      </c>
      <c r="P16" s="427">
        <v>19.087577660000001</v>
      </c>
      <c r="Q16" s="427">
        <v>21.916491099000002</v>
      </c>
      <c r="R16" s="427">
        <v>30.483961834999999</v>
      </c>
      <c r="S16" s="428">
        <v>46.435061537999999</v>
      </c>
      <c r="T16" s="427">
        <v>37.952809315000003</v>
      </c>
      <c r="U16" s="427">
        <v>48.830847577999997</v>
      </c>
      <c r="V16" s="427">
        <v>55.518183217999997</v>
      </c>
      <c r="W16" s="427">
        <v>50.882682375999998</v>
      </c>
      <c r="X16" s="427">
        <v>41.303225456</v>
      </c>
    </row>
    <row r="17" spans="1:24" s="161" customFormat="1" ht="21" customHeight="1" x14ac:dyDescent="0.25">
      <c r="A17" s="178" t="s">
        <v>211</v>
      </c>
      <c r="B17" s="126"/>
      <c r="C17" s="159">
        <v>14.197548233999999</v>
      </c>
      <c r="D17" s="159">
        <v>15.853762046</v>
      </c>
      <c r="E17" s="745" t="s">
        <v>881</v>
      </c>
      <c r="F17" s="427">
        <v>3.0602636534999998</v>
      </c>
      <c r="G17" s="427">
        <v>1.4927289174</v>
      </c>
      <c r="H17" s="427">
        <v>1.6365540717</v>
      </c>
      <c r="I17" s="427">
        <v>16.799575484999998</v>
      </c>
      <c r="J17" s="427">
        <v>19.470123307000001</v>
      </c>
      <c r="K17" s="427">
        <v>11.516647788</v>
      </c>
      <c r="L17" s="427">
        <v>12.475432385</v>
      </c>
      <c r="M17" s="427">
        <v>11.174743553000001</v>
      </c>
      <c r="N17" s="427">
        <v>11.653999123</v>
      </c>
      <c r="O17" s="427">
        <v>14.287482199999999</v>
      </c>
      <c r="P17" s="427">
        <v>15.217270777</v>
      </c>
      <c r="Q17" s="427">
        <v>18.826888576999998</v>
      </c>
      <c r="R17" s="427">
        <v>27.238452314</v>
      </c>
      <c r="S17" s="428">
        <v>45.307836190000003</v>
      </c>
      <c r="T17" s="427">
        <v>36.390487129999997</v>
      </c>
      <c r="U17" s="427">
        <v>45.253069085999996</v>
      </c>
      <c r="V17" s="427">
        <v>54.722048340999997</v>
      </c>
      <c r="W17" s="427">
        <v>52.021032695000002</v>
      </c>
      <c r="X17" s="427">
        <v>45.077442032</v>
      </c>
    </row>
    <row r="18" spans="1:24" s="161" customFormat="1" ht="21" customHeight="1" x14ac:dyDescent="0.25">
      <c r="A18" s="178" t="s">
        <v>212</v>
      </c>
      <c r="B18" s="163"/>
      <c r="C18" s="159">
        <v>13.217694133</v>
      </c>
      <c r="D18" s="159">
        <v>15.009705070000001</v>
      </c>
      <c r="E18" s="745" t="s">
        <v>881</v>
      </c>
      <c r="F18" s="427">
        <v>2.5328684916999999</v>
      </c>
      <c r="G18" s="427">
        <v>1.7082091484999999</v>
      </c>
      <c r="H18" s="427">
        <v>1.9486479306</v>
      </c>
      <c r="I18" s="427">
        <v>14.018637965</v>
      </c>
      <c r="J18" s="427">
        <v>17.201740840999999</v>
      </c>
      <c r="K18" s="427">
        <v>12.267425828</v>
      </c>
      <c r="L18" s="427">
        <v>11.388224576000001</v>
      </c>
      <c r="M18" s="427">
        <v>10.582649249999999</v>
      </c>
      <c r="N18" s="427">
        <v>11.957415586</v>
      </c>
      <c r="O18" s="427">
        <v>11.785376715</v>
      </c>
      <c r="P18" s="427">
        <v>14.575298556</v>
      </c>
      <c r="Q18" s="427">
        <v>18.150262254000001</v>
      </c>
      <c r="R18" s="427">
        <v>23.612940349999999</v>
      </c>
      <c r="S18" s="428">
        <v>43.375663701000001</v>
      </c>
      <c r="T18" s="427">
        <v>34.979830917999998</v>
      </c>
      <c r="U18" s="427">
        <v>42.681876936000002</v>
      </c>
      <c r="V18" s="427">
        <v>51.063348826999999</v>
      </c>
      <c r="W18" s="427">
        <v>52.608066962000002</v>
      </c>
      <c r="X18" s="427">
        <v>42.845204043999999</v>
      </c>
    </row>
    <row r="19" spans="1:24" s="161" customFormat="1" ht="21" customHeight="1" x14ac:dyDescent="0.25">
      <c r="A19" s="178" t="s">
        <v>213</v>
      </c>
      <c r="B19" s="163"/>
      <c r="C19" s="159">
        <v>13.282964483000001</v>
      </c>
      <c r="D19" s="159">
        <v>15.189524974999999</v>
      </c>
      <c r="E19" s="745" t="s">
        <v>881</v>
      </c>
      <c r="F19" s="427">
        <v>2.4594619189000002</v>
      </c>
      <c r="G19" s="743" t="s">
        <v>881</v>
      </c>
      <c r="H19" s="427">
        <v>2.5150197974999999</v>
      </c>
      <c r="I19" s="427">
        <v>17.728292837000001</v>
      </c>
      <c r="J19" s="427">
        <v>17.628561796</v>
      </c>
      <c r="K19" s="427">
        <v>13.446113917</v>
      </c>
      <c r="L19" s="427">
        <v>9.5233251661999994</v>
      </c>
      <c r="M19" s="427">
        <v>10.17600032</v>
      </c>
      <c r="N19" s="427">
        <v>11.740864642</v>
      </c>
      <c r="O19" s="427">
        <v>11.967426554999999</v>
      </c>
      <c r="P19" s="427">
        <v>14.931611522000001</v>
      </c>
      <c r="Q19" s="427">
        <v>18.694809194000001</v>
      </c>
      <c r="R19" s="427">
        <v>21.568148901000001</v>
      </c>
      <c r="S19" s="428">
        <v>41.936766876999997</v>
      </c>
      <c r="T19" s="427">
        <v>31.980278827999999</v>
      </c>
      <c r="U19" s="427">
        <v>39.015860181999997</v>
      </c>
      <c r="V19" s="427">
        <v>52.555326563000001</v>
      </c>
      <c r="W19" s="427">
        <v>52.977310854999999</v>
      </c>
      <c r="X19" s="427">
        <v>42.473887226999999</v>
      </c>
    </row>
    <row r="20" spans="1:24" s="161" customFormat="1" ht="21" customHeight="1" x14ac:dyDescent="0.25">
      <c r="A20" s="178" t="s">
        <v>214</v>
      </c>
      <c r="B20" s="163"/>
      <c r="C20" s="159">
        <v>12.933352235999999</v>
      </c>
      <c r="D20" s="159">
        <v>14.961076625</v>
      </c>
      <c r="E20" s="745" t="s">
        <v>881</v>
      </c>
      <c r="F20" s="743" t="s">
        <v>881</v>
      </c>
      <c r="G20" s="743" t="s">
        <v>881</v>
      </c>
      <c r="H20" s="743" t="s">
        <v>881</v>
      </c>
      <c r="I20" s="427">
        <v>17.202874681000001</v>
      </c>
      <c r="J20" s="427">
        <v>20.120724345999999</v>
      </c>
      <c r="K20" s="427">
        <v>11.185267312000001</v>
      </c>
      <c r="L20" s="427">
        <v>10.414157726999999</v>
      </c>
      <c r="M20" s="427">
        <v>9.9001841434000006</v>
      </c>
      <c r="N20" s="427">
        <v>10.959631843</v>
      </c>
      <c r="O20" s="427">
        <v>11.599204955999999</v>
      </c>
      <c r="P20" s="427">
        <v>13.067887676</v>
      </c>
      <c r="Q20" s="427">
        <v>16.914813477999999</v>
      </c>
      <c r="R20" s="427">
        <v>24.425656564000001</v>
      </c>
      <c r="S20" s="428">
        <v>41.346516905000001</v>
      </c>
      <c r="T20" s="427">
        <v>33.666623784999999</v>
      </c>
      <c r="U20" s="427">
        <v>41.400143763000003</v>
      </c>
      <c r="V20" s="427">
        <v>42.763012603999996</v>
      </c>
      <c r="W20" s="427">
        <v>51.793239219999997</v>
      </c>
      <c r="X20" s="427">
        <v>45.401866255999998</v>
      </c>
    </row>
    <row r="21" spans="1:24" s="161" customFormat="1" ht="21" customHeight="1" x14ac:dyDescent="0.25">
      <c r="A21" s="178" t="s">
        <v>102</v>
      </c>
      <c r="B21" s="163"/>
      <c r="C21" s="159">
        <v>11.948421912000001</v>
      </c>
      <c r="D21" s="159">
        <v>14.142449923999999</v>
      </c>
      <c r="E21" s="745" t="s">
        <v>881</v>
      </c>
      <c r="F21" s="743" t="s">
        <v>881</v>
      </c>
      <c r="G21" s="743" t="s">
        <v>881</v>
      </c>
      <c r="H21" s="427">
        <v>2.1458199070999999</v>
      </c>
      <c r="I21" s="427">
        <v>14.932947349000001</v>
      </c>
      <c r="J21" s="427">
        <v>16.896608596</v>
      </c>
      <c r="K21" s="427">
        <v>10.55584605</v>
      </c>
      <c r="L21" s="427">
        <v>8.9609837781999993</v>
      </c>
      <c r="M21" s="427">
        <v>8.6582903533</v>
      </c>
      <c r="N21" s="427">
        <v>9.8932776265999998</v>
      </c>
      <c r="O21" s="427">
        <v>10.580076499</v>
      </c>
      <c r="P21" s="427">
        <v>13.849699978</v>
      </c>
      <c r="Q21" s="427">
        <v>16.64328901</v>
      </c>
      <c r="R21" s="427">
        <v>22.279674148000002</v>
      </c>
      <c r="S21" s="428">
        <v>39.973473212999998</v>
      </c>
      <c r="T21" s="427">
        <v>30.298542545</v>
      </c>
      <c r="U21" s="427">
        <v>38.287952007999998</v>
      </c>
      <c r="V21" s="427">
        <v>50.358706654000002</v>
      </c>
      <c r="W21" s="427">
        <v>48.669047814999999</v>
      </c>
      <c r="X21" s="427">
        <v>39.064227486</v>
      </c>
    </row>
    <row r="22" spans="1:24" s="161" customFormat="1" ht="21" customHeight="1" x14ac:dyDescent="0.25">
      <c r="A22" s="178" t="s">
        <v>71</v>
      </c>
      <c r="B22" s="163"/>
      <c r="C22" s="159">
        <v>11.183436357</v>
      </c>
      <c r="D22" s="159">
        <v>13.403488106999999</v>
      </c>
      <c r="E22" s="745" t="s">
        <v>881</v>
      </c>
      <c r="F22" s="743" t="s">
        <v>881</v>
      </c>
      <c r="G22" s="743" t="s">
        <v>881</v>
      </c>
      <c r="H22" s="427">
        <v>1.8660915123999999</v>
      </c>
      <c r="I22" s="427">
        <v>13.554077776</v>
      </c>
      <c r="J22" s="427">
        <v>16.039185346</v>
      </c>
      <c r="K22" s="427">
        <v>9.4042215969999994</v>
      </c>
      <c r="L22" s="427">
        <v>8.7338873348000003</v>
      </c>
      <c r="M22" s="427">
        <v>7.0554723349000001</v>
      </c>
      <c r="N22" s="427">
        <v>7.0081746525000002</v>
      </c>
      <c r="O22" s="427">
        <v>10.13060711</v>
      </c>
      <c r="P22" s="427">
        <v>13.074275391</v>
      </c>
      <c r="Q22" s="427">
        <v>14.130460381000001</v>
      </c>
      <c r="R22" s="427">
        <v>20.765408441000002</v>
      </c>
      <c r="S22" s="428">
        <v>40.192212456999997</v>
      </c>
      <c r="T22" s="427">
        <v>28.448153241</v>
      </c>
      <c r="U22" s="427">
        <v>41.031737976999999</v>
      </c>
      <c r="V22" s="427">
        <v>49.759527884999997</v>
      </c>
      <c r="W22" s="427">
        <v>47.974526054000002</v>
      </c>
      <c r="X22" s="427">
        <v>42.138368012000001</v>
      </c>
    </row>
    <row r="23" spans="1:24" s="161" customFormat="1" ht="21" customHeight="1" x14ac:dyDescent="0.25">
      <c r="A23" s="178" t="s">
        <v>72</v>
      </c>
      <c r="B23" s="163"/>
      <c r="C23" s="159">
        <v>11.060612128944255</v>
      </c>
      <c r="D23" s="159">
        <v>13.395355037796479</v>
      </c>
      <c r="E23" s="745" t="s">
        <v>881</v>
      </c>
      <c r="F23" s="743" t="s">
        <v>881</v>
      </c>
      <c r="G23" s="743" t="s">
        <v>881</v>
      </c>
      <c r="H23" s="743" t="s">
        <v>881</v>
      </c>
      <c r="I23" s="427">
        <v>15.415872429427665</v>
      </c>
      <c r="J23" s="427">
        <v>14.492640941710661</v>
      </c>
      <c r="K23" s="427">
        <v>9.495247443682084</v>
      </c>
      <c r="L23" s="427">
        <v>8.0910987360296627</v>
      </c>
      <c r="M23" s="427">
        <v>7.3177427885052078</v>
      </c>
      <c r="N23" s="427">
        <v>8.4756818561410885</v>
      </c>
      <c r="O23" s="427">
        <v>9.1856688436701823</v>
      </c>
      <c r="P23" s="427">
        <v>11.02808521390738</v>
      </c>
      <c r="Q23" s="427">
        <v>13.689770908764757</v>
      </c>
      <c r="R23" s="427">
        <v>21.550188723651083</v>
      </c>
      <c r="S23" s="428">
        <v>39.723094054692119</v>
      </c>
      <c r="T23" s="446">
        <v>26.89916552274849</v>
      </c>
      <c r="U23" s="427">
        <v>42.002501514168678</v>
      </c>
      <c r="V23" s="427">
        <v>47.575394306936509</v>
      </c>
      <c r="W23" s="427">
        <v>48.51809987385294</v>
      </c>
      <c r="X23" s="427">
        <v>44.571281985506317</v>
      </c>
    </row>
    <row r="24" spans="1:24" s="161" customFormat="1" ht="21" customHeight="1" x14ac:dyDescent="0.25">
      <c r="A24" s="178" t="s">
        <v>73</v>
      </c>
      <c r="B24" s="163"/>
      <c r="C24" s="160">
        <v>10.049016146225538</v>
      </c>
      <c r="D24" s="160">
        <v>12.453696340823146</v>
      </c>
      <c r="E24" s="745" t="s">
        <v>881</v>
      </c>
      <c r="F24" s="743" t="s">
        <v>881</v>
      </c>
      <c r="G24" s="743" t="s">
        <v>881</v>
      </c>
      <c r="H24" s="743" t="s">
        <v>881</v>
      </c>
      <c r="I24" s="427">
        <v>14.050733753176328</v>
      </c>
      <c r="J24" s="427">
        <v>13.052209459371269</v>
      </c>
      <c r="K24" s="427">
        <v>7.8624659712472766</v>
      </c>
      <c r="L24" s="427">
        <v>7.8169164283628785</v>
      </c>
      <c r="M24" s="427">
        <v>6.3289546435714641</v>
      </c>
      <c r="N24" s="427">
        <v>7.9984562420120309</v>
      </c>
      <c r="O24" s="427">
        <v>8.7942440044427226</v>
      </c>
      <c r="P24" s="427">
        <v>10.738702524316349</v>
      </c>
      <c r="Q24" s="427">
        <v>12.575405346749417</v>
      </c>
      <c r="R24" s="447">
        <v>18.267321009744705</v>
      </c>
      <c r="S24" s="428">
        <v>37.339473757013984</v>
      </c>
      <c r="T24" s="427">
        <v>25.611876965318153</v>
      </c>
      <c r="U24" s="427">
        <v>36.26589454780872</v>
      </c>
      <c r="V24" s="427">
        <v>48.503609159007368</v>
      </c>
      <c r="W24" s="427">
        <v>50.535177954158861</v>
      </c>
      <c r="X24" s="427">
        <v>38.342400656953259</v>
      </c>
    </row>
    <row r="25" spans="1:24" s="448" customFormat="1" ht="21" customHeight="1" x14ac:dyDescent="0.25">
      <c r="A25" s="66" t="s">
        <v>321</v>
      </c>
      <c r="B25" s="163"/>
      <c r="C25" s="159">
        <v>10.137663536906347</v>
      </c>
      <c r="D25" s="159">
        <v>12.604213864252532</v>
      </c>
      <c r="E25" s="745" t="s">
        <v>881</v>
      </c>
      <c r="F25" s="743" t="s">
        <v>881</v>
      </c>
      <c r="G25" s="743" t="s">
        <v>881</v>
      </c>
      <c r="H25" s="743" t="s">
        <v>881</v>
      </c>
      <c r="I25" s="427">
        <v>13.903035189331737</v>
      </c>
      <c r="J25" s="427">
        <v>13.075509197686756</v>
      </c>
      <c r="K25" s="427">
        <v>9.2207407704775708</v>
      </c>
      <c r="L25" s="427">
        <v>8.2485617248827907</v>
      </c>
      <c r="M25" s="427">
        <v>7.0578143577660386</v>
      </c>
      <c r="N25" s="427">
        <v>7.303338926104872</v>
      </c>
      <c r="O25" s="427">
        <v>9.0185593753253848</v>
      </c>
      <c r="P25" s="427">
        <v>9.4043091506332548</v>
      </c>
      <c r="Q25" s="427">
        <v>13.050933270520947</v>
      </c>
      <c r="R25" s="427">
        <v>16.136656660421302</v>
      </c>
      <c r="S25" s="428">
        <v>37.090441783226389</v>
      </c>
      <c r="T25" s="427">
        <v>23.290943497984713</v>
      </c>
      <c r="U25" s="427">
        <v>35.861386774768825</v>
      </c>
      <c r="V25" s="427">
        <v>52.089133803304769</v>
      </c>
      <c r="W25" s="427">
        <v>51.483913864048837</v>
      </c>
      <c r="X25" s="427">
        <v>40.427093607358302</v>
      </c>
    </row>
    <row r="26" spans="1:24" s="448" customFormat="1" ht="21" customHeight="1" x14ac:dyDescent="0.25">
      <c r="A26" s="66" t="s">
        <v>322</v>
      </c>
      <c r="B26" s="163"/>
      <c r="C26" s="159">
        <v>10.093965376403684</v>
      </c>
      <c r="D26" s="159">
        <v>12.757093915326816</v>
      </c>
      <c r="E26" s="745" t="s">
        <v>881</v>
      </c>
      <c r="F26" s="743" t="s">
        <v>881</v>
      </c>
      <c r="G26" s="743" t="s">
        <v>881</v>
      </c>
      <c r="H26" s="743" t="s">
        <v>881</v>
      </c>
      <c r="I26" s="427">
        <v>13.176513723625488</v>
      </c>
      <c r="J26" s="427">
        <v>14.784018227824827</v>
      </c>
      <c r="K26" s="427">
        <v>6.9067498546315829</v>
      </c>
      <c r="L26" s="427">
        <v>6.6072929576024375</v>
      </c>
      <c r="M26" s="427">
        <v>8.0734268324771321</v>
      </c>
      <c r="N26" s="427">
        <v>8.5455200381627776</v>
      </c>
      <c r="O26" s="427">
        <v>8.0854994817304835</v>
      </c>
      <c r="P26" s="427">
        <v>9.9103250236514757</v>
      </c>
      <c r="Q26" s="427">
        <v>13.579342945742637</v>
      </c>
      <c r="R26" s="427">
        <v>15.689380872157376</v>
      </c>
      <c r="S26" s="428">
        <v>36.867845872950582</v>
      </c>
      <c r="T26" s="427">
        <v>25.636895252346097</v>
      </c>
      <c r="U26" s="427">
        <v>35.099021448167854</v>
      </c>
      <c r="V26" s="427">
        <v>51.015881465708453</v>
      </c>
      <c r="W26" s="427">
        <v>48.349193141030781</v>
      </c>
      <c r="X26" s="427">
        <v>41.095342573809582</v>
      </c>
    </row>
    <row r="27" spans="1:24" s="448" customFormat="1" ht="21" customHeight="1" x14ac:dyDescent="0.25">
      <c r="A27" s="66" t="s">
        <v>103</v>
      </c>
      <c r="B27" s="163"/>
      <c r="C27" s="159">
        <v>9.669401709788163</v>
      </c>
      <c r="D27" s="159">
        <v>12.345166181479582</v>
      </c>
      <c r="E27" s="743">
        <v>0</v>
      </c>
      <c r="F27" s="743" t="s">
        <v>881</v>
      </c>
      <c r="G27" s="743" t="s">
        <v>881</v>
      </c>
      <c r="H27" s="743" t="s">
        <v>881</v>
      </c>
      <c r="I27" s="427">
        <v>12.629201778400851</v>
      </c>
      <c r="J27" s="427">
        <v>12.892408741179523</v>
      </c>
      <c r="K27" s="427">
        <v>9.7831475002656099</v>
      </c>
      <c r="L27" s="427">
        <v>6.8133468683855627</v>
      </c>
      <c r="M27" s="427">
        <v>7.2037560186518075</v>
      </c>
      <c r="N27" s="427">
        <v>6.9875671593872006</v>
      </c>
      <c r="O27" s="427">
        <v>7.6978627631672216</v>
      </c>
      <c r="P27" s="427">
        <v>9.1111326310850576</v>
      </c>
      <c r="Q27" s="427">
        <v>12.239891912339113</v>
      </c>
      <c r="R27" s="427">
        <v>16.49172836749068</v>
      </c>
      <c r="S27" s="428">
        <v>34.708491941392488</v>
      </c>
      <c r="T27" s="427">
        <v>20.389357703620927</v>
      </c>
      <c r="U27" s="427">
        <v>37.993491672504575</v>
      </c>
      <c r="V27" s="427">
        <v>46.749452154857558</v>
      </c>
      <c r="W27" s="427">
        <v>51.961805598513401</v>
      </c>
      <c r="X27" s="427">
        <v>39.005884278090583</v>
      </c>
    </row>
    <row r="28" spans="1:24" s="448" customFormat="1" ht="21" customHeight="1" x14ac:dyDescent="0.25">
      <c r="A28" s="66" t="s">
        <v>319</v>
      </c>
      <c r="B28" s="163"/>
      <c r="C28" s="159">
        <v>9.2489339531564649</v>
      </c>
      <c r="D28" s="159">
        <v>11.925736733682681</v>
      </c>
      <c r="E28" s="745" t="s">
        <v>881</v>
      </c>
      <c r="F28" s="743" t="s">
        <v>881</v>
      </c>
      <c r="G28" s="743" t="s">
        <v>881</v>
      </c>
      <c r="H28" s="743" t="s">
        <v>881</v>
      </c>
      <c r="I28" s="427">
        <v>14.383421590526535</v>
      </c>
      <c r="J28" s="427">
        <v>12.323887410529556</v>
      </c>
      <c r="K28" s="427">
        <v>7.795824244701568</v>
      </c>
      <c r="L28" s="427">
        <v>6.2825870708053726</v>
      </c>
      <c r="M28" s="427">
        <v>6.2329614584325563</v>
      </c>
      <c r="N28" s="427">
        <v>6.429485517712461</v>
      </c>
      <c r="O28" s="427">
        <v>6.777614156587533</v>
      </c>
      <c r="P28" s="427">
        <v>8.7402496743020173</v>
      </c>
      <c r="Q28" s="427">
        <v>12.287856196974335</v>
      </c>
      <c r="R28" s="427">
        <v>13.66970990617636</v>
      </c>
      <c r="S28" s="428">
        <v>34.002571355688488</v>
      </c>
      <c r="T28" s="427">
        <v>19.939786309476645</v>
      </c>
      <c r="U28" s="427">
        <v>32.554977381481578</v>
      </c>
      <c r="V28" s="427">
        <v>43.123348412789198</v>
      </c>
      <c r="W28" s="427">
        <v>58.804616879554516</v>
      </c>
      <c r="X28" s="427">
        <v>44.614891776463828</v>
      </c>
    </row>
    <row r="29" spans="1:24" s="448" customFormat="1" ht="21" customHeight="1" x14ac:dyDescent="0.25">
      <c r="A29" s="66" t="s">
        <v>290</v>
      </c>
      <c r="B29" s="163"/>
      <c r="C29" s="159">
        <v>9.0248751149390998</v>
      </c>
      <c r="D29" s="159">
        <v>11.7716011690777</v>
      </c>
      <c r="E29" s="745" t="s">
        <v>881</v>
      </c>
      <c r="F29" s="743" t="s">
        <v>881</v>
      </c>
      <c r="G29" s="743" t="s">
        <v>881</v>
      </c>
      <c r="H29" s="743" t="s">
        <v>881</v>
      </c>
      <c r="I29" s="427">
        <v>12.9537604725133</v>
      </c>
      <c r="J29" s="427">
        <v>14.2240514086464</v>
      </c>
      <c r="K29" s="427">
        <v>7.6081977707356998</v>
      </c>
      <c r="L29" s="427">
        <v>4.5310447362003998</v>
      </c>
      <c r="M29" s="427">
        <v>6.9962342121554002</v>
      </c>
      <c r="N29" s="427">
        <v>6.9157384918728999</v>
      </c>
      <c r="O29" s="427">
        <v>6.9013405288294001</v>
      </c>
      <c r="P29" s="427">
        <v>7.6778845715671</v>
      </c>
      <c r="Q29" s="427">
        <v>11.2254433160288</v>
      </c>
      <c r="R29" s="427">
        <v>14.3345356750007</v>
      </c>
      <c r="S29" s="428">
        <v>32.402715444924702</v>
      </c>
      <c r="T29" s="427">
        <v>20.174448812822199</v>
      </c>
      <c r="U29" s="427">
        <v>31.482835687203899</v>
      </c>
      <c r="V29" s="427">
        <v>45.4042017248589</v>
      </c>
      <c r="W29" s="427">
        <v>48.163038766659199</v>
      </c>
      <c r="X29" s="427">
        <v>40.933895525649</v>
      </c>
    </row>
    <row r="30" spans="1:24" s="448" customFormat="1" ht="21" customHeight="1" x14ac:dyDescent="0.25">
      <c r="A30" s="66" t="s">
        <v>633</v>
      </c>
      <c r="B30" s="163"/>
      <c r="C30" s="159">
        <v>8.7298971781155004</v>
      </c>
      <c r="D30" s="774">
        <v>11.176790795233099</v>
      </c>
      <c r="E30" s="745" t="s">
        <v>881</v>
      </c>
      <c r="F30" s="743" t="s">
        <v>881</v>
      </c>
      <c r="G30" s="743" t="s">
        <v>881</v>
      </c>
      <c r="H30" s="743" t="s">
        <v>881</v>
      </c>
      <c r="I30" s="427">
        <v>14.1197783461211</v>
      </c>
      <c r="J30" s="427">
        <v>13.083952737474601</v>
      </c>
      <c r="K30" s="427">
        <v>8.3415520617901997</v>
      </c>
      <c r="L30" s="427">
        <v>5.2371580782532003</v>
      </c>
      <c r="M30" s="427">
        <v>6.8204338014152004</v>
      </c>
      <c r="N30" s="427">
        <v>6.6753496027543999</v>
      </c>
      <c r="O30" s="427">
        <v>7.5240678929213001</v>
      </c>
      <c r="P30" s="427">
        <v>9.0949290191007002</v>
      </c>
      <c r="Q30" s="427">
        <v>10.3308282906436</v>
      </c>
      <c r="R30" s="427">
        <v>14.2836695104064</v>
      </c>
      <c r="S30" s="428">
        <v>26.843212343011199</v>
      </c>
      <c r="T30" s="427">
        <v>17.792744750710899</v>
      </c>
      <c r="U30" s="427">
        <v>22.957401554558899</v>
      </c>
      <c r="V30" s="427">
        <v>34.361574825335801</v>
      </c>
      <c r="W30" s="427">
        <v>45.705857415388998</v>
      </c>
      <c r="X30" s="427">
        <v>36.591568570769901</v>
      </c>
    </row>
    <row r="31" spans="1:24" ht="21" customHeight="1" x14ac:dyDescent="0.25">
      <c r="A31" s="66" t="s">
        <v>673</v>
      </c>
      <c r="B31" s="163"/>
      <c r="C31" s="159">
        <v>8.9566089548867005</v>
      </c>
      <c r="D31" s="159">
        <v>11.865363332047901</v>
      </c>
      <c r="E31" s="743">
        <v>0</v>
      </c>
      <c r="F31" s="743" t="s">
        <v>881</v>
      </c>
      <c r="G31" s="743" t="s">
        <v>881</v>
      </c>
      <c r="H31" s="743" t="s">
        <v>881</v>
      </c>
      <c r="I31" s="427">
        <v>15.798265443385301</v>
      </c>
      <c r="J31" s="427">
        <v>12.2717632502559</v>
      </c>
      <c r="K31" s="427">
        <v>7.6653171729179004</v>
      </c>
      <c r="L31" s="427">
        <v>6.0460101371436998</v>
      </c>
      <c r="M31" s="427">
        <v>5.8658435126528996</v>
      </c>
      <c r="N31" s="427">
        <v>7.5352215467415</v>
      </c>
      <c r="O31" s="427">
        <v>6.3378376069647997</v>
      </c>
      <c r="P31" s="427">
        <v>10.3721721385982</v>
      </c>
      <c r="Q31" s="427">
        <v>13.455388160148001</v>
      </c>
      <c r="R31" s="427">
        <v>13.710011485812201</v>
      </c>
      <c r="S31" s="428">
        <v>28.985052136956</v>
      </c>
      <c r="T31" s="427">
        <v>20.1001760288143</v>
      </c>
      <c r="U31" s="427">
        <v>26.652177856996602</v>
      </c>
      <c r="V31" s="427">
        <v>37.970526661467098</v>
      </c>
      <c r="W31" s="427">
        <v>44.151489143579603</v>
      </c>
      <c r="X31" s="427">
        <v>36.974035343816503</v>
      </c>
    </row>
    <row r="32" spans="1:24" ht="21" customHeight="1" x14ac:dyDescent="0.25">
      <c r="A32" s="753" t="s">
        <v>813</v>
      </c>
      <c r="B32" s="164"/>
      <c r="C32" s="426">
        <v>9.1381155374521992</v>
      </c>
      <c r="D32" s="426">
        <v>12.158059398931799</v>
      </c>
      <c r="E32" s="744" t="s">
        <v>881</v>
      </c>
      <c r="F32" s="744" t="s">
        <v>881</v>
      </c>
      <c r="G32" s="744" t="s">
        <v>881</v>
      </c>
      <c r="H32" s="744" t="s">
        <v>881</v>
      </c>
      <c r="I32" s="449">
        <v>15.495734368678001</v>
      </c>
      <c r="J32" s="449">
        <v>13.465232431350801</v>
      </c>
      <c r="K32" s="449">
        <v>8.4110881080595004</v>
      </c>
      <c r="L32" s="449">
        <v>5.2163906536105999</v>
      </c>
      <c r="M32" s="449">
        <v>6.4429711249518</v>
      </c>
      <c r="N32" s="449">
        <v>7.0783067593593003</v>
      </c>
      <c r="O32" s="449">
        <v>7.7421498498480004</v>
      </c>
      <c r="P32" s="449">
        <v>8.0356670438336995</v>
      </c>
      <c r="Q32" s="449">
        <v>11.008190149635601</v>
      </c>
      <c r="R32" s="449">
        <v>16.136928756324</v>
      </c>
      <c r="S32" s="450">
        <v>29.584464720406501</v>
      </c>
      <c r="T32" s="449">
        <v>20.392896540368199</v>
      </c>
      <c r="U32" s="449">
        <v>26.5802564607657</v>
      </c>
      <c r="V32" s="449">
        <v>37.8132270018898</v>
      </c>
      <c r="W32" s="449">
        <v>46.152922122739398</v>
      </c>
      <c r="X32" s="449">
        <v>40.194589098991003</v>
      </c>
    </row>
    <row r="33" spans="1:2" s="21" customFormat="1" ht="16.5" x14ac:dyDescent="0.25">
      <c r="A33" s="625" t="s">
        <v>880</v>
      </c>
    </row>
    <row r="34" spans="1:2" s="21" customFormat="1" ht="16.5" x14ac:dyDescent="0.25">
      <c r="A34" s="771" t="s">
        <v>894</v>
      </c>
      <c r="B34" s="772"/>
    </row>
  </sheetData>
  <mergeCells count="1">
    <mergeCell ref="A1:X1"/>
  </mergeCells>
  <phoneticPr fontId="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工作表40">
    <pageSetUpPr fitToPage="1"/>
  </sheetPr>
  <dimension ref="A1:S30"/>
  <sheetViews>
    <sheetView showZeros="0" view="pageBreakPreview" zoomScaleNormal="90" zoomScaleSheetLayoutView="100" workbookViewId="0">
      <selection activeCell="U8" sqref="U8"/>
    </sheetView>
  </sheetViews>
  <sheetFormatPr defaultRowHeight="15.75" x14ac:dyDescent="0.25"/>
  <cols>
    <col min="1" max="1" width="3.375" style="21" customWidth="1"/>
    <col min="2" max="2" width="9.75" style="1" customWidth="1"/>
    <col min="3" max="3" width="18.75" style="22" customWidth="1"/>
    <col min="4" max="4" width="7" style="21" customWidth="1"/>
    <col min="5" max="5" width="7.75" style="21" customWidth="1"/>
    <col min="6" max="6" width="7" style="21" customWidth="1"/>
    <col min="7" max="7" width="7.25" style="21" customWidth="1"/>
    <col min="8" max="8" width="9.75" style="1" customWidth="1"/>
    <col min="9" max="9" width="18.75" style="21" customWidth="1"/>
    <col min="10" max="10" width="7" style="21" customWidth="1"/>
    <col min="11" max="12" width="7.375" style="21" customWidth="1"/>
    <col min="13" max="13" width="7.25" style="21" customWidth="1"/>
    <col min="14" max="14" width="9.75" style="1" customWidth="1"/>
    <col min="15" max="15" width="18.75" style="21" customWidth="1"/>
    <col min="16" max="18" width="7" style="21" customWidth="1"/>
    <col min="19" max="19" width="7.25" style="21" customWidth="1"/>
    <col min="20" max="16384" width="9" style="21"/>
  </cols>
  <sheetData>
    <row r="1" spans="1:19" ht="25.5" x14ac:dyDescent="0.25">
      <c r="A1" s="813" t="s">
        <v>668</v>
      </c>
      <c r="B1" s="813"/>
      <c r="C1" s="813"/>
      <c r="D1" s="813"/>
      <c r="E1" s="813"/>
      <c r="F1" s="813"/>
      <c r="G1" s="813"/>
      <c r="H1" s="813"/>
      <c r="I1" s="813"/>
      <c r="J1" s="813"/>
      <c r="K1" s="813"/>
      <c r="L1" s="813"/>
      <c r="M1" s="813"/>
      <c r="N1" s="813"/>
      <c r="O1" s="813"/>
      <c r="P1" s="813"/>
      <c r="Q1" s="813"/>
      <c r="R1" s="813"/>
      <c r="S1" s="813"/>
    </row>
    <row r="2" spans="1:19" ht="9.1999999999999993" customHeight="1" x14ac:dyDescent="0.25">
      <c r="A2" s="247"/>
      <c r="B2" s="248"/>
      <c r="C2" s="249"/>
      <c r="D2" s="249"/>
      <c r="E2" s="249"/>
      <c r="F2" s="249"/>
      <c r="G2" s="249"/>
      <c r="H2" s="248"/>
      <c r="I2" s="249"/>
      <c r="J2" s="249"/>
      <c r="K2" s="249"/>
      <c r="L2" s="249"/>
      <c r="M2" s="249"/>
      <c r="N2" s="248"/>
      <c r="O2" s="249"/>
      <c r="P2" s="249"/>
      <c r="Q2" s="249"/>
      <c r="R2" s="249"/>
      <c r="S2" s="249"/>
    </row>
    <row r="3" spans="1:19" ht="16.5" x14ac:dyDescent="0.25">
      <c r="A3" s="685"/>
      <c r="B3" s="248"/>
      <c r="C3" s="251"/>
      <c r="D3" s="249"/>
      <c r="E3" s="249"/>
      <c r="F3" s="249"/>
      <c r="G3" s="249"/>
      <c r="H3" s="248"/>
      <c r="I3" s="926" t="s">
        <v>720</v>
      </c>
      <c r="J3" s="927"/>
      <c r="K3" s="249"/>
      <c r="L3" s="249"/>
      <c r="M3" s="249"/>
      <c r="N3" s="248"/>
      <c r="O3" s="249"/>
      <c r="P3" s="249"/>
      <c r="Q3" s="249"/>
      <c r="R3" s="249"/>
      <c r="S3" s="251"/>
    </row>
    <row r="4" spans="1:19" ht="22.7" customHeight="1" x14ac:dyDescent="0.25">
      <c r="S4" s="252" t="s">
        <v>106</v>
      </c>
    </row>
    <row r="5" spans="1:19" s="2" customFormat="1" ht="14.25" customHeight="1" x14ac:dyDescent="0.25">
      <c r="A5" s="304" t="s">
        <v>142</v>
      </c>
      <c r="B5" s="815" t="s">
        <v>592</v>
      </c>
      <c r="C5" s="816"/>
      <c r="D5" s="816"/>
      <c r="E5" s="816"/>
      <c r="F5" s="816"/>
      <c r="G5" s="817"/>
      <c r="H5" s="815" t="s">
        <v>593</v>
      </c>
      <c r="I5" s="816"/>
      <c r="J5" s="816"/>
      <c r="K5" s="816"/>
      <c r="L5" s="816"/>
      <c r="M5" s="817"/>
      <c r="N5" s="815" t="s">
        <v>594</v>
      </c>
      <c r="O5" s="816"/>
      <c r="P5" s="816"/>
      <c r="Q5" s="816"/>
      <c r="R5" s="816"/>
      <c r="S5" s="818"/>
    </row>
    <row r="6" spans="1:19" s="2" customFormat="1" ht="14.25" customHeight="1" x14ac:dyDescent="0.25">
      <c r="A6" s="45"/>
      <c r="B6" s="524" t="s">
        <v>1</v>
      </c>
      <c r="C6" s="44"/>
      <c r="D6" s="304" t="s">
        <v>143</v>
      </c>
      <c r="E6" s="808" t="s">
        <v>307</v>
      </c>
      <c r="F6" s="809"/>
      <c r="G6" s="304" t="s">
        <v>145</v>
      </c>
      <c r="H6" s="524" t="s">
        <v>1</v>
      </c>
      <c r="I6" s="44"/>
      <c r="J6" s="304" t="s">
        <v>143</v>
      </c>
      <c r="K6" s="808" t="s">
        <v>144</v>
      </c>
      <c r="L6" s="809"/>
      <c r="M6" s="304" t="s">
        <v>145</v>
      </c>
      <c r="N6" s="524" t="s">
        <v>1</v>
      </c>
      <c r="O6" s="44"/>
      <c r="P6" s="304" t="s">
        <v>143</v>
      </c>
      <c r="Q6" s="808" t="s">
        <v>144</v>
      </c>
      <c r="R6" s="812"/>
      <c r="S6" s="321" t="s">
        <v>145</v>
      </c>
    </row>
    <row r="7" spans="1:19" s="2" customFormat="1" ht="14.25" customHeight="1" x14ac:dyDescent="0.25">
      <c r="A7" s="45"/>
      <c r="B7" s="323" t="s">
        <v>136</v>
      </c>
      <c r="C7" s="310" t="s">
        <v>137</v>
      </c>
      <c r="D7" s="332"/>
      <c r="E7" s="810" t="s">
        <v>147</v>
      </c>
      <c r="F7" s="331" t="s">
        <v>197</v>
      </c>
      <c r="G7" s="332" t="s">
        <v>198</v>
      </c>
      <c r="H7" s="323" t="s">
        <v>136</v>
      </c>
      <c r="I7" s="310" t="s">
        <v>137</v>
      </c>
      <c r="J7" s="332"/>
      <c r="K7" s="810" t="s">
        <v>147</v>
      </c>
      <c r="L7" s="331" t="s">
        <v>197</v>
      </c>
      <c r="M7" s="332" t="s">
        <v>198</v>
      </c>
      <c r="N7" s="323" t="s">
        <v>136</v>
      </c>
      <c r="O7" s="310" t="s">
        <v>137</v>
      </c>
      <c r="P7" s="332"/>
      <c r="Q7" s="810" t="s">
        <v>147</v>
      </c>
      <c r="R7" s="331" t="s">
        <v>197</v>
      </c>
      <c r="S7" s="323" t="s">
        <v>198</v>
      </c>
    </row>
    <row r="8" spans="1:19" s="2" customFormat="1" ht="14.25" customHeight="1" x14ac:dyDescent="0.25">
      <c r="A8" s="329" t="s">
        <v>148</v>
      </c>
      <c r="B8" s="328" t="s">
        <v>140</v>
      </c>
      <c r="C8" s="317"/>
      <c r="D8" s="329" t="s">
        <v>149</v>
      </c>
      <c r="E8" s="811"/>
      <c r="F8" s="529" t="s">
        <v>147</v>
      </c>
      <c r="G8" s="329" t="s">
        <v>2</v>
      </c>
      <c r="H8" s="328" t="s">
        <v>140</v>
      </c>
      <c r="I8" s="317"/>
      <c r="J8" s="329" t="s">
        <v>149</v>
      </c>
      <c r="K8" s="811"/>
      <c r="L8" s="529" t="s">
        <v>147</v>
      </c>
      <c r="M8" s="329" t="s">
        <v>2</v>
      </c>
      <c r="N8" s="328" t="s">
        <v>140</v>
      </c>
      <c r="O8" s="317"/>
      <c r="P8" s="329" t="s">
        <v>149</v>
      </c>
      <c r="Q8" s="811"/>
      <c r="R8" s="529" t="s">
        <v>147</v>
      </c>
      <c r="S8" s="328" t="s">
        <v>2</v>
      </c>
    </row>
    <row r="9" spans="1:19" s="2" customFormat="1" ht="29.65" customHeight="1" x14ac:dyDescent="0.25">
      <c r="A9" s="7"/>
      <c r="B9" s="3" t="s">
        <v>688</v>
      </c>
      <c r="C9" s="650" t="s">
        <v>689</v>
      </c>
      <c r="D9" s="4">
        <v>2541</v>
      </c>
      <c r="E9" s="58">
        <v>1253.1563165785501</v>
      </c>
      <c r="F9" s="58">
        <v>836.72015052634401</v>
      </c>
      <c r="G9" s="6">
        <v>100</v>
      </c>
      <c r="H9" s="3" t="s">
        <v>688</v>
      </c>
      <c r="I9" s="650" t="s">
        <v>689</v>
      </c>
      <c r="J9" s="4">
        <v>1570</v>
      </c>
      <c r="K9" s="58">
        <v>1495.4446090174399</v>
      </c>
      <c r="L9" s="58">
        <v>1083.96885929464</v>
      </c>
      <c r="M9" s="6">
        <v>100</v>
      </c>
      <c r="N9" s="3" t="s">
        <v>688</v>
      </c>
      <c r="O9" s="650" t="s">
        <v>689</v>
      </c>
      <c r="P9" s="4">
        <v>971</v>
      </c>
      <c r="Q9" s="5">
        <v>993.02022345511705</v>
      </c>
      <c r="R9" s="5">
        <v>582.96394160800503</v>
      </c>
      <c r="S9" s="5">
        <v>100</v>
      </c>
    </row>
    <row r="10" spans="1:19" s="2" customFormat="1" ht="29.65" customHeight="1" x14ac:dyDescent="0.25">
      <c r="A10" s="7">
        <v>1</v>
      </c>
      <c r="B10" s="8" t="s">
        <v>690</v>
      </c>
      <c r="C10" s="650" t="s">
        <v>691</v>
      </c>
      <c r="D10" s="4">
        <v>551</v>
      </c>
      <c r="E10" s="58">
        <v>271.73913043478302</v>
      </c>
      <c r="F10" s="58">
        <v>173.70278789531901</v>
      </c>
      <c r="G10" s="6">
        <v>21.684376229830775</v>
      </c>
      <c r="H10" s="8" t="s">
        <v>690</v>
      </c>
      <c r="I10" s="650" t="s">
        <v>691</v>
      </c>
      <c r="J10" s="4">
        <v>336</v>
      </c>
      <c r="K10" s="58">
        <v>320.04419657952798</v>
      </c>
      <c r="L10" s="58">
        <v>216.94356522234199</v>
      </c>
      <c r="M10" s="6">
        <v>21.401273885350317</v>
      </c>
      <c r="N10" s="8" t="s">
        <v>690</v>
      </c>
      <c r="O10" s="650" t="s">
        <v>691</v>
      </c>
      <c r="P10" s="4">
        <v>215</v>
      </c>
      <c r="Q10" s="5">
        <v>219.87574463733301</v>
      </c>
      <c r="R10" s="5">
        <v>130.882896084827</v>
      </c>
      <c r="S10" s="5">
        <v>22.142121524201855</v>
      </c>
    </row>
    <row r="11" spans="1:19" s="2" customFormat="1" ht="32.25" customHeight="1" x14ac:dyDescent="0.25">
      <c r="A11" s="7">
        <v>2</v>
      </c>
      <c r="B11" s="8" t="s">
        <v>692</v>
      </c>
      <c r="C11" s="650" t="s">
        <v>693</v>
      </c>
      <c r="D11" s="4">
        <v>256</v>
      </c>
      <c r="E11" s="58">
        <v>126.25266314211299</v>
      </c>
      <c r="F11" s="58">
        <v>78.094394212779804</v>
      </c>
      <c r="G11" s="6">
        <v>10.074773711137347</v>
      </c>
      <c r="H11" s="8" t="s">
        <v>692</v>
      </c>
      <c r="I11" s="650" t="s">
        <v>693</v>
      </c>
      <c r="J11" s="4">
        <v>146</v>
      </c>
      <c r="K11" s="58">
        <v>139.06682351372299</v>
      </c>
      <c r="L11" s="58">
        <v>95.881848875166099</v>
      </c>
      <c r="M11" s="6">
        <v>9.2993630573248414</v>
      </c>
      <c r="N11" s="8" t="s">
        <v>692</v>
      </c>
      <c r="O11" s="650" t="s">
        <v>693</v>
      </c>
      <c r="P11" s="4">
        <v>110</v>
      </c>
      <c r="Q11" s="5">
        <v>112.494567023752</v>
      </c>
      <c r="R11" s="5">
        <v>60.079348541355799</v>
      </c>
      <c r="S11" s="5">
        <v>11.328527291452112</v>
      </c>
    </row>
    <row r="12" spans="1:19" s="2" customFormat="1" ht="29.65" customHeight="1" x14ac:dyDescent="0.25">
      <c r="A12" s="7">
        <v>3</v>
      </c>
      <c r="B12" s="8" t="s">
        <v>696</v>
      </c>
      <c r="C12" s="650" t="s">
        <v>697</v>
      </c>
      <c r="D12" s="4">
        <v>193</v>
      </c>
      <c r="E12" s="58">
        <v>95.182671821983703</v>
      </c>
      <c r="F12" s="58">
        <v>60.546939996544602</v>
      </c>
      <c r="G12" s="6">
        <v>7.5954348681621413</v>
      </c>
      <c r="H12" s="8" t="s">
        <v>712</v>
      </c>
      <c r="I12" s="650" t="s">
        <v>713</v>
      </c>
      <c r="J12" s="4">
        <v>115</v>
      </c>
      <c r="K12" s="58">
        <v>109.538936329303</v>
      </c>
      <c r="L12" s="58">
        <v>79.603955273798206</v>
      </c>
      <c r="M12" s="6">
        <v>7.3248407643312099</v>
      </c>
      <c r="N12" s="8" t="s">
        <v>696</v>
      </c>
      <c r="O12" s="650" t="s">
        <v>697</v>
      </c>
      <c r="P12" s="4">
        <v>79</v>
      </c>
      <c r="Q12" s="5">
        <v>80.791552680694394</v>
      </c>
      <c r="R12" s="5">
        <v>43.7525707101302</v>
      </c>
      <c r="S12" s="5">
        <v>8.1359423274974247</v>
      </c>
    </row>
    <row r="13" spans="1:19" s="2" customFormat="1" ht="29.65" customHeight="1" x14ac:dyDescent="0.25">
      <c r="A13" s="7">
        <v>4</v>
      </c>
      <c r="B13" s="8" t="s">
        <v>694</v>
      </c>
      <c r="C13" s="650" t="s">
        <v>695</v>
      </c>
      <c r="D13" s="4">
        <v>163</v>
      </c>
      <c r="E13" s="58">
        <v>80.3874378600174</v>
      </c>
      <c r="F13" s="58">
        <v>50.8149112497861</v>
      </c>
      <c r="G13" s="6">
        <v>6.4147973238882328</v>
      </c>
      <c r="H13" s="8" t="s">
        <v>696</v>
      </c>
      <c r="I13" s="650" t="s">
        <v>697</v>
      </c>
      <c r="J13" s="4">
        <v>114</v>
      </c>
      <c r="K13" s="58">
        <v>108.586423839483</v>
      </c>
      <c r="L13" s="58">
        <v>77.306410163626893</v>
      </c>
      <c r="M13" s="6">
        <v>7.2611464968152868</v>
      </c>
      <c r="N13" s="8" t="s">
        <v>698</v>
      </c>
      <c r="O13" s="650" t="s">
        <v>699</v>
      </c>
      <c r="P13" s="4">
        <v>75</v>
      </c>
      <c r="Q13" s="5">
        <v>76.700841152557999</v>
      </c>
      <c r="R13" s="5">
        <v>42.048361788445298</v>
      </c>
      <c r="S13" s="5">
        <v>7.7239958805355302</v>
      </c>
    </row>
    <row r="14" spans="1:19" s="2" customFormat="1" ht="29.65" customHeight="1" x14ac:dyDescent="0.25">
      <c r="A14" s="7">
        <v>5</v>
      </c>
      <c r="B14" s="8" t="s">
        <v>704</v>
      </c>
      <c r="C14" s="650" t="s">
        <v>705</v>
      </c>
      <c r="D14" s="4">
        <v>155</v>
      </c>
      <c r="E14" s="58">
        <v>76.442042136826302</v>
      </c>
      <c r="F14" s="58">
        <v>62.719160682474097</v>
      </c>
      <c r="G14" s="6">
        <v>6.0999606454151909</v>
      </c>
      <c r="H14" s="8" t="s">
        <v>704</v>
      </c>
      <c r="I14" s="650" t="s">
        <v>705</v>
      </c>
      <c r="J14" s="4">
        <v>114</v>
      </c>
      <c r="K14" s="58">
        <v>108.586423839483</v>
      </c>
      <c r="L14" s="58">
        <v>92.187290842510194</v>
      </c>
      <c r="M14" s="6">
        <v>7.2611464968152868</v>
      </c>
      <c r="N14" s="8" t="s">
        <v>694</v>
      </c>
      <c r="O14" s="650" t="s">
        <v>695</v>
      </c>
      <c r="P14" s="4">
        <v>74</v>
      </c>
      <c r="Q14" s="5">
        <v>75.678163270523896</v>
      </c>
      <c r="R14" s="5">
        <v>41.0505576534824</v>
      </c>
      <c r="S14" s="5">
        <v>7.6210092687950564</v>
      </c>
    </row>
    <row r="15" spans="1:19" s="2" customFormat="1" ht="29.65" customHeight="1" x14ac:dyDescent="0.25">
      <c r="A15" s="7">
        <v>6</v>
      </c>
      <c r="B15" s="8" t="s">
        <v>698</v>
      </c>
      <c r="C15" s="650" t="s">
        <v>699</v>
      </c>
      <c r="D15" s="4">
        <v>153</v>
      </c>
      <c r="E15" s="58">
        <v>75.455693206028599</v>
      </c>
      <c r="F15" s="58">
        <v>47.541122248074998</v>
      </c>
      <c r="G15" s="6">
        <v>6.0212514757969302</v>
      </c>
      <c r="H15" s="8" t="s">
        <v>694</v>
      </c>
      <c r="I15" s="650" t="s">
        <v>695</v>
      </c>
      <c r="J15" s="4">
        <v>89</v>
      </c>
      <c r="K15" s="58">
        <v>84.773611593981997</v>
      </c>
      <c r="L15" s="58">
        <v>62.011053852153502</v>
      </c>
      <c r="M15" s="6">
        <v>5.6687898089171975</v>
      </c>
      <c r="N15" s="8" t="s">
        <v>702</v>
      </c>
      <c r="O15" s="650" t="s">
        <v>703</v>
      </c>
      <c r="P15" s="4">
        <v>47</v>
      </c>
      <c r="Q15" s="5">
        <v>48.065860455603001</v>
      </c>
      <c r="R15" s="5">
        <v>25.834953298229301</v>
      </c>
      <c r="S15" s="5">
        <v>4.8403707518022658</v>
      </c>
    </row>
    <row r="16" spans="1:19" s="2" customFormat="1" ht="29.65" customHeight="1" x14ac:dyDescent="0.25">
      <c r="A16" s="7">
        <v>7</v>
      </c>
      <c r="B16" s="8" t="s">
        <v>712</v>
      </c>
      <c r="C16" s="650" t="s">
        <v>713</v>
      </c>
      <c r="D16" s="4">
        <v>152</v>
      </c>
      <c r="E16" s="58">
        <v>74.962518740629704</v>
      </c>
      <c r="F16" s="58">
        <v>54.637835862629103</v>
      </c>
      <c r="G16" s="6">
        <v>5.9818968909877999</v>
      </c>
      <c r="H16" s="8" t="s">
        <v>698</v>
      </c>
      <c r="I16" s="650" t="s">
        <v>699</v>
      </c>
      <c r="J16" s="4">
        <v>78</v>
      </c>
      <c r="K16" s="58">
        <v>74.295974205961798</v>
      </c>
      <c r="L16" s="58">
        <v>50.100243965558903</v>
      </c>
      <c r="M16" s="6">
        <v>4.968152866242038</v>
      </c>
      <c r="N16" s="8" t="s">
        <v>704</v>
      </c>
      <c r="O16" s="650" t="s">
        <v>705</v>
      </c>
      <c r="P16" s="4">
        <v>41</v>
      </c>
      <c r="Q16" s="5">
        <v>41.929793163398401</v>
      </c>
      <c r="R16" s="5">
        <v>31.313492662431301</v>
      </c>
      <c r="S16" s="5">
        <v>4.2224510813594236</v>
      </c>
    </row>
    <row r="17" spans="1:19" s="2" customFormat="1" ht="29.65" customHeight="1" x14ac:dyDescent="0.25">
      <c r="A17" s="7">
        <v>8</v>
      </c>
      <c r="B17" s="8" t="s">
        <v>702</v>
      </c>
      <c r="C17" s="650" t="s">
        <v>703</v>
      </c>
      <c r="D17" s="4">
        <v>118</v>
      </c>
      <c r="E17" s="58">
        <v>58.194586917067802</v>
      </c>
      <c r="F17" s="58">
        <v>37.230729634627103</v>
      </c>
      <c r="G17" s="6">
        <v>4.6438410074773708</v>
      </c>
      <c r="H17" s="8" t="s">
        <v>706</v>
      </c>
      <c r="I17" s="650" t="s">
        <v>707</v>
      </c>
      <c r="J17" s="4">
        <v>72</v>
      </c>
      <c r="K17" s="58">
        <v>68.580899267041602</v>
      </c>
      <c r="L17" s="58">
        <v>49.491071362481698</v>
      </c>
      <c r="M17" s="6">
        <v>4.5859872611464967</v>
      </c>
      <c r="N17" s="8" t="s">
        <v>706</v>
      </c>
      <c r="O17" s="650" t="s">
        <v>707</v>
      </c>
      <c r="P17" s="4">
        <v>37</v>
      </c>
      <c r="Q17" s="5">
        <v>37.839081635261898</v>
      </c>
      <c r="R17" s="5">
        <v>19.287011607960501</v>
      </c>
      <c r="S17" s="5">
        <v>3.8105046343975282</v>
      </c>
    </row>
    <row r="18" spans="1:19" s="2" customFormat="1" ht="29.65" customHeight="1" x14ac:dyDescent="0.25">
      <c r="A18" s="7">
        <v>9</v>
      </c>
      <c r="B18" s="8" t="s">
        <v>706</v>
      </c>
      <c r="C18" s="650" t="s">
        <v>707</v>
      </c>
      <c r="D18" s="4">
        <v>109</v>
      </c>
      <c r="E18" s="58">
        <v>53.756016728477903</v>
      </c>
      <c r="F18" s="58">
        <v>33.049808463091203</v>
      </c>
      <c r="G18" s="5">
        <v>4.2896497441951986</v>
      </c>
      <c r="H18" s="143" t="s">
        <v>702</v>
      </c>
      <c r="I18" s="650" t="s">
        <v>703</v>
      </c>
      <c r="J18" s="4">
        <v>71</v>
      </c>
      <c r="K18" s="58">
        <v>67.628386777221607</v>
      </c>
      <c r="L18" s="58">
        <v>47.855221871374603</v>
      </c>
      <c r="M18" s="6">
        <v>4.5222929936305736</v>
      </c>
      <c r="N18" s="8" t="s">
        <v>712</v>
      </c>
      <c r="O18" s="650" t="s">
        <v>713</v>
      </c>
      <c r="P18" s="4">
        <v>37</v>
      </c>
      <c r="Q18" s="5">
        <v>37.839081635261898</v>
      </c>
      <c r="R18" s="5">
        <v>27.421495092037102</v>
      </c>
      <c r="S18" s="5">
        <v>3.8105046343975282</v>
      </c>
    </row>
    <row r="19" spans="1:19" s="2" customFormat="1" ht="29.65" customHeight="1" x14ac:dyDescent="0.25">
      <c r="A19" s="7">
        <v>10</v>
      </c>
      <c r="B19" s="9" t="s">
        <v>700</v>
      </c>
      <c r="C19" s="650" t="s">
        <v>701</v>
      </c>
      <c r="D19" s="4">
        <v>77</v>
      </c>
      <c r="E19" s="58">
        <v>37.974433835713697</v>
      </c>
      <c r="F19" s="58">
        <v>23.212848866330301</v>
      </c>
      <c r="G19" s="6">
        <v>3.0303030303030303</v>
      </c>
      <c r="H19" s="9" t="s">
        <v>700</v>
      </c>
      <c r="I19" s="650" t="s">
        <v>701</v>
      </c>
      <c r="J19" s="4">
        <v>42</v>
      </c>
      <c r="K19" s="58">
        <v>40.005524572440997</v>
      </c>
      <c r="L19" s="58">
        <v>26.3233119080632</v>
      </c>
      <c r="M19" s="6">
        <v>2.6751592356687897</v>
      </c>
      <c r="N19" s="8" t="s">
        <v>700</v>
      </c>
      <c r="O19" s="650" t="s">
        <v>701</v>
      </c>
      <c r="P19" s="4">
        <v>35</v>
      </c>
      <c r="Q19" s="5">
        <v>35.793725871193701</v>
      </c>
      <c r="R19" s="5">
        <v>18.925103499216</v>
      </c>
      <c r="S19" s="5">
        <v>3.6045314109165809</v>
      </c>
    </row>
    <row r="20" spans="1:19" s="2" customFormat="1" ht="29.65" customHeight="1" x14ac:dyDescent="0.25">
      <c r="A20" s="7"/>
      <c r="B20" s="9"/>
      <c r="C20" s="650" t="s">
        <v>719</v>
      </c>
      <c r="D20" s="10">
        <v>614</v>
      </c>
      <c r="E20" s="58">
        <v>302.80912175491198</v>
      </c>
      <c r="F20" s="58">
        <v>215.16961141468801</v>
      </c>
      <c r="G20" s="11">
        <v>24.163715072805982</v>
      </c>
      <c r="H20" s="9"/>
      <c r="I20" s="650" t="s">
        <v>719</v>
      </c>
      <c r="J20" s="10">
        <v>393</v>
      </c>
      <c r="K20" s="58">
        <v>374.33740849926897</v>
      </c>
      <c r="L20" s="58">
        <v>286.264885957567</v>
      </c>
      <c r="M20" s="11">
        <v>25.03184713375796</v>
      </c>
      <c r="N20" s="9"/>
      <c r="O20" s="650" t="s">
        <v>719</v>
      </c>
      <c r="P20" s="10">
        <v>221</v>
      </c>
      <c r="Q20" s="5">
        <v>226.011811929537</v>
      </c>
      <c r="R20" s="5">
        <v>142.36815066989001</v>
      </c>
      <c r="S20" s="5">
        <v>22.760041194644696</v>
      </c>
    </row>
    <row r="21" spans="1:19" s="2" customFormat="1" ht="33" customHeight="1" x14ac:dyDescent="0.25">
      <c r="A21" s="12">
        <v>11</v>
      </c>
      <c r="B21" s="146" t="s">
        <v>708</v>
      </c>
      <c r="C21" s="651" t="s">
        <v>709</v>
      </c>
      <c r="D21" s="13">
        <v>64</v>
      </c>
      <c r="E21" s="787">
        <v>31.563165785528302</v>
      </c>
      <c r="F21" s="787">
        <v>18.824710759569001</v>
      </c>
      <c r="G21" s="15">
        <v>2.5186934277843367</v>
      </c>
      <c r="H21" s="146" t="s">
        <v>717</v>
      </c>
      <c r="I21" s="651" t="s">
        <v>718</v>
      </c>
      <c r="J21" s="13">
        <v>34</v>
      </c>
      <c r="K21" s="787">
        <v>32.385424653880797</v>
      </c>
      <c r="L21" s="787">
        <v>22.049033671155101</v>
      </c>
      <c r="M21" s="14">
        <v>2.1656050955414012</v>
      </c>
      <c r="N21" s="366" t="s">
        <v>708</v>
      </c>
      <c r="O21" s="651" t="s">
        <v>709</v>
      </c>
      <c r="P21" s="403">
        <v>30</v>
      </c>
      <c r="Q21" s="14">
        <v>30.680336461023199</v>
      </c>
      <c r="R21" s="14">
        <v>15.618463970382001</v>
      </c>
      <c r="S21" s="14">
        <v>3.0895983522142121</v>
      </c>
    </row>
    <row r="22" spans="1:19" s="2" customFormat="1" ht="29.65" customHeight="1" x14ac:dyDescent="0.25">
      <c r="A22" s="7">
        <v>12</v>
      </c>
      <c r="B22" s="8" t="s">
        <v>717</v>
      </c>
      <c r="C22" s="650" t="s">
        <v>718</v>
      </c>
      <c r="D22" s="4">
        <v>45</v>
      </c>
      <c r="E22" s="58">
        <v>22.192850942949601</v>
      </c>
      <c r="F22" s="58">
        <v>13.4845279001292</v>
      </c>
      <c r="G22" s="6">
        <v>1.7709563164108619</v>
      </c>
      <c r="H22" s="8" t="s">
        <v>708</v>
      </c>
      <c r="I22" s="650" t="s">
        <v>709</v>
      </c>
      <c r="J22" s="4">
        <v>34</v>
      </c>
      <c r="K22" s="58">
        <v>32.385424653880797</v>
      </c>
      <c r="L22" s="58">
        <v>22.0831228962812</v>
      </c>
      <c r="M22" s="6">
        <v>2.1656050955414012</v>
      </c>
      <c r="N22" s="143" t="s">
        <v>714</v>
      </c>
      <c r="O22" s="650" t="s">
        <v>715</v>
      </c>
      <c r="P22" s="10">
        <v>15</v>
      </c>
      <c r="Q22" s="776" t="s">
        <v>882</v>
      </c>
      <c r="R22" s="776" t="s">
        <v>882</v>
      </c>
      <c r="S22" s="5">
        <v>1.544799176107106</v>
      </c>
    </row>
    <row r="23" spans="1:19" s="2" customFormat="1" ht="29.65" customHeight="1" x14ac:dyDescent="0.25">
      <c r="A23" s="7">
        <v>13</v>
      </c>
      <c r="B23" s="8" t="s">
        <v>710</v>
      </c>
      <c r="C23" s="650" t="s">
        <v>711</v>
      </c>
      <c r="D23" s="4">
        <v>39</v>
      </c>
      <c r="E23" s="58">
        <v>19.233804150556299</v>
      </c>
      <c r="F23" s="58">
        <v>15.7026223858918</v>
      </c>
      <c r="G23" s="6">
        <v>1.5348288075560803</v>
      </c>
      <c r="H23" s="8" t="s">
        <v>710</v>
      </c>
      <c r="I23" s="650" t="s">
        <v>711</v>
      </c>
      <c r="J23" s="4">
        <v>30</v>
      </c>
      <c r="K23" s="58">
        <v>28.575374694600701</v>
      </c>
      <c r="L23" s="58">
        <v>22.577983163846302</v>
      </c>
      <c r="M23" s="6">
        <v>1.910828025477707</v>
      </c>
      <c r="N23" s="8" t="s">
        <v>717</v>
      </c>
      <c r="O23" s="650" t="s">
        <v>718</v>
      </c>
      <c r="P23" s="4">
        <v>11</v>
      </c>
      <c r="Q23" s="776" t="s">
        <v>882</v>
      </c>
      <c r="R23" s="776" t="s">
        <v>882</v>
      </c>
      <c r="S23" s="5">
        <v>1.1328527291452111</v>
      </c>
    </row>
    <row r="24" spans="1:19" s="2" customFormat="1" ht="29.65" customHeight="1" x14ac:dyDescent="0.25">
      <c r="A24" s="7">
        <v>14</v>
      </c>
      <c r="B24" s="8" t="s">
        <v>748</v>
      </c>
      <c r="C24" s="650" t="s">
        <v>846</v>
      </c>
      <c r="D24" s="4">
        <v>28</v>
      </c>
      <c r="E24" s="58">
        <v>13.8088850311686</v>
      </c>
      <c r="F24" s="58">
        <v>9.3787550439067005</v>
      </c>
      <c r="G24" s="6">
        <v>1.1019283746556474</v>
      </c>
      <c r="H24" s="8" t="s">
        <v>748</v>
      </c>
      <c r="I24" s="650" t="s">
        <v>847</v>
      </c>
      <c r="J24" s="4">
        <v>21</v>
      </c>
      <c r="K24" s="58">
        <v>20.002762286220499</v>
      </c>
      <c r="L24" s="58">
        <v>13.869748406006201</v>
      </c>
      <c r="M24" s="6">
        <v>1.3375796178343948</v>
      </c>
      <c r="N24" s="8" t="s">
        <v>710</v>
      </c>
      <c r="O24" s="650" t="s">
        <v>711</v>
      </c>
      <c r="P24" s="4">
        <v>9</v>
      </c>
      <c r="Q24" s="776" t="s">
        <v>882</v>
      </c>
      <c r="R24" s="776" t="s">
        <v>882</v>
      </c>
      <c r="S24" s="5">
        <v>0.92687950566426369</v>
      </c>
    </row>
    <row r="25" spans="1:19" s="2" customFormat="1" ht="29.65" customHeight="1" x14ac:dyDescent="0.25">
      <c r="A25" s="16">
        <v>15</v>
      </c>
      <c r="B25" s="17" t="s">
        <v>714</v>
      </c>
      <c r="C25" s="652" t="s">
        <v>715</v>
      </c>
      <c r="D25" s="18">
        <v>25</v>
      </c>
      <c r="E25" s="59">
        <v>12.329361634972001</v>
      </c>
      <c r="F25" s="59">
        <v>7.4593207187203996</v>
      </c>
      <c r="G25" s="11">
        <v>0.9838646202282566</v>
      </c>
      <c r="H25" s="17" t="s">
        <v>716</v>
      </c>
      <c r="I25" s="652" t="s">
        <v>863</v>
      </c>
      <c r="J25" s="20">
        <v>13</v>
      </c>
      <c r="K25" s="788" t="s">
        <v>882</v>
      </c>
      <c r="L25" s="788" t="s">
        <v>882</v>
      </c>
      <c r="M25" s="11">
        <v>0.82802547770700641</v>
      </c>
      <c r="N25" s="130" t="s">
        <v>748</v>
      </c>
      <c r="O25" s="652" t="s">
        <v>846</v>
      </c>
      <c r="P25" s="20">
        <v>7</v>
      </c>
      <c r="Q25" s="775" t="s">
        <v>882</v>
      </c>
      <c r="R25" s="775" t="s">
        <v>882</v>
      </c>
      <c r="S25" s="19">
        <v>0.7209062821833162</v>
      </c>
    </row>
    <row r="26" spans="1:19" s="580" customFormat="1" ht="14.45" customHeight="1" x14ac:dyDescent="0.25">
      <c r="A26" s="586" t="s">
        <v>585</v>
      </c>
      <c r="B26" s="586"/>
      <c r="C26" s="586"/>
      <c r="D26" s="586"/>
      <c r="E26" s="586"/>
      <c r="F26" s="586"/>
      <c r="G26" s="586"/>
      <c r="H26" s="586"/>
      <c r="I26" s="586"/>
      <c r="J26" s="586"/>
      <c r="K26" s="586"/>
      <c r="L26" s="586"/>
      <c r="M26" s="586"/>
      <c r="N26" s="586"/>
      <c r="O26" s="586"/>
      <c r="P26" s="586"/>
      <c r="Q26" s="586"/>
      <c r="R26" s="586"/>
      <c r="S26" s="586"/>
    </row>
    <row r="27" spans="1:19" s="583" customFormat="1" ht="14.45" customHeight="1" x14ac:dyDescent="0.25">
      <c r="A27" s="642" t="s">
        <v>586</v>
      </c>
      <c r="B27" s="581"/>
      <c r="C27" s="582"/>
      <c r="D27" s="582"/>
      <c r="E27" s="582"/>
      <c r="F27" s="582"/>
      <c r="G27" s="582"/>
      <c r="H27" s="581"/>
      <c r="I27" s="582"/>
      <c r="J27" s="579"/>
      <c r="K27" s="579"/>
      <c r="L27" s="579"/>
      <c r="M27" s="579"/>
      <c r="N27" s="581"/>
      <c r="O27" s="582"/>
      <c r="P27" s="579"/>
      <c r="Q27" s="579"/>
      <c r="R27" s="579"/>
      <c r="S27" s="579"/>
    </row>
    <row r="28" spans="1:19" s="583" customFormat="1" ht="14.45" customHeight="1" x14ac:dyDescent="0.25">
      <c r="A28" s="642" t="s">
        <v>587</v>
      </c>
      <c r="B28" s="581"/>
      <c r="C28" s="643"/>
      <c r="D28" s="643"/>
      <c r="E28" s="643"/>
      <c r="F28" s="643"/>
      <c r="G28" s="643"/>
      <c r="H28" s="581"/>
      <c r="I28" s="643"/>
      <c r="J28" s="643"/>
      <c r="K28" s="643"/>
      <c r="L28" s="643"/>
      <c r="M28" s="643"/>
      <c r="N28" s="581"/>
      <c r="O28" s="643"/>
      <c r="P28" s="643"/>
      <c r="Q28" s="643"/>
      <c r="R28" s="643"/>
      <c r="S28" s="643"/>
    </row>
    <row r="29" spans="1:19" s="583" customFormat="1" ht="14.45" customHeight="1" x14ac:dyDescent="0.25">
      <c r="A29" s="579" t="s">
        <v>543</v>
      </c>
      <c r="B29" s="581"/>
      <c r="C29" s="643"/>
      <c r="D29" s="643"/>
      <c r="E29" s="643"/>
      <c r="F29" s="643"/>
      <c r="G29" s="643"/>
      <c r="H29" s="581"/>
      <c r="I29" s="643"/>
      <c r="J29" s="643"/>
      <c r="K29" s="643"/>
      <c r="L29" s="643"/>
      <c r="M29" s="643"/>
      <c r="N29" s="581"/>
      <c r="O29" s="643"/>
      <c r="P29" s="643"/>
      <c r="Q29" s="643"/>
      <c r="R29" s="643"/>
      <c r="S29" s="643"/>
    </row>
    <row r="30" spans="1:19" x14ac:dyDescent="0.25">
      <c r="A30" s="680" t="s">
        <v>900</v>
      </c>
      <c r="B30" s="759"/>
    </row>
  </sheetData>
  <mergeCells count="11">
    <mergeCell ref="B5:G5"/>
    <mergeCell ref="H5:M5"/>
    <mergeCell ref="N5:S5"/>
    <mergeCell ref="I3:J3"/>
    <mergeCell ref="A1:S1"/>
    <mergeCell ref="E7:E8"/>
    <mergeCell ref="K7:K8"/>
    <mergeCell ref="Q7:Q8"/>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78" orientation="landscape"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工作表41">
    <pageSetUpPr fitToPage="1"/>
  </sheetPr>
  <dimension ref="A1:S26"/>
  <sheetViews>
    <sheetView showZeros="0" view="pageBreakPreview" zoomScaleNormal="90" zoomScaleSheetLayoutView="100" workbookViewId="0">
      <selection activeCell="W5" sqref="W5"/>
    </sheetView>
  </sheetViews>
  <sheetFormatPr defaultRowHeight="15.75" x14ac:dyDescent="0.25"/>
  <cols>
    <col min="1" max="1" width="3.375" style="21" customWidth="1"/>
    <col min="2" max="2" width="9.75" style="1" customWidth="1"/>
    <col min="3" max="3" width="18.75" style="22" customWidth="1"/>
    <col min="4" max="6" width="7" style="21" customWidth="1"/>
    <col min="7" max="7" width="7.25" style="21" customWidth="1"/>
    <col min="8" max="8" width="9.75" style="1" customWidth="1"/>
    <col min="9" max="9" width="18.75" style="21" customWidth="1"/>
    <col min="10" max="10" width="7" style="21" customWidth="1"/>
    <col min="11" max="11" width="7.625" style="21" customWidth="1"/>
    <col min="12" max="12" width="7" style="21" customWidth="1"/>
    <col min="13" max="13" width="7.25" style="21" customWidth="1"/>
    <col min="14" max="14" width="9.75" style="1" customWidth="1"/>
    <col min="15" max="15" width="18.75" style="21" customWidth="1"/>
    <col min="16" max="18" width="7" style="21" customWidth="1"/>
    <col min="19" max="19" width="7.25" style="21" customWidth="1"/>
    <col min="20" max="16384" width="9" style="21"/>
  </cols>
  <sheetData>
    <row r="1" spans="1:19" ht="25.5" x14ac:dyDescent="0.25">
      <c r="A1" s="813" t="s">
        <v>107</v>
      </c>
      <c r="B1" s="813"/>
      <c r="C1" s="813"/>
      <c r="D1" s="813"/>
      <c r="E1" s="813"/>
      <c r="F1" s="813"/>
      <c r="G1" s="813"/>
      <c r="H1" s="813"/>
      <c r="I1" s="813"/>
      <c r="J1" s="813"/>
      <c r="K1" s="813"/>
      <c r="L1" s="813"/>
      <c r="M1" s="813"/>
      <c r="N1" s="813"/>
      <c r="O1" s="813"/>
      <c r="P1" s="813"/>
      <c r="Q1" s="813"/>
      <c r="R1" s="813"/>
      <c r="S1" s="813"/>
    </row>
    <row r="2" spans="1:19" ht="9.1999999999999993" customHeight="1" x14ac:dyDescent="0.25">
      <c r="A2" s="247"/>
      <c r="B2" s="248"/>
      <c r="C2" s="249"/>
      <c r="D2" s="249"/>
      <c r="E2" s="249"/>
      <c r="F2" s="249"/>
      <c r="G2" s="249"/>
      <c r="H2" s="248"/>
      <c r="I2" s="249"/>
      <c r="J2" s="249"/>
      <c r="K2" s="249"/>
      <c r="L2" s="249"/>
      <c r="M2" s="249"/>
      <c r="N2" s="248"/>
      <c r="O2" s="249"/>
      <c r="P2" s="249"/>
      <c r="Q2" s="249"/>
      <c r="R2" s="249"/>
      <c r="S2" s="249"/>
    </row>
    <row r="3" spans="1:19" ht="16.5" x14ac:dyDescent="0.25">
      <c r="A3" s="685"/>
      <c r="B3" s="248"/>
      <c r="C3" s="251"/>
      <c r="D3" s="249"/>
      <c r="E3" s="249"/>
      <c r="F3" s="249"/>
      <c r="G3" s="249"/>
      <c r="H3" s="248"/>
      <c r="I3" s="926" t="s">
        <v>720</v>
      </c>
      <c r="J3" s="927"/>
      <c r="K3" s="249"/>
      <c r="L3" s="249"/>
      <c r="M3" s="249"/>
      <c r="N3" s="248"/>
      <c r="O3" s="249"/>
      <c r="P3" s="249"/>
      <c r="Q3" s="249"/>
      <c r="R3" s="249"/>
      <c r="S3" s="251"/>
    </row>
    <row r="4" spans="1:19" ht="22.7" customHeight="1" x14ac:dyDescent="0.25">
      <c r="S4" s="252" t="s">
        <v>106</v>
      </c>
    </row>
    <row r="5" spans="1:19" s="2" customFormat="1" ht="14.25" customHeight="1" x14ac:dyDescent="0.25">
      <c r="A5" s="304" t="s">
        <v>142</v>
      </c>
      <c r="B5" s="928" t="s">
        <v>276</v>
      </c>
      <c r="C5" s="929"/>
      <c r="D5" s="929"/>
      <c r="E5" s="929"/>
      <c r="F5" s="929"/>
      <c r="G5" s="930"/>
      <c r="H5" s="928" t="s">
        <v>277</v>
      </c>
      <c r="I5" s="929"/>
      <c r="J5" s="929"/>
      <c r="K5" s="929"/>
      <c r="L5" s="929"/>
      <c r="M5" s="929"/>
      <c r="N5" s="928" t="s">
        <v>278</v>
      </c>
      <c r="O5" s="929"/>
      <c r="P5" s="929"/>
      <c r="Q5" s="929"/>
      <c r="R5" s="929"/>
      <c r="S5" s="931"/>
    </row>
    <row r="6" spans="1:19" s="2" customFormat="1" ht="14.25" customHeight="1" x14ac:dyDescent="0.25">
      <c r="A6" s="45"/>
      <c r="B6" s="524" t="s">
        <v>1</v>
      </c>
      <c r="C6" s="44"/>
      <c r="D6" s="304" t="s">
        <v>143</v>
      </c>
      <c r="E6" s="808" t="s">
        <v>144</v>
      </c>
      <c r="F6" s="809"/>
      <c r="G6" s="304" t="s">
        <v>145</v>
      </c>
      <c r="H6" s="524" t="s">
        <v>1</v>
      </c>
      <c r="I6" s="44"/>
      <c r="J6" s="304" t="s">
        <v>143</v>
      </c>
      <c r="K6" s="808" t="s">
        <v>318</v>
      </c>
      <c r="L6" s="809"/>
      <c r="M6" s="304" t="s">
        <v>145</v>
      </c>
      <c r="N6" s="524" t="s">
        <v>1</v>
      </c>
      <c r="O6" s="44"/>
      <c r="P6" s="304" t="s">
        <v>143</v>
      </c>
      <c r="Q6" s="808" t="s">
        <v>144</v>
      </c>
      <c r="R6" s="812"/>
      <c r="S6" s="321" t="s">
        <v>145</v>
      </c>
    </row>
    <row r="7" spans="1:19" s="2" customFormat="1" ht="14.25" customHeight="1" x14ac:dyDescent="0.25">
      <c r="A7" s="45"/>
      <c r="B7" s="323" t="s">
        <v>136</v>
      </c>
      <c r="C7" s="310" t="s">
        <v>137</v>
      </c>
      <c r="D7" s="332"/>
      <c r="E7" s="810" t="s">
        <v>147</v>
      </c>
      <c r="F7" s="331" t="s">
        <v>197</v>
      </c>
      <c r="G7" s="332" t="s">
        <v>198</v>
      </c>
      <c r="H7" s="323" t="s">
        <v>136</v>
      </c>
      <c r="I7" s="310" t="s">
        <v>137</v>
      </c>
      <c r="J7" s="332"/>
      <c r="K7" s="810" t="s">
        <v>147</v>
      </c>
      <c r="L7" s="331" t="s">
        <v>197</v>
      </c>
      <c r="M7" s="332" t="s">
        <v>198</v>
      </c>
      <c r="N7" s="323" t="s">
        <v>136</v>
      </c>
      <c r="O7" s="310" t="s">
        <v>137</v>
      </c>
      <c r="P7" s="332"/>
      <c r="Q7" s="810" t="s">
        <v>147</v>
      </c>
      <c r="R7" s="331" t="s">
        <v>197</v>
      </c>
      <c r="S7" s="323" t="s">
        <v>198</v>
      </c>
    </row>
    <row r="8" spans="1:19" s="2" customFormat="1" ht="14.25" customHeight="1" x14ac:dyDescent="0.25">
      <c r="A8" s="329" t="s">
        <v>148</v>
      </c>
      <c r="B8" s="328" t="s">
        <v>140</v>
      </c>
      <c r="C8" s="317"/>
      <c r="D8" s="329" t="s">
        <v>149</v>
      </c>
      <c r="E8" s="811"/>
      <c r="F8" s="529" t="s">
        <v>147</v>
      </c>
      <c r="G8" s="329" t="s">
        <v>2</v>
      </c>
      <c r="H8" s="328" t="s">
        <v>140</v>
      </c>
      <c r="I8" s="317"/>
      <c r="J8" s="329" t="s">
        <v>149</v>
      </c>
      <c r="K8" s="811"/>
      <c r="L8" s="529" t="s">
        <v>147</v>
      </c>
      <c r="M8" s="329" t="s">
        <v>2</v>
      </c>
      <c r="N8" s="328" t="s">
        <v>140</v>
      </c>
      <c r="O8" s="317"/>
      <c r="P8" s="329" t="s">
        <v>149</v>
      </c>
      <c r="Q8" s="811"/>
      <c r="R8" s="529" t="s">
        <v>147</v>
      </c>
      <c r="S8" s="328" t="s">
        <v>2</v>
      </c>
    </row>
    <row r="9" spans="1:19" s="2" customFormat="1" ht="29.65" customHeight="1" x14ac:dyDescent="0.25">
      <c r="A9" s="7"/>
      <c r="B9" s="3" t="s">
        <v>688</v>
      </c>
      <c r="C9" s="650" t="s">
        <v>689</v>
      </c>
      <c r="D9" s="4">
        <v>205575</v>
      </c>
      <c r="E9" s="5">
        <v>880.688182147779</v>
      </c>
      <c r="F9" s="5">
        <v>429.56676833417703</v>
      </c>
      <c r="G9" s="6">
        <v>100</v>
      </c>
      <c r="H9" s="3" t="s">
        <v>688</v>
      </c>
      <c r="I9" s="650" t="s">
        <v>689</v>
      </c>
      <c r="J9" s="4">
        <v>2541</v>
      </c>
      <c r="K9" s="58">
        <v>1253.1563165785528</v>
      </c>
      <c r="L9" s="58">
        <v>836.72015052634401</v>
      </c>
      <c r="M9" s="6">
        <v>100</v>
      </c>
      <c r="N9" s="3" t="s">
        <v>688</v>
      </c>
      <c r="O9" s="650" t="s">
        <v>689</v>
      </c>
      <c r="P9" s="4">
        <v>203034</v>
      </c>
      <c r="Q9" s="5">
        <v>877.42433774091046</v>
      </c>
      <c r="R9" s="5">
        <v>426.28265527661199</v>
      </c>
      <c r="S9" s="5">
        <v>100</v>
      </c>
    </row>
    <row r="10" spans="1:19" s="2" customFormat="1" ht="29.65" customHeight="1" x14ac:dyDescent="0.25">
      <c r="A10" s="7">
        <v>1</v>
      </c>
      <c r="B10" s="8" t="s">
        <v>690</v>
      </c>
      <c r="C10" s="650" t="s">
        <v>691</v>
      </c>
      <c r="D10" s="4">
        <v>53126</v>
      </c>
      <c r="E10" s="5">
        <v>227.59304567570427</v>
      </c>
      <c r="F10" s="5">
        <v>115.437985170323</v>
      </c>
      <c r="G10" s="6">
        <v>25.842636507357401</v>
      </c>
      <c r="H10" s="8" t="s">
        <v>690</v>
      </c>
      <c r="I10" s="650" t="s">
        <v>691</v>
      </c>
      <c r="J10" s="4">
        <v>551</v>
      </c>
      <c r="K10" s="58">
        <v>271.73913043478257</v>
      </c>
      <c r="L10" s="58">
        <v>173.70278789531901</v>
      </c>
      <c r="M10" s="6">
        <v>21.6843762298308</v>
      </c>
      <c r="N10" s="8" t="s">
        <v>690</v>
      </c>
      <c r="O10" s="650" t="s">
        <v>691</v>
      </c>
      <c r="P10" s="4">
        <v>52575</v>
      </c>
      <c r="Q10" s="5">
        <v>227.20620465896531</v>
      </c>
      <c r="R10" s="5">
        <v>114.97782388967801</v>
      </c>
      <c r="S10" s="5">
        <v>25.894677738703901</v>
      </c>
    </row>
    <row r="11" spans="1:19" s="2" customFormat="1" ht="32.25" customHeight="1" x14ac:dyDescent="0.25">
      <c r="A11" s="7">
        <v>2</v>
      </c>
      <c r="B11" s="8" t="s">
        <v>692</v>
      </c>
      <c r="C11" s="650" t="s">
        <v>693</v>
      </c>
      <c r="D11" s="4">
        <v>23424</v>
      </c>
      <c r="E11" s="5">
        <v>100.34897229054883</v>
      </c>
      <c r="F11" s="5">
        <v>46.847582157024597</v>
      </c>
      <c r="G11" s="6">
        <v>11.3943816125502</v>
      </c>
      <c r="H11" s="8" t="s">
        <v>692</v>
      </c>
      <c r="I11" s="650" t="s">
        <v>693</v>
      </c>
      <c r="J11" s="4">
        <v>256</v>
      </c>
      <c r="K11" s="58">
        <v>126.25266314211315</v>
      </c>
      <c r="L11" s="58">
        <v>78.094394212779804</v>
      </c>
      <c r="M11" s="6">
        <v>10.074773711137301</v>
      </c>
      <c r="N11" s="8" t="s">
        <v>692</v>
      </c>
      <c r="O11" s="650" t="s">
        <v>693</v>
      </c>
      <c r="P11" s="4">
        <v>23168</v>
      </c>
      <c r="Q11" s="5">
        <v>100.12198477487226</v>
      </c>
      <c r="R11" s="5">
        <v>46.620911364738198</v>
      </c>
      <c r="S11" s="5">
        <v>11.410896697104899</v>
      </c>
    </row>
    <row r="12" spans="1:19" s="2" customFormat="1" ht="29.65" customHeight="1" x14ac:dyDescent="0.25">
      <c r="A12" s="7">
        <v>3</v>
      </c>
      <c r="B12" s="8" t="s">
        <v>694</v>
      </c>
      <c r="C12" s="650" t="s">
        <v>695</v>
      </c>
      <c r="D12" s="4">
        <v>16702</v>
      </c>
      <c r="E12" s="5">
        <v>71.551764651500449</v>
      </c>
      <c r="F12" s="5">
        <v>29.909357757342399</v>
      </c>
      <c r="G12" s="6">
        <v>8.1245287607929004</v>
      </c>
      <c r="H12" s="8" t="s">
        <v>696</v>
      </c>
      <c r="I12" s="650" t="s">
        <v>697</v>
      </c>
      <c r="J12" s="4">
        <v>193</v>
      </c>
      <c r="K12" s="58">
        <v>95.182671821983746</v>
      </c>
      <c r="L12" s="58">
        <v>60.546939996544602</v>
      </c>
      <c r="M12" s="6">
        <v>7.5954348681620996</v>
      </c>
      <c r="N12" s="8" t="s">
        <v>694</v>
      </c>
      <c r="O12" s="650" t="s">
        <v>695</v>
      </c>
      <c r="P12" s="4">
        <v>16539</v>
      </c>
      <c r="Q12" s="5">
        <v>71.474339873602048</v>
      </c>
      <c r="R12" s="5">
        <v>29.738715904673999</v>
      </c>
      <c r="S12" s="5">
        <v>8.1459262980584999</v>
      </c>
    </row>
    <row r="13" spans="1:19" s="2" customFormat="1" ht="29.65" customHeight="1" x14ac:dyDescent="0.25">
      <c r="A13" s="7">
        <v>4</v>
      </c>
      <c r="B13" s="8" t="s">
        <v>696</v>
      </c>
      <c r="C13" s="650" t="s">
        <v>697</v>
      </c>
      <c r="D13" s="4">
        <v>12371</v>
      </c>
      <c r="E13" s="5">
        <v>52.997657795695851</v>
      </c>
      <c r="F13" s="5">
        <v>24.587750179173899</v>
      </c>
      <c r="G13" s="6">
        <v>6.0177550772224002</v>
      </c>
      <c r="H13" s="8" t="s">
        <v>694</v>
      </c>
      <c r="I13" s="650" t="s">
        <v>695</v>
      </c>
      <c r="J13" s="4">
        <v>163</v>
      </c>
      <c r="K13" s="58">
        <v>80.387437860017371</v>
      </c>
      <c r="L13" s="58">
        <v>50.8149112497861</v>
      </c>
      <c r="M13" s="6">
        <v>6.4147973238881999</v>
      </c>
      <c r="N13" s="8" t="s">
        <v>696</v>
      </c>
      <c r="O13" s="650" t="s">
        <v>697</v>
      </c>
      <c r="P13" s="4">
        <v>12178</v>
      </c>
      <c r="Q13" s="5">
        <v>52.628001147634421</v>
      </c>
      <c r="R13" s="5">
        <v>24.3176210816173</v>
      </c>
      <c r="S13" s="5">
        <v>5.9980101854861996</v>
      </c>
    </row>
    <row r="14" spans="1:19" s="2" customFormat="1" ht="29.65" customHeight="1" x14ac:dyDescent="0.25">
      <c r="A14" s="7">
        <v>5</v>
      </c>
      <c r="B14" s="8" t="s">
        <v>698</v>
      </c>
      <c r="C14" s="650" t="s">
        <v>699</v>
      </c>
      <c r="D14" s="4">
        <v>11625</v>
      </c>
      <c r="E14" s="5">
        <v>49.801776079133802</v>
      </c>
      <c r="F14" s="5">
        <v>22.8153521494757</v>
      </c>
      <c r="G14" s="6">
        <v>5.6548704852244001</v>
      </c>
      <c r="H14" s="8" t="s">
        <v>704</v>
      </c>
      <c r="I14" s="650" t="s">
        <v>705</v>
      </c>
      <c r="J14" s="4">
        <v>155</v>
      </c>
      <c r="K14" s="58">
        <v>76.442042136826316</v>
      </c>
      <c r="L14" s="58">
        <v>62.719160682474097</v>
      </c>
      <c r="M14" s="6">
        <v>6.0999606454151998</v>
      </c>
      <c r="N14" s="8" t="s">
        <v>698</v>
      </c>
      <c r="O14" s="650" t="s">
        <v>699</v>
      </c>
      <c r="P14" s="4">
        <v>11472</v>
      </c>
      <c r="Q14" s="5">
        <v>49.576977267668092</v>
      </c>
      <c r="R14" s="5">
        <v>22.629775343256899</v>
      </c>
      <c r="S14" s="5">
        <v>5.6502851739117999</v>
      </c>
    </row>
    <row r="15" spans="1:19" s="2" customFormat="1" ht="29.65" customHeight="1" x14ac:dyDescent="0.25">
      <c r="A15" s="7">
        <v>6</v>
      </c>
      <c r="B15" s="8" t="s">
        <v>700</v>
      </c>
      <c r="C15" s="650" t="s">
        <v>701</v>
      </c>
      <c r="D15" s="4">
        <v>8962</v>
      </c>
      <c r="E15" s="5">
        <v>38.393420836232011</v>
      </c>
      <c r="F15" s="5">
        <v>16.546174233671898</v>
      </c>
      <c r="G15" s="6">
        <v>4.3594795086950997</v>
      </c>
      <c r="H15" s="8" t="s">
        <v>698</v>
      </c>
      <c r="I15" s="650" t="s">
        <v>699</v>
      </c>
      <c r="J15" s="4">
        <v>153</v>
      </c>
      <c r="K15" s="58">
        <v>75.455693206028556</v>
      </c>
      <c r="L15" s="58">
        <v>47.541122248074998</v>
      </c>
      <c r="M15" s="6">
        <v>6.0212514757969</v>
      </c>
      <c r="N15" s="8" t="s">
        <v>700</v>
      </c>
      <c r="O15" s="650" t="s">
        <v>701</v>
      </c>
      <c r="P15" s="4">
        <v>8885</v>
      </c>
      <c r="Q15" s="5">
        <v>38.397092313740501</v>
      </c>
      <c r="R15" s="5">
        <v>16.4908813306482</v>
      </c>
      <c r="S15" s="5">
        <v>4.3761143453806</v>
      </c>
    </row>
    <row r="16" spans="1:19" s="2" customFormat="1" ht="29.65" customHeight="1" x14ac:dyDescent="0.25">
      <c r="A16" s="7">
        <v>7</v>
      </c>
      <c r="B16" s="8" t="s">
        <v>702</v>
      </c>
      <c r="C16" s="650" t="s">
        <v>703</v>
      </c>
      <c r="D16" s="4">
        <v>8930</v>
      </c>
      <c r="E16" s="5">
        <v>38.256332076272244</v>
      </c>
      <c r="F16" s="5">
        <v>16.518413655983</v>
      </c>
      <c r="G16" s="6">
        <v>4.3439134135959998</v>
      </c>
      <c r="H16" s="8" t="s">
        <v>712</v>
      </c>
      <c r="I16" s="650" t="s">
        <v>713</v>
      </c>
      <c r="J16" s="4">
        <v>152</v>
      </c>
      <c r="K16" s="58">
        <v>74.96251874062969</v>
      </c>
      <c r="L16" s="58">
        <v>54.637835862629103</v>
      </c>
      <c r="M16" s="6">
        <v>5.9818968909877999</v>
      </c>
      <c r="N16" s="8" t="s">
        <v>702</v>
      </c>
      <c r="O16" s="650" t="s">
        <v>703</v>
      </c>
      <c r="P16" s="4">
        <v>8812</v>
      </c>
      <c r="Q16" s="5">
        <v>38.081618173177411</v>
      </c>
      <c r="R16" s="5">
        <v>16.3674135835412</v>
      </c>
      <c r="S16" s="5">
        <v>4.3401597761951001</v>
      </c>
    </row>
    <row r="17" spans="1:19" s="2" customFormat="1" ht="29.65" customHeight="1" x14ac:dyDescent="0.25">
      <c r="A17" s="7">
        <v>8</v>
      </c>
      <c r="B17" s="8" t="s">
        <v>704</v>
      </c>
      <c r="C17" s="650" t="s">
        <v>705</v>
      </c>
      <c r="D17" s="4">
        <v>7063</v>
      </c>
      <c r="E17" s="5">
        <v>30.258059737369638</v>
      </c>
      <c r="F17" s="5">
        <v>20.027769797988601</v>
      </c>
      <c r="G17" s="6">
        <v>3.4357290526572002</v>
      </c>
      <c r="H17" s="8" t="s">
        <v>702</v>
      </c>
      <c r="I17" s="650" t="s">
        <v>703</v>
      </c>
      <c r="J17" s="4">
        <v>118</v>
      </c>
      <c r="K17" s="58">
        <v>58.194586917067788</v>
      </c>
      <c r="L17" s="58">
        <v>37.230729634627103</v>
      </c>
      <c r="M17" s="6">
        <v>4.6438410074774001</v>
      </c>
      <c r="N17" s="8" t="s">
        <v>704</v>
      </c>
      <c r="O17" s="650" t="s">
        <v>705</v>
      </c>
      <c r="P17" s="4">
        <v>6908</v>
      </c>
      <c r="Q17" s="5">
        <v>29.853361137120924</v>
      </c>
      <c r="R17" s="5">
        <v>19.6601985368995</v>
      </c>
      <c r="S17" s="5">
        <v>3.4023858073032001</v>
      </c>
    </row>
    <row r="18" spans="1:19" s="2" customFormat="1" ht="29.65" customHeight="1" x14ac:dyDescent="0.25">
      <c r="A18" s="7">
        <v>9</v>
      </c>
      <c r="B18" s="8" t="s">
        <v>706</v>
      </c>
      <c r="C18" s="650" t="s">
        <v>707</v>
      </c>
      <c r="D18" s="4">
        <v>6164</v>
      </c>
      <c r="E18" s="5">
        <v>26.406722387249957</v>
      </c>
      <c r="F18" s="5">
        <v>11.064469269848599</v>
      </c>
      <c r="G18" s="6">
        <v>2.9984190684665002</v>
      </c>
      <c r="H18" s="8" t="s">
        <v>706</v>
      </c>
      <c r="I18" s="650" t="s">
        <v>707</v>
      </c>
      <c r="J18" s="4">
        <v>109</v>
      </c>
      <c r="K18" s="58">
        <v>53.756016728477867</v>
      </c>
      <c r="L18" s="58">
        <v>33.049808463091203</v>
      </c>
      <c r="M18" s="6">
        <v>4.2896497441952004</v>
      </c>
      <c r="N18" s="8" t="s">
        <v>706</v>
      </c>
      <c r="O18" s="650" t="s">
        <v>707</v>
      </c>
      <c r="P18" s="4">
        <v>6055</v>
      </c>
      <c r="Q18" s="5">
        <v>26.167067412459058</v>
      </c>
      <c r="R18" s="5">
        <v>10.909812331630899</v>
      </c>
      <c r="S18" s="5">
        <v>2.9822591290128999</v>
      </c>
    </row>
    <row r="19" spans="1:19" s="2" customFormat="1" ht="29.65" customHeight="1" x14ac:dyDescent="0.25">
      <c r="A19" s="7">
        <v>10</v>
      </c>
      <c r="B19" s="8" t="s">
        <v>708</v>
      </c>
      <c r="C19" s="650" t="s">
        <v>709</v>
      </c>
      <c r="D19" s="4">
        <v>5814</v>
      </c>
      <c r="E19" s="5">
        <v>24.907314075190012</v>
      </c>
      <c r="F19" s="5">
        <v>11.107877336141801</v>
      </c>
      <c r="G19" s="6">
        <v>2.8281649033199998</v>
      </c>
      <c r="H19" s="8" t="s">
        <v>700</v>
      </c>
      <c r="I19" s="650" t="s">
        <v>701</v>
      </c>
      <c r="J19" s="4">
        <v>77</v>
      </c>
      <c r="K19" s="58">
        <v>37.974433835713725</v>
      </c>
      <c r="L19" s="58">
        <v>23.212848866330301</v>
      </c>
      <c r="M19" s="6">
        <v>3.0303030303030001</v>
      </c>
      <c r="N19" s="8" t="s">
        <v>708</v>
      </c>
      <c r="O19" s="650" t="s">
        <v>709</v>
      </c>
      <c r="P19" s="4">
        <v>5750</v>
      </c>
      <c r="Q19" s="5">
        <v>24.848990523805053</v>
      </c>
      <c r="R19" s="5">
        <v>11.0537820603468</v>
      </c>
      <c r="S19" s="5">
        <v>2.8320379837859999</v>
      </c>
    </row>
    <row r="20" spans="1:19" s="2" customFormat="1" ht="29.65" customHeight="1" x14ac:dyDescent="0.25">
      <c r="A20" s="7"/>
      <c r="B20" s="9"/>
      <c r="C20" s="650" t="s">
        <v>719</v>
      </c>
      <c r="D20" s="10">
        <v>51394</v>
      </c>
      <c r="E20" s="5">
        <v>220.17311654288196</v>
      </c>
      <c r="F20" s="5">
        <v>114.704036627204</v>
      </c>
      <c r="G20" s="11">
        <v>25.000121610117962</v>
      </c>
      <c r="H20" s="9"/>
      <c r="I20" s="650" t="s">
        <v>719</v>
      </c>
      <c r="J20" s="10">
        <v>614</v>
      </c>
      <c r="K20" s="58">
        <v>302.80912175491204</v>
      </c>
      <c r="L20" s="58">
        <v>215.16961141468801</v>
      </c>
      <c r="M20" s="11">
        <v>24.163715072805982</v>
      </c>
      <c r="N20" s="9"/>
      <c r="O20" s="650" t="s">
        <v>719</v>
      </c>
      <c r="P20" s="10">
        <v>50692</v>
      </c>
      <c r="Q20" s="5">
        <v>219.06870045786533</v>
      </c>
      <c r="R20" s="5">
        <v>113.515719849581</v>
      </c>
      <c r="S20" s="5">
        <v>24.967246865057085</v>
      </c>
    </row>
    <row r="21" spans="1:19" s="2" customFormat="1" ht="32.25" customHeight="1" x14ac:dyDescent="0.25">
      <c r="A21" s="12">
        <v>11</v>
      </c>
      <c r="B21" s="344" t="s">
        <v>710</v>
      </c>
      <c r="C21" s="651" t="s">
        <v>711</v>
      </c>
      <c r="D21" s="13">
        <v>3898</v>
      </c>
      <c r="E21" s="14">
        <v>16.699124572599015</v>
      </c>
      <c r="F21" s="14">
        <v>12.743530881441099</v>
      </c>
      <c r="G21" s="15">
        <v>1.8961449592605999</v>
      </c>
      <c r="H21" s="344" t="s">
        <v>708</v>
      </c>
      <c r="I21" s="651" t="s">
        <v>709</v>
      </c>
      <c r="J21" s="13">
        <v>64</v>
      </c>
      <c r="K21" s="787">
        <v>31.563165785528287</v>
      </c>
      <c r="L21" s="787">
        <v>18.824710759569001</v>
      </c>
      <c r="M21" s="15">
        <v>2.5186934277842998</v>
      </c>
      <c r="N21" s="344" t="s">
        <v>710</v>
      </c>
      <c r="O21" s="651" t="s">
        <v>711</v>
      </c>
      <c r="P21" s="13">
        <v>3859</v>
      </c>
      <c r="Q21" s="14">
        <v>16.676913814150208</v>
      </c>
      <c r="R21" s="14">
        <v>12.7204118927338</v>
      </c>
      <c r="S21" s="14">
        <v>1.9006668833791001</v>
      </c>
    </row>
    <row r="22" spans="1:19" s="2" customFormat="1" ht="29.65" customHeight="1" x14ac:dyDescent="0.25">
      <c r="A22" s="7">
        <v>12</v>
      </c>
      <c r="B22" s="8" t="s">
        <v>712</v>
      </c>
      <c r="C22" s="650" t="s">
        <v>713</v>
      </c>
      <c r="D22" s="4">
        <v>3813</v>
      </c>
      <c r="E22" s="5">
        <v>16.334982553955886</v>
      </c>
      <c r="F22" s="5">
        <v>9.4682848127834998</v>
      </c>
      <c r="G22" s="6">
        <v>1.8547975191535999</v>
      </c>
      <c r="H22" s="8" t="s">
        <v>717</v>
      </c>
      <c r="I22" s="650" t="s">
        <v>718</v>
      </c>
      <c r="J22" s="4">
        <v>45</v>
      </c>
      <c r="K22" s="58">
        <v>22.19285094294958</v>
      </c>
      <c r="L22" s="58">
        <v>13.4845279001292</v>
      </c>
      <c r="M22" s="6">
        <v>1.7709563164108999</v>
      </c>
      <c r="N22" s="8" t="s">
        <v>712</v>
      </c>
      <c r="O22" s="650" t="s">
        <v>713</v>
      </c>
      <c r="P22" s="4">
        <v>3661</v>
      </c>
      <c r="Q22" s="5">
        <v>15.821244227417443</v>
      </c>
      <c r="R22" s="5">
        <v>9.0964541226693996</v>
      </c>
      <c r="S22" s="5">
        <v>1.8031462710679</v>
      </c>
    </row>
    <row r="23" spans="1:19" s="2" customFormat="1" ht="29.65" customHeight="1" x14ac:dyDescent="0.25">
      <c r="A23" s="7">
        <v>13</v>
      </c>
      <c r="B23" s="8" t="s">
        <v>714</v>
      </c>
      <c r="C23" s="650" t="s">
        <v>715</v>
      </c>
      <c r="D23" s="4">
        <v>3655</v>
      </c>
      <c r="E23" s="5">
        <v>15.658106801654542</v>
      </c>
      <c r="F23" s="5">
        <v>5.9470759812941996</v>
      </c>
      <c r="G23" s="6">
        <v>1.7779399246017</v>
      </c>
      <c r="H23" s="8" t="s">
        <v>710</v>
      </c>
      <c r="I23" s="650" t="s">
        <v>711</v>
      </c>
      <c r="J23" s="4">
        <v>39</v>
      </c>
      <c r="K23" s="58">
        <v>19.233804150556303</v>
      </c>
      <c r="L23" s="58">
        <v>15.7026223858918</v>
      </c>
      <c r="M23" s="6">
        <v>1.5348288075561001</v>
      </c>
      <c r="N23" s="8" t="s">
        <v>714</v>
      </c>
      <c r="O23" s="650" t="s">
        <v>715</v>
      </c>
      <c r="P23" s="4">
        <v>3630</v>
      </c>
      <c r="Q23" s="5">
        <v>15.687275756767363</v>
      </c>
      <c r="R23" s="5">
        <v>5.9376497696303998</v>
      </c>
      <c r="S23" s="5">
        <v>1.7878778923726999</v>
      </c>
    </row>
    <row r="24" spans="1:19" s="2" customFormat="1" ht="29.65" customHeight="1" x14ac:dyDescent="0.25">
      <c r="A24" s="7">
        <v>14</v>
      </c>
      <c r="B24" s="8" t="s">
        <v>716</v>
      </c>
      <c r="C24" s="650" t="s">
        <v>864</v>
      </c>
      <c r="D24" s="4">
        <v>3164</v>
      </c>
      <c r="E24" s="5">
        <v>13.554651141021878</v>
      </c>
      <c r="F24" s="5">
        <v>4.8847193384083996</v>
      </c>
      <c r="G24" s="6">
        <v>1.5390976529247</v>
      </c>
      <c r="H24" s="8" t="s">
        <v>748</v>
      </c>
      <c r="I24" s="650" t="s">
        <v>846</v>
      </c>
      <c r="J24" s="4">
        <v>28</v>
      </c>
      <c r="K24" s="58">
        <v>13.808885031168625</v>
      </c>
      <c r="L24" s="58">
        <v>9.3787550439067005</v>
      </c>
      <c r="M24" s="6">
        <v>1.1019283746555999</v>
      </c>
      <c r="N24" s="8" t="s">
        <v>716</v>
      </c>
      <c r="O24" s="650" t="s">
        <v>865</v>
      </c>
      <c r="P24" s="4">
        <v>3144</v>
      </c>
      <c r="Q24" s="5">
        <v>13.586995862059666</v>
      </c>
      <c r="R24" s="5">
        <v>4.8812811628924999</v>
      </c>
      <c r="S24" s="5">
        <v>1.5485091166997</v>
      </c>
    </row>
    <row r="25" spans="1:19" s="2" customFormat="1" ht="29.65" customHeight="1" x14ac:dyDescent="0.25">
      <c r="A25" s="16">
        <v>15</v>
      </c>
      <c r="B25" s="17" t="s">
        <v>717</v>
      </c>
      <c r="C25" s="652" t="s">
        <v>718</v>
      </c>
      <c r="D25" s="18">
        <v>2587</v>
      </c>
      <c r="E25" s="19">
        <v>11.082769437997346</v>
      </c>
      <c r="F25" s="19">
        <v>5.0078990820699998</v>
      </c>
      <c r="G25" s="11">
        <v>1.2584215006688999</v>
      </c>
      <c r="H25" s="17" t="s">
        <v>714</v>
      </c>
      <c r="I25" s="652" t="s">
        <v>715</v>
      </c>
      <c r="J25" s="20">
        <v>25</v>
      </c>
      <c r="K25" s="59">
        <v>12.329361634971987</v>
      </c>
      <c r="L25" s="59">
        <v>7.4593207187203996</v>
      </c>
      <c r="M25" s="11">
        <v>0.98386462022830001</v>
      </c>
      <c r="N25" s="17" t="s">
        <v>717</v>
      </c>
      <c r="O25" s="652" t="s">
        <v>718</v>
      </c>
      <c r="P25" s="20">
        <v>2542</v>
      </c>
      <c r="Q25" s="19">
        <v>10.985414593306512</v>
      </c>
      <c r="R25" s="19">
        <v>4.9436908453338999</v>
      </c>
      <c r="S25" s="19">
        <v>1.2520070530059</v>
      </c>
    </row>
    <row r="26" spans="1:19" s="438" customFormat="1" ht="12.95" customHeight="1" x14ac:dyDescent="0.25">
      <c r="A26" s="2" t="s">
        <v>199</v>
      </c>
      <c r="H26" s="1"/>
      <c r="N26" s="1"/>
    </row>
  </sheetData>
  <mergeCells count="11">
    <mergeCell ref="I3:J3"/>
    <mergeCell ref="A1:S1"/>
    <mergeCell ref="E7:E8"/>
    <mergeCell ref="K7:K8"/>
    <mergeCell ref="Q7:Q8"/>
    <mergeCell ref="B5:G5"/>
    <mergeCell ref="H5:M5"/>
    <mergeCell ref="N5:S5"/>
    <mergeCell ref="E6:F6"/>
    <mergeCell ref="K6:L6"/>
    <mergeCell ref="Q6:R6"/>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工作表42">
    <pageSetUpPr fitToPage="1"/>
  </sheetPr>
  <dimension ref="A1:T29"/>
  <sheetViews>
    <sheetView showZeros="0" view="pageBreakPreview" zoomScaleNormal="90" zoomScaleSheetLayoutView="100" workbookViewId="0">
      <selection activeCell="W5" sqref="W5"/>
    </sheetView>
  </sheetViews>
  <sheetFormatPr defaultRowHeight="15.75" x14ac:dyDescent="0.25"/>
  <cols>
    <col min="1" max="1" width="3.375" style="21" customWidth="1"/>
    <col min="2" max="2" width="9.375" style="1" customWidth="1"/>
    <col min="3" max="3" width="17.25" style="21" customWidth="1"/>
    <col min="4" max="4" width="7.75" style="21" customWidth="1"/>
    <col min="5" max="6" width="6.25" style="21" customWidth="1"/>
    <col min="7" max="7" width="2.875" style="135" customWidth="1"/>
    <col min="8" max="8" width="7.75" style="29" customWidth="1"/>
    <col min="9" max="9" width="9.375" style="1" customWidth="1"/>
    <col min="10" max="10" width="18" style="21" customWidth="1"/>
    <col min="11" max="11" width="7.75" style="22" customWidth="1"/>
    <col min="12" max="13" width="6.25" style="22" customWidth="1"/>
    <col min="14" max="14" width="7.625" style="29" customWidth="1"/>
    <col min="15" max="15" width="9.375" style="1" customWidth="1"/>
    <col min="16" max="16" width="18" style="21" customWidth="1"/>
    <col min="17" max="17" width="7.75" style="22" customWidth="1"/>
    <col min="18" max="19" width="6.25" style="22" customWidth="1"/>
    <col min="20" max="20" width="7.875" style="29" customWidth="1"/>
    <col min="21" max="16384" width="9" style="21"/>
  </cols>
  <sheetData>
    <row r="1" spans="1:20" ht="25.5" x14ac:dyDescent="0.25">
      <c r="A1" s="813" t="s">
        <v>306</v>
      </c>
      <c r="B1" s="813"/>
      <c r="C1" s="813"/>
      <c r="D1" s="813"/>
      <c r="E1" s="813"/>
      <c r="F1" s="813"/>
      <c r="G1" s="813"/>
      <c r="H1" s="813"/>
      <c r="I1" s="813"/>
      <c r="J1" s="813"/>
      <c r="K1" s="813"/>
      <c r="L1" s="813"/>
      <c r="M1" s="813"/>
      <c r="N1" s="813"/>
      <c r="O1" s="813"/>
      <c r="P1" s="813"/>
      <c r="Q1" s="813"/>
      <c r="R1" s="813"/>
      <c r="S1" s="813"/>
      <c r="T1" s="813"/>
    </row>
    <row r="2" spans="1:20" ht="10.5" customHeight="1" x14ac:dyDescent="0.25">
      <c r="A2" s="247"/>
      <c r="B2" s="248"/>
      <c r="C2" s="249"/>
      <c r="D2" s="249"/>
      <c r="E2" s="249"/>
      <c r="F2" s="249"/>
      <c r="H2" s="253"/>
      <c r="I2" s="248"/>
      <c r="J2" s="249"/>
      <c r="K2" s="249"/>
      <c r="L2" s="249"/>
      <c r="M2" s="249"/>
      <c r="N2" s="253"/>
      <c r="O2" s="248"/>
      <c r="P2" s="249"/>
      <c r="Q2" s="249"/>
      <c r="R2" s="249"/>
      <c r="S2" s="249"/>
      <c r="T2" s="253"/>
    </row>
    <row r="3" spans="1:20" ht="16.5" x14ac:dyDescent="0.2">
      <c r="A3" s="686"/>
      <c r="B3" s="673"/>
      <c r="C3" s="251"/>
      <c r="D3" s="249"/>
      <c r="E3" s="249"/>
      <c r="F3" s="249"/>
      <c r="G3" s="254"/>
      <c r="H3" s="249"/>
      <c r="I3" s="255"/>
      <c r="J3" s="926" t="s">
        <v>720</v>
      </c>
      <c r="K3" s="927"/>
      <c r="L3" s="249"/>
      <c r="M3" s="249"/>
      <c r="N3" s="249"/>
      <c r="O3" s="248"/>
      <c r="P3" s="249"/>
      <c r="Q3" s="249"/>
      <c r="R3" s="249"/>
      <c r="S3" s="251"/>
      <c r="T3" s="21"/>
    </row>
    <row r="4" spans="1:20" ht="18" customHeight="1" x14ac:dyDescent="0.25">
      <c r="A4" s="249"/>
      <c r="B4" s="248"/>
      <c r="C4" s="249"/>
      <c r="D4" s="249"/>
      <c r="E4" s="249"/>
      <c r="F4" s="249"/>
      <c r="H4" s="253"/>
      <c r="I4" s="248"/>
      <c r="J4" s="249"/>
      <c r="K4" s="249"/>
      <c r="L4" s="249"/>
      <c r="M4" s="249"/>
      <c r="N4" s="253"/>
      <c r="O4" s="248"/>
      <c r="P4" s="249"/>
      <c r="Q4" s="249"/>
      <c r="R4" s="249"/>
      <c r="S4" s="249"/>
      <c r="T4" s="252" t="s">
        <v>299</v>
      </c>
    </row>
    <row r="5" spans="1:20" s="22" customFormat="1" ht="15" customHeight="1" x14ac:dyDescent="0.25">
      <c r="A5" s="318" t="s">
        <v>142</v>
      </c>
      <c r="B5" s="815" t="s">
        <v>665</v>
      </c>
      <c r="C5" s="816"/>
      <c r="D5" s="816"/>
      <c r="E5" s="816"/>
      <c r="F5" s="816"/>
      <c r="G5" s="816"/>
      <c r="H5" s="817"/>
      <c r="I5" s="815" t="s">
        <v>666</v>
      </c>
      <c r="J5" s="816"/>
      <c r="K5" s="816"/>
      <c r="L5" s="816"/>
      <c r="M5" s="816"/>
      <c r="N5" s="817"/>
      <c r="O5" s="815" t="s">
        <v>667</v>
      </c>
      <c r="P5" s="816"/>
      <c r="Q5" s="816"/>
      <c r="R5" s="816"/>
      <c r="S5" s="816"/>
      <c r="T5" s="816"/>
    </row>
    <row r="6" spans="1:20" s="22" customFormat="1" ht="15" customHeight="1" x14ac:dyDescent="0.25">
      <c r="A6" s="45"/>
      <c r="B6" s="524" t="s">
        <v>1</v>
      </c>
      <c r="C6" s="44"/>
      <c r="D6" s="304" t="s">
        <v>143</v>
      </c>
      <c r="E6" s="821" t="s">
        <v>307</v>
      </c>
      <c r="F6" s="822"/>
      <c r="G6" s="319"/>
      <c r="H6" s="304" t="s">
        <v>308</v>
      </c>
      <c r="I6" s="524" t="s">
        <v>1</v>
      </c>
      <c r="J6" s="44"/>
      <c r="K6" s="304" t="s">
        <v>143</v>
      </c>
      <c r="L6" s="808" t="s">
        <v>309</v>
      </c>
      <c r="M6" s="809"/>
      <c r="N6" s="304" t="s">
        <v>310</v>
      </c>
      <c r="O6" s="524" t="s">
        <v>1</v>
      </c>
      <c r="P6" s="44"/>
      <c r="Q6" s="304" t="s">
        <v>143</v>
      </c>
      <c r="R6" s="808" t="s">
        <v>311</v>
      </c>
      <c r="S6" s="812"/>
      <c r="T6" s="321" t="s">
        <v>145</v>
      </c>
    </row>
    <row r="7" spans="1:20" s="22" customFormat="1" ht="15" customHeight="1" x14ac:dyDescent="0.25">
      <c r="A7" s="322"/>
      <c r="B7" s="323" t="s">
        <v>136</v>
      </c>
      <c r="C7" s="310" t="s">
        <v>146</v>
      </c>
      <c r="D7" s="324"/>
      <c r="E7" s="810" t="s">
        <v>147</v>
      </c>
      <c r="F7" s="932" t="s">
        <v>197</v>
      </c>
      <c r="G7" s="933"/>
      <c r="H7" s="325" t="s">
        <v>312</v>
      </c>
      <c r="I7" s="323" t="s">
        <v>136</v>
      </c>
      <c r="J7" s="310" t="s">
        <v>146</v>
      </c>
      <c r="K7" s="324"/>
      <c r="L7" s="810" t="s">
        <v>313</v>
      </c>
      <c r="M7" s="331" t="s">
        <v>314</v>
      </c>
      <c r="N7" s="325" t="s">
        <v>198</v>
      </c>
      <c r="O7" s="323" t="s">
        <v>136</v>
      </c>
      <c r="P7" s="310" t="s">
        <v>146</v>
      </c>
      <c r="Q7" s="324"/>
      <c r="R7" s="810" t="s">
        <v>315</v>
      </c>
      <c r="S7" s="331" t="s">
        <v>197</v>
      </c>
      <c r="T7" s="326" t="s">
        <v>316</v>
      </c>
    </row>
    <row r="8" spans="1:20" s="22" customFormat="1" ht="15" customHeight="1" x14ac:dyDescent="0.25">
      <c r="A8" s="327" t="s">
        <v>148</v>
      </c>
      <c r="B8" s="328" t="s">
        <v>140</v>
      </c>
      <c r="C8" s="317"/>
      <c r="D8" s="329" t="s">
        <v>149</v>
      </c>
      <c r="E8" s="811"/>
      <c r="F8" s="934" t="s">
        <v>317</v>
      </c>
      <c r="G8" s="935"/>
      <c r="H8" s="330" t="s">
        <v>2</v>
      </c>
      <c r="I8" s="328" t="s">
        <v>140</v>
      </c>
      <c r="J8" s="317"/>
      <c r="K8" s="329" t="s">
        <v>149</v>
      </c>
      <c r="L8" s="811"/>
      <c r="M8" s="529" t="s">
        <v>147</v>
      </c>
      <c r="N8" s="330" t="s">
        <v>2</v>
      </c>
      <c r="O8" s="328" t="s">
        <v>140</v>
      </c>
      <c r="P8" s="317"/>
      <c r="Q8" s="329" t="s">
        <v>149</v>
      </c>
      <c r="R8" s="811"/>
      <c r="S8" s="529" t="s">
        <v>147</v>
      </c>
      <c r="T8" s="326" t="s">
        <v>2</v>
      </c>
    </row>
    <row r="9" spans="1:20" s="22" customFormat="1" ht="28.9" customHeight="1" x14ac:dyDescent="0.25">
      <c r="A9" s="7"/>
      <c r="B9" s="95" t="s">
        <v>690</v>
      </c>
      <c r="C9" s="657" t="s">
        <v>904</v>
      </c>
      <c r="D9" s="96">
        <v>551</v>
      </c>
      <c r="E9" s="370">
        <v>271.73913043478262</v>
      </c>
      <c r="F9" s="371">
        <v>173.70278789531901</v>
      </c>
      <c r="G9" s="404"/>
      <c r="H9" s="373">
        <v>100</v>
      </c>
      <c r="I9" s="95" t="s">
        <v>690</v>
      </c>
      <c r="J9" s="657" t="s">
        <v>906</v>
      </c>
      <c r="K9" s="96">
        <v>336</v>
      </c>
      <c r="L9" s="370">
        <v>320.04419657952764</v>
      </c>
      <c r="M9" s="371">
        <v>216.94356522234199</v>
      </c>
      <c r="N9" s="6">
        <v>100</v>
      </c>
      <c r="O9" s="95" t="s">
        <v>690</v>
      </c>
      <c r="P9" s="657" t="s">
        <v>904</v>
      </c>
      <c r="Q9" s="96">
        <v>215</v>
      </c>
      <c r="R9" s="370">
        <v>219.87574463733284</v>
      </c>
      <c r="S9" s="371">
        <v>130.882896084827</v>
      </c>
      <c r="T9" s="14">
        <v>100</v>
      </c>
    </row>
    <row r="10" spans="1:20" s="22" customFormat="1" ht="28.9" customHeight="1" x14ac:dyDescent="0.25">
      <c r="A10" s="7">
        <v>1</v>
      </c>
      <c r="B10" s="95" t="s">
        <v>765</v>
      </c>
      <c r="C10" s="657" t="s">
        <v>766</v>
      </c>
      <c r="D10" s="96">
        <v>96</v>
      </c>
      <c r="E10" s="370">
        <v>47.344748678292433</v>
      </c>
      <c r="F10" s="371">
        <v>28.950619632463301</v>
      </c>
      <c r="G10" s="404" t="s">
        <v>764</v>
      </c>
      <c r="H10" s="373">
        <v>17.4228675136116</v>
      </c>
      <c r="I10" s="95" t="s">
        <v>765</v>
      </c>
      <c r="J10" s="657" t="s">
        <v>766</v>
      </c>
      <c r="K10" s="96">
        <v>62</v>
      </c>
      <c r="L10" s="370">
        <v>59.055774368841405</v>
      </c>
      <c r="M10" s="371">
        <v>38.6874948647515</v>
      </c>
      <c r="N10" s="6">
        <v>18.452380952380999</v>
      </c>
      <c r="O10" s="95" t="s">
        <v>765</v>
      </c>
      <c r="P10" s="657" t="s">
        <v>766</v>
      </c>
      <c r="Q10" s="96">
        <v>34</v>
      </c>
      <c r="R10" s="370">
        <v>34.771047989159612</v>
      </c>
      <c r="S10" s="371">
        <v>19.357047962967901</v>
      </c>
      <c r="T10" s="5">
        <v>15.8139534883721</v>
      </c>
    </row>
    <row r="11" spans="1:20" s="22" customFormat="1" ht="28.9" customHeight="1" x14ac:dyDescent="0.25">
      <c r="A11" s="7">
        <v>2</v>
      </c>
      <c r="B11" s="95" t="s">
        <v>767</v>
      </c>
      <c r="C11" s="657" t="s">
        <v>768</v>
      </c>
      <c r="D11" s="96">
        <v>89</v>
      </c>
      <c r="E11" s="370">
        <v>43.892527420500279</v>
      </c>
      <c r="F11" s="371">
        <v>28.2073946892469</v>
      </c>
      <c r="G11" s="404" t="s">
        <v>764</v>
      </c>
      <c r="H11" s="373">
        <v>16.1524500907441</v>
      </c>
      <c r="I11" s="95" t="s">
        <v>767</v>
      </c>
      <c r="J11" s="657" t="s">
        <v>768</v>
      </c>
      <c r="K11" s="96">
        <v>59</v>
      </c>
      <c r="L11" s="370">
        <v>56.198236899381342</v>
      </c>
      <c r="M11" s="371">
        <v>38.099528951482299</v>
      </c>
      <c r="N11" s="6">
        <v>17.5595238095238</v>
      </c>
      <c r="O11" s="95" t="s">
        <v>767</v>
      </c>
      <c r="P11" s="657" t="s">
        <v>768</v>
      </c>
      <c r="Q11" s="96">
        <v>30</v>
      </c>
      <c r="R11" s="370">
        <v>30.680336461023188</v>
      </c>
      <c r="S11" s="371">
        <v>18.081483077293001</v>
      </c>
      <c r="T11" s="5">
        <v>13.953488372093</v>
      </c>
    </row>
    <row r="12" spans="1:20" s="22" customFormat="1" ht="31.5" customHeight="1" x14ac:dyDescent="0.25">
      <c r="A12" s="7">
        <v>3</v>
      </c>
      <c r="B12" s="405" t="s">
        <v>777</v>
      </c>
      <c r="C12" s="657" t="s">
        <v>778</v>
      </c>
      <c r="D12" s="96">
        <v>59</v>
      </c>
      <c r="E12" s="370">
        <v>29.097293458533894</v>
      </c>
      <c r="F12" s="371">
        <v>19.747593785122</v>
      </c>
      <c r="G12" s="404" t="s">
        <v>764</v>
      </c>
      <c r="H12" s="373">
        <v>10.7078039927405</v>
      </c>
      <c r="I12" s="405" t="s">
        <v>777</v>
      </c>
      <c r="J12" s="657" t="s">
        <v>778</v>
      </c>
      <c r="K12" s="96">
        <v>47</v>
      </c>
      <c r="L12" s="370">
        <v>44.768087021541071</v>
      </c>
      <c r="M12" s="371">
        <v>30.912999270537899</v>
      </c>
      <c r="N12" s="6">
        <v>13.9880952380952</v>
      </c>
      <c r="O12" s="405" t="s">
        <v>769</v>
      </c>
      <c r="P12" s="657" t="s">
        <v>770</v>
      </c>
      <c r="Q12" s="96">
        <v>23</v>
      </c>
      <c r="R12" s="370">
        <v>23.521591286784446</v>
      </c>
      <c r="S12" s="371">
        <v>13.3609949232675</v>
      </c>
      <c r="T12" s="5">
        <v>10.697674418604599</v>
      </c>
    </row>
    <row r="13" spans="1:20" s="22" customFormat="1" ht="28.9" customHeight="1" x14ac:dyDescent="0.25">
      <c r="A13" s="7">
        <v>4</v>
      </c>
      <c r="B13" s="405" t="s">
        <v>769</v>
      </c>
      <c r="C13" s="657" t="s">
        <v>770</v>
      </c>
      <c r="D13" s="96">
        <v>54</v>
      </c>
      <c r="E13" s="370">
        <v>26.631421131539494</v>
      </c>
      <c r="F13" s="371">
        <v>17.056447694696399</v>
      </c>
      <c r="G13" s="404" t="s">
        <v>764</v>
      </c>
      <c r="H13" s="373">
        <v>9.8003629764065003</v>
      </c>
      <c r="I13" s="405" t="s">
        <v>769</v>
      </c>
      <c r="J13" s="657" t="s">
        <v>770</v>
      </c>
      <c r="K13" s="96">
        <v>31</v>
      </c>
      <c r="L13" s="370">
        <v>29.527887184420702</v>
      </c>
      <c r="M13" s="371">
        <v>20.451511110174401</v>
      </c>
      <c r="N13" s="6">
        <v>9.2261904761904994</v>
      </c>
      <c r="O13" s="405" t="s">
        <v>771</v>
      </c>
      <c r="P13" s="657" t="s">
        <v>772</v>
      </c>
      <c r="Q13" s="96">
        <v>19</v>
      </c>
      <c r="R13" s="776" t="s">
        <v>882</v>
      </c>
      <c r="S13" s="776" t="s">
        <v>882</v>
      </c>
      <c r="T13" s="5">
        <v>8.8372093023256006</v>
      </c>
    </row>
    <row r="14" spans="1:20" s="22" customFormat="1" ht="28.9" customHeight="1" x14ac:dyDescent="0.25">
      <c r="A14" s="7">
        <v>5</v>
      </c>
      <c r="B14" s="405" t="s">
        <v>771</v>
      </c>
      <c r="C14" s="657" t="s">
        <v>772</v>
      </c>
      <c r="D14" s="96">
        <v>19</v>
      </c>
      <c r="E14" s="776" t="s">
        <v>882</v>
      </c>
      <c r="F14" s="776" t="s">
        <v>882</v>
      </c>
      <c r="G14" s="404" t="s">
        <v>773</v>
      </c>
      <c r="H14" s="373">
        <v>3.4482758620689999</v>
      </c>
      <c r="I14" s="405" t="s">
        <v>781</v>
      </c>
      <c r="J14" s="657" t="s">
        <v>782</v>
      </c>
      <c r="K14" s="96">
        <v>23</v>
      </c>
      <c r="L14" s="370">
        <v>21.907787265860524</v>
      </c>
      <c r="M14" s="371">
        <v>16.185675778397901</v>
      </c>
      <c r="N14" s="6">
        <v>6.8452380952381002</v>
      </c>
      <c r="O14" s="405" t="s">
        <v>779</v>
      </c>
      <c r="P14" s="657" t="s">
        <v>780</v>
      </c>
      <c r="Q14" s="96">
        <v>14</v>
      </c>
      <c r="R14" s="776" t="s">
        <v>882</v>
      </c>
      <c r="S14" s="776" t="s">
        <v>882</v>
      </c>
      <c r="T14" s="5">
        <v>6.5116279069766998</v>
      </c>
    </row>
    <row r="15" spans="1:20" s="22" customFormat="1" ht="30.75" customHeight="1" x14ac:dyDescent="0.25">
      <c r="A15" s="7">
        <v>6</v>
      </c>
      <c r="B15" s="405" t="s">
        <v>781</v>
      </c>
      <c r="C15" s="657" t="s">
        <v>782</v>
      </c>
      <c r="D15" s="96">
        <v>36</v>
      </c>
      <c r="E15" s="370">
        <v>17.754280754359662</v>
      </c>
      <c r="F15" s="371">
        <v>11.340398454081701</v>
      </c>
      <c r="G15" s="404" t="s">
        <v>764</v>
      </c>
      <c r="H15" s="373">
        <v>6.5335753176043996</v>
      </c>
      <c r="I15" s="405" t="s">
        <v>783</v>
      </c>
      <c r="J15" s="657" t="s">
        <v>784</v>
      </c>
      <c r="K15" s="96">
        <v>19</v>
      </c>
      <c r="L15" s="776" t="s">
        <v>882</v>
      </c>
      <c r="M15" s="776" t="s">
        <v>882</v>
      </c>
      <c r="N15" s="6">
        <v>5.6547619047618998</v>
      </c>
      <c r="O15" s="405" t="s">
        <v>781</v>
      </c>
      <c r="P15" s="657" t="s">
        <v>782</v>
      </c>
      <c r="Q15" s="96">
        <v>13</v>
      </c>
      <c r="R15" s="776" t="s">
        <v>882</v>
      </c>
      <c r="S15" s="776" t="s">
        <v>882</v>
      </c>
      <c r="T15" s="5">
        <v>6.0465116279069999</v>
      </c>
    </row>
    <row r="16" spans="1:20" s="22" customFormat="1" ht="33.75" x14ac:dyDescent="0.25">
      <c r="A16" s="7">
        <v>7</v>
      </c>
      <c r="B16" s="405" t="s">
        <v>779</v>
      </c>
      <c r="C16" s="657" t="s">
        <v>780</v>
      </c>
      <c r="D16" s="96">
        <v>30</v>
      </c>
      <c r="E16" s="370">
        <v>14.795233961966384</v>
      </c>
      <c r="F16" s="371">
        <v>9.2488543987211997</v>
      </c>
      <c r="G16" s="404" t="s">
        <v>764</v>
      </c>
      <c r="H16" s="373">
        <v>5.4446460980036004</v>
      </c>
      <c r="I16" s="405" t="s">
        <v>779</v>
      </c>
      <c r="J16" s="657" t="s">
        <v>780</v>
      </c>
      <c r="K16" s="96">
        <v>16</v>
      </c>
      <c r="L16" s="776" t="s">
        <v>882</v>
      </c>
      <c r="M16" s="776" t="s">
        <v>882</v>
      </c>
      <c r="N16" s="6">
        <v>4.7619047619048001</v>
      </c>
      <c r="O16" s="405" t="s">
        <v>777</v>
      </c>
      <c r="P16" s="657" t="s">
        <v>778</v>
      </c>
      <c r="Q16" s="96">
        <v>12</v>
      </c>
      <c r="R16" s="776" t="s">
        <v>882</v>
      </c>
      <c r="S16" s="776" t="s">
        <v>882</v>
      </c>
      <c r="T16" s="5">
        <v>5.5813953488371997</v>
      </c>
    </row>
    <row r="17" spans="1:20" s="22" customFormat="1" ht="28.9" customHeight="1" x14ac:dyDescent="0.25">
      <c r="A17" s="7">
        <v>8</v>
      </c>
      <c r="B17" s="405" t="s">
        <v>774</v>
      </c>
      <c r="C17" s="657" t="s">
        <v>775</v>
      </c>
      <c r="D17" s="96">
        <v>12</v>
      </c>
      <c r="E17" s="776" t="s">
        <v>882</v>
      </c>
      <c r="F17" s="776" t="s">
        <v>882</v>
      </c>
      <c r="G17" s="404" t="s">
        <v>883</v>
      </c>
      <c r="H17" s="373">
        <v>2.1778584392015001</v>
      </c>
      <c r="I17" s="405" t="s">
        <v>797</v>
      </c>
      <c r="J17" s="657" t="s">
        <v>798</v>
      </c>
      <c r="K17" s="96">
        <v>13</v>
      </c>
      <c r="L17" s="776" t="s">
        <v>882</v>
      </c>
      <c r="M17" s="776" t="s">
        <v>882</v>
      </c>
      <c r="N17" s="6">
        <v>3.8690476190476</v>
      </c>
      <c r="O17" s="405" t="s">
        <v>789</v>
      </c>
      <c r="P17" s="657" t="s">
        <v>790</v>
      </c>
      <c r="Q17" s="96">
        <v>9</v>
      </c>
      <c r="R17" s="776" t="s">
        <v>882</v>
      </c>
      <c r="S17" s="776" t="s">
        <v>882</v>
      </c>
      <c r="T17" s="5">
        <v>4.1860465116279002</v>
      </c>
    </row>
    <row r="18" spans="1:20" s="22" customFormat="1" ht="28.9" customHeight="1" x14ac:dyDescent="0.25">
      <c r="A18" s="7">
        <v>9</v>
      </c>
      <c r="B18" s="405" t="s">
        <v>783</v>
      </c>
      <c r="C18" s="659" t="s">
        <v>784</v>
      </c>
      <c r="D18" s="96">
        <v>23</v>
      </c>
      <c r="E18" s="370">
        <v>11.343012704174228</v>
      </c>
      <c r="F18" s="371">
        <v>6.9069990417511997</v>
      </c>
      <c r="G18" s="404" t="s">
        <v>764</v>
      </c>
      <c r="H18" s="373">
        <v>4.1742286751361002</v>
      </c>
      <c r="I18" s="405" t="s">
        <v>774</v>
      </c>
      <c r="J18" s="659" t="s">
        <v>775</v>
      </c>
      <c r="K18" s="96">
        <v>12</v>
      </c>
      <c r="L18" s="776" t="s">
        <v>882</v>
      </c>
      <c r="M18" s="776" t="s">
        <v>882</v>
      </c>
      <c r="N18" s="6">
        <v>3.5714285714286</v>
      </c>
      <c r="O18" s="405" t="s">
        <v>797</v>
      </c>
      <c r="P18" s="659" t="s">
        <v>798</v>
      </c>
      <c r="Q18" s="96">
        <v>8</v>
      </c>
      <c r="R18" s="776" t="s">
        <v>882</v>
      </c>
      <c r="S18" s="776" t="s">
        <v>882</v>
      </c>
      <c r="T18" s="5">
        <v>3.7209302325581</v>
      </c>
    </row>
    <row r="19" spans="1:20" s="22" customFormat="1" ht="28.9" customHeight="1" x14ac:dyDescent="0.25">
      <c r="A19" s="7">
        <v>10</v>
      </c>
      <c r="B19" s="405" t="s">
        <v>797</v>
      </c>
      <c r="C19" s="657" t="s">
        <v>798</v>
      </c>
      <c r="D19" s="96">
        <v>21</v>
      </c>
      <c r="E19" s="370">
        <v>10.35666377337647</v>
      </c>
      <c r="F19" s="371">
        <v>7.1850947903398996</v>
      </c>
      <c r="G19" s="404" t="s">
        <v>764</v>
      </c>
      <c r="H19" s="373">
        <v>3.8112522686024999</v>
      </c>
      <c r="I19" s="405" t="s">
        <v>787</v>
      </c>
      <c r="J19" s="657" t="s">
        <v>788</v>
      </c>
      <c r="K19" s="96">
        <v>9</v>
      </c>
      <c r="L19" s="776" t="s">
        <v>882</v>
      </c>
      <c r="M19" s="776" t="s">
        <v>882</v>
      </c>
      <c r="N19" s="6">
        <v>2.6785714285714</v>
      </c>
      <c r="O19" s="405" t="s">
        <v>795</v>
      </c>
      <c r="P19" s="657" t="s">
        <v>796</v>
      </c>
      <c r="Q19" s="96">
        <v>8</v>
      </c>
      <c r="R19" s="776" t="s">
        <v>882</v>
      </c>
      <c r="S19" s="776" t="s">
        <v>882</v>
      </c>
      <c r="T19" s="5">
        <v>3.7209302325581</v>
      </c>
    </row>
    <row r="20" spans="1:20" s="22" customFormat="1" ht="28.9" customHeight="1" x14ac:dyDescent="0.25">
      <c r="A20" s="7"/>
      <c r="B20" s="97"/>
      <c r="C20" s="658" t="s">
        <v>719</v>
      </c>
      <c r="D20" s="98">
        <v>112</v>
      </c>
      <c r="E20" s="99">
        <v>55.235540124674507</v>
      </c>
      <c r="F20" s="100">
        <v>36.325704123137697</v>
      </c>
      <c r="G20" s="134"/>
      <c r="H20" s="102">
        <v>20.326678765880217</v>
      </c>
      <c r="I20" s="97"/>
      <c r="J20" s="658" t="s">
        <v>719</v>
      </c>
      <c r="K20" s="98">
        <v>45</v>
      </c>
      <c r="L20" s="99">
        <v>42.863062041901024</v>
      </c>
      <c r="M20" s="100">
        <v>29.8877874061304</v>
      </c>
      <c r="N20" s="11">
        <v>13.392857142857142</v>
      </c>
      <c r="O20" s="97"/>
      <c r="P20" s="658" t="s">
        <v>719</v>
      </c>
      <c r="Q20" s="98">
        <v>45</v>
      </c>
      <c r="R20" s="99">
        <v>46.020504691534782</v>
      </c>
      <c r="S20" s="100">
        <v>29.062101917597399</v>
      </c>
      <c r="T20" s="5">
        <v>20.930232558139537</v>
      </c>
    </row>
    <row r="21" spans="1:20" s="22" customFormat="1" ht="28.9" customHeight="1" x14ac:dyDescent="0.25">
      <c r="A21" s="12">
        <v>11</v>
      </c>
      <c r="B21" s="405" t="s">
        <v>789</v>
      </c>
      <c r="C21" s="657" t="s">
        <v>790</v>
      </c>
      <c r="D21" s="96">
        <v>9</v>
      </c>
      <c r="E21" s="776" t="s">
        <v>882</v>
      </c>
      <c r="F21" s="776" t="s">
        <v>882</v>
      </c>
      <c r="G21" s="404" t="s">
        <v>773</v>
      </c>
      <c r="H21" s="373">
        <v>1.6333938294010999</v>
      </c>
      <c r="I21" s="405" t="s">
        <v>801</v>
      </c>
      <c r="J21" s="657" t="s">
        <v>802</v>
      </c>
      <c r="K21" s="96">
        <v>5</v>
      </c>
      <c r="L21" s="776" t="s">
        <v>882</v>
      </c>
      <c r="M21" s="776" t="s">
        <v>882</v>
      </c>
      <c r="N21" s="15">
        <v>1.4880952380951999</v>
      </c>
      <c r="O21" s="405" t="s">
        <v>785</v>
      </c>
      <c r="P21" s="657" t="s">
        <v>786</v>
      </c>
      <c r="Q21" s="96">
        <v>5</v>
      </c>
      <c r="R21" s="776" t="s">
        <v>882</v>
      </c>
      <c r="S21" s="776" t="s">
        <v>882</v>
      </c>
      <c r="T21" s="14">
        <v>2.3255813953488</v>
      </c>
    </row>
    <row r="22" spans="1:20" s="22" customFormat="1" ht="28.9" customHeight="1" x14ac:dyDescent="0.25">
      <c r="A22" s="7">
        <v>12</v>
      </c>
      <c r="B22" s="405" t="s">
        <v>795</v>
      </c>
      <c r="C22" s="657" t="s">
        <v>796</v>
      </c>
      <c r="D22" s="96">
        <v>8</v>
      </c>
      <c r="E22" s="776" t="s">
        <v>882</v>
      </c>
      <c r="F22" s="776" t="s">
        <v>882</v>
      </c>
      <c r="G22" s="404" t="s">
        <v>773</v>
      </c>
      <c r="H22" s="373">
        <v>1.4519056261343</v>
      </c>
      <c r="I22" s="405" t="s">
        <v>803</v>
      </c>
      <c r="J22" s="657" t="s">
        <v>804</v>
      </c>
      <c r="K22" s="96">
        <v>4</v>
      </c>
      <c r="L22" s="776" t="s">
        <v>882</v>
      </c>
      <c r="M22" s="776" t="s">
        <v>882</v>
      </c>
      <c r="N22" s="5">
        <v>1.1904761904762</v>
      </c>
      <c r="O22" s="405" t="s">
        <v>783</v>
      </c>
      <c r="P22" s="653" t="s">
        <v>784</v>
      </c>
      <c r="Q22" s="406">
        <v>4</v>
      </c>
      <c r="R22" s="776" t="s">
        <v>882</v>
      </c>
      <c r="S22" s="776" t="s">
        <v>882</v>
      </c>
      <c r="T22" s="5">
        <v>1.8604651162790999</v>
      </c>
    </row>
    <row r="23" spans="1:20" s="22" customFormat="1" ht="28.9" customHeight="1" x14ac:dyDescent="0.25">
      <c r="A23" s="7">
        <v>13</v>
      </c>
      <c r="B23" s="405" t="s">
        <v>787</v>
      </c>
      <c r="C23" s="657" t="s">
        <v>788</v>
      </c>
      <c r="D23" s="96">
        <v>13</v>
      </c>
      <c r="E23" s="776" t="s">
        <v>882</v>
      </c>
      <c r="F23" s="776" t="s">
        <v>882</v>
      </c>
      <c r="G23" s="404" t="s">
        <v>764</v>
      </c>
      <c r="H23" s="373">
        <v>2.3593466424681999</v>
      </c>
      <c r="I23" s="405" t="s">
        <v>809</v>
      </c>
      <c r="J23" s="657" t="s">
        <v>810</v>
      </c>
      <c r="K23" s="96">
        <v>4</v>
      </c>
      <c r="L23" s="776" t="s">
        <v>882</v>
      </c>
      <c r="M23" s="776" t="s">
        <v>882</v>
      </c>
      <c r="N23" s="6">
        <v>1.1904761904762</v>
      </c>
      <c r="O23" s="405" t="s">
        <v>811</v>
      </c>
      <c r="P23" s="657" t="s">
        <v>812</v>
      </c>
      <c r="Q23" s="96">
        <v>4</v>
      </c>
      <c r="R23" s="776" t="s">
        <v>882</v>
      </c>
      <c r="S23" s="776" t="s">
        <v>882</v>
      </c>
      <c r="T23" s="5">
        <v>1.8604651162790999</v>
      </c>
    </row>
    <row r="24" spans="1:20" s="22" customFormat="1" ht="28.9" customHeight="1" x14ac:dyDescent="0.25">
      <c r="A24" s="7">
        <v>14</v>
      </c>
      <c r="B24" s="405" t="s">
        <v>785</v>
      </c>
      <c r="C24" s="657" t="s">
        <v>786</v>
      </c>
      <c r="D24" s="96">
        <v>5</v>
      </c>
      <c r="E24" s="776" t="s">
        <v>882</v>
      </c>
      <c r="F24" s="776" t="s">
        <v>882</v>
      </c>
      <c r="G24" s="404" t="s">
        <v>773</v>
      </c>
      <c r="H24" s="373">
        <v>0.90744101633389995</v>
      </c>
      <c r="I24" s="405" t="s">
        <v>799</v>
      </c>
      <c r="J24" s="657" t="s">
        <v>800</v>
      </c>
      <c r="K24" s="96">
        <v>4</v>
      </c>
      <c r="L24" s="776" t="s">
        <v>882</v>
      </c>
      <c r="M24" s="776" t="s">
        <v>882</v>
      </c>
      <c r="N24" s="6">
        <v>1.1904761904762</v>
      </c>
      <c r="O24" s="405" t="s">
        <v>787</v>
      </c>
      <c r="P24" s="657" t="s">
        <v>788</v>
      </c>
      <c r="Q24" s="96">
        <v>4</v>
      </c>
      <c r="R24" s="776" t="s">
        <v>882</v>
      </c>
      <c r="S24" s="776" t="s">
        <v>882</v>
      </c>
      <c r="T24" s="5">
        <v>1.8604651162790999</v>
      </c>
    </row>
    <row r="25" spans="1:20" s="22" customFormat="1" ht="28.9" customHeight="1" x14ac:dyDescent="0.25">
      <c r="A25" s="16">
        <v>15</v>
      </c>
      <c r="B25" s="376" t="s">
        <v>801</v>
      </c>
      <c r="C25" s="654" t="s">
        <v>802</v>
      </c>
      <c r="D25" s="98">
        <v>8</v>
      </c>
      <c r="E25" s="775" t="s">
        <v>882</v>
      </c>
      <c r="F25" s="775" t="s">
        <v>882</v>
      </c>
      <c r="G25" s="134" t="s">
        <v>764</v>
      </c>
      <c r="H25" s="104">
        <v>1.4519056261343</v>
      </c>
      <c r="I25" s="407" t="s">
        <v>791</v>
      </c>
      <c r="J25" s="654" t="s">
        <v>792</v>
      </c>
      <c r="K25" s="98">
        <v>3</v>
      </c>
      <c r="L25" s="775" t="s">
        <v>882</v>
      </c>
      <c r="M25" s="775" t="s">
        <v>882</v>
      </c>
      <c r="N25" s="11">
        <v>0.89285714285710005</v>
      </c>
      <c r="O25" s="407" t="s">
        <v>793</v>
      </c>
      <c r="P25" s="654" t="s">
        <v>794</v>
      </c>
      <c r="Q25" s="98">
        <v>3</v>
      </c>
      <c r="R25" s="775" t="s">
        <v>882</v>
      </c>
      <c r="S25" s="775" t="s">
        <v>882</v>
      </c>
      <c r="T25" s="19">
        <v>1.3953488372092999</v>
      </c>
    </row>
    <row r="26" spans="1:20" s="581" customFormat="1" ht="13.7" customHeight="1" x14ac:dyDescent="0.25">
      <c r="A26" s="594" t="s">
        <v>568</v>
      </c>
      <c r="B26" s="579"/>
      <c r="G26" s="644"/>
      <c r="H26" s="596"/>
      <c r="N26" s="596"/>
      <c r="T26" s="597" t="s">
        <v>0</v>
      </c>
    </row>
    <row r="27" spans="1:20" s="581" customFormat="1" ht="13.7" customHeight="1" x14ac:dyDescent="0.25">
      <c r="A27" s="579" t="s">
        <v>588</v>
      </c>
      <c r="B27" s="579"/>
      <c r="G27" s="644"/>
      <c r="H27" s="596"/>
      <c r="N27" s="596"/>
      <c r="T27" s="596"/>
    </row>
    <row r="28" spans="1:20" s="581" customFormat="1" ht="13.7" customHeight="1" x14ac:dyDescent="0.25">
      <c r="A28" s="579" t="s">
        <v>589</v>
      </c>
      <c r="B28" s="579"/>
      <c r="G28" s="644"/>
      <c r="H28" s="596"/>
      <c r="N28" s="596"/>
      <c r="T28" s="596"/>
    </row>
    <row r="29" spans="1:20" x14ac:dyDescent="0.25">
      <c r="A29" s="680" t="s">
        <v>901</v>
      </c>
      <c r="B29" s="759"/>
      <c r="C29" s="22"/>
      <c r="G29" s="21"/>
      <c r="H29" s="1"/>
      <c r="I29" s="21"/>
      <c r="K29" s="21"/>
      <c r="L29" s="21"/>
      <c r="M29" s="21"/>
      <c r="N29" s="1"/>
      <c r="O29" s="21"/>
      <c r="Q29" s="21"/>
      <c r="R29" s="21"/>
      <c r="S29" s="21"/>
      <c r="T29" s="21"/>
    </row>
  </sheetData>
  <mergeCells count="13">
    <mergeCell ref="A1:T1"/>
    <mergeCell ref="E6:F6"/>
    <mergeCell ref="L6:M6"/>
    <mergeCell ref="R6:S6"/>
    <mergeCell ref="J3:K3"/>
    <mergeCell ref="B5:H5"/>
    <mergeCell ref="I5:N5"/>
    <mergeCell ref="O5:T5"/>
    <mergeCell ref="E7:E8"/>
    <mergeCell ref="L7:L8"/>
    <mergeCell ref="R7:R8"/>
    <mergeCell ref="F7:G7"/>
    <mergeCell ref="F8:G8"/>
  </mergeCells>
  <phoneticPr fontId="2" type="noConversion"/>
  <printOptions horizontalCentered="1"/>
  <pageMargins left="0.31496062992125984" right="0.31496062992125984" top="0.55118110236220474" bottom="0.35433070866141736" header="0.31496062992125984" footer="0.11811023622047245"/>
  <pageSetup paperSize="9" scale="81" orientation="landscape"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工作表43">
    <pageSetUpPr fitToPage="1"/>
  </sheetPr>
  <dimension ref="A1:V29"/>
  <sheetViews>
    <sheetView showZeros="0" view="pageBreakPreview" zoomScaleNormal="90" zoomScaleSheetLayoutView="100" workbookViewId="0">
      <selection activeCell="Y6" sqref="Y6"/>
    </sheetView>
  </sheetViews>
  <sheetFormatPr defaultRowHeight="15.75" x14ac:dyDescent="0.25"/>
  <cols>
    <col min="1" max="1" width="3.375" style="21" customWidth="1"/>
    <col min="2" max="2" width="11.25" style="1" customWidth="1"/>
    <col min="3" max="3" width="15.75" style="21" customWidth="1"/>
    <col min="4" max="4" width="7.25" style="21" customWidth="1"/>
    <col min="5" max="5" width="5.75" style="21" customWidth="1"/>
    <col min="6" max="6" width="6.375" style="21" customWidth="1"/>
    <col min="7" max="7" width="2.5" style="135" customWidth="1"/>
    <col min="8" max="8" width="7.75" style="29" customWidth="1"/>
    <col min="9" max="9" width="11.25" style="1" customWidth="1"/>
    <col min="10" max="10" width="17.25" style="21" customWidth="1"/>
    <col min="11" max="11" width="7.25" style="22" customWidth="1"/>
    <col min="12" max="12" width="5.875" style="21" customWidth="1"/>
    <col min="13" max="13" width="6.375" style="21" customWidth="1"/>
    <col min="14" max="14" width="2.75" style="135" customWidth="1"/>
    <col min="15" max="15" width="7.875" style="29" customWidth="1"/>
    <col min="16" max="16" width="11.25" style="1" customWidth="1"/>
    <col min="17" max="17" width="16.375" style="21" customWidth="1"/>
    <col min="18" max="18" width="7.75" style="22" customWidth="1"/>
    <col min="19" max="19" width="5.75" style="21" customWidth="1"/>
    <col min="20" max="20" width="5.875" style="21" customWidth="1"/>
    <col min="21" max="21" width="2.875" style="135" customWidth="1"/>
    <col min="22" max="22" width="8.375" style="29" customWidth="1"/>
    <col min="23" max="16384" width="9" style="21"/>
  </cols>
  <sheetData>
    <row r="1" spans="1:22" ht="25.5" x14ac:dyDescent="0.25">
      <c r="A1" s="813" t="s">
        <v>298</v>
      </c>
      <c r="B1" s="813"/>
      <c r="C1" s="813"/>
      <c r="D1" s="813"/>
      <c r="E1" s="813"/>
      <c r="F1" s="813"/>
      <c r="G1" s="813"/>
      <c r="H1" s="813"/>
      <c r="I1" s="813"/>
      <c r="J1" s="813"/>
      <c r="K1" s="813"/>
      <c r="L1" s="813"/>
      <c r="M1" s="813"/>
      <c r="N1" s="813"/>
      <c r="O1" s="813"/>
      <c r="P1" s="813"/>
      <c r="Q1" s="813"/>
      <c r="R1" s="813"/>
      <c r="S1" s="813"/>
      <c r="T1" s="813"/>
      <c r="U1" s="813"/>
      <c r="V1" s="813"/>
    </row>
    <row r="2" spans="1:22" ht="10.5" customHeight="1" x14ac:dyDescent="0.25">
      <c r="A2" s="247"/>
      <c r="B2" s="248"/>
      <c r="C2" s="249"/>
      <c r="D2" s="249"/>
      <c r="E2" s="249"/>
      <c r="F2" s="249"/>
      <c r="H2" s="253"/>
      <c r="I2" s="248"/>
      <c r="J2" s="249"/>
      <c r="K2" s="249"/>
      <c r="L2" s="249"/>
      <c r="M2" s="249"/>
      <c r="O2" s="253"/>
      <c r="P2" s="248"/>
      <c r="Q2" s="249"/>
      <c r="R2" s="249"/>
      <c r="S2" s="249"/>
      <c r="T2" s="249"/>
      <c r="V2" s="253"/>
    </row>
    <row r="3" spans="1:22" ht="16.5" x14ac:dyDescent="0.25">
      <c r="B3" s="248"/>
      <c r="C3" s="251"/>
      <c r="D3" s="249"/>
      <c r="E3" s="249"/>
      <c r="F3" s="249"/>
      <c r="G3" s="254"/>
      <c r="H3" s="249"/>
      <c r="I3" s="21"/>
      <c r="J3" s="926" t="s">
        <v>720</v>
      </c>
      <c r="K3" s="926"/>
      <c r="L3" s="249"/>
      <c r="M3" s="249"/>
      <c r="N3" s="254"/>
      <c r="O3" s="249"/>
      <c r="P3" s="248"/>
      <c r="R3" s="21"/>
      <c r="S3" s="249"/>
      <c r="T3" s="249"/>
      <c r="U3" s="254"/>
      <c r="V3" s="21"/>
    </row>
    <row r="4" spans="1:22" ht="16.5" customHeight="1" x14ac:dyDescent="0.25">
      <c r="A4" s="249"/>
      <c r="B4" s="248"/>
      <c r="C4" s="249"/>
      <c r="D4" s="249"/>
      <c r="E4" s="249"/>
      <c r="F4" s="249"/>
      <c r="H4" s="253"/>
      <c r="I4" s="248"/>
      <c r="J4" s="249"/>
      <c r="K4" s="249"/>
      <c r="L4" s="249"/>
      <c r="M4" s="249"/>
      <c r="O4" s="253"/>
      <c r="P4" s="248"/>
      <c r="Q4" s="249"/>
      <c r="R4" s="249"/>
      <c r="S4" s="249"/>
      <c r="T4" s="249"/>
      <c r="V4" s="252" t="s">
        <v>299</v>
      </c>
    </row>
    <row r="5" spans="1:22" s="22" customFormat="1" ht="15" customHeight="1" x14ac:dyDescent="0.25">
      <c r="A5" s="318" t="s">
        <v>142</v>
      </c>
      <c r="B5" s="928" t="s">
        <v>300</v>
      </c>
      <c r="C5" s="929"/>
      <c r="D5" s="929"/>
      <c r="E5" s="929"/>
      <c r="F5" s="929"/>
      <c r="G5" s="929"/>
      <c r="H5" s="930"/>
      <c r="I5" s="928" t="s">
        <v>301</v>
      </c>
      <c r="J5" s="929"/>
      <c r="K5" s="929"/>
      <c r="L5" s="929"/>
      <c r="M5" s="929"/>
      <c r="N5" s="929"/>
      <c r="O5" s="930"/>
      <c r="P5" s="928" t="s">
        <v>302</v>
      </c>
      <c r="Q5" s="929"/>
      <c r="R5" s="929"/>
      <c r="S5" s="929"/>
      <c r="T5" s="929"/>
      <c r="U5" s="929"/>
      <c r="V5" s="931"/>
    </row>
    <row r="6" spans="1:22" s="22" customFormat="1" ht="15" customHeight="1" x14ac:dyDescent="0.25">
      <c r="A6" s="45"/>
      <c r="B6" s="524" t="s">
        <v>1</v>
      </c>
      <c r="C6" s="44"/>
      <c r="D6" s="304" t="s">
        <v>143</v>
      </c>
      <c r="E6" s="821" t="s">
        <v>144</v>
      </c>
      <c r="F6" s="822"/>
      <c r="G6" s="319"/>
      <c r="H6" s="304" t="s">
        <v>145</v>
      </c>
      <c r="I6" s="524" t="s">
        <v>1</v>
      </c>
      <c r="J6" s="44"/>
      <c r="K6" s="304" t="s">
        <v>143</v>
      </c>
      <c r="L6" s="821" t="s">
        <v>144</v>
      </c>
      <c r="M6" s="822"/>
      <c r="N6" s="319"/>
      <c r="O6" s="304" t="s">
        <v>145</v>
      </c>
      <c r="P6" s="524" t="s">
        <v>1</v>
      </c>
      <c r="Q6" s="44"/>
      <c r="R6" s="304" t="s">
        <v>143</v>
      </c>
      <c r="S6" s="821" t="s">
        <v>144</v>
      </c>
      <c r="T6" s="822"/>
      <c r="U6" s="320"/>
      <c r="V6" s="321" t="s">
        <v>145</v>
      </c>
    </row>
    <row r="7" spans="1:22" s="22" customFormat="1" ht="15" customHeight="1" x14ac:dyDescent="0.25">
      <c r="A7" s="322"/>
      <c r="B7" s="323" t="s">
        <v>136</v>
      </c>
      <c r="C7" s="310" t="s">
        <v>146</v>
      </c>
      <c r="D7" s="324"/>
      <c r="E7" s="810" t="s">
        <v>303</v>
      </c>
      <c r="F7" s="932" t="s">
        <v>304</v>
      </c>
      <c r="G7" s="933"/>
      <c r="H7" s="325" t="s">
        <v>305</v>
      </c>
      <c r="I7" s="323" t="s">
        <v>136</v>
      </c>
      <c r="J7" s="310" t="s">
        <v>146</v>
      </c>
      <c r="K7" s="324"/>
      <c r="L7" s="810" t="s">
        <v>303</v>
      </c>
      <c r="M7" s="932" t="s">
        <v>304</v>
      </c>
      <c r="N7" s="933"/>
      <c r="O7" s="325" t="s">
        <v>305</v>
      </c>
      <c r="P7" s="323" t="s">
        <v>136</v>
      </c>
      <c r="Q7" s="310" t="s">
        <v>146</v>
      </c>
      <c r="R7" s="324"/>
      <c r="S7" s="810" t="s">
        <v>303</v>
      </c>
      <c r="T7" s="932" t="s">
        <v>304</v>
      </c>
      <c r="U7" s="933"/>
      <c r="V7" s="326" t="s">
        <v>305</v>
      </c>
    </row>
    <row r="8" spans="1:22" s="22" customFormat="1" ht="15" customHeight="1" x14ac:dyDescent="0.25">
      <c r="A8" s="327" t="s">
        <v>148</v>
      </c>
      <c r="B8" s="328" t="s">
        <v>140</v>
      </c>
      <c r="C8" s="317"/>
      <c r="D8" s="329" t="s">
        <v>149</v>
      </c>
      <c r="E8" s="811"/>
      <c r="F8" s="934" t="s">
        <v>147</v>
      </c>
      <c r="G8" s="935"/>
      <c r="H8" s="330" t="s">
        <v>2</v>
      </c>
      <c r="I8" s="328" t="s">
        <v>140</v>
      </c>
      <c r="J8" s="317"/>
      <c r="K8" s="329" t="s">
        <v>149</v>
      </c>
      <c r="L8" s="811"/>
      <c r="M8" s="934" t="s">
        <v>147</v>
      </c>
      <c r="N8" s="935"/>
      <c r="O8" s="330" t="s">
        <v>2</v>
      </c>
      <c r="P8" s="328" t="s">
        <v>140</v>
      </c>
      <c r="Q8" s="317"/>
      <c r="R8" s="329" t="s">
        <v>149</v>
      </c>
      <c r="S8" s="811"/>
      <c r="T8" s="934" t="s">
        <v>147</v>
      </c>
      <c r="U8" s="935"/>
      <c r="V8" s="326" t="s">
        <v>2</v>
      </c>
    </row>
    <row r="9" spans="1:22" s="22" customFormat="1" ht="28.9" customHeight="1" x14ac:dyDescent="0.25">
      <c r="A9" s="7"/>
      <c r="B9" s="95" t="s">
        <v>690</v>
      </c>
      <c r="C9" s="657" t="s">
        <v>905</v>
      </c>
      <c r="D9" s="96">
        <v>53126</v>
      </c>
      <c r="E9" s="370">
        <v>227.59304567570427</v>
      </c>
      <c r="F9" s="371">
        <v>115.437985170323</v>
      </c>
      <c r="G9" s="404"/>
      <c r="H9" s="373">
        <v>100</v>
      </c>
      <c r="I9" s="95" t="s">
        <v>690</v>
      </c>
      <c r="J9" s="657" t="s">
        <v>904</v>
      </c>
      <c r="K9" s="96">
        <v>551</v>
      </c>
      <c r="L9" s="370">
        <v>271.73913043478262</v>
      </c>
      <c r="M9" s="371">
        <v>173.70278789531901</v>
      </c>
      <c r="N9" s="404"/>
      <c r="O9" s="6">
        <v>100</v>
      </c>
      <c r="P9" s="95" t="s">
        <v>690</v>
      </c>
      <c r="Q9" s="657" t="s">
        <v>904</v>
      </c>
      <c r="R9" s="96">
        <v>52575</v>
      </c>
      <c r="S9" s="370">
        <v>227.20620465896533</v>
      </c>
      <c r="T9" s="371">
        <v>114.97782388967801</v>
      </c>
      <c r="U9" s="404"/>
      <c r="V9" s="14">
        <v>100</v>
      </c>
    </row>
    <row r="10" spans="1:22" s="22" customFormat="1" ht="28.9" customHeight="1" x14ac:dyDescent="0.25">
      <c r="A10" s="7">
        <v>1</v>
      </c>
      <c r="B10" s="95" t="s">
        <v>765</v>
      </c>
      <c r="C10" s="657" t="s">
        <v>766</v>
      </c>
      <c r="D10" s="96">
        <v>10348</v>
      </c>
      <c r="E10" s="370">
        <v>44.331077751989383</v>
      </c>
      <c r="F10" s="371">
        <v>21.649374599292099</v>
      </c>
      <c r="G10" s="404" t="s">
        <v>764</v>
      </c>
      <c r="H10" s="373">
        <v>19.478221586417199</v>
      </c>
      <c r="I10" s="95" t="s">
        <v>765</v>
      </c>
      <c r="J10" s="657" t="s">
        <v>766</v>
      </c>
      <c r="K10" s="96">
        <v>96</v>
      </c>
      <c r="L10" s="370">
        <v>47.344748678292433</v>
      </c>
      <c r="M10" s="371">
        <v>28.950619632463301</v>
      </c>
      <c r="N10" s="404" t="s">
        <v>764</v>
      </c>
      <c r="O10" s="6">
        <v>17.4228675136116</v>
      </c>
      <c r="P10" s="95" t="s">
        <v>765</v>
      </c>
      <c r="Q10" s="657" t="s">
        <v>766</v>
      </c>
      <c r="R10" s="96">
        <v>10252</v>
      </c>
      <c r="S10" s="370">
        <v>44.304669713052071</v>
      </c>
      <c r="T10" s="371">
        <v>21.589766108216999</v>
      </c>
      <c r="U10" s="404" t="s">
        <v>764</v>
      </c>
      <c r="V10" s="5">
        <v>19.4997622444127</v>
      </c>
    </row>
    <row r="11" spans="1:22" s="22" customFormat="1" ht="28.9" customHeight="1" x14ac:dyDescent="0.25">
      <c r="A11" s="7">
        <v>2</v>
      </c>
      <c r="B11" s="95" t="s">
        <v>767</v>
      </c>
      <c r="C11" s="657" t="s">
        <v>768</v>
      </c>
      <c r="D11" s="96">
        <v>7724</v>
      </c>
      <c r="E11" s="370">
        <v>33.089799435288555</v>
      </c>
      <c r="F11" s="371">
        <v>16.359881705443701</v>
      </c>
      <c r="G11" s="404" t="s">
        <v>764</v>
      </c>
      <c r="H11" s="373">
        <v>14.5390204419682</v>
      </c>
      <c r="I11" s="95" t="s">
        <v>767</v>
      </c>
      <c r="J11" s="657" t="s">
        <v>768</v>
      </c>
      <c r="K11" s="96">
        <v>89</v>
      </c>
      <c r="L11" s="370">
        <v>43.892527420500279</v>
      </c>
      <c r="M11" s="371">
        <v>28.2073946892469</v>
      </c>
      <c r="N11" s="404" t="s">
        <v>764</v>
      </c>
      <c r="O11" s="6">
        <v>16.1524500907441</v>
      </c>
      <c r="P11" s="95" t="s">
        <v>767</v>
      </c>
      <c r="Q11" s="657" t="s">
        <v>768</v>
      </c>
      <c r="R11" s="96">
        <v>7635</v>
      </c>
      <c r="S11" s="370">
        <v>32.995137852043747</v>
      </c>
      <c r="T11" s="371">
        <v>16.268925526386401</v>
      </c>
      <c r="U11" s="404" t="s">
        <v>764</v>
      </c>
      <c r="V11" s="5">
        <v>14.5221112696148</v>
      </c>
    </row>
    <row r="12" spans="1:22" s="22" customFormat="1" ht="28.9" customHeight="1" x14ac:dyDescent="0.25">
      <c r="A12" s="7">
        <v>3</v>
      </c>
      <c r="B12" s="405" t="s">
        <v>769</v>
      </c>
      <c r="C12" s="657" t="s">
        <v>770</v>
      </c>
      <c r="D12" s="96">
        <v>6791</v>
      </c>
      <c r="E12" s="370">
        <v>29.092805277711619</v>
      </c>
      <c r="F12" s="371">
        <v>14.225255565924501</v>
      </c>
      <c r="G12" s="404" t="s">
        <v>764</v>
      </c>
      <c r="H12" s="373">
        <v>12.782818205774999</v>
      </c>
      <c r="I12" s="405" t="s">
        <v>777</v>
      </c>
      <c r="J12" s="657" t="s">
        <v>778</v>
      </c>
      <c r="K12" s="96">
        <v>59</v>
      </c>
      <c r="L12" s="370">
        <v>29.097293458533894</v>
      </c>
      <c r="M12" s="371">
        <v>19.747593785122</v>
      </c>
      <c r="N12" s="404" t="s">
        <v>764</v>
      </c>
      <c r="O12" s="6">
        <v>10.7078039927405</v>
      </c>
      <c r="P12" s="405" t="s">
        <v>769</v>
      </c>
      <c r="Q12" s="657" t="s">
        <v>770</v>
      </c>
      <c r="R12" s="96">
        <v>6737</v>
      </c>
      <c r="S12" s="370">
        <v>29.114373766760806</v>
      </c>
      <c r="T12" s="371">
        <v>14.196960614225</v>
      </c>
      <c r="U12" s="404" t="s">
        <v>764</v>
      </c>
      <c r="V12" s="5">
        <v>12.8140751307656</v>
      </c>
    </row>
    <row r="13" spans="1:22" s="22" customFormat="1" ht="28.9" customHeight="1" x14ac:dyDescent="0.25">
      <c r="A13" s="7">
        <v>4</v>
      </c>
      <c r="B13" s="405" t="s">
        <v>771</v>
      </c>
      <c r="C13" s="657" t="s">
        <v>772</v>
      </c>
      <c r="D13" s="96">
        <v>2972</v>
      </c>
      <c r="E13" s="370">
        <v>25.151613153972093</v>
      </c>
      <c r="F13" s="371">
        <v>13.3225420629489</v>
      </c>
      <c r="G13" s="404" t="s">
        <v>773</v>
      </c>
      <c r="H13" s="373">
        <v>5.5942476376914998</v>
      </c>
      <c r="I13" s="405" t="s">
        <v>769</v>
      </c>
      <c r="J13" s="657" t="s">
        <v>770</v>
      </c>
      <c r="K13" s="96">
        <v>54</v>
      </c>
      <c r="L13" s="370">
        <v>26.631421131539494</v>
      </c>
      <c r="M13" s="371">
        <v>17.056447694696399</v>
      </c>
      <c r="N13" s="404" t="s">
        <v>764</v>
      </c>
      <c r="O13" s="6">
        <v>9.8003629764065003</v>
      </c>
      <c r="P13" s="405" t="s">
        <v>771</v>
      </c>
      <c r="Q13" s="657" t="s">
        <v>772</v>
      </c>
      <c r="R13" s="96">
        <v>2953</v>
      </c>
      <c r="S13" s="370">
        <v>25.199348349801092</v>
      </c>
      <c r="T13" s="371">
        <v>13.337783750943499</v>
      </c>
      <c r="U13" s="404" t="s">
        <v>773</v>
      </c>
      <c r="V13" s="5">
        <v>5.6167379933427997</v>
      </c>
    </row>
    <row r="14" spans="1:22" s="22" customFormat="1" ht="28.9" customHeight="1" x14ac:dyDescent="0.25">
      <c r="A14" s="7">
        <v>5</v>
      </c>
      <c r="B14" s="405" t="s">
        <v>774</v>
      </c>
      <c r="C14" s="657" t="s">
        <v>775</v>
      </c>
      <c r="D14" s="96">
        <v>1815</v>
      </c>
      <c r="E14" s="370">
        <v>15.746731479577207</v>
      </c>
      <c r="F14" s="371">
        <v>7.7092692958356004</v>
      </c>
      <c r="G14" s="404" t="s">
        <v>776</v>
      </c>
      <c r="H14" s="373">
        <v>3.4164062794111998</v>
      </c>
      <c r="I14" s="405" t="s">
        <v>771</v>
      </c>
      <c r="J14" s="657" t="s">
        <v>772</v>
      </c>
      <c r="K14" s="96">
        <v>19</v>
      </c>
      <c r="L14" s="776" t="s">
        <v>882</v>
      </c>
      <c r="M14" s="776" t="s">
        <v>882</v>
      </c>
      <c r="N14" s="404" t="s">
        <v>773</v>
      </c>
      <c r="O14" s="6">
        <v>3.4482758620689999</v>
      </c>
      <c r="P14" s="405" t="s">
        <v>774</v>
      </c>
      <c r="Q14" s="657" t="s">
        <v>775</v>
      </c>
      <c r="R14" s="96">
        <v>1803</v>
      </c>
      <c r="S14" s="370">
        <v>15.786410133561958</v>
      </c>
      <c r="T14" s="371">
        <v>7.7077522133132996</v>
      </c>
      <c r="U14" s="404" t="s">
        <v>776</v>
      </c>
      <c r="V14" s="5">
        <v>3.4293865905849001</v>
      </c>
    </row>
    <row r="15" spans="1:22" s="22" customFormat="1" ht="28.9" customHeight="1" x14ac:dyDescent="0.25">
      <c r="A15" s="7">
        <v>6</v>
      </c>
      <c r="B15" s="405" t="s">
        <v>777</v>
      </c>
      <c r="C15" s="657" t="s">
        <v>778</v>
      </c>
      <c r="D15" s="96">
        <v>3610</v>
      </c>
      <c r="E15" s="370">
        <v>15.465325732961121</v>
      </c>
      <c r="F15" s="371">
        <v>8.6357728799480995</v>
      </c>
      <c r="G15" s="404" t="s">
        <v>764</v>
      </c>
      <c r="H15" s="373">
        <v>6.7951662086361004</v>
      </c>
      <c r="I15" s="405" t="s">
        <v>781</v>
      </c>
      <c r="J15" s="657" t="s">
        <v>782</v>
      </c>
      <c r="K15" s="96">
        <v>36</v>
      </c>
      <c r="L15" s="370">
        <v>17.754280754359662</v>
      </c>
      <c r="M15" s="371">
        <v>11.340398454081701</v>
      </c>
      <c r="N15" s="404" t="s">
        <v>764</v>
      </c>
      <c r="O15" s="6">
        <v>6.5335753176043996</v>
      </c>
      <c r="P15" s="405" t="s">
        <v>777</v>
      </c>
      <c r="Q15" s="657" t="s">
        <v>778</v>
      </c>
      <c r="R15" s="96">
        <v>3551</v>
      </c>
      <c r="S15" s="370">
        <v>15.345872234788128</v>
      </c>
      <c r="T15" s="371">
        <v>8.5488744132402008</v>
      </c>
      <c r="U15" s="404" t="s">
        <v>764</v>
      </c>
      <c r="V15" s="5">
        <v>6.7541607227769997</v>
      </c>
    </row>
    <row r="16" spans="1:22" s="22" customFormat="1" ht="28.9" customHeight="1" x14ac:dyDescent="0.25">
      <c r="A16" s="7">
        <v>7</v>
      </c>
      <c r="B16" s="405" t="s">
        <v>779</v>
      </c>
      <c r="C16" s="657" t="s">
        <v>780</v>
      </c>
      <c r="D16" s="96">
        <v>2879</v>
      </c>
      <c r="E16" s="370">
        <v>12.333704372630212</v>
      </c>
      <c r="F16" s="371">
        <v>6.1822885775143996</v>
      </c>
      <c r="G16" s="404" t="s">
        <v>764</v>
      </c>
      <c r="H16" s="373">
        <v>5.4191921093250004</v>
      </c>
      <c r="I16" s="405" t="s">
        <v>779</v>
      </c>
      <c r="J16" s="657" t="s">
        <v>780</v>
      </c>
      <c r="K16" s="96">
        <v>30</v>
      </c>
      <c r="L16" s="370">
        <v>14.795233961966384</v>
      </c>
      <c r="M16" s="371">
        <v>9.2488543987211997</v>
      </c>
      <c r="N16" s="404" t="s">
        <v>764</v>
      </c>
      <c r="O16" s="6">
        <v>5.4446460980036004</v>
      </c>
      <c r="P16" s="405" t="s">
        <v>779</v>
      </c>
      <c r="Q16" s="657" t="s">
        <v>780</v>
      </c>
      <c r="R16" s="96">
        <v>2849</v>
      </c>
      <c r="S16" s="370">
        <v>12.312134609099234</v>
      </c>
      <c r="T16" s="371">
        <v>6.1587643672901002</v>
      </c>
      <c r="U16" s="404" t="s">
        <v>764</v>
      </c>
      <c r="V16" s="5">
        <v>5.4189253447455998</v>
      </c>
    </row>
    <row r="17" spans="1:22" s="22" customFormat="1" ht="28.9" customHeight="1" x14ac:dyDescent="0.25">
      <c r="A17" s="7">
        <v>8</v>
      </c>
      <c r="B17" s="405" t="s">
        <v>781</v>
      </c>
      <c r="C17" s="657" t="s">
        <v>782</v>
      </c>
      <c r="D17" s="96">
        <v>2327</v>
      </c>
      <c r="E17" s="370">
        <v>9.9689232633242462</v>
      </c>
      <c r="F17" s="371">
        <v>4.8659201040204998</v>
      </c>
      <c r="G17" s="404" t="s">
        <v>764</v>
      </c>
      <c r="H17" s="373">
        <v>4.3801528441817998</v>
      </c>
      <c r="I17" s="405" t="s">
        <v>774</v>
      </c>
      <c r="J17" s="657" t="s">
        <v>775</v>
      </c>
      <c r="K17" s="96">
        <v>12</v>
      </c>
      <c r="L17" s="776" t="s">
        <v>882</v>
      </c>
      <c r="M17" s="776" t="s">
        <v>882</v>
      </c>
      <c r="N17" s="404" t="s">
        <v>776</v>
      </c>
      <c r="O17" s="6">
        <v>2.1778584392015001</v>
      </c>
      <c r="P17" s="405" t="s">
        <v>781</v>
      </c>
      <c r="Q17" s="657" t="s">
        <v>782</v>
      </c>
      <c r="R17" s="96">
        <v>2291</v>
      </c>
      <c r="S17" s="370">
        <v>9.9007021373978041</v>
      </c>
      <c r="T17" s="371">
        <v>4.8215532734073996</v>
      </c>
      <c r="U17" s="404" t="s">
        <v>764</v>
      </c>
      <c r="V17" s="5">
        <v>4.3575844032335</v>
      </c>
    </row>
    <row r="18" spans="1:22" s="22" customFormat="1" ht="28.9" customHeight="1" x14ac:dyDescent="0.25">
      <c r="A18" s="7">
        <v>9</v>
      </c>
      <c r="B18" s="405" t="s">
        <v>783</v>
      </c>
      <c r="C18" s="657" t="s">
        <v>784</v>
      </c>
      <c r="D18" s="96">
        <v>2064</v>
      </c>
      <c r="E18" s="370">
        <v>8.8422250174049175</v>
      </c>
      <c r="F18" s="371">
        <v>4.8595875859947002</v>
      </c>
      <c r="G18" s="404" t="s">
        <v>764</v>
      </c>
      <c r="H18" s="373">
        <v>3.8851033392312999</v>
      </c>
      <c r="I18" s="405" t="s">
        <v>783</v>
      </c>
      <c r="J18" s="657" t="s">
        <v>784</v>
      </c>
      <c r="K18" s="96">
        <v>23</v>
      </c>
      <c r="L18" s="370">
        <v>11.343012704174228</v>
      </c>
      <c r="M18" s="371">
        <v>6.9069990417511997</v>
      </c>
      <c r="N18" s="404" t="s">
        <v>764</v>
      </c>
      <c r="O18" s="6">
        <v>4.1742286751361002</v>
      </c>
      <c r="P18" s="405" t="s">
        <v>783</v>
      </c>
      <c r="Q18" s="657" t="s">
        <v>784</v>
      </c>
      <c r="R18" s="96">
        <v>2041</v>
      </c>
      <c r="S18" s="370">
        <v>8.8203112450584538</v>
      </c>
      <c r="T18" s="371">
        <v>4.8446711861998999</v>
      </c>
      <c r="U18" s="404" t="s">
        <v>764</v>
      </c>
      <c r="V18" s="5">
        <v>3.8820732287209001</v>
      </c>
    </row>
    <row r="19" spans="1:22" s="22" customFormat="1" ht="28.9" customHeight="1" x14ac:dyDescent="0.25">
      <c r="A19" s="7">
        <v>10</v>
      </c>
      <c r="B19" s="405" t="s">
        <v>785</v>
      </c>
      <c r="C19" s="657" t="s">
        <v>786</v>
      </c>
      <c r="D19" s="96">
        <v>751</v>
      </c>
      <c r="E19" s="370">
        <v>6.3556061502802956</v>
      </c>
      <c r="F19" s="371">
        <v>3.4512002797568</v>
      </c>
      <c r="G19" s="404" t="s">
        <v>773</v>
      </c>
      <c r="H19" s="373">
        <v>1.4136204494974001</v>
      </c>
      <c r="I19" s="405" t="s">
        <v>797</v>
      </c>
      <c r="J19" s="657" t="s">
        <v>798</v>
      </c>
      <c r="K19" s="96">
        <v>21</v>
      </c>
      <c r="L19" s="370">
        <v>10.35666377337647</v>
      </c>
      <c r="M19" s="371">
        <v>7.1850947903398996</v>
      </c>
      <c r="N19" s="404" t="s">
        <v>764</v>
      </c>
      <c r="O19" s="6">
        <v>3.8112522686024999</v>
      </c>
      <c r="P19" s="405" t="s">
        <v>785</v>
      </c>
      <c r="Q19" s="657" t="s">
        <v>786</v>
      </c>
      <c r="R19" s="96">
        <v>746</v>
      </c>
      <c r="S19" s="370">
        <v>6.3659715099734546</v>
      </c>
      <c r="T19" s="371">
        <v>3.4529583773885002</v>
      </c>
      <c r="U19" s="404" t="s">
        <v>773</v>
      </c>
      <c r="V19" s="5">
        <v>1.4189253447456001</v>
      </c>
    </row>
    <row r="20" spans="1:22" s="22" customFormat="1" ht="28.9" customHeight="1" x14ac:dyDescent="0.25">
      <c r="A20" s="7"/>
      <c r="B20" s="97"/>
      <c r="C20" s="658" t="s">
        <v>719</v>
      </c>
      <c r="D20" s="98">
        <v>11845</v>
      </c>
      <c r="E20" s="99">
        <v>50.744261303857193</v>
      </c>
      <c r="F20" s="100">
        <v>26.5174329988605</v>
      </c>
      <c r="G20" s="134"/>
      <c r="H20" s="102">
        <v>22.296050897865452</v>
      </c>
      <c r="I20" s="97"/>
      <c r="J20" s="658" t="s">
        <v>719</v>
      </c>
      <c r="K20" s="98">
        <v>112</v>
      </c>
      <c r="L20" s="99">
        <v>55.235540124674507</v>
      </c>
      <c r="M20" s="100">
        <v>36.325704123137697</v>
      </c>
      <c r="N20" s="134"/>
      <c r="O20" s="11">
        <v>20.326678765880217</v>
      </c>
      <c r="P20" s="97"/>
      <c r="Q20" s="658" t="s">
        <v>719</v>
      </c>
      <c r="R20" s="98">
        <v>11717</v>
      </c>
      <c r="S20" s="99">
        <v>50.635760342160658</v>
      </c>
      <c r="T20" s="100">
        <v>26.394315767243</v>
      </c>
      <c r="U20" s="134"/>
      <c r="V20" s="5">
        <v>22.286257727056586</v>
      </c>
    </row>
    <row r="21" spans="1:22" s="22" customFormat="1" ht="28.9" customHeight="1" x14ac:dyDescent="0.25">
      <c r="A21" s="12">
        <v>11</v>
      </c>
      <c r="B21" s="405" t="s">
        <v>787</v>
      </c>
      <c r="C21" s="659" t="s">
        <v>788</v>
      </c>
      <c r="D21" s="96">
        <v>1450</v>
      </c>
      <c r="E21" s="370">
        <v>6.211834435676904</v>
      </c>
      <c r="F21" s="371">
        <v>3.0629983210614</v>
      </c>
      <c r="G21" s="404" t="s">
        <v>764</v>
      </c>
      <c r="H21" s="373">
        <v>2.7293603885103002</v>
      </c>
      <c r="I21" s="405" t="s">
        <v>789</v>
      </c>
      <c r="J21" s="659" t="s">
        <v>790</v>
      </c>
      <c r="K21" s="96">
        <v>9</v>
      </c>
      <c r="L21" s="776" t="s">
        <v>882</v>
      </c>
      <c r="M21" s="776" t="s">
        <v>882</v>
      </c>
      <c r="N21" s="404" t="s">
        <v>773</v>
      </c>
      <c r="O21" s="15">
        <v>1.6333938294010999</v>
      </c>
      <c r="P21" s="405" t="s">
        <v>787</v>
      </c>
      <c r="Q21" s="659" t="s">
        <v>788</v>
      </c>
      <c r="R21" s="96">
        <v>1437</v>
      </c>
      <c r="S21" s="370">
        <v>6.2100868491665846</v>
      </c>
      <c r="T21" s="371">
        <v>3.0518056366241999</v>
      </c>
      <c r="U21" s="404" t="s">
        <v>764</v>
      </c>
      <c r="V21" s="14">
        <v>2.7332382310984</v>
      </c>
    </row>
    <row r="22" spans="1:22" s="22" customFormat="1" ht="28.9" customHeight="1" x14ac:dyDescent="0.25">
      <c r="A22" s="7">
        <v>12</v>
      </c>
      <c r="B22" s="405" t="s">
        <v>789</v>
      </c>
      <c r="C22" s="657" t="s">
        <v>790</v>
      </c>
      <c r="D22" s="96">
        <v>644</v>
      </c>
      <c r="E22" s="370">
        <v>5.4500803738755144</v>
      </c>
      <c r="F22" s="371">
        <v>2.8629268339583001</v>
      </c>
      <c r="G22" s="404" t="s">
        <v>773</v>
      </c>
      <c r="H22" s="373">
        <v>1.2122124760005</v>
      </c>
      <c r="I22" s="405" t="s">
        <v>795</v>
      </c>
      <c r="J22" s="657" t="s">
        <v>796</v>
      </c>
      <c r="K22" s="96">
        <v>8</v>
      </c>
      <c r="L22" s="776" t="s">
        <v>882</v>
      </c>
      <c r="M22" s="776" t="s">
        <v>882</v>
      </c>
      <c r="N22" s="404" t="s">
        <v>773</v>
      </c>
      <c r="O22" s="6">
        <v>1.4519056261343</v>
      </c>
      <c r="P22" s="405" t="s">
        <v>789</v>
      </c>
      <c r="Q22" s="657" t="s">
        <v>790</v>
      </c>
      <c r="R22" s="96">
        <v>635</v>
      </c>
      <c r="S22" s="370">
        <v>5.4187559099640001</v>
      </c>
      <c r="T22" s="371">
        <v>2.8461262210404001</v>
      </c>
      <c r="U22" s="404" t="s">
        <v>773</v>
      </c>
      <c r="V22" s="5">
        <v>1.2077983832620001</v>
      </c>
    </row>
    <row r="23" spans="1:22" s="22" customFormat="1" ht="28.9" customHeight="1" x14ac:dyDescent="0.25">
      <c r="A23" s="7">
        <v>13</v>
      </c>
      <c r="B23" s="405" t="s">
        <v>791</v>
      </c>
      <c r="C23" s="657" t="s">
        <v>792</v>
      </c>
      <c r="D23" s="96">
        <v>1146</v>
      </c>
      <c r="E23" s="370">
        <v>4.9094912160591253</v>
      </c>
      <c r="F23" s="371">
        <v>2.8027722053729001</v>
      </c>
      <c r="G23" s="404" t="s">
        <v>764</v>
      </c>
      <c r="H23" s="373">
        <v>2.1571358656777999</v>
      </c>
      <c r="I23" s="405" t="s">
        <v>787</v>
      </c>
      <c r="J23" s="657" t="s">
        <v>788</v>
      </c>
      <c r="K23" s="96">
        <v>13</v>
      </c>
      <c r="L23" s="776" t="s">
        <v>882</v>
      </c>
      <c r="M23" s="776" t="s">
        <v>882</v>
      </c>
      <c r="N23" s="404" t="s">
        <v>764</v>
      </c>
      <c r="O23" s="5">
        <v>2.3593466424681999</v>
      </c>
      <c r="P23" s="405" t="s">
        <v>791</v>
      </c>
      <c r="Q23" s="653" t="s">
        <v>792</v>
      </c>
      <c r="R23" s="406">
        <v>1140</v>
      </c>
      <c r="S23" s="370">
        <v>4.9265824690674362</v>
      </c>
      <c r="T23" s="371">
        <v>2.8113837573808</v>
      </c>
      <c r="U23" s="404" t="s">
        <v>764</v>
      </c>
      <c r="V23" s="5">
        <v>2.1683309557774999</v>
      </c>
    </row>
    <row r="24" spans="1:22" s="22" customFormat="1" ht="28.9" customHeight="1" x14ac:dyDescent="0.25">
      <c r="A24" s="7">
        <v>14</v>
      </c>
      <c r="B24" s="405" t="s">
        <v>793</v>
      </c>
      <c r="C24" s="657" t="s">
        <v>794</v>
      </c>
      <c r="D24" s="96">
        <v>1106</v>
      </c>
      <c r="E24" s="370">
        <v>4.738130266109418</v>
      </c>
      <c r="F24" s="371">
        <v>2.1231857424689</v>
      </c>
      <c r="G24" s="404" t="s">
        <v>764</v>
      </c>
      <c r="H24" s="373">
        <v>2.0818431653050999</v>
      </c>
      <c r="I24" s="405" t="s">
        <v>785</v>
      </c>
      <c r="J24" s="657" t="s">
        <v>786</v>
      </c>
      <c r="K24" s="96">
        <v>5</v>
      </c>
      <c r="L24" s="776" t="s">
        <v>882</v>
      </c>
      <c r="M24" s="776" t="s">
        <v>882</v>
      </c>
      <c r="N24" s="404" t="s">
        <v>773</v>
      </c>
      <c r="O24" s="6">
        <v>0.90744101633389995</v>
      </c>
      <c r="P24" s="405" t="s">
        <v>793</v>
      </c>
      <c r="Q24" s="657" t="s">
        <v>794</v>
      </c>
      <c r="R24" s="96">
        <v>1101</v>
      </c>
      <c r="S24" s="370">
        <v>4.7580414898624976</v>
      </c>
      <c r="T24" s="371">
        <v>2.124356842988</v>
      </c>
      <c r="U24" s="404" t="s">
        <v>764</v>
      </c>
      <c r="V24" s="5">
        <v>2.0941512125534998</v>
      </c>
    </row>
    <row r="25" spans="1:22" s="22" customFormat="1" ht="28.9" customHeight="1" x14ac:dyDescent="0.25">
      <c r="A25" s="16">
        <v>15</v>
      </c>
      <c r="B25" s="407" t="s">
        <v>795</v>
      </c>
      <c r="C25" s="658" t="s">
        <v>796</v>
      </c>
      <c r="D25" s="98">
        <v>535</v>
      </c>
      <c r="E25" s="99">
        <v>4.5276288820239126</v>
      </c>
      <c r="F25" s="100">
        <v>2.3673112259832001</v>
      </c>
      <c r="G25" s="134" t="s">
        <v>773</v>
      </c>
      <c r="H25" s="104">
        <v>1.0070398674848</v>
      </c>
      <c r="I25" s="407" t="s">
        <v>801</v>
      </c>
      <c r="J25" s="658" t="s">
        <v>802</v>
      </c>
      <c r="K25" s="98">
        <v>8</v>
      </c>
      <c r="L25" s="775" t="s">
        <v>882</v>
      </c>
      <c r="M25" s="775" t="s">
        <v>882</v>
      </c>
      <c r="N25" s="134" t="s">
        <v>764</v>
      </c>
      <c r="O25" s="11">
        <v>1.4519056261343</v>
      </c>
      <c r="P25" s="407" t="s">
        <v>795</v>
      </c>
      <c r="Q25" s="658" t="s">
        <v>796</v>
      </c>
      <c r="R25" s="98">
        <v>527</v>
      </c>
      <c r="S25" s="99">
        <v>4.4971407315764216</v>
      </c>
      <c r="T25" s="100">
        <v>2.3483088358848998</v>
      </c>
      <c r="U25" s="134" t="s">
        <v>773</v>
      </c>
      <c r="V25" s="19">
        <v>1.0023775558726</v>
      </c>
    </row>
    <row r="26" spans="1:22" s="581" customFormat="1" ht="13.7" customHeight="1" x14ac:dyDescent="0.25">
      <c r="A26" s="594" t="s">
        <v>590</v>
      </c>
      <c r="B26" s="579"/>
      <c r="G26" s="644"/>
      <c r="H26" s="596"/>
      <c r="N26" s="644"/>
      <c r="O26" s="596"/>
      <c r="U26" s="644"/>
      <c r="V26" s="597" t="s">
        <v>0</v>
      </c>
    </row>
    <row r="27" spans="1:22" s="581" customFormat="1" ht="13.7" customHeight="1" x14ac:dyDescent="0.25">
      <c r="A27" s="579" t="s">
        <v>588</v>
      </c>
      <c r="B27" s="579"/>
      <c r="G27" s="644"/>
      <c r="H27" s="596"/>
      <c r="N27" s="644"/>
      <c r="O27" s="596"/>
      <c r="U27" s="644"/>
      <c r="V27" s="596"/>
    </row>
    <row r="28" spans="1:22" s="581" customFormat="1" ht="13.7" customHeight="1" x14ac:dyDescent="0.25">
      <c r="A28" s="579" t="s">
        <v>591</v>
      </c>
      <c r="B28" s="579"/>
      <c r="G28" s="644"/>
      <c r="H28" s="596"/>
      <c r="N28" s="644"/>
      <c r="O28" s="596"/>
      <c r="U28" s="644"/>
      <c r="V28" s="596"/>
    </row>
    <row r="29" spans="1:22" x14ac:dyDescent="0.25">
      <c r="A29" s="680" t="s">
        <v>902</v>
      </c>
      <c r="B29" s="759"/>
      <c r="C29" s="22"/>
      <c r="G29" s="21"/>
      <c r="H29" s="1"/>
      <c r="I29" s="21"/>
      <c r="K29" s="21"/>
      <c r="N29" s="1"/>
      <c r="O29" s="21"/>
      <c r="P29" s="21"/>
      <c r="R29" s="21"/>
      <c r="U29" s="21"/>
      <c r="V29" s="21"/>
    </row>
  </sheetData>
  <mergeCells count="17">
    <mergeCell ref="M8:N8"/>
    <mergeCell ref="T7:U7"/>
    <mergeCell ref="T8:U8"/>
    <mergeCell ref="F7:G7"/>
    <mergeCell ref="A1:V1"/>
    <mergeCell ref="L7:L8"/>
    <mergeCell ref="S6:T6"/>
    <mergeCell ref="S7:S8"/>
    <mergeCell ref="E7:E8"/>
    <mergeCell ref="B5:H5"/>
    <mergeCell ref="I5:O5"/>
    <mergeCell ref="P5:V5"/>
    <mergeCell ref="E6:F6"/>
    <mergeCell ref="L6:M6"/>
    <mergeCell ref="J3:K3"/>
    <mergeCell ref="F8:G8"/>
    <mergeCell ref="M7:N7"/>
  </mergeCells>
  <phoneticPr fontId="2" type="noConversion"/>
  <printOptions horizontalCentered="1"/>
  <pageMargins left="0.31496062992125984" right="0.31496062992125984" top="0.55118110236220474" bottom="0.35433070866141736" header="0.31496062992125984" footer="0.11811023622047245"/>
  <pageSetup paperSize="9"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49</vt:i4>
      </vt:variant>
      <vt:variant>
        <vt:lpstr>具名範圍</vt:lpstr>
      </vt:variant>
      <vt:variant>
        <vt:i4>50</vt:i4>
      </vt:variant>
    </vt:vector>
  </HeadingPairs>
  <TitlesOfParts>
    <vt:vector size="99" baseType="lpstr">
      <vt:lpstr>目錄</vt:lpstr>
      <vt:lpstr>表1</vt:lpstr>
      <vt:lpstr>表2</vt:lpstr>
      <vt:lpstr>表3</vt:lpstr>
      <vt:lpstr>表4</vt:lpstr>
      <vt:lpstr>表5</vt:lpstr>
      <vt:lpstr>表6</vt:lpstr>
      <vt:lpstr>表7</vt:lpstr>
      <vt:lpstr>表8</vt:lpstr>
      <vt:lpstr>表9</vt:lpstr>
      <vt:lpstr>表10</vt:lpstr>
      <vt:lpstr>表11</vt:lpstr>
      <vt:lpstr>表12</vt:lpstr>
      <vt:lpstr>表13</vt:lpstr>
      <vt:lpstr>表14</vt:lpstr>
      <vt:lpstr>表15</vt:lpstr>
      <vt:lpstr>表16</vt:lpstr>
      <vt:lpstr>表17</vt:lpstr>
      <vt:lpstr>表18</vt:lpstr>
      <vt:lpstr>表19</vt:lpstr>
      <vt:lpstr>表20</vt:lpstr>
      <vt:lpstr>表21</vt:lpstr>
      <vt:lpstr>表22</vt:lpstr>
      <vt:lpstr>表23</vt:lpstr>
      <vt:lpstr>表24</vt:lpstr>
      <vt:lpstr>表25</vt:lpstr>
      <vt:lpstr>表26</vt:lpstr>
      <vt:lpstr>表27</vt:lpstr>
      <vt:lpstr>表28</vt:lpstr>
      <vt:lpstr>表29</vt:lpstr>
      <vt:lpstr>表30</vt:lpstr>
      <vt:lpstr>表31</vt:lpstr>
      <vt:lpstr>表32</vt:lpstr>
      <vt:lpstr>表33</vt:lpstr>
      <vt:lpstr>表34</vt:lpstr>
      <vt:lpstr>表35</vt:lpstr>
      <vt:lpstr>表36</vt:lpstr>
      <vt:lpstr>表37</vt:lpstr>
      <vt:lpstr>表38</vt:lpstr>
      <vt:lpstr>表39</vt:lpstr>
      <vt:lpstr>表40</vt:lpstr>
      <vt:lpstr>表41</vt:lpstr>
      <vt:lpstr>表42</vt:lpstr>
      <vt:lpstr>表43</vt:lpstr>
      <vt:lpstr>表44</vt:lpstr>
      <vt:lpstr>表45</vt:lpstr>
      <vt:lpstr>表46</vt:lpstr>
      <vt:lpstr>表47</vt:lpstr>
      <vt:lpstr>表48</vt:lpstr>
      <vt:lpstr>目錄!Print_Area</vt:lpstr>
      <vt:lpstr>表1!Print_Area</vt:lpstr>
      <vt:lpstr>表10!Print_Area</vt:lpstr>
      <vt:lpstr>表11!Print_Area</vt:lpstr>
      <vt:lpstr>表12!Print_Area</vt:lpstr>
      <vt:lpstr>表13!Print_Area</vt:lpstr>
      <vt:lpstr>表14!Print_Area</vt:lpstr>
      <vt:lpstr>表15!Print_Area</vt:lpstr>
      <vt:lpstr>表16!Print_Area</vt:lpstr>
      <vt:lpstr>表17!Print_Area</vt:lpstr>
      <vt:lpstr>表18!Print_Area</vt:lpstr>
      <vt:lpstr>表19!Print_Area</vt:lpstr>
      <vt:lpstr>表2!Print_Area</vt:lpstr>
      <vt:lpstr>表20!Print_Area</vt:lpstr>
      <vt:lpstr>表21!Print_Area</vt:lpstr>
      <vt:lpstr>表22!Print_Area</vt:lpstr>
      <vt:lpstr>表23!Print_Area</vt:lpstr>
      <vt:lpstr>表24!Print_Area</vt:lpstr>
      <vt:lpstr>表25!Print_Area</vt:lpstr>
      <vt:lpstr>表26!Print_Area</vt:lpstr>
      <vt:lpstr>表27!Print_Area</vt:lpstr>
      <vt:lpstr>表28!Print_Area</vt:lpstr>
      <vt:lpstr>表29!Print_Area</vt:lpstr>
      <vt:lpstr>表3!Print_Area</vt:lpstr>
      <vt:lpstr>表30!Print_Area</vt:lpstr>
      <vt:lpstr>表31!Print_Area</vt:lpstr>
      <vt:lpstr>表32!Print_Area</vt:lpstr>
      <vt:lpstr>表33!Print_Area</vt:lpstr>
      <vt:lpstr>表34!Print_Area</vt:lpstr>
      <vt:lpstr>表35!Print_Area</vt:lpstr>
      <vt:lpstr>表36!Print_Area</vt:lpstr>
      <vt:lpstr>表37!Print_Area</vt:lpstr>
      <vt:lpstr>表38!Print_Area</vt:lpstr>
      <vt:lpstr>表39!Print_Area</vt:lpstr>
      <vt:lpstr>表4!Print_Area</vt:lpstr>
      <vt:lpstr>表40!Print_Area</vt:lpstr>
      <vt:lpstr>表41!Print_Area</vt:lpstr>
      <vt:lpstr>表42!Print_Area</vt:lpstr>
      <vt:lpstr>表43!Print_Area</vt:lpstr>
      <vt:lpstr>表44!Print_Area</vt:lpstr>
      <vt:lpstr>表45!Print_Area</vt:lpstr>
      <vt:lpstr>表46!Print_Area</vt:lpstr>
      <vt:lpstr>表47!Print_Area</vt:lpstr>
      <vt:lpstr>表48!Print_Area</vt:lpstr>
      <vt:lpstr>表5!Print_Area</vt:lpstr>
      <vt:lpstr>表6!Print_Area</vt:lpstr>
      <vt:lpstr>表7!Print_Area</vt:lpstr>
      <vt:lpstr>表8!Print_Area</vt:lpstr>
      <vt:lpstr>表9!Print_Area</vt:lpstr>
      <vt:lpstr>表39!Print_Area_MI</vt:lpstr>
    </vt:vector>
  </TitlesOfParts>
  <Company>CMT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stbear234@mohw.gov.tw</dc:creator>
  <cp:lastModifiedBy>姿慧 吳</cp:lastModifiedBy>
  <cp:lastPrinted>2024-05-23T05:34:07Z</cp:lastPrinted>
  <dcterms:created xsi:type="dcterms:W3CDTF">2008-05-22T01:38:04Z</dcterms:created>
  <dcterms:modified xsi:type="dcterms:W3CDTF">2024-06-16T03:26:27Z</dcterms:modified>
</cp:coreProperties>
</file>