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0918\Documents\05-公務統計\修正老保通報案件\"/>
    </mc:Choice>
  </mc:AlternateContent>
  <bookViews>
    <workbookView xWindow="0" yWindow="0" windowWidth="28800" windowHeight="12390"/>
  </bookViews>
  <sheets>
    <sheet name="111年" sheetId="4" r:id="rId1"/>
    <sheet name="110年" sheetId="3" r:id="rId2"/>
    <sheet name="109年" sheetId="2" r:id="rId3"/>
    <sheet name="108年" sheetId="6" r:id="rId4"/>
  </sheets>
  <definedNames>
    <definedName name="pp" localSheetId="3">'108年'!$B$1:$M$14</definedName>
    <definedName name="pp" localSheetId="2">'109年'!$B$1:$M$14</definedName>
    <definedName name="pp" localSheetId="1">'110年'!$B$1:$M$14</definedName>
    <definedName name="pp" localSheetId="0">'111年'!$B$1:$M$14</definedName>
    <definedName name="pp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3">'108年'!$A$1:$AI$30</definedName>
    <definedName name="_xlnm.Print_Area" localSheetId="2">'109年'!$A$1:$AI$30</definedName>
    <definedName name="_xlnm.Print_Area" localSheetId="1">'110年'!$A$1:$AI$30</definedName>
    <definedName name="_xlnm.Print_Area" localSheetId="0">'111年'!$A$1:$AI$30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52511"/>
</workbook>
</file>

<file path=xl/calcChain.xml><?xml version="1.0" encoding="utf-8"?>
<calcChain xmlns="http://schemas.openxmlformats.org/spreadsheetml/2006/main">
  <c r="C7" i="6" l="1"/>
  <c r="D7" i="6"/>
  <c r="E7" i="6"/>
  <c r="F7" i="6"/>
  <c r="G7" i="6"/>
  <c r="H7" i="6"/>
  <c r="I7" i="6"/>
  <c r="J7" i="6"/>
  <c r="K7" i="6"/>
  <c r="L7" i="6"/>
  <c r="M7" i="6"/>
  <c r="P7" i="6"/>
  <c r="Q7" i="6"/>
  <c r="R7" i="6"/>
  <c r="T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B8" i="6"/>
  <c r="O8" i="6"/>
  <c r="N8" i="6" s="1"/>
  <c r="V8" i="6"/>
  <c r="B9" i="6"/>
  <c r="O9" i="6"/>
  <c r="V9" i="6"/>
  <c r="B10" i="6"/>
  <c r="O10" i="6"/>
  <c r="N10" i="6" s="1"/>
  <c r="V10" i="6"/>
  <c r="B11" i="6"/>
  <c r="O11" i="6"/>
  <c r="N11" i="6" s="1"/>
  <c r="V11" i="6"/>
  <c r="B12" i="6"/>
  <c r="O12" i="6"/>
  <c r="N12" i="6" s="1"/>
  <c r="V12" i="6"/>
  <c r="B13" i="6"/>
  <c r="O13" i="6"/>
  <c r="V13" i="6"/>
  <c r="N13" i="6"/>
  <c r="B14" i="6"/>
  <c r="O14" i="6"/>
  <c r="N14" i="6" s="1"/>
  <c r="V14" i="6"/>
  <c r="B15" i="6"/>
  <c r="O15" i="6"/>
  <c r="N15" i="6" s="1"/>
  <c r="V15" i="6"/>
  <c r="B16" i="6"/>
  <c r="O16" i="6"/>
  <c r="V16" i="6"/>
  <c r="N16" i="6"/>
  <c r="B17" i="6"/>
  <c r="O17" i="6"/>
  <c r="N17" i="6" s="1"/>
  <c r="V17" i="6"/>
  <c r="B18" i="6"/>
  <c r="O18" i="6"/>
  <c r="N18" i="6" s="1"/>
  <c r="V18" i="6"/>
  <c r="B19" i="6"/>
  <c r="O19" i="6"/>
  <c r="N19" i="6" s="1"/>
  <c r="V19" i="6"/>
  <c r="B20" i="6"/>
  <c r="O20" i="6"/>
  <c r="V20" i="6"/>
  <c r="N20" i="6"/>
  <c r="B21" i="6"/>
  <c r="O21" i="6"/>
  <c r="N21" i="6" s="1"/>
  <c r="V21" i="6"/>
  <c r="B22" i="6"/>
  <c r="O22" i="6"/>
  <c r="N22" i="6" s="1"/>
  <c r="V22" i="6"/>
  <c r="B23" i="6"/>
  <c r="O23" i="6"/>
  <c r="V23" i="6"/>
  <c r="B24" i="6"/>
  <c r="O24" i="6"/>
  <c r="V24" i="6"/>
  <c r="N24" i="6"/>
  <c r="B25" i="6"/>
  <c r="O25" i="6"/>
  <c r="V25" i="6"/>
  <c r="B26" i="6"/>
  <c r="O26" i="6"/>
  <c r="N26" i="6" s="1"/>
  <c r="V26" i="6"/>
  <c r="B27" i="6"/>
  <c r="O27" i="6"/>
  <c r="V27" i="6"/>
  <c r="B28" i="6"/>
  <c r="O28" i="6"/>
  <c r="V28" i="6"/>
  <c r="N28" i="6"/>
  <c r="B29" i="6"/>
  <c r="O29" i="6"/>
  <c r="V29" i="6"/>
  <c r="C7" i="4"/>
  <c r="D7" i="4"/>
  <c r="E7" i="4"/>
  <c r="F7" i="4"/>
  <c r="G7" i="4"/>
  <c r="H7" i="4"/>
  <c r="I7" i="4"/>
  <c r="J7" i="4"/>
  <c r="K7" i="4"/>
  <c r="L7" i="4"/>
  <c r="M7" i="4"/>
  <c r="P7" i="4"/>
  <c r="Q7" i="4"/>
  <c r="R7" i="4"/>
  <c r="T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B8" i="4"/>
  <c r="O8" i="4"/>
  <c r="V8" i="4"/>
  <c r="B9" i="4"/>
  <c r="O9" i="4"/>
  <c r="V9" i="4"/>
  <c r="N9" i="4"/>
  <c r="B10" i="4"/>
  <c r="O10" i="4"/>
  <c r="N10" i="4" s="1"/>
  <c r="V10" i="4"/>
  <c r="B11" i="4"/>
  <c r="O11" i="4"/>
  <c r="V11" i="4"/>
  <c r="B12" i="4"/>
  <c r="O12" i="4"/>
  <c r="N12" i="4" s="1"/>
  <c r="V12" i="4"/>
  <c r="B13" i="4"/>
  <c r="O13" i="4"/>
  <c r="V13" i="4"/>
  <c r="N13" i="4"/>
  <c r="B14" i="4"/>
  <c r="O14" i="4"/>
  <c r="N14" i="4" s="1"/>
  <c r="V14" i="4"/>
  <c r="B15" i="4"/>
  <c r="O15" i="4"/>
  <c r="N15" i="4" s="1"/>
  <c r="V15" i="4"/>
  <c r="B16" i="4"/>
  <c r="O16" i="4"/>
  <c r="N16" i="4"/>
  <c r="V16" i="4"/>
  <c r="B17" i="4"/>
  <c r="O17" i="4"/>
  <c r="N17" i="4" s="1"/>
  <c r="V17" i="4"/>
  <c r="B18" i="4"/>
  <c r="O18" i="4"/>
  <c r="N18" i="4"/>
  <c r="V18" i="4"/>
  <c r="B19" i="4"/>
  <c r="O19" i="4"/>
  <c r="V19" i="4"/>
  <c r="N19" i="4"/>
  <c r="B20" i="4"/>
  <c r="O20" i="4"/>
  <c r="N20" i="4"/>
  <c r="V20" i="4"/>
  <c r="B21" i="4"/>
  <c r="O21" i="4"/>
  <c r="V21" i="4"/>
  <c r="B22" i="4"/>
  <c r="O22" i="4"/>
  <c r="V22" i="4"/>
  <c r="B23" i="4"/>
  <c r="O23" i="4"/>
  <c r="V23" i="4"/>
  <c r="N23" i="4"/>
  <c r="B24" i="4"/>
  <c r="O24" i="4"/>
  <c r="N24" i="4" s="1"/>
  <c r="V24" i="4"/>
  <c r="B25" i="4"/>
  <c r="O25" i="4"/>
  <c r="V25" i="4"/>
  <c r="B26" i="4"/>
  <c r="O26" i="4"/>
  <c r="V26" i="4"/>
  <c r="B27" i="4"/>
  <c r="O27" i="4"/>
  <c r="N27" i="4" s="1"/>
  <c r="V27" i="4"/>
  <c r="B28" i="4"/>
  <c r="O28" i="4"/>
  <c r="N28" i="4" s="1"/>
  <c r="V28" i="4"/>
  <c r="B29" i="4"/>
  <c r="O29" i="4"/>
  <c r="N29" i="4" s="1"/>
  <c r="V29" i="4"/>
  <c r="C7" i="3"/>
  <c r="D7" i="3"/>
  <c r="E7" i="3"/>
  <c r="F7" i="3"/>
  <c r="G7" i="3"/>
  <c r="H7" i="3"/>
  <c r="I7" i="3"/>
  <c r="J7" i="3"/>
  <c r="K7" i="3"/>
  <c r="L7" i="3"/>
  <c r="M7" i="3"/>
  <c r="P7" i="3"/>
  <c r="Q7" i="3"/>
  <c r="R7" i="3"/>
  <c r="T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B8" i="3"/>
  <c r="O8" i="3"/>
  <c r="N8" i="3" s="1"/>
  <c r="V8" i="3"/>
  <c r="B9" i="3"/>
  <c r="O9" i="3"/>
  <c r="N9" i="3" s="1"/>
  <c r="V9" i="3"/>
  <c r="B10" i="3"/>
  <c r="O10" i="3"/>
  <c r="N10" i="3" s="1"/>
  <c r="V10" i="3"/>
  <c r="B11" i="3"/>
  <c r="O11" i="3"/>
  <c r="V11" i="3"/>
  <c r="B12" i="3"/>
  <c r="O12" i="3"/>
  <c r="N12" i="3" s="1"/>
  <c r="V12" i="3"/>
  <c r="B13" i="3"/>
  <c r="O13" i="3"/>
  <c r="N13" i="3" s="1"/>
  <c r="V13" i="3"/>
  <c r="B14" i="3"/>
  <c r="O14" i="3"/>
  <c r="V14" i="3"/>
  <c r="B15" i="3"/>
  <c r="O15" i="3"/>
  <c r="N15" i="3" s="1"/>
  <c r="V15" i="3"/>
  <c r="B16" i="3"/>
  <c r="O16" i="3"/>
  <c r="N16" i="3" s="1"/>
  <c r="V16" i="3"/>
  <c r="B17" i="3"/>
  <c r="O17" i="3"/>
  <c r="V17" i="3"/>
  <c r="B18" i="3"/>
  <c r="O18" i="3"/>
  <c r="N18" i="3" s="1"/>
  <c r="V18" i="3"/>
  <c r="B19" i="3"/>
  <c r="O19" i="3"/>
  <c r="V19" i="3"/>
  <c r="B20" i="3"/>
  <c r="O20" i="3"/>
  <c r="N20" i="3" s="1"/>
  <c r="V20" i="3"/>
  <c r="B21" i="3"/>
  <c r="O21" i="3"/>
  <c r="V21" i="3"/>
  <c r="B22" i="3"/>
  <c r="O22" i="3"/>
  <c r="V22" i="3"/>
  <c r="B23" i="3"/>
  <c r="O23" i="3"/>
  <c r="N23" i="3" s="1"/>
  <c r="V23" i="3"/>
  <c r="B24" i="3"/>
  <c r="O24" i="3"/>
  <c r="N24" i="3"/>
  <c r="V24" i="3"/>
  <c r="B25" i="3"/>
  <c r="O25" i="3"/>
  <c r="N25" i="3" s="1"/>
  <c r="V25" i="3"/>
  <c r="B26" i="3"/>
  <c r="O26" i="3"/>
  <c r="V26" i="3"/>
  <c r="B27" i="3"/>
  <c r="O27" i="3"/>
  <c r="N27" i="3" s="1"/>
  <c r="V27" i="3"/>
  <c r="B28" i="3"/>
  <c r="O28" i="3"/>
  <c r="N28" i="3"/>
  <c r="V28" i="3"/>
  <c r="B29" i="3"/>
  <c r="O29" i="3"/>
  <c r="V29" i="3"/>
  <c r="C7" i="2"/>
  <c r="D7" i="2"/>
  <c r="E7" i="2"/>
  <c r="F7" i="2"/>
  <c r="G7" i="2"/>
  <c r="H7" i="2"/>
  <c r="I7" i="2"/>
  <c r="J7" i="2"/>
  <c r="K7" i="2"/>
  <c r="L7" i="2"/>
  <c r="M7" i="2"/>
  <c r="P7" i="2"/>
  <c r="Q7" i="2"/>
  <c r="R7" i="2"/>
  <c r="T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B8" i="2"/>
  <c r="O8" i="2"/>
  <c r="O7" i="2" s="1"/>
  <c r="N8" i="2"/>
  <c r="V8" i="2"/>
  <c r="B9" i="2"/>
  <c r="O9" i="2"/>
  <c r="N9" i="2" s="1"/>
  <c r="V9" i="2"/>
  <c r="B10" i="2"/>
  <c r="O10" i="2"/>
  <c r="N10" i="2" s="1"/>
  <c r="V10" i="2"/>
  <c r="B11" i="2"/>
  <c r="O11" i="2"/>
  <c r="V11" i="2"/>
  <c r="B12" i="2"/>
  <c r="O12" i="2"/>
  <c r="N12" i="2" s="1"/>
  <c r="V12" i="2"/>
  <c r="B13" i="2"/>
  <c r="O13" i="2"/>
  <c r="V13" i="2"/>
  <c r="B14" i="2"/>
  <c r="O14" i="2"/>
  <c r="N14" i="2" s="1"/>
  <c r="V14" i="2"/>
  <c r="B15" i="2"/>
  <c r="O15" i="2"/>
  <c r="N15" i="2" s="1"/>
  <c r="V15" i="2"/>
  <c r="B16" i="2"/>
  <c r="O16" i="2"/>
  <c r="N16" i="2" s="1"/>
  <c r="V16" i="2"/>
  <c r="B17" i="2"/>
  <c r="O17" i="2"/>
  <c r="N17" i="2" s="1"/>
  <c r="V17" i="2"/>
  <c r="B18" i="2"/>
  <c r="O18" i="2"/>
  <c r="N18" i="2" s="1"/>
  <c r="V18" i="2"/>
  <c r="B19" i="2"/>
  <c r="O19" i="2"/>
  <c r="N19" i="2" s="1"/>
  <c r="V19" i="2"/>
  <c r="B20" i="2"/>
  <c r="O20" i="2"/>
  <c r="N20" i="2"/>
  <c r="V20" i="2"/>
  <c r="B21" i="2"/>
  <c r="O21" i="2"/>
  <c r="V21" i="2"/>
  <c r="B22" i="2"/>
  <c r="O22" i="2"/>
  <c r="V22" i="2"/>
  <c r="B23" i="2"/>
  <c r="O23" i="2"/>
  <c r="N23" i="2" s="1"/>
  <c r="V23" i="2"/>
  <c r="B24" i="2"/>
  <c r="O24" i="2"/>
  <c r="N24" i="2" s="1"/>
  <c r="V24" i="2"/>
  <c r="B25" i="2"/>
  <c r="O25" i="2"/>
  <c r="N25" i="2" s="1"/>
  <c r="V25" i="2"/>
  <c r="B26" i="2"/>
  <c r="O26" i="2"/>
  <c r="V26" i="2"/>
  <c r="B27" i="2"/>
  <c r="O27" i="2"/>
  <c r="N27" i="2" s="1"/>
  <c r="V27" i="2"/>
  <c r="B28" i="2"/>
  <c r="O28" i="2"/>
  <c r="N28" i="2"/>
  <c r="V28" i="2"/>
  <c r="B29" i="2"/>
  <c r="O29" i="2"/>
  <c r="N29" i="2" s="1"/>
  <c r="V29" i="2"/>
  <c r="N22" i="3"/>
  <c r="N19" i="3"/>
  <c r="N26" i="3"/>
  <c r="N27" i="6"/>
  <c r="N23" i="6"/>
  <c r="N25" i="6"/>
  <c r="B7" i="6"/>
  <c r="N29" i="6"/>
  <c r="N9" i="6"/>
  <c r="V7" i="6"/>
  <c r="N26" i="2"/>
  <c r="N22" i="2"/>
  <c r="N11" i="2"/>
  <c r="V7" i="2"/>
  <c r="N21" i="2"/>
  <c r="B7" i="2"/>
  <c r="N13" i="2"/>
  <c r="N29" i="3"/>
  <c r="N11" i="3"/>
  <c r="V7" i="3"/>
  <c r="N21" i="3"/>
  <c r="N17" i="3"/>
  <c r="B7" i="3"/>
  <c r="N25" i="4"/>
  <c r="V7" i="4"/>
  <c r="N11" i="4"/>
  <c r="N26" i="4"/>
  <c r="N22" i="4"/>
  <c r="B7" i="4"/>
  <c r="N21" i="4"/>
  <c r="N8" i="4"/>
  <c r="N7" i="6" l="1"/>
  <c r="O7" i="6"/>
  <c r="N7" i="2"/>
  <c r="O7" i="3"/>
  <c r="N14" i="3"/>
  <c r="N7" i="3" s="1"/>
  <c r="N7" i="4"/>
  <c r="O7" i="4"/>
</calcChain>
</file>

<file path=xl/sharedStrings.xml><?xml version="1.0" encoding="utf-8"?>
<sst xmlns="http://schemas.openxmlformats.org/spreadsheetml/2006/main" count="280" uniqueCount="84">
  <si>
    <t>區域別</t>
    <phoneticPr fontId="2" type="noConversion"/>
  </si>
  <si>
    <t>合計</t>
    <phoneticPr fontId="2" type="noConversion"/>
  </si>
  <si>
    <t>其他</t>
    <phoneticPr fontId="2" type="noConversion"/>
  </si>
  <si>
    <t>總計</t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</si>
  <si>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</si>
  <si>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</si>
  <si>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</si>
  <si>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</si>
  <si>
    <t>臺南市</t>
  </si>
  <si>
    <t>高雄市</t>
  </si>
  <si>
    <t>社政/社工人員</t>
    <phoneticPr fontId="2" type="noConversion"/>
  </si>
  <si>
    <t>司(軍)法人員</t>
    <phoneticPr fontId="2" type="noConversion"/>
  </si>
  <si>
    <t>村(里)長/村(里)幹事</t>
    <phoneticPr fontId="2" type="noConversion"/>
  </si>
  <si>
    <t>通報人員別</t>
    <phoneticPr fontId="2" type="noConversion"/>
  </si>
  <si>
    <t>警察
人員</t>
    <phoneticPr fontId="2" type="noConversion"/>
  </si>
  <si>
    <t>醫事
人員</t>
    <phoneticPr fontId="2" type="noConversion"/>
  </si>
  <si>
    <t>照顧服務員</t>
    <phoneticPr fontId="2" type="noConversion"/>
  </si>
  <si>
    <t>教育人員</t>
    <phoneticPr fontId="2" type="noConversion"/>
  </si>
  <si>
    <t>社會福利/安置機構服務人員</t>
    <phoneticPr fontId="2" type="noConversion"/>
  </si>
  <si>
    <t>戶政人員</t>
    <phoneticPr fontId="2" type="noConversion"/>
  </si>
  <si>
    <t>矯正人員</t>
    <phoneticPr fontId="2" type="noConversion"/>
  </si>
  <si>
    <t>疏忽</t>
    <phoneticPr fontId="2" type="noConversion"/>
  </si>
  <si>
    <t>肢體暴力</t>
    <phoneticPr fontId="2" type="noConversion"/>
  </si>
  <si>
    <t>精神暴力</t>
    <phoneticPr fontId="2" type="noConversion"/>
  </si>
  <si>
    <t>遺棄</t>
    <phoneticPr fontId="2" type="noConversion"/>
  </si>
  <si>
    <t>無人扶養</t>
    <phoneticPr fontId="2" type="noConversion"/>
  </si>
  <si>
    <t>小計</t>
    <phoneticPr fontId="2" type="noConversion"/>
  </si>
  <si>
    <t>配偶</t>
    <phoneticPr fontId="2" type="noConversion"/>
  </si>
  <si>
    <t>前配偶</t>
    <phoneticPr fontId="2" type="noConversion"/>
  </si>
  <si>
    <t>直系血(姻)親卑親屬</t>
    <phoneticPr fontId="2" type="noConversion"/>
  </si>
  <si>
    <t>家庭成員</t>
    <phoneticPr fontId="2" type="noConversion"/>
  </si>
  <si>
    <t>未同居伴侶</t>
    <phoneticPr fontId="2" type="noConversion"/>
  </si>
  <si>
    <t>照顧者</t>
    <phoneticPr fontId="2" type="noConversion"/>
  </si>
  <si>
    <t>機構人員</t>
    <phoneticPr fontId="2" type="noConversion"/>
  </si>
  <si>
    <t>非家庭成員</t>
    <phoneticPr fontId="2" type="noConversion"/>
  </si>
  <si>
    <t>通報件次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</si>
  <si>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</si>
  <si>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</si>
  <si>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</si>
  <si>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</si>
  <si>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</si>
  <si>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</si>
  <si>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</si>
  <si>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</si>
  <si>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</si>
  <si>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</si>
  <si>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</si>
  <si>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</si>
  <si>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</si>
  <si>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</si>
  <si>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</si>
  <si>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</si>
  <si>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t>同居
伴侶</t>
    <phoneticPr fontId="2" type="noConversion"/>
  </si>
  <si>
    <t>跟蹤騷擾</t>
    <phoneticPr fontId="2" type="noConversion"/>
  </si>
  <si>
    <t>性暴力</t>
    <phoneticPr fontId="2" type="noConversion"/>
  </si>
  <si>
    <t>四親等以內旁系血(姻)親</t>
    <phoneticPr fontId="2" type="noConversion"/>
  </si>
  <si>
    <t>單位：件次；件；人次</t>
    <phoneticPr fontId="2" type="noConversion"/>
  </si>
  <si>
    <t>經濟暴力(含財務剝奪)</t>
    <phoneticPr fontId="2" type="noConversion"/>
  </si>
  <si>
    <t>資料來源：衛生福利部保護資料系統。</t>
    <phoneticPr fontId="2" type="noConversion"/>
  </si>
  <si>
    <t>通報件數</t>
    <phoneticPr fontId="2" type="noConversion"/>
  </si>
  <si>
    <t>通報人次</t>
    <phoneticPr fontId="2" type="noConversion"/>
  </si>
  <si>
    <t>被害及相對人兩造關係別</t>
    <phoneticPr fontId="2" type="noConversion"/>
  </si>
  <si>
    <t>案件類別（複選）</t>
    <phoneticPr fontId="2" type="noConversion"/>
  </si>
  <si>
    <t>其他家庭成員</t>
    <phoneticPr fontId="2" type="noConversion"/>
  </si>
  <si>
    <t xml:space="preserve">中華民國  109 年 1 月 1 日 至  109 年 12 月 31 日 </t>
  </si>
  <si>
    <t>老人保護通報案件統計</t>
    <phoneticPr fontId="2" type="noConversion"/>
  </si>
  <si>
    <t>資料來源：衛生福利部保護資料系統。</t>
    <phoneticPr fontId="2" type="noConversion"/>
  </si>
  <si>
    <t>連江縣</t>
    <phoneticPr fontId="2" type="noConversion"/>
  </si>
  <si>
    <t>金門縣</t>
    <phoneticPr fontId="2" type="noConversion"/>
  </si>
  <si>
    <t>基隆市</t>
    <phoneticPr fontId="2" type="noConversion"/>
  </si>
  <si>
    <t>澎湖縣</t>
    <phoneticPr fontId="2" type="noConversion"/>
  </si>
  <si>
    <t>花蓮縣</t>
    <phoneticPr fontId="2" type="noConversion"/>
  </si>
  <si>
    <t>嘉義縣</t>
    <phoneticPr fontId="2" type="noConversion"/>
  </si>
  <si>
    <t>雲林縣</t>
    <phoneticPr fontId="2" type="noConversion"/>
  </si>
  <si>
    <t>南投縣</t>
    <phoneticPr fontId="2" type="noConversion"/>
  </si>
  <si>
    <t>苗栗縣</t>
    <phoneticPr fontId="2" type="noConversion"/>
  </si>
  <si>
    <t>新竹縣</t>
    <phoneticPr fontId="2" type="noConversion"/>
  </si>
  <si>
    <t>宜蘭縣</t>
    <phoneticPr fontId="2" type="noConversion"/>
  </si>
  <si>
    <t>桃園市</t>
    <phoneticPr fontId="2" type="noConversion"/>
  </si>
  <si>
    <t xml:space="preserve">中華民國  110 年 1 月 1 日 至  110 年 12 月 31 日 </t>
  </si>
  <si>
    <t xml:space="preserve">中華民國  111 年 1 月 1 日 至  111 年 12 月 31 日 </t>
  </si>
  <si>
    <t xml:space="preserve">中華民國  108 年 1 月 1 日 至  108 年 12 月 31 日 </t>
  </si>
  <si>
    <t>老人保護通報案件統計</t>
    <phoneticPr fontId="2" type="noConversion"/>
  </si>
  <si>
    <t>其他（含無相對人）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</si>
</sst>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[Red]#,##0"/>
    <numFmt numFmtId="177" formatCode="#,##0_ "/>
    <numFmt numFmtId="178" formatCode="_(* #,##0.00_);_(* \(#,##0.00\);_(* &quot;-&quot;??_);_(@_)"/>
    <numFmt numFmtId="179" formatCode="_(&quot;$&quot;* #,##0.00_);_(&quot;$&quot;* \(#,##0.00\);_(&quot;$&quot;* &quot;-&quot;??_);_(@_)"/>
  </numFmts>
  <fonts count="2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20"/>
      <name val="標楷體"/>
      <family val="4"/>
      <charset val="136"/>
    </font>
    <font>
      <sz val="11"/>
      <name val="新細明體"/>
      <family val="1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7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0" fillId="17" borderId="2" applyNumberFormat="0" applyAlignment="0" applyProtection="0">
      <alignment vertical="center"/>
    </xf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1" fillId="0" borderId="3" applyNumberFormat="0" applyFill="0" applyAlignment="0" applyProtection="0">
      <alignment vertical="center"/>
    </xf>
    <xf numFmtId="0" fontId="5" fillId="18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53">
    <xf numFmtId="0" fontId="0" fillId="0" borderId="0" xfId="0"/>
    <xf numFmtId="0" fontId="24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4" fillId="24" borderId="11" xfId="0" applyFont="1" applyFill="1" applyBorder="1" applyAlignment="1">
      <alignment horizontal="left"/>
    </xf>
    <xf numFmtId="0" fontId="24" fillId="24" borderId="0" xfId="0" applyFont="1" applyFill="1" applyBorder="1"/>
    <xf numFmtId="0" fontId="4" fillId="24" borderId="0" xfId="0" applyFont="1" applyFill="1" applyBorder="1"/>
    <xf numFmtId="0" fontId="24" fillId="24" borderId="0" xfId="0" applyFont="1" applyFill="1" applyBorder="1" applyAlignment="1">
      <alignment horizontal="center"/>
    </xf>
    <xf numFmtId="0" fontId="24" fillId="24" borderId="12" xfId="0" applyFont="1" applyFill="1" applyBorder="1" applyAlignment="1">
      <alignment horizontal="right"/>
    </xf>
    <xf numFmtId="0" fontId="24" fillId="24" borderId="13" xfId="0" applyFont="1" applyFill="1" applyBorder="1" applyAlignment="1">
      <alignment horizontal="distributed" vertical="center"/>
    </xf>
    <xf numFmtId="177" fontId="24" fillId="24" borderId="17" xfId="0" applyNumberFormat="1" applyFont="1" applyFill="1" applyBorder="1" applyAlignment="1">
      <alignment horizontal="center" vertical="center"/>
    </xf>
    <xf numFmtId="177" fontId="24" fillId="24" borderId="18" xfId="0" applyNumberFormat="1" applyFont="1" applyFill="1" applyBorder="1" applyAlignment="1">
      <alignment horizontal="center" vertical="center"/>
    </xf>
    <xf numFmtId="0" fontId="24" fillId="24" borderId="14" xfId="0" applyFont="1" applyFill="1" applyBorder="1" applyAlignment="1">
      <alignment horizontal="distributed" vertical="center"/>
    </xf>
    <xf numFmtId="177" fontId="24" fillId="24" borderId="10" xfId="0" applyNumberFormat="1" applyFont="1" applyFill="1" applyBorder="1" applyAlignment="1">
      <alignment horizontal="center" vertical="center"/>
    </xf>
    <xf numFmtId="177" fontId="24" fillId="24" borderId="19" xfId="0" applyNumberFormat="1" applyFont="1" applyFill="1" applyBorder="1" applyAlignment="1">
      <alignment horizontal="center" vertical="center"/>
    </xf>
    <xf numFmtId="0" fontId="24" fillId="24" borderId="15" xfId="0" applyFont="1" applyFill="1" applyBorder="1" applyAlignment="1">
      <alignment horizontal="distributed" vertical="center"/>
    </xf>
    <xf numFmtId="177" fontId="24" fillId="24" borderId="16" xfId="0" applyNumberFormat="1" applyFont="1" applyFill="1" applyBorder="1" applyAlignment="1">
      <alignment horizontal="center" vertical="center"/>
    </xf>
    <xf numFmtId="177" fontId="24" fillId="24" borderId="20" xfId="0" applyNumberFormat="1" applyFont="1" applyFill="1" applyBorder="1" applyAlignment="1">
      <alignment horizontal="center" vertical="center"/>
    </xf>
    <xf numFmtId="0" fontId="0" fillId="24" borderId="0" xfId="0" applyFill="1"/>
    <xf numFmtId="0" fontId="24" fillId="24" borderId="0" xfId="0" applyFont="1" applyFill="1" applyAlignment="1">
      <alignment horizontal="left" vertical="center"/>
    </xf>
    <xf numFmtId="0" fontId="4" fillId="24" borderId="0" xfId="29" applyFont="1" applyFill="1"/>
    <xf numFmtId="0" fontId="24" fillId="24" borderId="16" xfId="0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 wrapText="1"/>
    </xf>
    <xf numFmtId="0" fontId="24" fillId="24" borderId="16" xfId="0" applyFont="1" applyFill="1" applyBorder="1" applyAlignment="1">
      <alignment horizontal="center" vertical="center" wrapText="1"/>
    </xf>
    <xf numFmtId="0" fontId="24" fillId="24" borderId="24" xfId="0" applyFont="1" applyFill="1" applyBorder="1" applyAlignment="1">
      <alignment horizontal="center" vertical="center"/>
    </xf>
    <xf numFmtId="0" fontId="24" fillId="24" borderId="25" xfId="0" applyFont="1" applyFill="1" applyBorder="1" applyAlignment="1">
      <alignment horizontal="center" vertical="center"/>
    </xf>
    <xf numFmtId="0" fontId="24" fillId="24" borderId="26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4" fillId="24" borderId="16" xfId="0" applyFont="1" applyFill="1" applyBorder="1" applyAlignment="1">
      <alignment horizontal="center" vertical="center"/>
    </xf>
    <xf numFmtId="0" fontId="24" fillId="24" borderId="31" xfId="0" applyFont="1" applyFill="1" applyBorder="1" applyAlignment="1">
      <alignment horizontal="center" vertical="center"/>
    </xf>
    <xf numFmtId="0" fontId="24" fillId="24" borderId="32" xfId="0" applyFont="1" applyFill="1" applyBorder="1" applyAlignment="1">
      <alignment horizontal="center" vertical="center"/>
    </xf>
    <xf numFmtId="0" fontId="24" fillId="24" borderId="34" xfId="0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 wrapText="1"/>
    </xf>
    <xf numFmtId="0" fontId="24" fillId="24" borderId="16" xfId="0" applyFont="1" applyFill="1" applyBorder="1" applyAlignment="1">
      <alignment horizontal="center" vertical="center" wrapText="1"/>
    </xf>
    <xf numFmtId="0" fontId="24" fillId="24" borderId="30" xfId="0" applyFont="1" applyFill="1" applyBorder="1" applyAlignment="1">
      <alignment horizontal="center" vertical="center"/>
    </xf>
    <xf numFmtId="0" fontId="24" fillId="24" borderId="33" xfId="0" applyFont="1" applyFill="1" applyBorder="1" applyAlignment="1">
      <alignment horizontal="center" vertical="center"/>
    </xf>
    <xf numFmtId="0" fontId="25" fillId="24" borderId="11" xfId="0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0" fontId="25" fillId="24" borderId="12" xfId="0" applyFont="1" applyFill="1" applyBorder="1" applyAlignment="1">
      <alignment horizontal="center" vertical="center"/>
    </xf>
    <xf numFmtId="176" fontId="24" fillId="24" borderId="21" xfId="0" applyNumberFormat="1" applyFont="1" applyFill="1" applyBorder="1" applyAlignment="1">
      <alignment horizontal="center" vertical="center" wrapText="1"/>
    </xf>
    <xf numFmtId="176" fontId="24" fillId="24" borderId="22" xfId="0" applyNumberFormat="1" applyFont="1" applyFill="1" applyBorder="1" applyAlignment="1">
      <alignment horizontal="center" vertical="center" wrapText="1"/>
    </xf>
    <xf numFmtId="176" fontId="24" fillId="24" borderId="23" xfId="0" applyNumberFormat="1" applyFont="1" applyFill="1" applyBorder="1" applyAlignment="1">
      <alignment horizontal="center" vertical="center" wrapText="1"/>
    </xf>
    <xf numFmtId="0" fontId="24" fillId="24" borderId="27" xfId="0" applyFont="1" applyFill="1" applyBorder="1" applyAlignment="1">
      <alignment horizontal="center" vertical="center" wrapText="1"/>
    </xf>
    <xf numFmtId="0" fontId="24" fillId="24" borderId="28" xfId="0" applyFont="1" applyFill="1" applyBorder="1" applyAlignment="1">
      <alignment horizontal="center" vertical="center" wrapText="1"/>
    </xf>
    <xf numFmtId="0" fontId="24" fillId="24" borderId="29" xfId="0" applyFont="1" applyFill="1" applyBorder="1" applyAlignment="1">
      <alignment horizontal="center" vertical="center" wrapText="1"/>
    </xf>
    <xf numFmtId="0" fontId="26" fillId="24" borderId="16" xfId="0" applyFont="1" applyFill="1" applyBorder="1" applyAlignment="1">
      <alignment horizontal="center" vertical="center"/>
    </xf>
    <xf numFmtId="0" fontId="24" fillId="24" borderId="31" xfId="0" applyFont="1" applyFill="1" applyBorder="1" applyAlignment="1">
      <alignment horizontal="center" vertical="center" wrapText="1"/>
    </xf>
    <xf numFmtId="0" fontId="26" fillId="24" borderId="32" xfId="0" applyFont="1" applyFill="1" applyBorder="1"/>
    <xf numFmtId="0" fontId="26" fillId="24" borderId="34" xfId="0" applyFont="1" applyFill="1" applyBorder="1"/>
    <xf numFmtId="0" fontId="24" fillId="24" borderId="19" xfId="0" applyFont="1" applyFill="1" applyBorder="1" applyAlignment="1">
      <alignment horizontal="center" vertical="center" wrapText="1"/>
    </xf>
    <xf numFmtId="0" fontId="24" fillId="24" borderId="20" xfId="0" applyFont="1" applyFill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6" xfId="0" applyFont="1" applyFill="1" applyBorder="1" applyAlignment="1">
      <alignment horizontal="center" vertical="center" wrapText="1"/>
    </xf>
  </cellXfs>
  <cellStyles count="81">
    <cellStyle name="20% - 輔色1 2" xfId="1"/>
    <cellStyle name="20% - 輔色2 2" xfId="2"/>
    <cellStyle name="20% - 輔色3 2" xfId="3"/>
    <cellStyle name="20% - 輔色4 2" xfId="4"/>
    <cellStyle name="20% - 輔色5 2" xfId="5"/>
    <cellStyle name="20% - 輔色6 2" xfId="6"/>
    <cellStyle name="40% - 輔色1 2" xfId="7"/>
    <cellStyle name="40% - 輔色2 2" xfId="8"/>
    <cellStyle name="40% - 輔色3 2" xfId="9"/>
    <cellStyle name="40% - 輔色4 2" xfId="10"/>
    <cellStyle name="40% - 輔色5 2" xfId="11"/>
    <cellStyle name="40% - 輔色6 2" xfId="12"/>
    <cellStyle name="60% - 輔色1 2" xfId="13"/>
    <cellStyle name="60% - 輔色2 2" xfId="14"/>
    <cellStyle name="60% - 輔色3 2" xfId="15"/>
    <cellStyle name="60% - 輔色4 2" xfId="16"/>
    <cellStyle name="60% - 輔色5 2" xfId="17"/>
    <cellStyle name="60% - 輔色6 2" xfId="18"/>
    <cellStyle name="一般" xfId="0" builtinId="0"/>
    <cellStyle name="一般 2" xfId="19"/>
    <cellStyle name="一般 2 2" xfId="20"/>
    <cellStyle name="一般 2 3" xfId="21"/>
    <cellStyle name="一般 3" xfId="22"/>
    <cellStyle name="一般 3 2" xfId="23"/>
    <cellStyle name="一般 4" xfId="24"/>
    <cellStyle name="一般 4 2" xfId="25"/>
    <cellStyle name="一般 5" xfId="26"/>
    <cellStyle name="一般 6" xfId="27"/>
    <cellStyle name="一般 7" xfId="28"/>
    <cellStyle name="一般_1833-04-02-02-1" xfId="29"/>
    <cellStyle name="千分位 2" xfId="30"/>
    <cellStyle name="千分位 2 2" xfId="31"/>
    <cellStyle name="千分位 3" xfId="32"/>
    <cellStyle name="中等 2" xfId="33"/>
    <cellStyle name="合計 2" xfId="34"/>
    <cellStyle name="好 2" xfId="35"/>
    <cellStyle name="好_1821-05-04照顧中低收入戶概況" xfId="36"/>
    <cellStyle name="好_1821-05-05中低收入戶數及人數按年齡別分" xfId="37"/>
    <cellStyle name="好_1836-01-13身心障礙者社區支持服務成果" xfId="38"/>
    <cellStyle name="好_1840-01-01-2推行社區發展工作概況(修正版)1010605" xfId="39"/>
    <cellStyle name="好_2922-01-03內政部直轄工商自由職業團體數及異動數" xfId="40"/>
    <cellStyle name="好_2922-01-04全國性社會團體數及異動數" xfId="41"/>
    <cellStyle name="好_Book2" xfId="42"/>
    <cellStyle name="好_一級身障" xfId="43"/>
    <cellStyle name="好_一級報表程式1020508" xfId="44"/>
    <cellStyle name="好_一級報表程式1020703" xfId="45"/>
    <cellStyle name="好_本部報表程式" xfId="46"/>
    <cellStyle name="百分比 2" xfId="47"/>
    <cellStyle name="計算方式 2" xfId="48"/>
    <cellStyle name="貨幣 2" xfId="49"/>
    <cellStyle name="貨幣 2 2" xfId="50"/>
    <cellStyle name="連結的儲存格 2" xfId="51"/>
    <cellStyle name="備註 2" xfId="52"/>
    <cellStyle name="說明文字 2" xfId="53"/>
    <cellStyle name="輔色1 2" xfId="54"/>
    <cellStyle name="輔色2 2" xfId="55"/>
    <cellStyle name="輔色3 2" xfId="56"/>
    <cellStyle name="輔色4 2" xfId="57"/>
    <cellStyle name="輔色5 2" xfId="58"/>
    <cellStyle name="輔色6 2" xfId="59"/>
    <cellStyle name="標題 1 2" xfId="60"/>
    <cellStyle name="標題 2 2" xfId="61"/>
    <cellStyle name="標題 3 2" xfId="62"/>
    <cellStyle name="標題 4 2" xfId="63"/>
    <cellStyle name="標題 5" xfId="64"/>
    <cellStyle name="輸入 2" xfId="65"/>
    <cellStyle name="輸出 2" xfId="66"/>
    <cellStyle name="檢查儲存格 2" xfId="67"/>
    <cellStyle name="壞 2" xfId="68"/>
    <cellStyle name="壞_1821-05-04照顧中低收入戶概況" xfId="69"/>
    <cellStyle name="壞_1821-05-05中低收入戶數及人數按年齡別分" xfId="70"/>
    <cellStyle name="壞_1836-01-13身心障礙者社區支持服務成果" xfId="71"/>
    <cellStyle name="壞_1840-01-01-2推行社區發展工作概況(修正版)1010605" xfId="72"/>
    <cellStyle name="壞_2922-01-03內政部直轄工商自由職業團體數及異動數" xfId="73"/>
    <cellStyle name="壞_2922-01-04全國性社會團體數及異動數" xfId="74"/>
    <cellStyle name="壞_Book2" xfId="75"/>
    <cellStyle name="壞_一級身障" xfId="76"/>
    <cellStyle name="壞_一級報表程式1020508" xfId="77"/>
    <cellStyle name="壞_一級報表程式1020703" xfId="78"/>
    <cellStyle name="壞_本部報表程式" xfId="79"/>
    <cellStyle name="警告文字 2" xfId="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476250</xdr:colOff>
      <xdr:row>0</xdr:row>
      <xdr:rowOff>0</xdr:rowOff>
    </xdr:from>
    <xdr:to>
      <xdr:col>35</xdr:col>
      <xdr:colOff>0</xdr:colOff>
      <xdr:row>0</xdr:row>
      <xdr:rowOff>28575</xdr:rowOff>
    </xdr:to>
    <xdr:grpSp>
      <xdr:nvGrpSpPr>
        <xdr:cNvPr id="3105" name="Group 9"/>
        <xdr:cNvGrpSpPr>
          <a:grpSpLocks/>
        </xdr:cNvGrpSpPr>
      </xdr:nvGrpSpPr>
      <xdr:grpSpPr bwMode="auto">
        <a:xfrm>
          <a:off x="15192375" y="0"/>
          <a:ext cx="3667125" cy="28575"/>
          <a:chOff x="218" y="161"/>
          <a:chExt cx="260" cy="46"/>
        </a:xfrm>
      </xdr:grpSpPr>
      <xdr:grpSp>
        <xdr:nvGrpSpPr>
          <xdr:cNvPr id="3106" name="Group 10"/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6" name="Rectangle 11"/>
            <xdr:cNvSpPr>
              <a:spLocks noChangeArrowheads="1"/>
            </xdr:cNvSpPr>
          </xdr:nvSpPr>
          <xdr:spPr bwMode="auto">
            <a:xfrm>
              <a:off x="218" y="23"/>
              <a:ext cx="259" cy="4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lnSpc>
                  <a:spcPts val="1500"/>
                </a:lnSpc>
                <a:defRPr sz="1000"/>
              </a:pP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編製機關      衛生福利部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(</a:t>
              </a:r>
              <a:r>
                <a:rPr lang="zh-TW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保護服務司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)</a:t>
              </a:r>
              <a:endParaRPr lang="en-US" altLang="zh-TW" sz="1200" b="0" i="0" strike="noStrike">
                <a:solidFill>
                  <a:sysClr val="windowText" lastClr="000000"/>
                </a:solidFill>
                <a:latin typeface="標楷體" panose="03000509000000000000" pitchFamily="65" charset="-120"/>
                <a:ea typeface="標楷體" panose="03000509000000000000" pitchFamily="65" charset="-120"/>
              </a:endParaRPr>
            </a:p>
            <a:p>
              <a:pPr algn="l" rtl="1">
                <a:lnSpc>
                  <a:spcPts val="1500"/>
                </a:lnSpc>
                <a:defRPr sz="1000"/>
              </a:pP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表    號        </a:t>
              </a:r>
              <a:r>
                <a:rPr kumimoji="0" lang="en-US" altLang="zh-TW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標楷體"/>
                  <a:ea typeface="標楷體"/>
                  <a:cs typeface="+mn-cs"/>
                </a:rPr>
                <a:t>10740-90-12</a:t>
              </a: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</a:p>
          </xdr:txBody>
        </xdr:sp>
        <xdr:sp macro="" textlink="">
          <xdr:nvSpPr>
            <xdr:cNvPr id="3110" name="Line 12"/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111" name="Line 13"/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112" name="Line 14"/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3107" name="Line 15"/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08" name="Line 16"/>
          <xdr:cNvSpPr>
            <a:spLocks noChangeShapeType="1"/>
          </xdr:cNvSpPr>
        </xdr:nvSpPr>
        <xdr:spPr bwMode="auto">
          <a:xfrm>
            <a:off x="301" y="162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476250</xdr:colOff>
      <xdr:row>0</xdr:row>
      <xdr:rowOff>0</xdr:rowOff>
    </xdr:from>
    <xdr:to>
      <xdr:col>35</xdr:col>
      <xdr:colOff>0</xdr:colOff>
      <xdr:row>0</xdr:row>
      <xdr:rowOff>28575</xdr:rowOff>
    </xdr:to>
    <xdr:grpSp>
      <xdr:nvGrpSpPr>
        <xdr:cNvPr id="2089" name="Group 9"/>
        <xdr:cNvGrpSpPr>
          <a:grpSpLocks/>
        </xdr:cNvGrpSpPr>
      </xdr:nvGrpSpPr>
      <xdr:grpSpPr bwMode="auto">
        <a:xfrm>
          <a:off x="16371094" y="0"/>
          <a:ext cx="3667125" cy="28575"/>
          <a:chOff x="218" y="161"/>
          <a:chExt cx="260" cy="46"/>
        </a:xfrm>
      </xdr:grpSpPr>
      <xdr:grpSp>
        <xdr:nvGrpSpPr>
          <xdr:cNvPr id="2090" name="Group 10"/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6" name="Rectangle 11"/>
            <xdr:cNvSpPr>
              <a:spLocks noChangeArrowheads="1"/>
            </xdr:cNvSpPr>
          </xdr:nvSpPr>
          <xdr:spPr bwMode="auto">
            <a:xfrm>
              <a:off x="218" y="23"/>
              <a:ext cx="259" cy="4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lnSpc>
                  <a:spcPts val="1500"/>
                </a:lnSpc>
                <a:defRPr sz="1000"/>
              </a:pP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編製機關      衛生福利部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(</a:t>
              </a:r>
              <a:r>
                <a:rPr lang="zh-TW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保護服務司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)</a:t>
              </a:r>
              <a:endParaRPr lang="en-US" altLang="zh-TW" sz="1200" b="0" i="0" strike="noStrike">
                <a:solidFill>
                  <a:sysClr val="windowText" lastClr="000000"/>
                </a:solidFill>
                <a:latin typeface="標楷體" panose="03000509000000000000" pitchFamily="65" charset="-120"/>
                <a:ea typeface="標楷體" panose="03000509000000000000" pitchFamily="65" charset="-120"/>
              </a:endParaRPr>
            </a:p>
            <a:p>
              <a:pPr algn="l" rtl="1">
                <a:lnSpc>
                  <a:spcPts val="1500"/>
                </a:lnSpc>
                <a:defRPr sz="1000"/>
              </a:pP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表    號        </a:t>
              </a:r>
              <a:r>
                <a:rPr kumimoji="0" lang="en-US" altLang="zh-TW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標楷體"/>
                  <a:ea typeface="標楷體"/>
                  <a:cs typeface="+mn-cs"/>
                </a:rPr>
                <a:t>10740-90-12</a:t>
              </a: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</a:p>
          </xdr:txBody>
        </xdr:sp>
        <xdr:sp macro="" textlink="">
          <xdr:nvSpPr>
            <xdr:cNvPr id="2094" name="Line 12"/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95" name="Line 13"/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096" name="Line 14"/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2091" name="Line 15"/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92" name="Line 16"/>
          <xdr:cNvSpPr>
            <a:spLocks noChangeShapeType="1"/>
          </xdr:cNvSpPr>
        </xdr:nvSpPr>
        <xdr:spPr bwMode="auto">
          <a:xfrm>
            <a:off x="301" y="162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476250</xdr:colOff>
      <xdr:row>0</xdr:row>
      <xdr:rowOff>0</xdr:rowOff>
    </xdr:from>
    <xdr:to>
      <xdr:col>34</xdr:col>
      <xdr:colOff>523875</xdr:colOff>
      <xdr:row>0</xdr:row>
      <xdr:rowOff>28575</xdr:rowOff>
    </xdr:to>
    <xdr:grpSp>
      <xdr:nvGrpSpPr>
        <xdr:cNvPr id="1801" name="Group 9"/>
        <xdr:cNvGrpSpPr>
          <a:grpSpLocks/>
        </xdr:cNvGrpSpPr>
      </xdr:nvGrpSpPr>
      <xdr:grpSpPr bwMode="auto">
        <a:xfrm>
          <a:off x="16978313" y="0"/>
          <a:ext cx="3664743" cy="28575"/>
          <a:chOff x="218" y="161"/>
          <a:chExt cx="260" cy="46"/>
        </a:xfrm>
      </xdr:grpSpPr>
      <xdr:grpSp>
        <xdr:nvGrpSpPr>
          <xdr:cNvPr id="1802" name="Group 10"/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6" name="Rectangle 11"/>
            <xdr:cNvSpPr>
              <a:spLocks noChangeArrowheads="1"/>
            </xdr:cNvSpPr>
          </xdr:nvSpPr>
          <xdr:spPr bwMode="auto">
            <a:xfrm>
              <a:off x="218" y="23"/>
              <a:ext cx="259" cy="4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lnSpc>
                  <a:spcPts val="1500"/>
                </a:lnSpc>
                <a:defRPr sz="1000"/>
              </a:pP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編製機關      衛生福利部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(</a:t>
              </a:r>
              <a:r>
                <a:rPr lang="zh-TW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保護服務司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)</a:t>
              </a:r>
              <a:endParaRPr lang="en-US" altLang="zh-TW" sz="1200" b="0" i="0" strike="noStrike">
                <a:solidFill>
                  <a:sysClr val="windowText" lastClr="000000"/>
                </a:solidFill>
                <a:latin typeface="標楷體" panose="03000509000000000000" pitchFamily="65" charset="-120"/>
                <a:ea typeface="標楷體" panose="03000509000000000000" pitchFamily="65" charset="-120"/>
              </a:endParaRPr>
            </a:p>
            <a:p>
              <a:pPr algn="l" rtl="1">
                <a:lnSpc>
                  <a:spcPts val="1500"/>
                </a:lnSpc>
                <a:defRPr sz="1000"/>
              </a:pP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表    號        </a:t>
              </a:r>
              <a:r>
                <a:rPr kumimoji="0" lang="en-US" altLang="zh-TW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標楷體"/>
                  <a:ea typeface="標楷體"/>
                  <a:cs typeface="+mn-cs"/>
                </a:rPr>
                <a:t>10740-90-12</a:t>
              </a: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</a:p>
          </xdr:txBody>
        </xdr:sp>
        <xdr:sp macro="" textlink="">
          <xdr:nvSpPr>
            <xdr:cNvPr id="1806" name="Line 12"/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807" name="Line 13"/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808" name="Line 14"/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1803" name="Line 15"/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04" name="Line 16"/>
          <xdr:cNvSpPr>
            <a:spLocks noChangeShapeType="1"/>
          </xdr:cNvSpPr>
        </xdr:nvSpPr>
        <xdr:spPr bwMode="auto">
          <a:xfrm>
            <a:off x="301" y="162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476250</xdr:colOff>
      <xdr:row>0</xdr:row>
      <xdr:rowOff>0</xdr:rowOff>
    </xdr:from>
    <xdr:to>
      <xdr:col>35</xdr:col>
      <xdr:colOff>0</xdr:colOff>
      <xdr:row>0</xdr:row>
      <xdr:rowOff>28575</xdr:rowOff>
    </xdr:to>
    <xdr:grpSp>
      <xdr:nvGrpSpPr>
        <xdr:cNvPr id="5145" name="Group 9"/>
        <xdr:cNvGrpSpPr>
          <a:grpSpLocks/>
        </xdr:cNvGrpSpPr>
      </xdr:nvGrpSpPr>
      <xdr:grpSpPr bwMode="auto">
        <a:xfrm>
          <a:off x="15347156" y="0"/>
          <a:ext cx="3667125" cy="28575"/>
          <a:chOff x="218" y="161"/>
          <a:chExt cx="260" cy="46"/>
        </a:xfrm>
      </xdr:grpSpPr>
      <xdr:grpSp>
        <xdr:nvGrpSpPr>
          <xdr:cNvPr id="5146" name="Group 10"/>
          <xdr:cNvGrpSpPr>
            <a:grpSpLocks/>
          </xdr:cNvGrpSpPr>
        </xdr:nvGrpSpPr>
        <xdr:grpSpPr bwMode="auto">
          <a:xfrm>
            <a:off x="218" y="161"/>
            <a:ext cx="260" cy="46"/>
            <a:chOff x="218" y="23"/>
            <a:chExt cx="259" cy="46"/>
          </a:xfrm>
        </xdr:grpSpPr>
        <xdr:sp macro="" textlink="">
          <xdr:nvSpPr>
            <xdr:cNvPr id="6" name="Rectangle 11"/>
            <xdr:cNvSpPr>
              <a:spLocks noChangeArrowheads="1"/>
            </xdr:cNvSpPr>
          </xdr:nvSpPr>
          <xdr:spPr bwMode="auto">
            <a:xfrm>
              <a:off x="218" y="23"/>
              <a:ext cx="259" cy="4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0" bIns="0" anchor="t" upright="1"/>
            <a:lstStyle/>
            <a:p>
              <a:pPr algn="l" rtl="1">
                <a:lnSpc>
                  <a:spcPts val="1500"/>
                </a:lnSpc>
                <a:defRPr sz="1000"/>
              </a:pP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編製機關      衛生福利部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(</a:t>
              </a:r>
              <a:r>
                <a:rPr lang="zh-TW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保護服務司</a:t>
              </a:r>
              <a:r>
                <a:rPr lang="en-US" altLang="zh-TW" sz="1200" b="0" i="0">
                  <a:solidFill>
                    <a:sysClr val="windowText" lastClr="000000"/>
                  </a:solidFill>
                  <a:effectLst/>
                  <a:latin typeface="標楷體" panose="03000509000000000000" pitchFamily="65" charset="-120"/>
                  <a:ea typeface="標楷體" panose="03000509000000000000" pitchFamily="65" charset="-120"/>
                  <a:cs typeface="+mn-cs"/>
                </a:rPr>
                <a:t>)</a:t>
              </a:r>
              <a:endParaRPr lang="en-US" altLang="zh-TW" sz="1200" b="0" i="0" strike="noStrike">
                <a:solidFill>
                  <a:sysClr val="windowText" lastClr="000000"/>
                </a:solidFill>
                <a:latin typeface="標楷體" panose="03000509000000000000" pitchFamily="65" charset="-120"/>
                <a:ea typeface="標楷體" panose="03000509000000000000" pitchFamily="65" charset="-120"/>
              </a:endParaRPr>
            </a:p>
            <a:p>
              <a:pPr algn="l" rtl="1">
                <a:lnSpc>
                  <a:spcPts val="1500"/>
                </a:lnSpc>
                <a:defRPr sz="1000"/>
              </a:pP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  <a:r>
                <a:rPr lang="zh-TW" altLang="en-US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表    號        </a:t>
              </a:r>
              <a:r>
                <a:rPr kumimoji="0" lang="en-US" altLang="zh-TW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標楷體"/>
                  <a:ea typeface="標楷體"/>
                  <a:cs typeface="+mn-cs"/>
                </a:rPr>
                <a:t>10740-90-12</a:t>
              </a:r>
              <a:r>
                <a:rPr lang="en-US" altLang="zh-TW" sz="1200" b="0" i="0" strike="noStrike">
                  <a:solidFill>
                    <a:sysClr val="windowText" lastClr="000000"/>
                  </a:solidFill>
                  <a:latin typeface="標楷體"/>
                  <a:ea typeface="標楷體"/>
                </a:rPr>
                <a:t>  </a:t>
              </a:r>
            </a:p>
          </xdr:txBody>
        </xdr:sp>
        <xdr:sp macro="" textlink="">
          <xdr:nvSpPr>
            <xdr:cNvPr id="5150" name="Line 12"/>
            <xdr:cNvSpPr>
              <a:spLocks noChangeShapeType="1"/>
            </xdr:cNvSpPr>
          </xdr:nvSpPr>
          <xdr:spPr bwMode="auto">
            <a:xfrm>
              <a:off x="219" y="46"/>
              <a:ext cx="257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151" name="Line 13"/>
            <xdr:cNvSpPr>
              <a:spLocks noChangeShapeType="1"/>
            </xdr:cNvSpPr>
          </xdr:nvSpPr>
          <xdr:spPr bwMode="auto">
            <a:xfrm>
              <a:off x="477" y="25"/>
              <a:ext cx="0" cy="43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5152" name="Line 14"/>
            <xdr:cNvSpPr>
              <a:spLocks noChangeShapeType="1"/>
            </xdr:cNvSpPr>
          </xdr:nvSpPr>
          <xdr:spPr bwMode="auto">
            <a:xfrm flipV="1">
              <a:off x="219" y="24"/>
              <a:ext cx="258" cy="0"/>
            </a:xfrm>
            <a:prstGeom prst="line">
              <a:avLst/>
            </a:prstGeom>
            <a:noFill/>
            <a:ln w="1016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147" name="Line 15"/>
          <xdr:cNvSpPr>
            <a:spLocks noChangeShapeType="1"/>
          </xdr:cNvSpPr>
        </xdr:nvSpPr>
        <xdr:spPr bwMode="auto">
          <a:xfrm>
            <a:off x="219" y="163"/>
            <a:ext cx="0" cy="43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48" name="Line 16"/>
          <xdr:cNvSpPr>
            <a:spLocks noChangeShapeType="1"/>
          </xdr:cNvSpPr>
        </xdr:nvSpPr>
        <xdr:spPr bwMode="auto">
          <a:xfrm>
            <a:off x="301" y="162"/>
            <a:ext cx="0" cy="44"/>
          </a:xfrm>
          <a:prstGeom prst="line">
            <a:avLst/>
          </a:prstGeom>
          <a:noFill/>
          <a:ln w="1016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"/>
  <sheetViews>
    <sheetView tabSelected="1" zoomScale="80" zoomScaleNormal="80" workbookViewId="0">
      <selection activeCell="D9" sqref="D9"/>
    </sheetView>
  </sheetViews>
  <sheetFormatPr defaultColWidth="4.125" defaultRowHeight="16.5" x14ac:dyDescent="0.25"/>
  <cols>
    <col min="1" max="1" width="12.625" customWidth="1"/>
    <col min="2" max="2" width="8.125" customWidth="1"/>
    <col min="3" max="3" width="6.375" customWidth="1"/>
    <col min="4" max="4" width="8.875" customWidth="1"/>
    <col min="5" max="13" width="6.375" customWidth="1"/>
    <col min="14" max="14" width="8.375" customWidth="1"/>
    <col min="15" max="15" width="12" customWidth="1"/>
    <col min="16" max="18" width="6.375" customWidth="1"/>
    <col min="19" max="19" width="8.5" bestFit="1" customWidth="1"/>
    <col min="20" max="29" width="6.375" customWidth="1"/>
    <col min="30" max="30" width="8" customWidth="1"/>
    <col min="31" max="32" width="6.375" customWidth="1"/>
    <col min="33" max="33" width="8" customWidth="1"/>
    <col min="34" max="35" width="6.375" customWidth="1"/>
    <col min="36" max="248" width="9" customWidth="1"/>
    <col min="249" max="249" width="3.75" customWidth="1"/>
    <col min="250" max="250" width="7.625" customWidth="1"/>
  </cols>
  <sheetData>
    <row r="1" spans="1:35" s="1" customFormat="1" ht="24" customHeight="1" x14ac:dyDescent="0.25">
      <c r="A1" s="36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8"/>
    </row>
    <row r="2" spans="1:35" s="1" customFormat="1" ht="32.1" customHeight="1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 t="s">
        <v>80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7"/>
      <c r="AF2" s="6"/>
      <c r="AG2" s="5"/>
      <c r="AH2" s="5"/>
      <c r="AI2" s="8" t="s">
        <v>56</v>
      </c>
    </row>
    <row r="3" spans="1:35" s="1" customFormat="1" ht="26.25" customHeight="1" x14ac:dyDescent="0.25">
      <c r="A3" s="39" t="s">
        <v>0</v>
      </c>
      <c r="B3" s="24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6"/>
      <c r="N3" s="24" t="s">
        <v>59</v>
      </c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6"/>
      <c r="AA3" s="24" t="s">
        <v>60</v>
      </c>
      <c r="AB3" s="25"/>
      <c r="AC3" s="25"/>
      <c r="AD3" s="25"/>
      <c r="AE3" s="25"/>
      <c r="AF3" s="25"/>
      <c r="AG3" s="25"/>
      <c r="AH3" s="25"/>
      <c r="AI3" s="34"/>
    </row>
    <row r="4" spans="1:35" s="1" customFormat="1" ht="26.25" customHeight="1" x14ac:dyDescent="0.25">
      <c r="A4" s="40"/>
      <c r="B4" s="42" t="s">
        <v>1</v>
      </c>
      <c r="C4" s="46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8"/>
      <c r="N4" s="27" t="s">
        <v>61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9" t="s">
        <v>62</v>
      </c>
      <c r="AB4" s="30"/>
      <c r="AC4" s="30"/>
      <c r="AD4" s="30"/>
      <c r="AE4" s="30"/>
      <c r="AF4" s="30"/>
      <c r="AG4" s="30"/>
      <c r="AH4" s="30"/>
      <c r="AI4" s="35"/>
    </row>
    <row r="5" spans="1:35" s="1" customFormat="1" ht="26.25" customHeight="1" x14ac:dyDescent="0.25">
      <c r="A5" s="40"/>
      <c r="B5" s="43"/>
      <c r="C5" s="32" t="s">
        <v>15</v>
      </c>
      <c r="D5" s="32" t="s">
        <v>14</v>
      </c>
      <c r="E5" s="32" t="s">
        <v>10</v>
      </c>
      <c r="F5" s="32" t="s">
        <v>17</v>
      </c>
      <c r="G5" s="51" t="s">
        <v>11</v>
      </c>
      <c r="H5" s="51" t="s">
        <v>12</v>
      </c>
      <c r="I5" s="32" t="s">
        <v>16</v>
      </c>
      <c r="J5" s="32" t="s">
        <v>18</v>
      </c>
      <c r="K5" s="32" t="s">
        <v>20</v>
      </c>
      <c r="L5" s="32" t="s">
        <v>19</v>
      </c>
      <c r="M5" s="32" t="s">
        <v>2</v>
      </c>
      <c r="N5" s="27" t="s">
        <v>1</v>
      </c>
      <c r="O5" s="27" t="s">
        <v>30</v>
      </c>
      <c r="P5" s="27"/>
      <c r="Q5" s="27"/>
      <c r="R5" s="27"/>
      <c r="S5" s="27"/>
      <c r="T5" s="27"/>
      <c r="U5" s="27"/>
      <c r="V5" s="29" t="s">
        <v>34</v>
      </c>
      <c r="W5" s="30"/>
      <c r="X5" s="30"/>
      <c r="Y5" s="30"/>
      <c r="Z5" s="31"/>
      <c r="AA5" s="32" t="s">
        <v>22</v>
      </c>
      <c r="AB5" s="32" t="s">
        <v>23</v>
      </c>
      <c r="AC5" s="32" t="s">
        <v>53</v>
      </c>
      <c r="AD5" s="32" t="s">
        <v>57</v>
      </c>
      <c r="AE5" s="32" t="s">
        <v>54</v>
      </c>
      <c r="AF5" s="32" t="s">
        <v>21</v>
      </c>
      <c r="AG5" s="32" t="s">
        <v>24</v>
      </c>
      <c r="AH5" s="32" t="s">
        <v>25</v>
      </c>
      <c r="AI5" s="49" t="s">
        <v>2</v>
      </c>
    </row>
    <row r="6" spans="1:35" s="2" customFormat="1" ht="104.25" customHeight="1" thickBot="1" x14ac:dyDescent="0.3">
      <c r="A6" s="41"/>
      <c r="B6" s="44"/>
      <c r="C6" s="33"/>
      <c r="D6" s="33"/>
      <c r="E6" s="33"/>
      <c r="F6" s="33"/>
      <c r="G6" s="52"/>
      <c r="H6" s="52"/>
      <c r="I6" s="33"/>
      <c r="J6" s="33"/>
      <c r="K6" s="33"/>
      <c r="L6" s="33"/>
      <c r="M6" s="33"/>
      <c r="N6" s="28"/>
      <c r="O6" s="21" t="s">
        <v>26</v>
      </c>
      <c r="P6" s="23" t="s">
        <v>27</v>
      </c>
      <c r="Q6" s="21" t="s">
        <v>28</v>
      </c>
      <c r="R6" s="23" t="s">
        <v>52</v>
      </c>
      <c r="S6" s="23" t="s">
        <v>29</v>
      </c>
      <c r="T6" s="23" t="s">
        <v>55</v>
      </c>
      <c r="U6" s="23" t="s">
        <v>63</v>
      </c>
      <c r="V6" s="21" t="s">
        <v>26</v>
      </c>
      <c r="W6" s="23" t="s">
        <v>31</v>
      </c>
      <c r="X6" s="23" t="s">
        <v>32</v>
      </c>
      <c r="Y6" s="22" t="s">
        <v>33</v>
      </c>
      <c r="Z6" s="22" t="s">
        <v>83</v>
      </c>
      <c r="AA6" s="33"/>
      <c r="AB6" s="33"/>
      <c r="AC6" s="33"/>
      <c r="AD6" s="33"/>
      <c r="AE6" s="45"/>
      <c r="AF6" s="33"/>
      <c r="AG6" s="33"/>
      <c r="AH6" s="45"/>
      <c r="AI6" s="50"/>
    </row>
    <row r="7" spans="1:35" s="2" customFormat="1" ht="28.5" customHeight="1" x14ac:dyDescent="0.25">
      <c r="A7" s="9" t="s">
        <v>3</v>
      </c>
      <c r="B7" s="10">
        <f t="shared" ref="B7:AI7" si="0">SUM(B8:B29)</f>
        <v>23141</v>
      </c>
      <c r="C7" s="10">
        <f t="shared" si="0"/>
        <v>1636</v>
      </c>
      <c r="D7" s="10">
        <f t="shared" si="0"/>
        <v>14139</v>
      </c>
      <c r="E7" s="10">
        <f t="shared" si="0"/>
        <v>5877</v>
      </c>
      <c r="F7" s="10">
        <f t="shared" si="0"/>
        <v>78</v>
      </c>
      <c r="G7" s="10">
        <f t="shared" si="0"/>
        <v>129</v>
      </c>
      <c r="H7" s="10">
        <f t="shared" si="0"/>
        <v>118</v>
      </c>
      <c r="I7" s="10">
        <f t="shared" si="0"/>
        <v>116</v>
      </c>
      <c r="J7" s="10">
        <f t="shared" si="0"/>
        <v>220</v>
      </c>
      <c r="K7" s="10">
        <f t="shared" si="0"/>
        <v>2</v>
      </c>
      <c r="L7" s="10">
        <f t="shared" si="0"/>
        <v>6</v>
      </c>
      <c r="M7" s="10">
        <f t="shared" si="0"/>
        <v>820</v>
      </c>
      <c r="N7" s="10">
        <f t="shared" si="0"/>
        <v>20182</v>
      </c>
      <c r="O7" s="10">
        <f t="shared" si="0"/>
        <v>19028</v>
      </c>
      <c r="P7" s="10">
        <f t="shared" si="0"/>
        <v>4212</v>
      </c>
      <c r="Q7" s="10">
        <f t="shared" si="0"/>
        <v>312</v>
      </c>
      <c r="R7" s="10">
        <f t="shared" si="0"/>
        <v>416</v>
      </c>
      <c r="S7" s="10">
        <v>11386</v>
      </c>
      <c r="T7" s="10">
        <f t="shared" si="0"/>
        <v>1835</v>
      </c>
      <c r="U7" s="10">
        <v>867</v>
      </c>
      <c r="V7" s="10">
        <f t="shared" si="0"/>
        <v>1154</v>
      </c>
      <c r="W7" s="10">
        <f t="shared" si="0"/>
        <v>6</v>
      </c>
      <c r="X7" s="10">
        <f t="shared" si="0"/>
        <v>60</v>
      </c>
      <c r="Y7" s="10">
        <f t="shared" si="0"/>
        <v>29</v>
      </c>
      <c r="Z7" s="10">
        <f t="shared" si="0"/>
        <v>1059</v>
      </c>
      <c r="AA7" s="10">
        <f t="shared" si="0"/>
        <v>7766</v>
      </c>
      <c r="AB7" s="10">
        <f t="shared" si="0"/>
        <v>9702</v>
      </c>
      <c r="AC7" s="10">
        <f t="shared" si="0"/>
        <v>4639</v>
      </c>
      <c r="AD7" s="10">
        <f t="shared" si="0"/>
        <v>161</v>
      </c>
      <c r="AE7" s="10">
        <f t="shared" si="0"/>
        <v>67</v>
      </c>
      <c r="AF7" s="10">
        <f t="shared" si="0"/>
        <v>882</v>
      </c>
      <c r="AG7" s="10">
        <f t="shared" si="0"/>
        <v>360</v>
      </c>
      <c r="AH7" s="10">
        <f t="shared" si="0"/>
        <v>757</v>
      </c>
      <c r="AI7" s="11">
        <f t="shared" si="0"/>
        <v>146</v>
      </c>
    </row>
    <row r="8" spans="1:35" s="2" customFormat="1" ht="28.5" customHeight="1" x14ac:dyDescent="0.25">
      <c r="A8" s="12" t="s">
        <v>4</v>
      </c>
      <c r="B8" s="13">
        <f t="shared" ref="B8:B29" si="1">SUM(C8:M8)</f>
        <v>3370</v>
      </c>
      <c r="C8" s="13">
        <v>228</v>
      </c>
      <c r="D8" s="13">
        <v>1947</v>
      </c>
      <c r="E8" s="13">
        <v>986</v>
      </c>
      <c r="F8" s="13">
        <v>9</v>
      </c>
      <c r="G8" s="13">
        <v>23</v>
      </c>
      <c r="H8" s="13">
        <v>10</v>
      </c>
      <c r="I8" s="13">
        <v>11</v>
      </c>
      <c r="J8" s="13">
        <v>24</v>
      </c>
      <c r="K8" s="13">
        <v>0</v>
      </c>
      <c r="L8" s="13">
        <v>0</v>
      </c>
      <c r="M8" s="13">
        <v>132</v>
      </c>
      <c r="N8" s="13">
        <f t="shared" ref="N8:N29" si="2">SUM(O8,V8)</f>
        <v>2892</v>
      </c>
      <c r="O8" s="13">
        <f t="shared" ref="O8:O29" si="3">SUM(P8:U8)</f>
        <v>2686</v>
      </c>
      <c r="P8" s="13">
        <v>636</v>
      </c>
      <c r="Q8" s="13">
        <v>41</v>
      </c>
      <c r="R8" s="13">
        <v>63</v>
      </c>
      <c r="S8" s="13">
        <v>1580</v>
      </c>
      <c r="T8" s="13">
        <v>212</v>
      </c>
      <c r="U8" s="13">
        <v>154</v>
      </c>
      <c r="V8" s="13">
        <f t="shared" ref="V8:V29" si="4">SUM(W8:Z8)</f>
        <v>206</v>
      </c>
      <c r="W8" s="13">
        <v>0</v>
      </c>
      <c r="X8" s="13">
        <v>7</v>
      </c>
      <c r="Y8" s="13">
        <v>4</v>
      </c>
      <c r="Z8" s="13">
        <v>195</v>
      </c>
      <c r="AA8" s="13">
        <v>1241</v>
      </c>
      <c r="AB8" s="13">
        <v>1396</v>
      </c>
      <c r="AC8" s="13">
        <v>629</v>
      </c>
      <c r="AD8" s="13">
        <v>19</v>
      </c>
      <c r="AE8" s="13">
        <v>10</v>
      </c>
      <c r="AF8" s="13">
        <v>229</v>
      </c>
      <c r="AG8" s="13">
        <v>27</v>
      </c>
      <c r="AH8" s="13">
        <v>65</v>
      </c>
      <c r="AI8" s="14">
        <v>2</v>
      </c>
    </row>
    <row r="9" spans="1:35" s="2" customFormat="1" ht="28.5" customHeight="1" x14ac:dyDescent="0.25">
      <c r="A9" s="12" t="s">
        <v>5</v>
      </c>
      <c r="B9" s="13">
        <f t="shared" si="1"/>
        <v>2453</v>
      </c>
      <c r="C9" s="13">
        <v>182</v>
      </c>
      <c r="D9" s="13">
        <v>1465</v>
      </c>
      <c r="E9" s="13">
        <v>678</v>
      </c>
      <c r="F9" s="13">
        <v>4</v>
      </c>
      <c r="G9" s="13">
        <v>13</v>
      </c>
      <c r="H9" s="13">
        <v>6</v>
      </c>
      <c r="I9" s="13">
        <v>6</v>
      </c>
      <c r="J9" s="13">
        <v>15</v>
      </c>
      <c r="K9" s="13">
        <v>0</v>
      </c>
      <c r="L9" s="13">
        <v>0</v>
      </c>
      <c r="M9" s="13">
        <v>84</v>
      </c>
      <c r="N9" s="13">
        <f t="shared" si="2"/>
        <v>2102</v>
      </c>
      <c r="O9" s="13">
        <f t="shared" si="3"/>
        <v>2071</v>
      </c>
      <c r="P9" s="13">
        <v>600</v>
      </c>
      <c r="Q9" s="13">
        <v>48</v>
      </c>
      <c r="R9" s="13">
        <v>60</v>
      </c>
      <c r="S9" s="13">
        <v>1109</v>
      </c>
      <c r="T9" s="13">
        <v>187</v>
      </c>
      <c r="U9" s="13">
        <v>67</v>
      </c>
      <c r="V9" s="13">
        <f t="shared" si="4"/>
        <v>31</v>
      </c>
      <c r="W9" s="13">
        <v>0</v>
      </c>
      <c r="X9" s="13">
        <v>9</v>
      </c>
      <c r="Y9" s="13">
        <v>3</v>
      </c>
      <c r="Z9" s="13">
        <v>19</v>
      </c>
      <c r="AA9" s="13">
        <v>1126</v>
      </c>
      <c r="AB9" s="13">
        <v>1152</v>
      </c>
      <c r="AC9" s="13">
        <v>155</v>
      </c>
      <c r="AD9" s="13">
        <v>8</v>
      </c>
      <c r="AE9" s="13">
        <v>12</v>
      </c>
      <c r="AF9" s="13">
        <v>2</v>
      </c>
      <c r="AG9" s="13">
        <v>5</v>
      </c>
      <c r="AH9" s="13">
        <v>1</v>
      </c>
      <c r="AI9" s="14">
        <v>1</v>
      </c>
    </row>
    <row r="10" spans="1:35" s="2" customFormat="1" ht="28.5" customHeight="1" x14ac:dyDescent="0.25">
      <c r="A10" s="12" t="s">
        <v>6</v>
      </c>
      <c r="B10" s="13">
        <f t="shared" si="1"/>
        <v>1662</v>
      </c>
      <c r="C10" s="13">
        <v>109</v>
      </c>
      <c r="D10" s="13">
        <v>1061</v>
      </c>
      <c r="E10" s="13">
        <v>394</v>
      </c>
      <c r="F10" s="13">
        <v>9</v>
      </c>
      <c r="G10" s="13">
        <v>4</v>
      </c>
      <c r="H10" s="13">
        <v>0</v>
      </c>
      <c r="I10" s="13">
        <v>3</v>
      </c>
      <c r="J10" s="13">
        <v>15</v>
      </c>
      <c r="K10" s="13">
        <v>0</v>
      </c>
      <c r="L10" s="13">
        <v>0</v>
      </c>
      <c r="M10" s="13">
        <v>67</v>
      </c>
      <c r="N10" s="13">
        <f t="shared" si="2"/>
        <v>1430</v>
      </c>
      <c r="O10" s="13">
        <f t="shared" si="3"/>
        <v>1397</v>
      </c>
      <c r="P10" s="13">
        <v>261</v>
      </c>
      <c r="Q10" s="13">
        <v>29</v>
      </c>
      <c r="R10" s="13">
        <v>22</v>
      </c>
      <c r="S10" s="13">
        <v>960</v>
      </c>
      <c r="T10" s="13">
        <v>106</v>
      </c>
      <c r="U10" s="13">
        <v>19</v>
      </c>
      <c r="V10" s="13">
        <f t="shared" si="4"/>
        <v>33</v>
      </c>
      <c r="W10" s="13">
        <v>0</v>
      </c>
      <c r="X10" s="13">
        <v>5</v>
      </c>
      <c r="Y10" s="13">
        <v>5</v>
      </c>
      <c r="Z10" s="13">
        <v>23</v>
      </c>
      <c r="AA10" s="13">
        <v>670</v>
      </c>
      <c r="AB10" s="13">
        <v>875</v>
      </c>
      <c r="AC10" s="13">
        <v>111</v>
      </c>
      <c r="AD10" s="13">
        <v>25</v>
      </c>
      <c r="AE10" s="13">
        <v>6</v>
      </c>
      <c r="AF10" s="13">
        <v>34</v>
      </c>
      <c r="AG10" s="13">
        <v>14</v>
      </c>
      <c r="AH10" s="13">
        <v>15</v>
      </c>
      <c r="AI10" s="14">
        <v>2</v>
      </c>
    </row>
    <row r="11" spans="1:35" s="2" customFormat="1" ht="28.5" customHeight="1" x14ac:dyDescent="0.25">
      <c r="A11" s="12" t="s">
        <v>7</v>
      </c>
      <c r="B11" s="13">
        <f t="shared" si="1"/>
        <v>2619</v>
      </c>
      <c r="C11" s="13">
        <v>109</v>
      </c>
      <c r="D11" s="13">
        <v>1691</v>
      </c>
      <c r="E11" s="13">
        <v>662</v>
      </c>
      <c r="F11" s="13">
        <v>12</v>
      </c>
      <c r="G11" s="13">
        <v>40</v>
      </c>
      <c r="H11" s="13">
        <v>2</v>
      </c>
      <c r="I11" s="13">
        <v>8</v>
      </c>
      <c r="J11" s="13">
        <v>19</v>
      </c>
      <c r="K11" s="13">
        <v>0</v>
      </c>
      <c r="L11" s="13">
        <v>2</v>
      </c>
      <c r="M11" s="13">
        <v>74</v>
      </c>
      <c r="N11" s="13">
        <f t="shared" si="2"/>
        <v>2277</v>
      </c>
      <c r="O11" s="13">
        <f t="shared" si="3"/>
        <v>2237</v>
      </c>
      <c r="P11" s="13">
        <v>543</v>
      </c>
      <c r="Q11" s="13">
        <v>31</v>
      </c>
      <c r="R11" s="13">
        <v>46</v>
      </c>
      <c r="S11" s="13">
        <v>1364</v>
      </c>
      <c r="T11" s="13">
        <v>217</v>
      </c>
      <c r="U11" s="13">
        <v>36</v>
      </c>
      <c r="V11" s="13">
        <f t="shared" si="4"/>
        <v>40</v>
      </c>
      <c r="W11" s="13">
        <v>1</v>
      </c>
      <c r="X11" s="13">
        <v>7</v>
      </c>
      <c r="Y11" s="13">
        <v>7</v>
      </c>
      <c r="Z11" s="13">
        <v>25</v>
      </c>
      <c r="AA11" s="13">
        <v>856</v>
      </c>
      <c r="AB11" s="13">
        <v>1104</v>
      </c>
      <c r="AC11" s="13">
        <v>699</v>
      </c>
      <c r="AD11" s="13">
        <v>21</v>
      </c>
      <c r="AE11" s="13">
        <v>10</v>
      </c>
      <c r="AF11" s="13">
        <v>39</v>
      </c>
      <c r="AG11" s="13">
        <v>13</v>
      </c>
      <c r="AH11" s="13">
        <v>3</v>
      </c>
      <c r="AI11" s="14">
        <v>3</v>
      </c>
    </row>
    <row r="12" spans="1:35" s="2" customFormat="1" ht="28.5" customHeight="1" x14ac:dyDescent="0.25">
      <c r="A12" s="12" t="s">
        <v>8</v>
      </c>
      <c r="B12" s="13">
        <f t="shared" si="1"/>
        <v>1515</v>
      </c>
      <c r="C12" s="13">
        <v>67</v>
      </c>
      <c r="D12" s="13">
        <v>891</v>
      </c>
      <c r="E12" s="13">
        <v>474</v>
      </c>
      <c r="F12" s="13">
        <v>6</v>
      </c>
      <c r="G12" s="13">
        <v>0</v>
      </c>
      <c r="H12" s="13">
        <v>2</v>
      </c>
      <c r="I12" s="13">
        <v>5</v>
      </c>
      <c r="J12" s="13">
        <v>18</v>
      </c>
      <c r="K12" s="13">
        <v>0</v>
      </c>
      <c r="L12" s="13">
        <v>0</v>
      </c>
      <c r="M12" s="13">
        <v>52</v>
      </c>
      <c r="N12" s="13">
        <f t="shared" si="2"/>
        <v>1343</v>
      </c>
      <c r="O12" s="13">
        <f t="shared" si="3"/>
        <v>1312</v>
      </c>
      <c r="P12" s="13">
        <v>319</v>
      </c>
      <c r="Q12" s="13">
        <v>24</v>
      </c>
      <c r="R12" s="13">
        <v>29</v>
      </c>
      <c r="S12" s="13">
        <v>792</v>
      </c>
      <c r="T12" s="13">
        <v>126</v>
      </c>
      <c r="U12" s="13">
        <v>22</v>
      </c>
      <c r="V12" s="13">
        <f t="shared" si="4"/>
        <v>31</v>
      </c>
      <c r="W12" s="13">
        <v>0</v>
      </c>
      <c r="X12" s="13">
        <v>6</v>
      </c>
      <c r="Y12" s="13">
        <v>3</v>
      </c>
      <c r="Z12" s="13">
        <v>22</v>
      </c>
      <c r="AA12" s="13">
        <v>582</v>
      </c>
      <c r="AB12" s="13">
        <v>708</v>
      </c>
      <c r="AC12" s="13">
        <v>316</v>
      </c>
      <c r="AD12" s="13">
        <v>3</v>
      </c>
      <c r="AE12" s="13">
        <v>3</v>
      </c>
      <c r="AF12" s="13">
        <v>12</v>
      </c>
      <c r="AG12" s="13">
        <v>10</v>
      </c>
      <c r="AH12" s="13">
        <v>14</v>
      </c>
      <c r="AI12" s="14">
        <v>1</v>
      </c>
    </row>
    <row r="13" spans="1:35" s="2" customFormat="1" ht="28.5" customHeight="1" x14ac:dyDescent="0.25">
      <c r="A13" s="12" t="s">
        <v>9</v>
      </c>
      <c r="B13" s="13">
        <f t="shared" si="1"/>
        <v>3897</v>
      </c>
      <c r="C13" s="13">
        <v>424</v>
      </c>
      <c r="D13" s="13">
        <v>2071</v>
      </c>
      <c r="E13" s="13">
        <v>1022</v>
      </c>
      <c r="F13" s="13">
        <v>20</v>
      </c>
      <c r="G13" s="13">
        <v>10</v>
      </c>
      <c r="H13" s="13">
        <v>51</v>
      </c>
      <c r="I13" s="13">
        <v>63</v>
      </c>
      <c r="J13" s="13">
        <v>68</v>
      </c>
      <c r="K13" s="13">
        <v>0</v>
      </c>
      <c r="L13" s="13">
        <v>2</v>
      </c>
      <c r="M13" s="13">
        <v>166</v>
      </c>
      <c r="N13" s="13">
        <f t="shared" si="2"/>
        <v>3416</v>
      </c>
      <c r="O13" s="13">
        <f t="shared" si="3"/>
        <v>3077</v>
      </c>
      <c r="P13" s="13">
        <v>620</v>
      </c>
      <c r="Q13" s="13">
        <v>54</v>
      </c>
      <c r="R13" s="13">
        <v>55</v>
      </c>
      <c r="S13" s="13">
        <v>2052</v>
      </c>
      <c r="T13" s="13">
        <v>228</v>
      </c>
      <c r="U13" s="13">
        <v>68</v>
      </c>
      <c r="V13" s="13">
        <f t="shared" si="4"/>
        <v>339</v>
      </c>
      <c r="W13" s="13">
        <v>1</v>
      </c>
      <c r="X13" s="13">
        <v>8</v>
      </c>
      <c r="Y13" s="13">
        <v>3</v>
      </c>
      <c r="Z13" s="13">
        <v>327</v>
      </c>
      <c r="AA13" s="13">
        <v>915</v>
      </c>
      <c r="AB13" s="13">
        <v>1370</v>
      </c>
      <c r="AC13" s="13">
        <v>601</v>
      </c>
      <c r="AD13" s="13">
        <v>24</v>
      </c>
      <c r="AE13" s="13">
        <v>6</v>
      </c>
      <c r="AF13" s="13">
        <v>311</v>
      </c>
      <c r="AG13" s="13">
        <v>165</v>
      </c>
      <c r="AH13" s="13">
        <v>352</v>
      </c>
      <c r="AI13" s="14">
        <v>84</v>
      </c>
    </row>
    <row r="14" spans="1:35" s="2" customFormat="1" ht="28.5" customHeight="1" x14ac:dyDescent="0.25">
      <c r="A14" s="12" t="s">
        <v>36</v>
      </c>
      <c r="B14" s="13">
        <f t="shared" si="1"/>
        <v>453</v>
      </c>
      <c r="C14" s="13">
        <v>33</v>
      </c>
      <c r="D14" s="13">
        <v>264</v>
      </c>
      <c r="E14" s="13">
        <v>122</v>
      </c>
      <c r="F14" s="13">
        <v>0</v>
      </c>
      <c r="G14" s="13">
        <v>3</v>
      </c>
      <c r="H14" s="13">
        <v>6</v>
      </c>
      <c r="I14" s="13">
        <v>0</v>
      </c>
      <c r="J14" s="13">
        <v>3</v>
      </c>
      <c r="K14" s="13">
        <v>1</v>
      </c>
      <c r="L14" s="13">
        <v>0</v>
      </c>
      <c r="M14" s="13">
        <v>21</v>
      </c>
      <c r="N14" s="13">
        <f t="shared" si="2"/>
        <v>396</v>
      </c>
      <c r="O14" s="13">
        <f t="shared" si="3"/>
        <v>358</v>
      </c>
      <c r="P14" s="13">
        <v>81</v>
      </c>
      <c r="Q14" s="13">
        <v>9</v>
      </c>
      <c r="R14" s="13">
        <v>9</v>
      </c>
      <c r="S14" s="13">
        <v>187</v>
      </c>
      <c r="T14" s="13">
        <v>61</v>
      </c>
      <c r="U14" s="13">
        <v>11</v>
      </c>
      <c r="V14" s="13">
        <f t="shared" si="4"/>
        <v>38</v>
      </c>
      <c r="W14" s="13">
        <v>1</v>
      </c>
      <c r="X14" s="13">
        <v>4</v>
      </c>
      <c r="Y14" s="13">
        <v>0</v>
      </c>
      <c r="Z14" s="13">
        <v>33</v>
      </c>
      <c r="AA14" s="13">
        <v>174</v>
      </c>
      <c r="AB14" s="13">
        <v>107</v>
      </c>
      <c r="AC14" s="13">
        <v>149</v>
      </c>
      <c r="AD14" s="13">
        <v>0</v>
      </c>
      <c r="AE14" s="13">
        <v>3</v>
      </c>
      <c r="AF14" s="13">
        <v>16</v>
      </c>
      <c r="AG14" s="13">
        <v>4</v>
      </c>
      <c r="AH14" s="13">
        <v>25</v>
      </c>
      <c r="AI14" s="14">
        <v>6</v>
      </c>
    </row>
    <row r="15" spans="1:35" s="2" customFormat="1" ht="28.5" customHeight="1" x14ac:dyDescent="0.25">
      <c r="A15" s="12" t="s">
        <v>37</v>
      </c>
      <c r="B15" s="13">
        <f t="shared" si="1"/>
        <v>460</v>
      </c>
      <c r="C15" s="13">
        <v>38</v>
      </c>
      <c r="D15" s="13">
        <v>315</v>
      </c>
      <c r="E15" s="13">
        <v>98</v>
      </c>
      <c r="F15" s="13">
        <v>1</v>
      </c>
      <c r="G15" s="13">
        <v>2</v>
      </c>
      <c r="H15" s="13">
        <v>0</v>
      </c>
      <c r="I15" s="13">
        <v>1</v>
      </c>
      <c r="J15" s="13">
        <v>0</v>
      </c>
      <c r="K15" s="13">
        <v>0</v>
      </c>
      <c r="L15" s="13">
        <v>0</v>
      </c>
      <c r="M15" s="13">
        <v>5</v>
      </c>
      <c r="N15" s="13">
        <f t="shared" si="2"/>
        <v>394</v>
      </c>
      <c r="O15" s="13">
        <f t="shared" si="3"/>
        <v>382</v>
      </c>
      <c r="P15" s="13">
        <v>45</v>
      </c>
      <c r="Q15" s="13">
        <v>6</v>
      </c>
      <c r="R15" s="13">
        <v>2</v>
      </c>
      <c r="S15" s="13">
        <v>261</v>
      </c>
      <c r="T15" s="13">
        <v>44</v>
      </c>
      <c r="U15" s="13">
        <v>24</v>
      </c>
      <c r="V15" s="13">
        <f t="shared" si="4"/>
        <v>12</v>
      </c>
      <c r="W15" s="13">
        <v>0</v>
      </c>
      <c r="X15" s="13">
        <v>1</v>
      </c>
      <c r="Y15" s="13">
        <v>1</v>
      </c>
      <c r="Z15" s="13">
        <v>10</v>
      </c>
      <c r="AA15" s="13">
        <v>145</v>
      </c>
      <c r="AB15" s="13">
        <v>264</v>
      </c>
      <c r="AC15" s="13">
        <v>72</v>
      </c>
      <c r="AD15" s="13">
        <v>11</v>
      </c>
      <c r="AE15" s="13">
        <v>2</v>
      </c>
      <c r="AF15" s="13">
        <v>10</v>
      </c>
      <c r="AG15" s="13">
        <v>3</v>
      </c>
      <c r="AH15" s="13">
        <v>8</v>
      </c>
      <c r="AI15" s="14">
        <v>1</v>
      </c>
    </row>
    <row r="16" spans="1:35" s="2" customFormat="1" ht="28.5" customHeight="1" x14ac:dyDescent="0.25">
      <c r="A16" s="12" t="s">
        <v>38</v>
      </c>
      <c r="B16" s="13">
        <f t="shared" si="1"/>
        <v>446</v>
      </c>
      <c r="C16" s="13">
        <v>29</v>
      </c>
      <c r="D16" s="13">
        <v>265</v>
      </c>
      <c r="E16" s="13">
        <v>134</v>
      </c>
      <c r="F16" s="13">
        <v>2</v>
      </c>
      <c r="G16" s="13">
        <v>1</v>
      </c>
      <c r="H16" s="13">
        <v>0</v>
      </c>
      <c r="I16" s="13">
        <v>1</v>
      </c>
      <c r="J16" s="13">
        <v>2</v>
      </c>
      <c r="K16" s="13">
        <v>0</v>
      </c>
      <c r="L16" s="13">
        <v>0</v>
      </c>
      <c r="M16" s="13">
        <v>12</v>
      </c>
      <c r="N16" s="13">
        <f t="shared" si="2"/>
        <v>398</v>
      </c>
      <c r="O16" s="13">
        <f t="shared" si="3"/>
        <v>374</v>
      </c>
      <c r="P16" s="13">
        <v>79</v>
      </c>
      <c r="Q16" s="13">
        <v>4</v>
      </c>
      <c r="R16" s="13">
        <v>4</v>
      </c>
      <c r="S16" s="13">
        <v>208</v>
      </c>
      <c r="T16" s="13">
        <v>42</v>
      </c>
      <c r="U16" s="13">
        <v>37</v>
      </c>
      <c r="V16" s="13">
        <f t="shared" si="4"/>
        <v>24</v>
      </c>
      <c r="W16" s="13">
        <v>0</v>
      </c>
      <c r="X16" s="13">
        <v>2</v>
      </c>
      <c r="Y16" s="13">
        <v>0</v>
      </c>
      <c r="Z16" s="13">
        <v>22</v>
      </c>
      <c r="AA16" s="13">
        <v>148</v>
      </c>
      <c r="AB16" s="13">
        <v>190</v>
      </c>
      <c r="AC16" s="13">
        <v>100</v>
      </c>
      <c r="AD16" s="13">
        <v>4</v>
      </c>
      <c r="AE16" s="13">
        <v>0</v>
      </c>
      <c r="AF16" s="13">
        <v>22</v>
      </c>
      <c r="AG16" s="13">
        <v>12</v>
      </c>
      <c r="AH16" s="13">
        <v>20</v>
      </c>
      <c r="AI16" s="14">
        <v>1</v>
      </c>
    </row>
    <row r="17" spans="1:35" s="2" customFormat="1" ht="28.5" customHeight="1" x14ac:dyDescent="0.25">
      <c r="A17" s="12" t="s">
        <v>39</v>
      </c>
      <c r="B17" s="13">
        <f t="shared" si="1"/>
        <v>1551</v>
      </c>
      <c r="C17" s="13">
        <v>56</v>
      </c>
      <c r="D17" s="13">
        <v>1198</v>
      </c>
      <c r="E17" s="13">
        <v>241</v>
      </c>
      <c r="F17" s="13">
        <v>2</v>
      </c>
      <c r="G17" s="13">
        <v>0</v>
      </c>
      <c r="H17" s="13">
        <v>9</v>
      </c>
      <c r="I17" s="13">
        <v>2</v>
      </c>
      <c r="J17" s="13">
        <v>5</v>
      </c>
      <c r="K17" s="13">
        <v>0</v>
      </c>
      <c r="L17" s="13">
        <v>0</v>
      </c>
      <c r="M17" s="13">
        <v>38</v>
      </c>
      <c r="N17" s="13">
        <f t="shared" si="2"/>
        <v>1391</v>
      </c>
      <c r="O17" s="13">
        <f t="shared" si="3"/>
        <v>1330</v>
      </c>
      <c r="P17" s="13">
        <v>255</v>
      </c>
      <c r="Q17" s="13">
        <v>17</v>
      </c>
      <c r="R17" s="13">
        <v>28</v>
      </c>
      <c r="S17" s="13">
        <v>766</v>
      </c>
      <c r="T17" s="13">
        <v>175</v>
      </c>
      <c r="U17" s="13">
        <v>89</v>
      </c>
      <c r="V17" s="13">
        <f t="shared" si="4"/>
        <v>61</v>
      </c>
      <c r="W17" s="13">
        <v>1</v>
      </c>
      <c r="X17" s="13">
        <v>3</v>
      </c>
      <c r="Y17" s="13">
        <v>0</v>
      </c>
      <c r="Z17" s="13">
        <v>57</v>
      </c>
      <c r="AA17" s="13">
        <v>388</v>
      </c>
      <c r="AB17" s="13">
        <v>838</v>
      </c>
      <c r="AC17" s="13">
        <v>443</v>
      </c>
      <c r="AD17" s="13">
        <v>7</v>
      </c>
      <c r="AE17" s="13">
        <v>4</v>
      </c>
      <c r="AF17" s="13">
        <v>33</v>
      </c>
      <c r="AG17" s="13">
        <v>7</v>
      </c>
      <c r="AH17" s="13">
        <v>33</v>
      </c>
      <c r="AI17" s="14">
        <v>5</v>
      </c>
    </row>
    <row r="18" spans="1:35" s="2" customFormat="1" ht="28.5" customHeight="1" x14ac:dyDescent="0.25">
      <c r="A18" s="12" t="s">
        <v>40</v>
      </c>
      <c r="B18" s="13">
        <f t="shared" si="1"/>
        <v>629</v>
      </c>
      <c r="C18" s="13">
        <v>39</v>
      </c>
      <c r="D18" s="13">
        <v>375</v>
      </c>
      <c r="E18" s="13">
        <v>166</v>
      </c>
      <c r="F18" s="13">
        <v>6</v>
      </c>
      <c r="G18" s="13">
        <v>9</v>
      </c>
      <c r="H18" s="13">
        <v>4</v>
      </c>
      <c r="I18" s="13">
        <v>3</v>
      </c>
      <c r="J18" s="13">
        <v>8</v>
      </c>
      <c r="K18" s="13">
        <v>1</v>
      </c>
      <c r="L18" s="13">
        <v>0</v>
      </c>
      <c r="M18" s="13">
        <v>18</v>
      </c>
      <c r="N18" s="13">
        <f t="shared" si="2"/>
        <v>570</v>
      </c>
      <c r="O18" s="13">
        <f t="shared" si="3"/>
        <v>513</v>
      </c>
      <c r="P18" s="13">
        <v>93</v>
      </c>
      <c r="Q18" s="13">
        <v>3</v>
      </c>
      <c r="R18" s="13">
        <v>4</v>
      </c>
      <c r="S18" s="13">
        <v>343</v>
      </c>
      <c r="T18" s="13">
        <v>57</v>
      </c>
      <c r="U18" s="13">
        <v>13</v>
      </c>
      <c r="V18" s="13">
        <f t="shared" si="4"/>
        <v>57</v>
      </c>
      <c r="W18" s="13">
        <v>0</v>
      </c>
      <c r="X18" s="13">
        <v>0</v>
      </c>
      <c r="Y18" s="13">
        <v>0</v>
      </c>
      <c r="Z18" s="13">
        <v>57</v>
      </c>
      <c r="AA18" s="13">
        <v>172</v>
      </c>
      <c r="AB18" s="13">
        <v>121</v>
      </c>
      <c r="AC18" s="13">
        <v>238</v>
      </c>
      <c r="AD18" s="13">
        <v>2</v>
      </c>
      <c r="AE18" s="13">
        <v>0</v>
      </c>
      <c r="AF18" s="13">
        <v>29</v>
      </c>
      <c r="AG18" s="13">
        <v>34</v>
      </c>
      <c r="AH18" s="13">
        <v>58</v>
      </c>
      <c r="AI18" s="14">
        <v>5</v>
      </c>
    </row>
    <row r="19" spans="1:35" s="2" customFormat="1" ht="28.5" customHeight="1" x14ac:dyDescent="0.25">
      <c r="A19" s="12" t="s">
        <v>41</v>
      </c>
      <c r="B19" s="13">
        <f t="shared" si="1"/>
        <v>888</v>
      </c>
      <c r="C19" s="13">
        <v>68</v>
      </c>
      <c r="D19" s="13">
        <v>587</v>
      </c>
      <c r="E19" s="13">
        <v>185</v>
      </c>
      <c r="F19" s="13">
        <v>0</v>
      </c>
      <c r="G19" s="13">
        <v>0</v>
      </c>
      <c r="H19" s="13">
        <v>11</v>
      </c>
      <c r="I19" s="13">
        <v>1</v>
      </c>
      <c r="J19" s="13">
        <v>6</v>
      </c>
      <c r="K19" s="13">
        <v>0</v>
      </c>
      <c r="L19" s="13">
        <v>0</v>
      </c>
      <c r="M19" s="13">
        <v>30</v>
      </c>
      <c r="N19" s="13">
        <f t="shared" si="2"/>
        <v>778</v>
      </c>
      <c r="O19" s="13">
        <f t="shared" si="3"/>
        <v>717</v>
      </c>
      <c r="P19" s="13">
        <v>152</v>
      </c>
      <c r="Q19" s="13">
        <v>6</v>
      </c>
      <c r="R19" s="13">
        <v>17</v>
      </c>
      <c r="S19" s="13">
        <v>427</v>
      </c>
      <c r="T19" s="13">
        <v>106</v>
      </c>
      <c r="U19" s="13">
        <v>9</v>
      </c>
      <c r="V19" s="13">
        <f t="shared" si="4"/>
        <v>61</v>
      </c>
      <c r="W19" s="13">
        <v>0</v>
      </c>
      <c r="X19" s="13">
        <v>1</v>
      </c>
      <c r="Y19" s="13">
        <v>0</v>
      </c>
      <c r="Z19" s="13">
        <v>60</v>
      </c>
      <c r="AA19" s="13">
        <v>246</v>
      </c>
      <c r="AB19" s="13">
        <v>287</v>
      </c>
      <c r="AC19" s="13">
        <v>358</v>
      </c>
      <c r="AD19" s="13">
        <v>13</v>
      </c>
      <c r="AE19" s="13">
        <v>2</v>
      </c>
      <c r="AF19" s="13">
        <v>38</v>
      </c>
      <c r="AG19" s="13">
        <v>10</v>
      </c>
      <c r="AH19" s="13">
        <v>23</v>
      </c>
      <c r="AI19" s="14">
        <v>14</v>
      </c>
    </row>
    <row r="20" spans="1:35" s="2" customFormat="1" ht="28.5" customHeight="1" x14ac:dyDescent="0.25">
      <c r="A20" s="12" t="s">
        <v>42</v>
      </c>
      <c r="B20" s="13">
        <f t="shared" si="1"/>
        <v>541</v>
      </c>
      <c r="C20" s="13">
        <v>39</v>
      </c>
      <c r="D20" s="13">
        <v>357</v>
      </c>
      <c r="E20" s="13">
        <v>112</v>
      </c>
      <c r="F20" s="13">
        <v>0</v>
      </c>
      <c r="G20" s="13">
        <v>6</v>
      </c>
      <c r="H20" s="13">
        <v>0</v>
      </c>
      <c r="I20" s="13">
        <v>1</v>
      </c>
      <c r="J20" s="13">
        <v>5</v>
      </c>
      <c r="K20" s="13">
        <v>0</v>
      </c>
      <c r="L20" s="13">
        <v>0</v>
      </c>
      <c r="M20" s="13">
        <v>21</v>
      </c>
      <c r="N20" s="13">
        <f t="shared" si="2"/>
        <v>470</v>
      </c>
      <c r="O20" s="13">
        <f t="shared" si="3"/>
        <v>459</v>
      </c>
      <c r="P20" s="13">
        <v>95</v>
      </c>
      <c r="Q20" s="13">
        <v>7</v>
      </c>
      <c r="R20" s="13">
        <v>2</v>
      </c>
      <c r="S20" s="13">
        <v>226</v>
      </c>
      <c r="T20" s="13">
        <v>72</v>
      </c>
      <c r="U20" s="13">
        <v>57</v>
      </c>
      <c r="V20" s="13">
        <f t="shared" si="4"/>
        <v>11</v>
      </c>
      <c r="W20" s="13">
        <v>0</v>
      </c>
      <c r="X20" s="13">
        <v>0</v>
      </c>
      <c r="Y20" s="13">
        <v>0</v>
      </c>
      <c r="Z20" s="13">
        <v>11</v>
      </c>
      <c r="AA20" s="13">
        <v>174</v>
      </c>
      <c r="AB20" s="13">
        <v>192</v>
      </c>
      <c r="AC20" s="13">
        <v>211</v>
      </c>
      <c r="AD20" s="13">
        <v>7</v>
      </c>
      <c r="AE20" s="13">
        <v>0</v>
      </c>
      <c r="AF20" s="13">
        <v>11</v>
      </c>
      <c r="AG20" s="13">
        <v>2</v>
      </c>
      <c r="AH20" s="13">
        <v>4</v>
      </c>
      <c r="AI20" s="14">
        <v>2</v>
      </c>
    </row>
    <row r="21" spans="1:35" s="2" customFormat="1" ht="28.5" customHeight="1" x14ac:dyDescent="0.25">
      <c r="A21" s="12" t="s">
        <v>43</v>
      </c>
      <c r="B21" s="13">
        <f t="shared" si="1"/>
        <v>811</v>
      </c>
      <c r="C21" s="13">
        <v>76</v>
      </c>
      <c r="D21" s="13">
        <v>557</v>
      </c>
      <c r="E21" s="13">
        <v>130</v>
      </c>
      <c r="F21" s="13">
        <v>0</v>
      </c>
      <c r="G21" s="13">
        <v>4</v>
      </c>
      <c r="H21" s="13">
        <v>6</v>
      </c>
      <c r="I21" s="13">
        <v>2</v>
      </c>
      <c r="J21" s="13">
        <v>7</v>
      </c>
      <c r="K21" s="13">
        <v>0</v>
      </c>
      <c r="L21" s="13">
        <v>0</v>
      </c>
      <c r="M21" s="13">
        <v>29</v>
      </c>
      <c r="N21" s="13">
        <f t="shared" si="2"/>
        <v>696</v>
      </c>
      <c r="O21" s="13">
        <f t="shared" si="3"/>
        <v>676</v>
      </c>
      <c r="P21" s="13">
        <v>124</v>
      </c>
      <c r="Q21" s="13">
        <v>12</v>
      </c>
      <c r="R21" s="13">
        <v>19</v>
      </c>
      <c r="S21" s="13">
        <v>378</v>
      </c>
      <c r="T21" s="13">
        <v>62</v>
      </c>
      <c r="U21" s="13">
        <v>81</v>
      </c>
      <c r="V21" s="13">
        <f t="shared" si="4"/>
        <v>20</v>
      </c>
      <c r="W21" s="13">
        <v>0</v>
      </c>
      <c r="X21" s="13">
        <v>0</v>
      </c>
      <c r="Y21" s="13">
        <v>2</v>
      </c>
      <c r="Z21" s="13">
        <v>18</v>
      </c>
      <c r="AA21" s="13">
        <v>310</v>
      </c>
      <c r="AB21" s="13">
        <v>429</v>
      </c>
      <c r="AC21" s="13">
        <v>132</v>
      </c>
      <c r="AD21" s="13">
        <v>6</v>
      </c>
      <c r="AE21" s="13">
        <v>4</v>
      </c>
      <c r="AF21" s="13">
        <v>27</v>
      </c>
      <c r="AG21" s="13">
        <v>10</v>
      </c>
      <c r="AH21" s="13">
        <v>9</v>
      </c>
      <c r="AI21" s="14">
        <v>2</v>
      </c>
    </row>
    <row r="22" spans="1:35" s="2" customFormat="1" ht="28.5" customHeight="1" x14ac:dyDescent="0.25">
      <c r="A22" s="12" t="s">
        <v>44</v>
      </c>
      <c r="B22" s="13">
        <f t="shared" si="1"/>
        <v>373</v>
      </c>
      <c r="C22" s="13">
        <v>32</v>
      </c>
      <c r="D22" s="13">
        <v>250</v>
      </c>
      <c r="E22" s="13">
        <v>61</v>
      </c>
      <c r="F22" s="13">
        <v>3</v>
      </c>
      <c r="G22" s="13">
        <v>1</v>
      </c>
      <c r="H22" s="13">
        <v>4</v>
      </c>
      <c r="I22" s="13">
        <v>1</v>
      </c>
      <c r="J22" s="13">
        <v>6</v>
      </c>
      <c r="K22" s="13">
        <v>0</v>
      </c>
      <c r="L22" s="13">
        <v>0</v>
      </c>
      <c r="M22" s="13">
        <v>15</v>
      </c>
      <c r="N22" s="13">
        <f t="shared" si="2"/>
        <v>321</v>
      </c>
      <c r="O22" s="13">
        <f t="shared" si="3"/>
        <v>291</v>
      </c>
      <c r="P22" s="13">
        <v>46</v>
      </c>
      <c r="Q22" s="13">
        <v>3</v>
      </c>
      <c r="R22" s="13">
        <v>18</v>
      </c>
      <c r="S22" s="13">
        <v>146</v>
      </c>
      <c r="T22" s="13">
        <v>31</v>
      </c>
      <c r="U22" s="13">
        <v>47</v>
      </c>
      <c r="V22" s="13">
        <f t="shared" si="4"/>
        <v>30</v>
      </c>
      <c r="W22" s="13">
        <v>0</v>
      </c>
      <c r="X22" s="13">
        <v>0</v>
      </c>
      <c r="Y22" s="13">
        <v>1</v>
      </c>
      <c r="Z22" s="13">
        <v>29</v>
      </c>
      <c r="AA22" s="13">
        <v>101</v>
      </c>
      <c r="AB22" s="13">
        <v>91</v>
      </c>
      <c r="AC22" s="13">
        <v>180</v>
      </c>
      <c r="AD22" s="13">
        <v>1</v>
      </c>
      <c r="AE22" s="13">
        <v>0</v>
      </c>
      <c r="AF22" s="13">
        <v>16</v>
      </c>
      <c r="AG22" s="13">
        <v>7</v>
      </c>
      <c r="AH22" s="13">
        <v>11</v>
      </c>
      <c r="AI22" s="14">
        <v>9</v>
      </c>
    </row>
    <row r="23" spans="1:35" s="2" customFormat="1" ht="28.5" customHeight="1" x14ac:dyDescent="0.25">
      <c r="A23" s="12" t="s">
        <v>45</v>
      </c>
      <c r="B23" s="13">
        <f t="shared" si="1"/>
        <v>408</v>
      </c>
      <c r="C23" s="13">
        <v>43</v>
      </c>
      <c r="D23" s="13">
        <v>206</v>
      </c>
      <c r="E23" s="13">
        <v>123</v>
      </c>
      <c r="F23" s="13">
        <v>2</v>
      </c>
      <c r="G23" s="13">
        <v>6</v>
      </c>
      <c r="H23" s="13">
        <v>0</v>
      </c>
      <c r="I23" s="13">
        <v>0</v>
      </c>
      <c r="J23" s="13">
        <v>10</v>
      </c>
      <c r="K23" s="13">
        <v>0</v>
      </c>
      <c r="L23" s="13">
        <v>1</v>
      </c>
      <c r="M23" s="13">
        <v>17</v>
      </c>
      <c r="N23" s="13">
        <f t="shared" si="2"/>
        <v>371</v>
      </c>
      <c r="O23" s="13">
        <f t="shared" si="3"/>
        <v>318</v>
      </c>
      <c r="P23" s="13">
        <v>59</v>
      </c>
      <c r="Q23" s="13">
        <v>6</v>
      </c>
      <c r="R23" s="13">
        <v>6</v>
      </c>
      <c r="S23" s="13">
        <v>128</v>
      </c>
      <c r="T23" s="13">
        <v>30</v>
      </c>
      <c r="U23" s="13">
        <v>89</v>
      </c>
      <c r="V23" s="13">
        <f t="shared" si="4"/>
        <v>53</v>
      </c>
      <c r="W23" s="13">
        <v>0</v>
      </c>
      <c r="X23" s="13">
        <v>4</v>
      </c>
      <c r="Y23" s="13">
        <v>0</v>
      </c>
      <c r="Z23" s="13">
        <v>49</v>
      </c>
      <c r="AA23" s="13">
        <v>147</v>
      </c>
      <c r="AB23" s="13">
        <v>210</v>
      </c>
      <c r="AC23" s="13">
        <v>41</v>
      </c>
      <c r="AD23" s="13">
        <v>2</v>
      </c>
      <c r="AE23" s="13">
        <v>1</v>
      </c>
      <c r="AF23" s="13">
        <v>19</v>
      </c>
      <c r="AG23" s="13">
        <v>5</v>
      </c>
      <c r="AH23" s="13">
        <v>43</v>
      </c>
      <c r="AI23" s="14">
        <v>3</v>
      </c>
    </row>
    <row r="24" spans="1:35" s="2" customFormat="1" ht="28.5" customHeight="1" x14ac:dyDescent="0.25">
      <c r="A24" s="12" t="s">
        <v>46</v>
      </c>
      <c r="B24" s="13">
        <f t="shared" si="1"/>
        <v>64</v>
      </c>
      <c r="C24" s="13">
        <v>12</v>
      </c>
      <c r="D24" s="13">
        <v>42</v>
      </c>
      <c r="E24" s="13">
        <v>9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f t="shared" si="2"/>
        <v>58</v>
      </c>
      <c r="O24" s="13">
        <f t="shared" si="3"/>
        <v>53</v>
      </c>
      <c r="P24" s="13">
        <v>13</v>
      </c>
      <c r="Q24" s="13">
        <v>1</v>
      </c>
      <c r="R24" s="13">
        <v>0</v>
      </c>
      <c r="S24" s="13">
        <v>30</v>
      </c>
      <c r="T24" s="13">
        <v>6</v>
      </c>
      <c r="U24" s="13">
        <v>3</v>
      </c>
      <c r="V24" s="13">
        <f t="shared" si="4"/>
        <v>5</v>
      </c>
      <c r="W24" s="13">
        <v>0</v>
      </c>
      <c r="X24" s="13">
        <v>1</v>
      </c>
      <c r="Y24" s="13">
        <v>0</v>
      </c>
      <c r="Z24" s="13">
        <v>4</v>
      </c>
      <c r="AA24" s="13">
        <v>21</v>
      </c>
      <c r="AB24" s="13">
        <v>14</v>
      </c>
      <c r="AC24" s="13">
        <v>25</v>
      </c>
      <c r="AD24" s="13">
        <v>0</v>
      </c>
      <c r="AE24" s="13">
        <v>0</v>
      </c>
      <c r="AF24" s="13">
        <v>1</v>
      </c>
      <c r="AG24" s="13">
        <v>1</v>
      </c>
      <c r="AH24" s="13">
        <v>2</v>
      </c>
      <c r="AI24" s="14">
        <v>0</v>
      </c>
    </row>
    <row r="25" spans="1:35" s="2" customFormat="1" ht="28.5" customHeight="1" x14ac:dyDescent="0.25">
      <c r="A25" s="12" t="s">
        <v>47</v>
      </c>
      <c r="B25" s="13">
        <f t="shared" si="1"/>
        <v>454</v>
      </c>
      <c r="C25" s="13">
        <v>8</v>
      </c>
      <c r="D25" s="13">
        <v>281</v>
      </c>
      <c r="E25" s="13">
        <v>143</v>
      </c>
      <c r="F25" s="13">
        <v>2</v>
      </c>
      <c r="G25" s="13">
        <v>3</v>
      </c>
      <c r="H25" s="13">
        <v>2</v>
      </c>
      <c r="I25" s="13">
        <v>3</v>
      </c>
      <c r="J25" s="13">
        <v>2</v>
      </c>
      <c r="K25" s="13">
        <v>0</v>
      </c>
      <c r="L25" s="13">
        <v>0</v>
      </c>
      <c r="M25" s="13">
        <v>10</v>
      </c>
      <c r="N25" s="13">
        <f t="shared" si="2"/>
        <v>400</v>
      </c>
      <c r="O25" s="13">
        <f t="shared" si="3"/>
        <v>353</v>
      </c>
      <c r="P25" s="13">
        <v>83</v>
      </c>
      <c r="Q25" s="13">
        <v>5</v>
      </c>
      <c r="R25" s="13">
        <v>15</v>
      </c>
      <c r="S25" s="13">
        <v>205</v>
      </c>
      <c r="T25" s="13">
        <v>33</v>
      </c>
      <c r="U25" s="13">
        <v>12</v>
      </c>
      <c r="V25" s="13">
        <f t="shared" si="4"/>
        <v>47</v>
      </c>
      <c r="W25" s="13">
        <v>2</v>
      </c>
      <c r="X25" s="13">
        <v>1</v>
      </c>
      <c r="Y25" s="13">
        <v>0</v>
      </c>
      <c r="Z25" s="13">
        <v>44</v>
      </c>
      <c r="AA25" s="13">
        <v>161</v>
      </c>
      <c r="AB25" s="13">
        <v>158</v>
      </c>
      <c r="AC25" s="13">
        <v>43</v>
      </c>
      <c r="AD25" s="13">
        <v>2</v>
      </c>
      <c r="AE25" s="13">
        <v>3</v>
      </c>
      <c r="AF25" s="13">
        <v>16</v>
      </c>
      <c r="AG25" s="13">
        <v>14</v>
      </c>
      <c r="AH25" s="13">
        <v>40</v>
      </c>
      <c r="AI25" s="14">
        <v>2</v>
      </c>
    </row>
    <row r="26" spans="1:35" s="2" customFormat="1" ht="28.5" customHeight="1" x14ac:dyDescent="0.25">
      <c r="A26" s="12" t="s">
        <v>48</v>
      </c>
      <c r="B26" s="13">
        <f t="shared" si="1"/>
        <v>307</v>
      </c>
      <c r="C26" s="13">
        <v>34</v>
      </c>
      <c r="D26" s="13">
        <v>168</v>
      </c>
      <c r="E26" s="13">
        <v>83</v>
      </c>
      <c r="F26" s="13">
        <v>0</v>
      </c>
      <c r="G26" s="13">
        <v>2</v>
      </c>
      <c r="H26" s="13">
        <v>1</v>
      </c>
      <c r="I26" s="13">
        <v>2</v>
      </c>
      <c r="J26" s="13">
        <v>3</v>
      </c>
      <c r="K26" s="13">
        <v>0</v>
      </c>
      <c r="L26" s="13">
        <v>0</v>
      </c>
      <c r="M26" s="13">
        <v>14</v>
      </c>
      <c r="N26" s="13">
        <f t="shared" si="2"/>
        <v>272</v>
      </c>
      <c r="O26" s="13">
        <f t="shared" si="3"/>
        <v>235</v>
      </c>
      <c r="P26" s="13">
        <v>66</v>
      </c>
      <c r="Q26" s="13">
        <v>2</v>
      </c>
      <c r="R26" s="13">
        <v>7</v>
      </c>
      <c r="S26" s="13">
        <v>133</v>
      </c>
      <c r="T26" s="13">
        <v>23</v>
      </c>
      <c r="U26" s="13">
        <v>4</v>
      </c>
      <c r="V26" s="13">
        <f t="shared" si="4"/>
        <v>37</v>
      </c>
      <c r="W26" s="13">
        <v>0</v>
      </c>
      <c r="X26" s="13">
        <v>1</v>
      </c>
      <c r="Y26" s="13">
        <v>0</v>
      </c>
      <c r="Z26" s="13">
        <v>36</v>
      </c>
      <c r="AA26" s="13">
        <v>102</v>
      </c>
      <c r="AB26" s="13">
        <v>118</v>
      </c>
      <c r="AC26" s="13">
        <v>58</v>
      </c>
      <c r="AD26" s="13">
        <v>2</v>
      </c>
      <c r="AE26" s="13">
        <v>0</v>
      </c>
      <c r="AF26" s="13">
        <v>9</v>
      </c>
      <c r="AG26" s="13">
        <v>12</v>
      </c>
      <c r="AH26" s="13">
        <v>22</v>
      </c>
      <c r="AI26" s="14">
        <v>3</v>
      </c>
    </row>
    <row r="27" spans="1:35" s="2" customFormat="1" ht="28.5" customHeight="1" x14ac:dyDescent="0.25">
      <c r="A27" s="12" t="s">
        <v>49</v>
      </c>
      <c r="B27" s="13">
        <f t="shared" si="1"/>
        <v>202</v>
      </c>
      <c r="C27" s="13">
        <v>10</v>
      </c>
      <c r="D27" s="13">
        <v>124</v>
      </c>
      <c r="E27" s="13">
        <v>46</v>
      </c>
      <c r="F27" s="13">
        <v>0</v>
      </c>
      <c r="G27" s="13">
        <v>2</v>
      </c>
      <c r="H27" s="13">
        <v>4</v>
      </c>
      <c r="I27" s="13">
        <v>2</v>
      </c>
      <c r="J27" s="13">
        <v>2</v>
      </c>
      <c r="K27" s="13">
        <v>0</v>
      </c>
      <c r="L27" s="13">
        <v>1</v>
      </c>
      <c r="M27" s="13">
        <v>11</v>
      </c>
      <c r="N27" s="13">
        <f t="shared" si="2"/>
        <v>174</v>
      </c>
      <c r="O27" s="13">
        <f t="shared" si="3"/>
        <v>160</v>
      </c>
      <c r="P27" s="13">
        <v>37</v>
      </c>
      <c r="Q27" s="13">
        <v>4</v>
      </c>
      <c r="R27" s="13">
        <v>10</v>
      </c>
      <c r="S27" s="13">
        <v>88</v>
      </c>
      <c r="T27" s="13">
        <v>15</v>
      </c>
      <c r="U27" s="13">
        <v>6</v>
      </c>
      <c r="V27" s="13">
        <f t="shared" si="4"/>
        <v>14</v>
      </c>
      <c r="W27" s="13">
        <v>0</v>
      </c>
      <c r="X27" s="13">
        <v>0</v>
      </c>
      <c r="Y27" s="13">
        <v>0</v>
      </c>
      <c r="Z27" s="13">
        <v>14</v>
      </c>
      <c r="AA27" s="13">
        <v>67</v>
      </c>
      <c r="AB27" s="13">
        <v>67</v>
      </c>
      <c r="AC27" s="13">
        <v>74</v>
      </c>
      <c r="AD27" s="13">
        <v>4</v>
      </c>
      <c r="AE27" s="13">
        <v>1</v>
      </c>
      <c r="AF27" s="13">
        <v>3</v>
      </c>
      <c r="AG27" s="13">
        <v>4</v>
      </c>
      <c r="AH27" s="13">
        <v>8</v>
      </c>
      <c r="AI27" s="14">
        <v>0</v>
      </c>
    </row>
    <row r="28" spans="1:35" s="3" customFormat="1" ht="28.5" customHeight="1" x14ac:dyDescent="0.25">
      <c r="A28" s="12" t="s">
        <v>50</v>
      </c>
      <c r="B28" s="13">
        <f t="shared" si="1"/>
        <v>32</v>
      </c>
      <c r="C28" s="13">
        <v>0</v>
      </c>
      <c r="D28" s="13">
        <v>20</v>
      </c>
      <c r="E28" s="13">
        <v>7</v>
      </c>
      <c r="F28" s="13">
        <v>0</v>
      </c>
      <c r="G28" s="13">
        <v>0</v>
      </c>
      <c r="H28" s="13">
        <v>0</v>
      </c>
      <c r="I28" s="13">
        <v>0</v>
      </c>
      <c r="J28" s="13">
        <v>2</v>
      </c>
      <c r="K28" s="13">
        <v>0</v>
      </c>
      <c r="L28" s="13">
        <v>0</v>
      </c>
      <c r="M28" s="13">
        <v>3</v>
      </c>
      <c r="N28" s="13">
        <f t="shared" si="2"/>
        <v>29</v>
      </c>
      <c r="O28" s="13">
        <f t="shared" si="3"/>
        <v>25</v>
      </c>
      <c r="P28" s="13">
        <v>4</v>
      </c>
      <c r="Q28" s="13">
        <v>0</v>
      </c>
      <c r="R28" s="13">
        <v>0</v>
      </c>
      <c r="S28" s="13">
        <v>3</v>
      </c>
      <c r="T28" s="13">
        <v>2</v>
      </c>
      <c r="U28" s="13">
        <v>16</v>
      </c>
      <c r="V28" s="13">
        <f t="shared" si="4"/>
        <v>4</v>
      </c>
      <c r="W28" s="13">
        <v>0</v>
      </c>
      <c r="X28" s="13">
        <v>0</v>
      </c>
      <c r="Y28" s="13">
        <v>0</v>
      </c>
      <c r="Z28" s="13">
        <v>4</v>
      </c>
      <c r="AA28" s="13">
        <v>18</v>
      </c>
      <c r="AB28" s="13">
        <v>9</v>
      </c>
      <c r="AC28" s="13">
        <v>3</v>
      </c>
      <c r="AD28" s="13">
        <v>0</v>
      </c>
      <c r="AE28" s="13">
        <v>0</v>
      </c>
      <c r="AF28" s="13">
        <v>5</v>
      </c>
      <c r="AG28" s="13">
        <v>1</v>
      </c>
      <c r="AH28" s="13">
        <v>1</v>
      </c>
      <c r="AI28" s="14">
        <v>0</v>
      </c>
    </row>
    <row r="29" spans="1:35" s="3" customFormat="1" ht="28.5" customHeight="1" thickBot="1" x14ac:dyDescent="0.3">
      <c r="A29" s="15" t="s">
        <v>51</v>
      </c>
      <c r="B29" s="16">
        <f t="shared" si="1"/>
        <v>6</v>
      </c>
      <c r="C29" s="16">
        <v>0</v>
      </c>
      <c r="D29" s="16">
        <v>4</v>
      </c>
      <c r="E29" s="16">
        <v>1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1</v>
      </c>
      <c r="N29" s="16">
        <f t="shared" si="2"/>
        <v>4</v>
      </c>
      <c r="O29" s="16">
        <f t="shared" si="3"/>
        <v>4</v>
      </c>
      <c r="P29" s="16">
        <v>1</v>
      </c>
      <c r="Q29" s="16">
        <v>0</v>
      </c>
      <c r="R29" s="16">
        <v>0</v>
      </c>
      <c r="S29" s="16">
        <v>0</v>
      </c>
      <c r="T29" s="16">
        <v>0</v>
      </c>
      <c r="U29" s="16">
        <v>3</v>
      </c>
      <c r="V29" s="16">
        <f t="shared" si="4"/>
        <v>0</v>
      </c>
      <c r="W29" s="16">
        <v>0</v>
      </c>
      <c r="X29" s="16">
        <v>0</v>
      </c>
      <c r="Y29" s="16">
        <v>0</v>
      </c>
      <c r="Z29" s="16">
        <v>0</v>
      </c>
      <c r="AA29" s="16">
        <v>2</v>
      </c>
      <c r="AB29" s="16">
        <v>2</v>
      </c>
      <c r="AC29" s="16">
        <v>1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7">
        <v>0</v>
      </c>
    </row>
    <row r="30" spans="1:35" x14ac:dyDescent="0.25">
      <c r="A30" s="19" t="s">
        <v>58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</row>
  </sheetData>
  <mergeCells count="32">
    <mergeCell ref="K5:K6"/>
    <mergeCell ref="AE5:AE6"/>
    <mergeCell ref="G5:G6"/>
    <mergeCell ref="F5:F6"/>
    <mergeCell ref="H5:H6"/>
    <mergeCell ref="I5:I6"/>
    <mergeCell ref="C5:C6"/>
    <mergeCell ref="D5:D6"/>
    <mergeCell ref="A1:AI1"/>
    <mergeCell ref="A3:A6"/>
    <mergeCell ref="B3:M3"/>
    <mergeCell ref="B4:B6"/>
    <mergeCell ref="AH5:AH6"/>
    <mergeCell ref="C4:M4"/>
    <mergeCell ref="E5:E6"/>
    <mergeCell ref="N4:Z4"/>
    <mergeCell ref="L5:L6"/>
    <mergeCell ref="M5:M6"/>
    <mergeCell ref="N5:N6"/>
    <mergeCell ref="O5:U5"/>
    <mergeCell ref="V5:Z5"/>
    <mergeCell ref="J5:J6"/>
    <mergeCell ref="AI5:AI6"/>
    <mergeCell ref="N3:Z3"/>
    <mergeCell ref="AF5:AF6"/>
    <mergeCell ref="AC5:AC6"/>
    <mergeCell ref="AD5:AD6"/>
    <mergeCell ref="AA3:AI3"/>
    <mergeCell ref="AA4:AI4"/>
    <mergeCell ref="AG5:AG6"/>
    <mergeCell ref="AB5:AB6"/>
    <mergeCell ref="AA5:AA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8" scale="77" orientation="landscape" cellComments="asDisplayed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"/>
  <sheetViews>
    <sheetView topLeftCell="A4" zoomScale="80" zoomScaleNormal="80" workbookViewId="0">
      <selection activeCell="Y6" sqref="A1:AI30"/>
    </sheetView>
  </sheetViews>
  <sheetFormatPr defaultColWidth="4.125" defaultRowHeight="16.5" x14ac:dyDescent="0.25"/>
  <cols>
    <col min="1" max="1" width="12.625" customWidth="1"/>
    <col min="2" max="2" width="9.75" customWidth="1"/>
    <col min="3" max="3" width="6.375" customWidth="1"/>
    <col min="4" max="4" width="8.5" bestFit="1" customWidth="1"/>
    <col min="5" max="12" width="6.375" customWidth="1"/>
    <col min="13" max="13" width="5.625" bestFit="1" customWidth="1"/>
    <col min="14" max="14" width="8.5" bestFit="1" customWidth="1"/>
    <col min="15" max="15" width="27.25" customWidth="1"/>
    <col min="16" max="18" width="6.375" customWidth="1"/>
    <col min="19" max="19" width="8.5" bestFit="1" customWidth="1"/>
    <col min="20" max="29" width="6.375" customWidth="1"/>
    <col min="30" max="30" width="8" customWidth="1"/>
    <col min="31" max="32" width="6.375" customWidth="1"/>
    <col min="33" max="33" width="8" customWidth="1"/>
    <col min="34" max="35" width="6.375" customWidth="1"/>
    <col min="36" max="248" width="9" customWidth="1"/>
    <col min="249" max="249" width="3.75" customWidth="1"/>
    <col min="250" max="250" width="7.625" customWidth="1"/>
  </cols>
  <sheetData>
    <row r="1" spans="1:35" s="1" customFormat="1" ht="24" customHeight="1" x14ac:dyDescent="0.25">
      <c r="A1" s="36" t="s">
        <v>82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8"/>
    </row>
    <row r="2" spans="1:35" s="1" customFormat="1" ht="32.1" customHeight="1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 t="s">
        <v>79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7"/>
      <c r="AF2" s="6"/>
      <c r="AG2" s="5"/>
      <c r="AH2" s="5"/>
      <c r="AI2" s="8" t="s">
        <v>56</v>
      </c>
    </row>
    <row r="3" spans="1:35" s="1" customFormat="1" ht="26.25" customHeight="1" x14ac:dyDescent="0.25">
      <c r="A3" s="39" t="s">
        <v>0</v>
      </c>
      <c r="B3" s="24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6"/>
      <c r="N3" s="24" t="s">
        <v>59</v>
      </c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6"/>
      <c r="AA3" s="24" t="s">
        <v>60</v>
      </c>
      <c r="AB3" s="25"/>
      <c r="AC3" s="25"/>
      <c r="AD3" s="25"/>
      <c r="AE3" s="25"/>
      <c r="AF3" s="25"/>
      <c r="AG3" s="25"/>
      <c r="AH3" s="25"/>
      <c r="AI3" s="34"/>
    </row>
    <row r="4" spans="1:35" s="1" customFormat="1" ht="26.25" customHeight="1" x14ac:dyDescent="0.25">
      <c r="A4" s="40"/>
      <c r="B4" s="42" t="s">
        <v>1</v>
      </c>
      <c r="C4" s="46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8"/>
      <c r="N4" s="27" t="s">
        <v>61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9" t="s">
        <v>62</v>
      </c>
      <c r="AB4" s="30"/>
      <c r="AC4" s="30"/>
      <c r="AD4" s="30"/>
      <c r="AE4" s="30"/>
      <c r="AF4" s="30"/>
      <c r="AG4" s="30"/>
      <c r="AH4" s="30"/>
      <c r="AI4" s="35"/>
    </row>
    <row r="5" spans="1:35" s="1" customFormat="1" ht="26.25" customHeight="1" x14ac:dyDescent="0.25">
      <c r="A5" s="40"/>
      <c r="B5" s="43"/>
      <c r="C5" s="32" t="s">
        <v>15</v>
      </c>
      <c r="D5" s="32" t="s">
        <v>14</v>
      </c>
      <c r="E5" s="32" t="s">
        <v>10</v>
      </c>
      <c r="F5" s="32" t="s">
        <v>17</v>
      </c>
      <c r="G5" s="51" t="s">
        <v>11</v>
      </c>
      <c r="H5" s="51" t="s">
        <v>12</v>
      </c>
      <c r="I5" s="32" t="s">
        <v>16</v>
      </c>
      <c r="J5" s="32" t="s">
        <v>18</v>
      </c>
      <c r="K5" s="32" t="s">
        <v>20</v>
      </c>
      <c r="L5" s="32" t="s">
        <v>19</v>
      </c>
      <c r="M5" s="32" t="s">
        <v>2</v>
      </c>
      <c r="N5" s="27" t="s">
        <v>1</v>
      </c>
      <c r="O5" s="27" t="s">
        <v>30</v>
      </c>
      <c r="P5" s="27"/>
      <c r="Q5" s="27"/>
      <c r="R5" s="27"/>
      <c r="S5" s="27"/>
      <c r="T5" s="27"/>
      <c r="U5" s="27"/>
      <c r="V5" s="29" t="s">
        <v>34</v>
      </c>
      <c r="W5" s="30"/>
      <c r="X5" s="30"/>
      <c r="Y5" s="30"/>
      <c r="Z5" s="31"/>
      <c r="AA5" s="32" t="s">
        <v>22</v>
      </c>
      <c r="AB5" s="32" t="s">
        <v>23</v>
      </c>
      <c r="AC5" s="32" t="s">
        <v>53</v>
      </c>
      <c r="AD5" s="32" t="s">
        <v>57</v>
      </c>
      <c r="AE5" s="32" t="s">
        <v>54</v>
      </c>
      <c r="AF5" s="32" t="s">
        <v>21</v>
      </c>
      <c r="AG5" s="32" t="s">
        <v>24</v>
      </c>
      <c r="AH5" s="32" t="s">
        <v>25</v>
      </c>
      <c r="AI5" s="49" t="s">
        <v>2</v>
      </c>
    </row>
    <row r="6" spans="1:35" s="2" customFormat="1" ht="104.25" customHeight="1" thickBot="1" x14ac:dyDescent="0.3">
      <c r="A6" s="41"/>
      <c r="B6" s="44"/>
      <c r="C6" s="33"/>
      <c r="D6" s="33"/>
      <c r="E6" s="33"/>
      <c r="F6" s="33"/>
      <c r="G6" s="52"/>
      <c r="H6" s="52"/>
      <c r="I6" s="33"/>
      <c r="J6" s="33"/>
      <c r="K6" s="33"/>
      <c r="L6" s="33"/>
      <c r="M6" s="33"/>
      <c r="N6" s="28"/>
      <c r="O6" s="21" t="s">
        <v>26</v>
      </c>
      <c r="P6" s="23" t="s">
        <v>27</v>
      </c>
      <c r="Q6" s="21" t="s">
        <v>28</v>
      </c>
      <c r="R6" s="23" t="s">
        <v>52</v>
      </c>
      <c r="S6" s="23" t="s">
        <v>29</v>
      </c>
      <c r="T6" s="23" t="s">
        <v>55</v>
      </c>
      <c r="U6" s="23" t="s">
        <v>63</v>
      </c>
      <c r="V6" s="21" t="s">
        <v>26</v>
      </c>
      <c r="W6" s="23" t="s">
        <v>31</v>
      </c>
      <c r="X6" s="23" t="s">
        <v>32</v>
      </c>
      <c r="Y6" s="22" t="s">
        <v>33</v>
      </c>
      <c r="Z6" s="22" t="s">
        <v>83</v>
      </c>
      <c r="AA6" s="33"/>
      <c r="AB6" s="33"/>
      <c r="AC6" s="33"/>
      <c r="AD6" s="33"/>
      <c r="AE6" s="45"/>
      <c r="AF6" s="33"/>
      <c r="AG6" s="33"/>
      <c r="AH6" s="45"/>
      <c r="AI6" s="50"/>
    </row>
    <row r="7" spans="1:35" s="2" customFormat="1" ht="28.5" customHeight="1" x14ac:dyDescent="0.25">
      <c r="A7" s="9" t="s">
        <v>3</v>
      </c>
      <c r="B7" s="10">
        <f t="shared" ref="B7:AI7" si="0">SUM(B8:B29)</f>
        <v>21745</v>
      </c>
      <c r="C7" s="10">
        <f t="shared" si="0"/>
        <v>1727</v>
      </c>
      <c r="D7" s="10">
        <f t="shared" si="0"/>
        <v>12819</v>
      </c>
      <c r="E7" s="10">
        <f t="shared" si="0"/>
        <v>6014</v>
      </c>
      <c r="F7" s="10">
        <f t="shared" si="0"/>
        <v>58</v>
      </c>
      <c r="G7" s="10">
        <f t="shared" si="0"/>
        <v>83</v>
      </c>
      <c r="H7" s="10">
        <f t="shared" si="0"/>
        <v>140</v>
      </c>
      <c r="I7" s="10">
        <f t="shared" si="0"/>
        <v>63</v>
      </c>
      <c r="J7" s="10">
        <f t="shared" si="0"/>
        <v>222</v>
      </c>
      <c r="K7" s="10">
        <f t="shared" si="0"/>
        <v>3</v>
      </c>
      <c r="L7" s="10">
        <f t="shared" si="0"/>
        <v>4</v>
      </c>
      <c r="M7" s="10">
        <f t="shared" si="0"/>
        <v>612</v>
      </c>
      <c r="N7" s="10">
        <f t="shared" si="0"/>
        <v>18898</v>
      </c>
      <c r="O7" s="10">
        <f t="shared" si="0"/>
        <v>17720</v>
      </c>
      <c r="P7" s="10">
        <f t="shared" si="0"/>
        <v>3908</v>
      </c>
      <c r="Q7" s="10">
        <f t="shared" si="0"/>
        <v>266</v>
      </c>
      <c r="R7" s="10">
        <f t="shared" si="0"/>
        <v>388</v>
      </c>
      <c r="S7" s="10">
        <v>10711</v>
      </c>
      <c r="T7" s="10">
        <f t="shared" si="0"/>
        <v>1702</v>
      </c>
      <c r="U7" s="10">
        <v>745</v>
      </c>
      <c r="V7" s="10">
        <f t="shared" si="0"/>
        <v>1178</v>
      </c>
      <c r="W7" s="10">
        <f t="shared" si="0"/>
        <v>4</v>
      </c>
      <c r="X7" s="10">
        <f t="shared" si="0"/>
        <v>45</v>
      </c>
      <c r="Y7" s="10">
        <f t="shared" si="0"/>
        <v>23</v>
      </c>
      <c r="Z7" s="10">
        <f t="shared" si="0"/>
        <v>1106</v>
      </c>
      <c r="AA7" s="10">
        <f t="shared" si="0"/>
        <v>7480</v>
      </c>
      <c r="AB7" s="10">
        <f t="shared" si="0"/>
        <v>9246</v>
      </c>
      <c r="AC7" s="10">
        <f t="shared" si="0"/>
        <v>3878</v>
      </c>
      <c r="AD7" s="10">
        <f t="shared" si="0"/>
        <v>163</v>
      </c>
      <c r="AE7" s="10">
        <f t="shared" si="0"/>
        <v>79</v>
      </c>
      <c r="AF7" s="10">
        <f t="shared" si="0"/>
        <v>768</v>
      </c>
      <c r="AG7" s="10">
        <f t="shared" si="0"/>
        <v>454</v>
      </c>
      <c r="AH7" s="10">
        <f t="shared" si="0"/>
        <v>779</v>
      </c>
      <c r="AI7" s="11">
        <f t="shared" si="0"/>
        <v>172</v>
      </c>
    </row>
    <row r="8" spans="1:35" s="2" customFormat="1" ht="28.5" customHeight="1" x14ac:dyDescent="0.25">
      <c r="A8" s="12" t="s">
        <v>4</v>
      </c>
      <c r="B8" s="13">
        <f t="shared" ref="B8:B29" si="1">SUM(C8:M8)</f>
        <v>3018</v>
      </c>
      <c r="C8" s="13">
        <v>210</v>
      </c>
      <c r="D8" s="13">
        <v>1654</v>
      </c>
      <c r="E8" s="13">
        <v>999</v>
      </c>
      <c r="F8" s="13">
        <v>10</v>
      </c>
      <c r="G8" s="13">
        <v>15</v>
      </c>
      <c r="H8" s="13">
        <v>6</v>
      </c>
      <c r="I8" s="13">
        <v>9</v>
      </c>
      <c r="J8" s="13">
        <v>11</v>
      </c>
      <c r="K8" s="13">
        <v>0</v>
      </c>
      <c r="L8" s="13">
        <v>0</v>
      </c>
      <c r="M8" s="13">
        <v>104</v>
      </c>
      <c r="N8" s="13">
        <f t="shared" ref="N8:N29" si="2">SUM(O8,V8)</f>
        <v>2604</v>
      </c>
      <c r="O8" s="13">
        <f t="shared" ref="O8:O29" si="3">SUM(P8:U8)</f>
        <v>2445</v>
      </c>
      <c r="P8" s="13">
        <v>567</v>
      </c>
      <c r="Q8" s="13">
        <v>42</v>
      </c>
      <c r="R8" s="13">
        <v>48</v>
      </c>
      <c r="S8" s="13">
        <v>1522</v>
      </c>
      <c r="T8" s="13">
        <v>173</v>
      </c>
      <c r="U8" s="13">
        <v>93</v>
      </c>
      <c r="V8" s="13">
        <f t="shared" ref="V8:V29" si="4">SUM(W8:Z8)</f>
        <v>159</v>
      </c>
      <c r="W8" s="13">
        <v>1</v>
      </c>
      <c r="X8" s="13">
        <v>8</v>
      </c>
      <c r="Y8" s="13">
        <v>0</v>
      </c>
      <c r="Z8" s="13">
        <v>150</v>
      </c>
      <c r="AA8" s="13">
        <v>1197</v>
      </c>
      <c r="AB8" s="13">
        <v>1207</v>
      </c>
      <c r="AC8" s="13">
        <v>459</v>
      </c>
      <c r="AD8" s="13">
        <v>14</v>
      </c>
      <c r="AE8" s="13">
        <v>17</v>
      </c>
      <c r="AF8" s="13">
        <v>140</v>
      </c>
      <c r="AG8" s="13">
        <v>67</v>
      </c>
      <c r="AH8" s="13">
        <v>72</v>
      </c>
      <c r="AI8" s="14">
        <v>56</v>
      </c>
    </row>
    <row r="9" spans="1:35" s="2" customFormat="1" ht="28.5" customHeight="1" x14ac:dyDescent="0.25">
      <c r="A9" s="12" t="s">
        <v>5</v>
      </c>
      <c r="B9" s="13">
        <f t="shared" si="1"/>
        <v>2457</v>
      </c>
      <c r="C9" s="13">
        <v>212</v>
      </c>
      <c r="D9" s="13">
        <v>1483</v>
      </c>
      <c r="E9" s="13">
        <v>632</v>
      </c>
      <c r="F9" s="13">
        <v>1</v>
      </c>
      <c r="G9" s="13">
        <v>14</v>
      </c>
      <c r="H9" s="13">
        <v>13</v>
      </c>
      <c r="I9" s="13">
        <v>2</v>
      </c>
      <c r="J9" s="13">
        <v>15</v>
      </c>
      <c r="K9" s="13">
        <v>0</v>
      </c>
      <c r="L9" s="13">
        <v>1</v>
      </c>
      <c r="M9" s="13">
        <v>84</v>
      </c>
      <c r="N9" s="13">
        <f t="shared" si="2"/>
        <v>2115</v>
      </c>
      <c r="O9" s="13">
        <f t="shared" si="3"/>
        <v>2081</v>
      </c>
      <c r="P9" s="13">
        <v>612</v>
      </c>
      <c r="Q9" s="13">
        <v>45</v>
      </c>
      <c r="R9" s="13">
        <v>60</v>
      </c>
      <c r="S9" s="13">
        <v>1109</v>
      </c>
      <c r="T9" s="13">
        <v>198</v>
      </c>
      <c r="U9" s="13">
        <v>57</v>
      </c>
      <c r="V9" s="13">
        <f t="shared" si="4"/>
        <v>34</v>
      </c>
      <c r="W9" s="13">
        <v>1</v>
      </c>
      <c r="X9" s="13">
        <v>9</v>
      </c>
      <c r="Y9" s="13">
        <v>5</v>
      </c>
      <c r="Z9" s="13">
        <v>19</v>
      </c>
      <c r="AA9" s="13">
        <v>1076</v>
      </c>
      <c r="AB9" s="13">
        <v>1188</v>
      </c>
      <c r="AC9" s="13">
        <v>142</v>
      </c>
      <c r="AD9" s="13">
        <v>15</v>
      </c>
      <c r="AE9" s="13">
        <v>5</v>
      </c>
      <c r="AF9" s="13">
        <v>19</v>
      </c>
      <c r="AG9" s="13">
        <v>5</v>
      </c>
      <c r="AH9" s="13">
        <v>2</v>
      </c>
      <c r="AI9" s="14">
        <v>1</v>
      </c>
    </row>
    <row r="10" spans="1:35" s="2" customFormat="1" ht="28.5" customHeight="1" x14ac:dyDescent="0.25">
      <c r="A10" s="12" t="s">
        <v>78</v>
      </c>
      <c r="B10" s="13">
        <f t="shared" si="1"/>
        <v>1565</v>
      </c>
      <c r="C10" s="13">
        <v>104</v>
      </c>
      <c r="D10" s="13">
        <v>911</v>
      </c>
      <c r="E10" s="13">
        <v>456</v>
      </c>
      <c r="F10" s="13">
        <v>14</v>
      </c>
      <c r="G10" s="13">
        <v>1</v>
      </c>
      <c r="H10" s="13">
        <v>1</v>
      </c>
      <c r="I10" s="13">
        <v>4</v>
      </c>
      <c r="J10" s="13">
        <v>16</v>
      </c>
      <c r="K10" s="13">
        <v>0</v>
      </c>
      <c r="L10" s="13">
        <v>0</v>
      </c>
      <c r="M10" s="13">
        <v>58</v>
      </c>
      <c r="N10" s="13">
        <f t="shared" si="2"/>
        <v>1351</v>
      </c>
      <c r="O10" s="13">
        <f t="shared" si="3"/>
        <v>1323</v>
      </c>
      <c r="P10" s="13">
        <v>289</v>
      </c>
      <c r="Q10" s="13">
        <v>27</v>
      </c>
      <c r="R10" s="13">
        <v>28</v>
      </c>
      <c r="S10" s="13">
        <v>862</v>
      </c>
      <c r="T10" s="13">
        <v>98</v>
      </c>
      <c r="U10" s="13">
        <v>19</v>
      </c>
      <c r="V10" s="13">
        <f t="shared" si="4"/>
        <v>28</v>
      </c>
      <c r="W10" s="13">
        <v>0</v>
      </c>
      <c r="X10" s="13">
        <v>3</v>
      </c>
      <c r="Y10" s="13">
        <v>3</v>
      </c>
      <c r="Z10" s="13">
        <v>22</v>
      </c>
      <c r="AA10" s="13">
        <v>650</v>
      </c>
      <c r="AB10" s="13">
        <v>809</v>
      </c>
      <c r="AC10" s="13">
        <v>82</v>
      </c>
      <c r="AD10" s="13">
        <v>15</v>
      </c>
      <c r="AE10" s="13">
        <v>8</v>
      </c>
      <c r="AF10" s="13">
        <v>65</v>
      </c>
      <c r="AG10" s="13">
        <v>12</v>
      </c>
      <c r="AH10" s="13">
        <v>7</v>
      </c>
      <c r="AI10" s="14">
        <v>4</v>
      </c>
    </row>
    <row r="11" spans="1:35" s="2" customFormat="1" ht="28.5" customHeight="1" x14ac:dyDescent="0.25">
      <c r="A11" s="12" t="s">
        <v>7</v>
      </c>
      <c r="B11" s="13">
        <f t="shared" si="1"/>
        <v>2519</v>
      </c>
      <c r="C11" s="13">
        <v>104</v>
      </c>
      <c r="D11" s="13">
        <v>1633</v>
      </c>
      <c r="E11" s="13">
        <v>691</v>
      </c>
      <c r="F11" s="13">
        <v>5</v>
      </c>
      <c r="G11" s="13">
        <v>24</v>
      </c>
      <c r="H11" s="13">
        <v>4</v>
      </c>
      <c r="I11" s="13">
        <v>1</v>
      </c>
      <c r="J11" s="13">
        <v>9</v>
      </c>
      <c r="K11" s="13">
        <v>0</v>
      </c>
      <c r="L11" s="13">
        <v>1</v>
      </c>
      <c r="M11" s="13">
        <v>47</v>
      </c>
      <c r="N11" s="13">
        <f t="shared" si="2"/>
        <v>2147</v>
      </c>
      <c r="O11" s="13">
        <f t="shared" si="3"/>
        <v>2104</v>
      </c>
      <c r="P11" s="13">
        <v>492</v>
      </c>
      <c r="Q11" s="13">
        <v>27</v>
      </c>
      <c r="R11" s="13">
        <v>41</v>
      </c>
      <c r="S11" s="13">
        <v>1303</v>
      </c>
      <c r="T11" s="13">
        <v>222</v>
      </c>
      <c r="U11" s="13">
        <v>19</v>
      </c>
      <c r="V11" s="13">
        <f t="shared" si="4"/>
        <v>43</v>
      </c>
      <c r="W11" s="13">
        <v>0</v>
      </c>
      <c r="X11" s="13">
        <v>2</v>
      </c>
      <c r="Y11" s="13">
        <v>2</v>
      </c>
      <c r="Z11" s="13">
        <v>39</v>
      </c>
      <c r="AA11" s="13">
        <v>794</v>
      </c>
      <c r="AB11" s="13">
        <v>1127</v>
      </c>
      <c r="AC11" s="13">
        <v>573</v>
      </c>
      <c r="AD11" s="13">
        <v>22</v>
      </c>
      <c r="AE11" s="13">
        <v>9</v>
      </c>
      <c r="AF11" s="13">
        <v>29</v>
      </c>
      <c r="AG11" s="13">
        <v>10</v>
      </c>
      <c r="AH11" s="13">
        <v>3</v>
      </c>
      <c r="AI11" s="14">
        <v>5</v>
      </c>
    </row>
    <row r="12" spans="1:35" s="2" customFormat="1" ht="28.5" customHeight="1" x14ac:dyDescent="0.25">
      <c r="A12" s="12" t="s">
        <v>8</v>
      </c>
      <c r="B12" s="13">
        <f t="shared" si="1"/>
        <v>1340</v>
      </c>
      <c r="C12" s="13">
        <v>86</v>
      </c>
      <c r="D12" s="13">
        <v>749</v>
      </c>
      <c r="E12" s="13">
        <v>428</v>
      </c>
      <c r="F12" s="13">
        <v>4</v>
      </c>
      <c r="G12" s="13">
        <v>0</v>
      </c>
      <c r="H12" s="13">
        <v>3</v>
      </c>
      <c r="I12" s="13">
        <v>3</v>
      </c>
      <c r="J12" s="13">
        <v>22</v>
      </c>
      <c r="K12" s="13">
        <v>0</v>
      </c>
      <c r="L12" s="13">
        <v>0</v>
      </c>
      <c r="M12" s="13">
        <v>45</v>
      </c>
      <c r="N12" s="13">
        <f t="shared" si="2"/>
        <v>1177</v>
      </c>
      <c r="O12" s="13">
        <f t="shared" si="3"/>
        <v>1128</v>
      </c>
      <c r="P12" s="13">
        <v>265</v>
      </c>
      <c r="Q12" s="13">
        <v>17</v>
      </c>
      <c r="R12" s="13">
        <v>17</v>
      </c>
      <c r="S12" s="13">
        <v>708</v>
      </c>
      <c r="T12" s="13">
        <v>108</v>
      </c>
      <c r="U12" s="13">
        <v>13</v>
      </c>
      <c r="V12" s="13">
        <f t="shared" si="4"/>
        <v>49</v>
      </c>
      <c r="W12" s="13">
        <v>0</v>
      </c>
      <c r="X12" s="13">
        <v>6</v>
      </c>
      <c r="Y12" s="13">
        <v>2</v>
      </c>
      <c r="Z12" s="13">
        <v>41</v>
      </c>
      <c r="AA12" s="13">
        <v>534</v>
      </c>
      <c r="AB12" s="13">
        <v>444</v>
      </c>
      <c r="AC12" s="13">
        <v>356</v>
      </c>
      <c r="AD12" s="13">
        <v>1</v>
      </c>
      <c r="AE12" s="13">
        <v>5</v>
      </c>
      <c r="AF12" s="13">
        <v>21</v>
      </c>
      <c r="AG12" s="13">
        <v>15</v>
      </c>
      <c r="AH12" s="13">
        <v>24</v>
      </c>
      <c r="AI12" s="14">
        <v>2</v>
      </c>
    </row>
    <row r="13" spans="1:35" s="2" customFormat="1" ht="28.5" customHeight="1" x14ac:dyDescent="0.25">
      <c r="A13" s="12" t="s">
        <v>9</v>
      </c>
      <c r="B13" s="13">
        <f t="shared" si="1"/>
        <v>3785</v>
      </c>
      <c r="C13" s="13">
        <v>462</v>
      </c>
      <c r="D13" s="13">
        <v>2085</v>
      </c>
      <c r="E13" s="13">
        <v>962</v>
      </c>
      <c r="F13" s="13">
        <v>15</v>
      </c>
      <c r="G13" s="13">
        <v>4</v>
      </c>
      <c r="H13" s="13">
        <v>74</v>
      </c>
      <c r="I13" s="13">
        <v>22</v>
      </c>
      <c r="J13" s="13">
        <v>86</v>
      </c>
      <c r="K13" s="13">
        <v>1</v>
      </c>
      <c r="L13" s="13">
        <v>2</v>
      </c>
      <c r="M13" s="13">
        <v>72</v>
      </c>
      <c r="N13" s="13">
        <f t="shared" si="2"/>
        <v>3292</v>
      </c>
      <c r="O13" s="13">
        <f t="shared" si="3"/>
        <v>2958</v>
      </c>
      <c r="P13" s="13">
        <v>569</v>
      </c>
      <c r="Q13" s="13">
        <v>43</v>
      </c>
      <c r="R13" s="13">
        <v>65</v>
      </c>
      <c r="S13" s="13">
        <v>1995</v>
      </c>
      <c r="T13" s="13">
        <v>199</v>
      </c>
      <c r="U13" s="13">
        <v>87</v>
      </c>
      <c r="V13" s="13">
        <f t="shared" si="4"/>
        <v>334</v>
      </c>
      <c r="W13" s="13">
        <v>0</v>
      </c>
      <c r="X13" s="13">
        <v>6</v>
      </c>
      <c r="Y13" s="13">
        <v>6</v>
      </c>
      <c r="Z13" s="13">
        <v>322</v>
      </c>
      <c r="AA13" s="13">
        <v>979</v>
      </c>
      <c r="AB13" s="13">
        <v>1488</v>
      </c>
      <c r="AC13" s="13">
        <v>549</v>
      </c>
      <c r="AD13" s="13">
        <v>49</v>
      </c>
      <c r="AE13" s="13">
        <v>9</v>
      </c>
      <c r="AF13" s="13">
        <v>216</v>
      </c>
      <c r="AG13" s="13">
        <v>187</v>
      </c>
      <c r="AH13" s="13">
        <v>314</v>
      </c>
      <c r="AI13" s="14">
        <v>48</v>
      </c>
    </row>
    <row r="14" spans="1:35" s="2" customFormat="1" ht="28.5" customHeight="1" x14ac:dyDescent="0.25">
      <c r="A14" s="12" t="s">
        <v>77</v>
      </c>
      <c r="B14" s="13">
        <f t="shared" si="1"/>
        <v>350</v>
      </c>
      <c r="C14" s="13">
        <v>34</v>
      </c>
      <c r="D14" s="13">
        <v>193</v>
      </c>
      <c r="E14" s="13">
        <v>98</v>
      </c>
      <c r="F14" s="13">
        <v>0</v>
      </c>
      <c r="G14" s="13">
        <v>1</v>
      </c>
      <c r="H14" s="13">
        <v>2</v>
      </c>
      <c r="I14" s="13">
        <v>1</v>
      </c>
      <c r="J14" s="13">
        <v>2</v>
      </c>
      <c r="K14" s="13">
        <v>1</v>
      </c>
      <c r="L14" s="13">
        <v>0</v>
      </c>
      <c r="M14" s="13">
        <v>18</v>
      </c>
      <c r="N14" s="13">
        <f t="shared" si="2"/>
        <v>297</v>
      </c>
      <c r="O14" s="13">
        <f t="shared" si="3"/>
        <v>267</v>
      </c>
      <c r="P14" s="13">
        <v>57</v>
      </c>
      <c r="Q14" s="13">
        <v>2</v>
      </c>
      <c r="R14" s="13">
        <v>3</v>
      </c>
      <c r="S14" s="13">
        <v>145</v>
      </c>
      <c r="T14" s="13">
        <v>50</v>
      </c>
      <c r="U14" s="13">
        <v>10</v>
      </c>
      <c r="V14" s="13">
        <f t="shared" si="4"/>
        <v>30</v>
      </c>
      <c r="W14" s="13">
        <v>0</v>
      </c>
      <c r="X14" s="13">
        <v>1</v>
      </c>
      <c r="Y14" s="13">
        <v>0</v>
      </c>
      <c r="Z14" s="13">
        <v>29</v>
      </c>
      <c r="AA14" s="13">
        <v>136</v>
      </c>
      <c r="AB14" s="13">
        <v>84</v>
      </c>
      <c r="AC14" s="13">
        <v>76</v>
      </c>
      <c r="AD14" s="13">
        <v>1</v>
      </c>
      <c r="AE14" s="13">
        <v>1</v>
      </c>
      <c r="AF14" s="13">
        <v>13</v>
      </c>
      <c r="AG14" s="13">
        <v>0</v>
      </c>
      <c r="AH14" s="13">
        <v>25</v>
      </c>
      <c r="AI14" s="14">
        <v>8</v>
      </c>
    </row>
    <row r="15" spans="1:35" s="2" customFormat="1" ht="28.5" customHeight="1" x14ac:dyDescent="0.25">
      <c r="A15" s="12" t="s">
        <v>76</v>
      </c>
      <c r="B15" s="13">
        <f t="shared" si="1"/>
        <v>405</v>
      </c>
      <c r="C15" s="13">
        <v>31</v>
      </c>
      <c r="D15" s="13">
        <v>258</v>
      </c>
      <c r="E15" s="13">
        <v>105</v>
      </c>
      <c r="F15" s="13">
        <v>0</v>
      </c>
      <c r="G15" s="13">
        <v>0</v>
      </c>
      <c r="H15" s="13">
        <v>2</v>
      </c>
      <c r="I15" s="13">
        <v>0</v>
      </c>
      <c r="J15" s="13">
        <v>1</v>
      </c>
      <c r="K15" s="13">
        <v>0</v>
      </c>
      <c r="L15" s="13">
        <v>0</v>
      </c>
      <c r="M15" s="13">
        <v>8</v>
      </c>
      <c r="N15" s="13">
        <f t="shared" si="2"/>
        <v>356</v>
      </c>
      <c r="O15" s="13">
        <f t="shared" si="3"/>
        <v>340</v>
      </c>
      <c r="P15" s="13">
        <v>60</v>
      </c>
      <c r="Q15" s="13">
        <v>3</v>
      </c>
      <c r="R15" s="13">
        <v>1</v>
      </c>
      <c r="S15" s="13">
        <v>218</v>
      </c>
      <c r="T15" s="13">
        <v>40</v>
      </c>
      <c r="U15" s="13">
        <v>18</v>
      </c>
      <c r="V15" s="13">
        <f t="shared" si="4"/>
        <v>16</v>
      </c>
      <c r="W15" s="13">
        <v>0</v>
      </c>
      <c r="X15" s="13">
        <v>0</v>
      </c>
      <c r="Y15" s="13">
        <v>0</v>
      </c>
      <c r="Z15" s="13">
        <v>16</v>
      </c>
      <c r="AA15" s="13">
        <v>141</v>
      </c>
      <c r="AB15" s="13">
        <v>235</v>
      </c>
      <c r="AC15" s="13">
        <v>40</v>
      </c>
      <c r="AD15" s="13">
        <v>8</v>
      </c>
      <c r="AE15" s="13">
        <v>2</v>
      </c>
      <c r="AF15" s="13">
        <v>14</v>
      </c>
      <c r="AG15" s="13">
        <v>19</v>
      </c>
      <c r="AH15" s="13">
        <v>8</v>
      </c>
      <c r="AI15" s="14">
        <v>3</v>
      </c>
    </row>
    <row r="16" spans="1:35" s="2" customFormat="1" ht="28.5" customHeight="1" x14ac:dyDescent="0.25">
      <c r="A16" s="12" t="s">
        <v>75</v>
      </c>
      <c r="B16" s="13">
        <f t="shared" si="1"/>
        <v>460</v>
      </c>
      <c r="C16" s="13">
        <v>36</v>
      </c>
      <c r="D16" s="13">
        <v>267</v>
      </c>
      <c r="E16" s="13">
        <v>142</v>
      </c>
      <c r="F16" s="13">
        <v>0</v>
      </c>
      <c r="G16" s="13">
        <v>0</v>
      </c>
      <c r="H16" s="13">
        <v>0</v>
      </c>
      <c r="I16" s="13">
        <v>1</v>
      </c>
      <c r="J16" s="13">
        <v>4</v>
      </c>
      <c r="K16" s="13">
        <v>0</v>
      </c>
      <c r="L16" s="13">
        <v>0</v>
      </c>
      <c r="M16" s="13">
        <v>10</v>
      </c>
      <c r="N16" s="13">
        <f t="shared" si="2"/>
        <v>407</v>
      </c>
      <c r="O16" s="13">
        <f t="shared" si="3"/>
        <v>376</v>
      </c>
      <c r="P16" s="13">
        <v>68</v>
      </c>
      <c r="Q16" s="13">
        <v>2</v>
      </c>
      <c r="R16" s="13">
        <v>4</v>
      </c>
      <c r="S16" s="13">
        <v>220</v>
      </c>
      <c r="T16" s="13">
        <v>44</v>
      </c>
      <c r="U16" s="13">
        <v>38</v>
      </c>
      <c r="V16" s="13">
        <f t="shared" si="4"/>
        <v>31</v>
      </c>
      <c r="W16" s="13">
        <v>0</v>
      </c>
      <c r="X16" s="13">
        <v>1</v>
      </c>
      <c r="Y16" s="13">
        <v>0</v>
      </c>
      <c r="Z16" s="13">
        <v>30</v>
      </c>
      <c r="AA16" s="13">
        <v>149</v>
      </c>
      <c r="AB16" s="13">
        <v>197</v>
      </c>
      <c r="AC16" s="13">
        <v>88</v>
      </c>
      <c r="AD16" s="13">
        <v>2</v>
      </c>
      <c r="AE16" s="13">
        <v>3</v>
      </c>
      <c r="AF16" s="13">
        <v>15</v>
      </c>
      <c r="AG16" s="13">
        <v>22</v>
      </c>
      <c r="AH16" s="13">
        <v>20</v>
      </c>
      <c r="AI16" s="14">
        <v>1</v>
      </c>
    </row>
    <row r="17" spans="1:35" s="2" customFormat="1" ht="28.5" customHeight="1" x14ac:dyDescent="0.25">
      <c r="A17" s="12" t="s">
        <v>39</v>
      </c>
      <c r="B17" s="13">
        <f t="shared" si="1"/>
        <v>1186</v>
      </c>
      <c r="C17" s="13">
        <v>56</v>
      </c>
      <c r="D17" s="13">
        <v>811</v>
      </c>
      <c r="E17" s="13">
        <v>280</v>
      </c>
      <c r="F17" s="13">
        <v>3</v>
      </c>
      <c r="G17" s="13">
        <v>0</v>
      </c>
      <c r="H17" s="13">
        <v>8</v>
      </c>
      <c r="I17" s="13">
        <v>1</v>
      </c>
      <c r="J17" s="13">
        <v>6</v>
      </c>
      <c r="K17" s="13">
        <v>0</v>
      </c>
      <c r="L17" s="13">
        <v>0</v>
      </c>
      <c r="M17" s="13">
        <v>21</v>
      </c>
      <c r="N17" s="13">
        <f t="shared" si="2"/>
        <v>1084</v>
      </c>
      <c r="O17" s="13">
        <f t="shared" si="3"/>
        <v>1006</v>
      </c>
      <c r="P17" s="13">
        <v>201</v>
      </c>
      <c r="Q17" s="13">
        <v>17</v>
      </c>
      <c r="R17" s="13">
        <v>22</v>
      </c>
      <c r="S17" s="13">
        <v>585</v>
      </c>
      <c r="T17" s="13">
        <v>102</v>
      </c>
      <c r="U17" s="13">
        <v>79</v>
      </c>
      <c r="V17" s="13">
        <f t="shared" si="4"/>
        <v>78</v>
      </c>
      <c r="W17" s="13">
        <v>0</v>
      </c>
      <c r="X17" s="13">
        <v>0</v>
      </c>
      <c r="Y17" s="13">
        <v>0</v>
      </c>
      <c r="Z17" s="13">
        <v>78</v>
      </c>
      <c r="AA17" s="13">
        <v>319</v>
      </c>
      <c r="AB17" s="13">
        <v>594</v>
      </c>
      <c r="AC17" s="13">
        <v>263</v>
      </c>
      <c r="AD17" s="13">
        <v>3</v>
      </c>
      <c r="AE17" s="13">
        <v>2</v>
      </c>
      <c r="AF17" s="13">
        <v>41</v>
      </c>
      <c r="AG17" s="13">
        <v>21</v>
      </c>
      <c r="AH17" s="13">
        <v>47</v>
      </c>
      <c r="AI17" s="14">
        <v>2</v>
      </c>
    </row>
    <row r="18" spans="1:35" s="2" customFormat="1" ht="28.5" customHeight="1" x14ac:dyDescent="0.25">
      <c r="A18" s="12" t="s">
        <v>74</v>
      </c>
      <c r="B18" s="13">
        <f t="shared" si="1"/>
        <v>656</v>
      </c>
      <c r="C18" s="13">
        <v>48</v>
      </c>
      <c r="D18" s="13">
        <v>368</v>
      </c>
      <c r="E18" s="13">
        <v>196</v>
      </c>
      <c r="F18" s="13">
        <v>1</v>
      </c>
      <c r="G18" s="13">
        <v>9</v>
      </c>
      <c r="H18" s="13">
        <v>5</v>
      </c>
      <c r="I18" s="13">
        <v>3</v>
      </c>
      <c r="J18" s="13">
        <v>11</v>
      </c>
      <c r="K18" s="13">
        <v>1</v>
      </c>
      <c r="L18" s="13">
        <v>0</v>
      </c>
      <c r="M18" s="13">
        <v>14</v>
      </c>
      <c r="N18" s="13">
        <f t="shared" si="2"/>
        <v>576</v>
      </c>
      <c r="O18" s="13">
        <f t="shared" si="3"/>
        <v>518</v>
      </c>
      <c r="P18" s="13">
        <v>84</v>
      </c>
      <c r="Q18" s="13">
        <v>8</v>
      </c>
      <c r="R18" s="13">
        <v>14</v>
      </c>
      <c r="S18" s="13">
        <v>349</v>
      </c>
      <c r="T18" s="13">
        <v>52</v>
      </c>
      <c r="U18" s="13">
        <v>11</v>
      </c>
      <c r="V18" s="13">
        <f t="shared" si="4"/>
        <v>58</v>
      </c>
      <c r="W18" s="13">
        <v>0</v>
      </c>
      <c r="X18" s="13">
        <v>3</v>
      </c>
      <c r="Y18" s="13">
        <v>0</v>
      </c>
      <c r="Z18" s="13">
        <v>55</v>
      </c>
      <c r="AA18" s="13">
        <v>184</v>
      </c>
      <c r="AB18" s="13">
        <v>212</v>
      </c>
      <c r="AC18" s="13">
        <v>229</v>
      </c>
      <c r="AD18" s="13">
        <v>5</v>
      </c>
      <c r="AE18" s="13">
        <v>1</v>
      </c>
      <c r="AF18" s="13">
        <v>29</v>
      </c>
      <c r="AG18" s="13">
        <v>35</v>
      </c>
      <c r="AH18" s="13">
        <v>67</v>
      </c>
      <c r="AI18" s="14">
        <v>5</v>
      </c>
    </row>
    <row r="19" spans="1:35" s="2" customFormat="1" ht="28.5" customHeight="1" x14ac:dyDescent="0.25">
      <c r="A19" s="12" t="s">
        <v>73</v>
      </c>
      <c r="B19" s="13">
        <f t="shared" si="1"/>
        <v>856</v>
      </c>
      <c r="C19" s="13">
        <v>57</v>
      </c>
      <c r="D19" s="13">
        <v>542</v>
      </c>
      <c r="E19" s="13">
        <v>196</v>
      </c>
      <c r="F19" s="13">
        <v>2</v>
      </c>
      <c r="G19" s="13">
        <v>2</v>
      </c>
      <c r="H19" s="13">
        <v>7</v>
      </c>
      <c r="I19" s="13">
        <v>2</v>
      </c>
      <c r="J19" s="13">
        <v>7</v>
      </c>
      <c r="K19" s="13">
        <v>0</v>
      </c>
      <c r="L19" s="13">
        <v>0</v>
      </c>
      <c r="M19" s="13">
        <v>41</v>
      </c>
      <c r="N19" s="13">
        <f t="shared" si="2"/>
        <v>759</v>
      </c>
      <c r="O19" s="13">
        <f t="shared" si="3"/>
        <v>692</v>
      </c>
      <c r="P19" s="13">
        <v>139</v>
      </c>
      <c r="Q19" s="13">
        <v>8</v>
      </c>
      <c r="R19" s="13">
        <v>16</v>
      </c>
      <c r="S19" s="13">
        <v>425</v>
      </c>
      <c r="T19" s="13">
        <v>94</v>
      </c>
      <c r="U19" s="13">
        <v>10</v>
      </c>
      <c r="V19" s="13">
        <f t="shared" si="4"/>
        <v>67</v>
      </c>
      <c r="W19" s="13">
        <v>1</v>
      </c>
      <c r="X19" s="13">
        <v>0</v>
      </c>
      <c r="Y19" s="13">
        <v>0</v>
      </c>
      <c r="Z19" s="13">
        <v>66</v>
      </c>
      <c r="AA19" s="13">
        <v>216</v>
      </c>
      <c r="AB19" s="13">
        <v>383</v>
      </c>
      <c r="AC19" s="13">
        <v>286</v>
      </c>
      <c r="AD19" s="13">
        <v>6</v>
      </c>
      <c r="AE19" s="13">
        <v>2</v>
      </c>
      <c r="AF19" s="13">
        <v>37</v>
      </c>
      <c r="AG19" s="13">
        <v>11</v>
      </c>
      <c r="AH19" s="13">
        <v>40</v>
      </c>
      <c r="AI19" s="14">
        <v>8</v>
      </c>
    </row>
    <row r="20" spans="1:35" s="2" customFormat="1" ht="28.5" customHeight="1" x14ac:dyDescent="0.25">
      <c r="A20" s="12" t="s">
        <v>72</v>
      </c>
      <c r="B20" s="13">
        <f t="shared" si="1"/>
        <v>494</v>
      </c>
      <c r="C20" s="13">
        <v>40</v>
      </c>
      <c r="D20" s="13">
        <v>320</v>
      </c>
      <c r="E20" s="13">
        <v>112</v>
      </c>
      <c r="F20" s="13">
        <v>0</v>
      </c>
      <c r="G20" s="13">
        <v>1</v>
      </c>
      <c r="H20" s="13">
        <v>2</v>
      </c>
      <c r="I20" s="13">
        <v>2</v>
      </c>
      <c r="J20" s="13">
        <v>5</v>
      </c>
      <c r="K20" s="13">
        <v>0</v>
      </c>
      <c r="L20" s="13">
        <v>0</v>
      </c>
      <c r="M20" s="13">
        <v>12</v>
      </c>
      <c r="N20" s="13">
        <f t="shared" si="2"/>
        <v>435</v>
      </c>
      <c r="O20" s="13">
        <f t="shared" si="3"/>
        <v>418</v>
      </c>
      <c r="P20" s="13">
        <v>78</v>
      </c>
      <c r="Q20" s="13">
        <v>2</v>
      </c>
      <c r="R20" s="13">
        <v>8</v>
      </c>
      <c r="S20" s="13">
        <v>210</v>
      </c>
      <c r="T20" s="13">
        <v>66</v>
      </c>
      <c r="U20" s="13">
        <v>54</v>
      </c>
      <c r="V20" s="13">
        <f t="shared" si="4"/>
        <v>17</v>
      </c>
      <c r="W20" s="13">
        <v>0</v>
      </c>
      <c r="X20" s="13">
        <v>0</v>
      </c>
      <c r="Y20" s="13">
        <v>0</v>
      </c>
      <c r="Z20" s="13">
        <v>17</v>
      </c>
      <c r="AA20" s="13">
        <v>156</v>
      </c>
      <c r="AB20" s="13">
        <v>173</v>
      </c>
      <c r="AC20" s="13">
        <v>200</v>
      </c>
      <c r="AD20" s="13">
        <v>4</v>
      </c>
      <c r="AE20" s="13">
        <v>4</v>
      </c>
      <c r="AF20" s="13">
        <v>11</v>
      </c>
      <c r="AG20" s="13">
        <v>3</v>
      </c>
      <c r="AH20" s="13">
        <v>5</v>
      </c>
      <c r="AI20" s="14">
        <v>0</v>
      </c>
    </row>
    <row r="21" spans="1:35" s="2" customFormat="1" ht="28.5" customHeight="1" x14ac:dyDescent="0.25">
      <c r="A21" s="12" t="s">
        <v>43</v>
      </c>
      <c r="B21" s="13">
        <f t="shared" si="1"/>
        <v>908</v>
      </c>
      <c r="C21" s="13">
        <v>100</v>
      </c>
      <c r="D21" s="13">
        <v>582</v>
      </c>
      <c r="E21" s="13">
        <v>184</v>
      </c>
      <c r="F21" s="13">
        <v>2</v>
      </c>
      <c r="G21" s="13">
        <v>2</v>
      </c>
      <c r="H21" s="13">
        <v>5</v>
      </c>
      <c r="I21" s="13">
        <v>7</v>
      </c>
      <c r="J21" s="13">
        <v>4</v>
      </c>
      <c r="K21" s="13">
        <v>0</v>
      </c>
      <c r="L21" s="13">
        <v>0</v>
      </c>
      <c r="M21" s="13">
        <v>22</v>
      </c>
      <c r="N21" s="13">
        <f t="shared" si="2"/>
        <v>774</v>
      </c>
      <c r="O21" s="13">
        <f t="shared" si="3"/>
        <v>720</v>
      </c>
      <c r="P21" s="13">
        <v>158</v>
      </c>
      <c r="Q21" s="13">
        <v>4</v>
      </c>
      <c r="R21" s="13">
        <v>13</v>
      </c>
      <c r="S21" s="13">
        <v>376</v>
      </c>
      <c r="T21" s="13">
        <v>98</v>
      </c>
      <c r="U21" s="13">
        <v>71</v>
      </c>
      <c r="V21" s="13">
        <f t="shared" si="4"/>
        <v>54</v>
      </c>
      <c r="W21" s="13">
        <v>1</v>
      </c>
      <c r="X21" s="13">
        <v>1</v>
      </c>
      <c r="Y21" s="13">
        <v>2</v>
      </c>
      <c r="Z21" s="13">
        <v>50</v>
      </c>
      <c r="AA21" s="13">
        <v>329</v>
      </c>
      <c r="AB21" s="13">
        <v>459</v>
      </c>
      <c r="AC21" s="13">
        <v>157</v>
      </c>
      <c r="AD21" s="13">
        <v>7</v>
      </c>
      <c r="AE21" s="13">
        <v>4</v>
      </c>
      <c r="AF21" s="13">
        <v>34</v>
      </c>
      <c r="AG21" s="13">
        <v>10</v>
      </c>
      <c r="AH21" s="13">
        <v>20</v>
      </c>
      <c r="AI21" s="14">
        <v>12</v>
      </c>
    </row>
    <row r="22" spans="1:35" s="2" customFormat="1" ht="28.5" customHeight="1" x14ac:dyDescent="0.25">
      <c r="A22" s="12" t="s">
        <v>44</v>
      </c>
      <c r="B22" s="13">
        <f t="shared" si="1"/>
        <v>333</v>
      </c>
      <c r="C22" s="13">
        <v>27</v>
      </c>
      <c r="D22" s="13">
        <v>207</v>
      </c>
      <c r="E22" s="13">
        <v>86</v>
      </c>
      <c r="F22" s="13">
        <v>0</v>
      </c>
      <c r="G22" s="13">
        <v>1</v>
      </c>
      <c r="H22" s="13">
        <v>5</v>
      </c>
      <c r="I22" s="13">
        <v>1</v>
      </c>
      <c r="J22" s="13">
        <v>2</v>
      </c>
      <c r="K22" s="13">
        <v>0</v>
      </c>
      <c r="L22" s="13">
        <v>0</v>
      </c>
      <c r="M22" s="13">
        <v>4</v>
      </c>
      <c r="N22" s="13">
        <f t="shared" si="2"/>
        <v>290</v>
      </c>
      <c r="O22" s="13">
        <f t="shared" si="3"/>
        <v>271</v>
      </c>
      <c r="P22" s="13">
        <v>36</v>
      </c>
      <c r="Q22" s="13">
        <v>3</v>
      </c>
      <c r="R22" s="13">
        <v>16</v>
      </c>
      <c r="S22" s="13">
        <v>135</v>
      </c>
      <c r="T22" s="13">
        <v>42</v>
      </c>
      <c r="U22" s="13">
        <v>39</v>
      </c>
      <c r="V22" s="13">
        <f t="shared" si="4"/>
        <v>19</v>
      </c>
      <c r="W22" s="13">
        <v>0</v>
      </c>
      <c r="X22" s="13">
        <v>1</v>
      </c>
      <c r="Y22" s="13">
        <v>0</v>
      </c>
      <c r="Z22" s="13">
        <v>18</v>
      </c>
      <c r="AA22" s="13">
        <v>100</v>
      </c>
      <c r="AB22" s="13">
        <v>102</v>
      </c>
      <c r="AC22" s="13">
        <v>172</v>
      </c>
      <c r="AD22" s="13">
        <v>2</v>
      </c>
      <c r="AE22" s="13">
        <v>1</v>
      </c>
      <c r="AF22" s="13">
        <v>19</v>
      </c>
      <c r="AG22" s="13">
        <v>5</v>
      </c>
      <c r="AH22" s="13">
        <v>7</v>
      </c>
      <c r="AI22" s="14">
        <v>3</v>
      </c>
    </row>
    <row r="23" spans="1:35" s="2" customFormat="1" ht="28.5" customHeight="1" x14ac:dyDescent="0.25">
      <c r="A23" s="12" t="s">
        <v>71</v>
      </c>
      <c r="B23" s="13">
        <f t="shared" si="1"/>
        <v>419</v>
      </c>
      <c r="C23" s="13">
        <v>54</v>
      </c>
      <c r="D23" s="13">
        <v>226</v>
      </c>
      <c r="E23" s="13">
        <v>103</v>
      </c>
      <c r="F23" s="13">
        <v>1</v>
      </c>
      <c r="G23" s="13">
        <v>4</v>
      </c>
      <c r="H23" s="13">
        <v>0</v>
      </c>
      <c r="I23" s="13">
        <v>2</v>
      </c>
      <c r="J23" s="13">
        <v>14</v>
      </c>
      <c r="K23" s="13">
        <v>0</v>
      </c>
      <c r="L23" s="13">
        <v>0</v>
      </c>
      <c r="M23" s="13">
        <v>15</v>
      </c>
      <c r="N23" s="13">
        <f t="shared" si="2"/>
        <v>365</v>
      </c>
      <c r="O23" s="13">
        <f t="shared" si="3"/>
        <v>320</v>
      </c>
      <c r="P23" s="13">
        <v>71</v>
      </c>
      <c r="Q23" s="13">
        <v>6</v>
      </c>
      <c r="R23" s="13">
        <v>9</v>
      </c>
      <c r="S23" s="13">
        <v>119</v>
      </c>
      <c r="T23" s="13">
        <v>36</v>
      </c>
      <c r="U23" s="13">
        <v>79</v>
      </c>
      <c r="V23" s="13">
        <f t="shared" si="4"/>
        <v>45</v>
      </c>
      <c r="W23" s="13">
        <v>0</v>
      </c>
      <c r="X23" s="13">
        <v>1</v>
      </c>
      <c r="Y23" s="13">
        <v>2</v>
      </c>
      <c r="Z23" s="13">
        <v>42</v>
      </c>
      <c r="AA23" s="13">
        <v>163</v>
      </c>
      <c r="AB23" s="13">
        <v>196</v>
      </c>
      <c r="AC23" s="13">
        <v>58</v>
      </c>
      <c r="AD23" s="13">
        <v>3</v>
      </c>
      <c r="AE23" s="13">
        <v>3</v>
      </c>
      <c r="AF23" s="13">
        <v>20</v>
      </c>
      <c r="AG23" s="13">
        <v>6</v>
      </c>
      <c r="AH23" s="13">
        <v>34</v>
      </c>
      <c r="AI23" s="14">
        <v>4</v>
      </c>
    </row>
    <row r="24" spans="1:35" s="2" customFormat="1" ht="28.5" customHeight="1" x14ac:dyDescent="0.25">
      <c r="A24" s="12" t="s">
        <v>70</v>
      </c>
      <c r="B24" s="13">
        <f t="shared" si="1"/>
        <v>72</v>
      </c>
      <c r="C24" s="13">
        <v>13</v>
      </c>
      <c r="D24" s="13">
        <v>41</v>
      </c>
      <c r="E24" s="13">
        <v>12</v>
      </c>
      <c r="F24" s="13">
        <v>0</v>
      </c>
      <c r="G24" s="13">
        <v>0</v>
      </c>
      <c r="H24" s="13">
        <v>1</v>
      </c>
      <c r="I24" s="13">
        <v>0</v>
      </c>
      <c r="J24" s="13">
        <v>0</v>
      </c>
      <c r="K24" s="13">
        <v>0</v>
      </c>
      <c r="L24" s="13">
        <v>0</v>
      </c>
      <c r="M24" s="13">
        <v>5</v>
      </c>
      <c r="N24" s="13">
        <f t="shared" si="2"/>
        <v>64</v>
      </c>
      <c r="O24" s="13">
        <f t="shared" si="3"/>
        <v>63</v>
      </c>
      <c r="P24" s="13">
        <v>12</v>
      </c>
      <c r="Q24" s="13">
        <v>1</v>
      </c>
      <c r="R24" s="13">
        <v>1</v>
      </c>
      <c r="S24" s="13">
        <v>42</v>
      </c>
      <c r="T24" s="13">
        <v>7</v>
      </c>
      <c r="U24" s="13">
        <v>0</v>
      </c>
      <c r="V24" s="13">
        <f t="shared" si="4"/>
        <v>1</v>
      </c>
      <c r="W24" s="13">
        <v>0</v>
      </c>
      <c r="X24" s="13">
        <v>0</v>
      </c>
      <c r="Y24" s="13">
        <v>0</v>
      </c>
      <c r="Z24" s="13">
        <v>1</v>
      </c>
      <c r="AA24" s="13">
        <v>23</v>
      </c>
      <c r="AB24" s="13">
        <v>30</v>
      </c>
      <c r="AC24" s="13">
        <v>28</v>
      </c>
      <c r="AD24" s="13">
        <v>0</v>
      </c>
      <c r="AE24" s="13">
        <v>0</v>
      </c>
      <c r="AF24" s="13">
        <v>4</v>
      </c>
      <c r="AG24" s="13">
        <v>1</v>
      </c>
      <c r="AH24" s="13">
        <v>0</v>
      </c>
      <c r="AI24" s="14">
        <v>1</v>
      </c>
    </row>
    <row r="25" spans="1:35" s="2" customFormat="1" ht="28.5" customHeight="1" x14ac:dyDescent="0.25">
      <c r="A25" s="12" t="s">
        <v>69</v>
      </c>
      <c r="B25" s="13">
        <f t="shared" si="1"/>
        <v>365</v>
      </c>
      <c r="C25" s="13">
        <v>6</v>
      </c>
      <c r="D25" s="13">
        <v>216</v>
      </c>
      <c r="E25" s="13">
        <v>131</v>
      </c>
      <c r="F25" s="13">
        <v>0</v>
      </c>
      <c r="G25" s="13">
        <v>1</v>
      </c>
      <c r="H25" s="13">
        <v>0</v>
      </c>
      <c r="I25" s="13">
        <v>1</v>
      </c>
      <c r="J25" s="13">
        <v>1</v>
      </c>
      <c r="K25" s="13">
        <v>0</v>
      </c>
      <c r="L25" s="13">
        <v>0</v>
      </c>
      <c r="M25" s="13">
        <v>9</v>
      </c>
      <c r="N25" s="13">
        <f t="shared" si="2"/>
        <v>316</v>
      </c>
      <c r="O25" s="13">
        <f t="shared" si="3"/>
        <v>286</v>
      </c>
      <c r="P25" s="13">
        <v>54</v>
      </c>
      <c r="Q25" s="13">
        <v>2</v>
      </c>
      <c r="R25" s="13">
        <v>9</v>
      </c>
      <c r="S25" s="13">
        <v>180</v>
      </c>
      <c r="T25" s="13">
        <v>29</v>
      </c>
      <c r="U25" s="13">
        <v>12</v>
      </c>
      <c r="V25" s="13">
        <f t="shared" si="4"/>
        <v>30</v>
      </c>
      <c r="W25" s="13">
        <v>0</v>
      </c>
      <c r="X25" s="13">
        <v>1</v>
      </c>
      <c r="Y25" s="13">
        <v>0</v>
      </c>
      <c r="Z25" s="13">
        <v>29</v>
      </c>
      <c r="AA25" s="13">
        <v>155</v>
      </c>
      <c r="AB25" s="13">
        <v>129</v>
      </c>
      <c r="AC25" s="13">
        <v>20</v>
      </c>
      <c r="AD25" s="13">
        <v>0</v>
      </c>
      <c r="AE25" s="13">
        <v>1</v>
      </c>
      <c r="AF25" s="13">
        <v>8</v>
      </c>
      <c r="AG25" s="13">
        <v>6</v>
      </c>
      <c r="AH25" s="13">
        <v>23</v>
      </c>
      <c r="AI25" s="14">
        <v>0</v>
      </c>
    </row>
    <row r="26" spans="1:35" s="2" customFormat="1" ht="28.5" customHeight="1" x14ac:dyDescent="0.25">
      <c r="A26" s="12" t="s">
        <v>48</v>
      </c>
      <c r="B26" s="13">
        <f t="shared" si="1"/>
        <v>306</v>
      </c>
      <c r="C26" s="13">
        <v>28</v>
      </c>
      <c r="D26" s="13">
        <v>154</v>
      </c>
      <c r="E26" s="13">
        <v>103</v>
      </c>
      <c r="F26" s="13">
        <v>0</v>
      </c>
      <c r="G26" s="13">
        <v>1</v>
      </c>
      <c r="H26" s="13">
        <v>0</v>
      </c>
      <c r="I26" s="13">
        <v>1</v>
      </c>
      <c r="J26" s="13">
        <v>4</v>
      </c>
      <c r="K26" s="13">
        <v>0</v>
      </c>
      <c r="L26" s="13">
        <v>0</v>
      </c>
      <c r="M26" s="13">
        <v>15</v>
      </c>
      <c r="N26" s="13">
        <f t="shared" si="2"/>
        <v>269</v>
      </c>
      <c r="O26" s="13">
        <f t="shared" si="3"/>
        <v>215</v>
      </c>
      <c r="P26" s="13">
        <v>65</v>
      </c>
      <c r="Q26" s="13">
        <v>3</v>
      </c>
      <c r="R26" s="13">
        <v>9</v>
      </c>
      <c r="S26" s="13">
        <v>107</v>
      </c>
      <c r="T26" s="13">
        <v>22</v>
      </c>
      <c r="U26" s="13">
        <v>9</v>
      </c>
      <c r="V26" s="13">
        <f t="shared" si="4"/>
        <v>54</v>
      </c>
      <c r="W26" s="13">
        <v>0</v>
      </c>
      <c r="X26" s="13">
        <v>1</v>
      </c>
      <c r="Y26" s="13">
        <v>0</v>
      </c>
      <c r="Z26" s="13">
        <v>53</v>
      </c>
      <c r="AA26" s="13">
        <v>97</v>
      </c>
      <c r="AB26" s="13">
        <v>104</v>
      </c>
      <c r="AC26" s="13">
        <v>36</v>
      </c>
      <c r="AD26" s="13">
        <v>5</v>
      </c>
      <c r="AE26" s="13">
        <v>2</v>
      </c>
      <c r="AF26" s="13">
        <v>18</v>
      </c>
      <c r="AG26" s="13">
        <v>9</v>
      </c>
      <c r="AH26" s="13">
        <v>40</v>
      </c>
      <c r="AI26" s="14">
        <v>3</v>
      </c>
    </row>
    <row r="27" spans="1:35" s="2" customFormat="1" ht="28.5" customHeight="1" x14ac:dyDescent="0.25">
      <c r="A27" s="12" t="s">
        <v>49</v>
      </c>
      <c r="B27" s="13">
        <f t="shared" si="1"/>
        <v>202</v>
      </c>
      <c r="C27" s="13">
        <v>16</v>
      </c>
      <c r="D27" s="13">
        <v>89</v>
      </c>
      <c r="E27" s="13">
        <v>84</v>
      </c>
      <c r="F27" s="13">
        <v>0</v>
      </c>
      <c r="G27" s="13">
        <v>3</v>
      </c>
      <c r="H27" s="13">
        <v>2</v>
      </c>
      <c r="I27" s="13">
        <v>0</v>
      </c>
      <c r="J27" s="13">
        <v>2</v>
      </c>
      <c r="K27" s="13">
        <v>0</v>
      </c>
      <c r="L27" s="13">
        <v>0</v>
      </c>
      <c r="M27" s="13">
        <v>6</v>
      </c>
      <c r="N27" s="13">
        <f t="shared" si="2"/>
        <v>178</v>
      </c>
      <c r="O27" s="13">
        <f t="shared" si="3"/>
        <v>152</v>
      </c>
      <c r="P27" s="13">
        <v>22</v>
      </c>
      <c r="Q27" s="13">
        <v>4</v>
      </c>
      <c r="R27" s="13">
        <v>4</v>
      </c>
      <c r="S27" s="13">
        <v>93</v>
      </c>
      <c r="T27" s="13">
        <v>18</v>
      </c>
      <c r="U27" s="13">
        <v>11</v>
      </c>
      <c r="V27" s="13">
        <f t="shared" si="4"/>
        <v>26</v>
      </c>
      <c r="W27" s="13">
        <v>0</v>
      </c>
      <c r="X27" s="13">
        <v>1</v>
      </c>
      <c r="Y27" s="13">
        <v>0</v>
      </c>
      <c r="Z27" s="13">
        <v>25</v>
      </c>
      <c r="AA27" s="13">
        <v>61</v>
      </c>
      <c r="AB27" s="13">
        <v>69</v>
      </c>
      <c r="AC27" s="13">
        <v>56</v>
      </c>
      <c r="AD27" s="13">
        <v>1</v>
      </c>
      <c r="AE27" s="13">
        <v>0</v>
      </c>
      <c r="AF27" s="13">
        <v>10</v>
      </c>
      <c r="AG27" s="13">
        <v>9</v>
      </c>
      <c r="AH27" s="13">
        <v>19</v>
      </c>
      <c r="AI27" s="14">
        <v>6</v>
      </c>
    </row>
    <row r="28" spans="1:35" s="3" customFormat="1" ht="28.5" customHeight="1" x14ac:dyDescent="0.25">
      <c r="A28" s="12" t="s">
        <v>68</v>
      </c>
      <c r="B28" s="13">
        <f t="shared" si="1"/>
        <v>45</v>
      </c>
      <c r="C28" s="13">
        <v>3</v>
      </c>
      <c r="D28" s="13">
        <v>26</v>
      </c>
      <c r="E28" s="13">
        <v>14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2</v>
      </c>
      <c r="N28" s="13">
        <f t="shared" si="2"/>
        <v>38</v>
      </c>
      <c r="O28" s="13">
        <f t="shared" si="3"/>
        <v>33</v>
      </c>
      <c r="P28" s="13">
        <v>9</v>
      </c>
      <c r="Q28" s="13">
        <v>0</v>
      </c>
      <c r="R28" s="13">
        <v>0</v>
      </c>
      <c r="S28" s="13">
        <v>8</v>
      </c>
      <c r="T28" s="13">
        <v>3</v>
      </c>
      <c r="U28" s="13">
        <v>13</v>
      </c>
      <c r="V28" s="13">
        <f t="shared" si="4"/>
        <v>5</v>
      </c>
      <c r="W28" s="13">
        <v>0</v>
      </c>
      <c r="X28" s="13">
        <v>0</v>
      </c>
      <c r="Y28" s="13">
        <v>1</v>
      </c>
      <c r="Z28" s="13">
        <v>4</v>
      </c>
      <c r="AA28" s="13">
        <v>20</v>
      </c>
      <c r="AB28" s="13">
        <v>13</v>
      </c>
      <c r="AC28" s="13">
        <v>6</v>
      </c>
      <c r="AD28" s="13">
        <v>0</v>
      </c>
      <c r="AE28" s="13">
        <v>0</v>
      </c>
      <c r="AF28" s="13">
        <v>5</v>
      </c>
      <c r="AG28" s="13">
        <v>1</v>
      </c>
      <c r="AH28" s="13">
        <v>2</v>
      </c>
      <c r="AI28" s="14">
        <v>0</v>
      </c>
    </row>
    <row r="29" spans="1:35" s="3" customFormat="1" ht="28.5" customHeight="1" thickBot="1" x14ac:dyDescent="0.3">
      <c r="A29" s="15" t="s">
        <v>67</v>
      </c>
      <c r="B29" s="16">
        <f t="shared" si="1"/>
        <v>4</v>
      </c>
      <c r="C29" s="16">
        <v>0</v>
      </c>
      <c r="D29" s="16">
        <v>4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f t="shared" si="2"/>
        <v>4</v>
      </c>
      <c r="O29" s="16">
        <f t="shared" si="3"/>
        <v>4</v>
      </c>
      <c r="P29" s="16">
        <v>0</v>
      </c>
      <c r="Q29" s="16">
        <v>0</v>
      </c>
      <c r="R29" s="16">
        <v>0</v>
      </c>
      <c r="S29" s="16">
        <v>0</v>
      </c>
      <c r="T29" s="16">
        <v>1</v>
      </c>
      <c r="U29" s="16">
        <v>3</v>
      </c>
      <c r="V29" s="16">
        <f t="shared" si="4"/>
        <v>0</v>
      </c>
      <c r="W29" s="16">
        <v>0</v>
      </c>
      <c r="X29" s="16">
        <v>0</v>
      </c>
      <c r="Y29" s="16">
        <v>0</v>
      </c>
      <c r="Z29" s="16">
        <v>0</v>
      </c>
      <c r="AA29" s="16">
        <v>1</v>
      </c>
      <c r="AB29" s="16">
        <v>3</v>
      </c>
      <c r="AC29" s="16">
        <v>2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7">
        <v>0</v>
      </c>
    </row>
    <row r="30" spans="1:35" x14ac:dyDescent="0.25">
      <c r="A30" s="19" t="s">
        <v>66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</row>
  </sheetData>
  <mergeCells count="32">
    <mergeCell ref="K5:K6"/>
    <mergeCell ref="AE5:AE6"/>
    <mergeCell ref="G5:G6"/>
    <mergeCell ref="F5:F6"/>
    <mergeCell ref="H5:H6"/>
    <mergeCell ref="I5:I6"/>
    <mergeCell ref="C5:C6"/>
    <mergeCell ref="D5:D6"/>
    <mergeCell ref="A1:AI1"/>
    <mergeCell ref="A3:A6"/>
    <mergeCell ref="B3:M3"/>
    <mergeCell ref="B4:B6"/>
    <mergeCell ref="AH5:AH6"/>
    <mergeCell ref="C4:M4"/>
    <mergeCell ref="E5:E6"/>
    <mergeCell ref="N4:Z4"/>
    <mergeCell ref="L5:L6"/>
    <mergeCell ref="M5:M6"/>
    <mergeCell ref="N5:N6"/>
    <mergeCell ref="O5:U5"/>
    <mergeCell ref="V5:Z5"/>
    <mergeCell ref="J5:J6"/>
    <mergeCell ref="AI5:AI6"/>
    <mergeCell ref="N3:Z3"/>
    <mergeCell ref="AF5:AF6"/>
    <mergeCell ref="AC5:AC6"/>
    <mergeCell ref="AD5:AD6"/>
    <mergeCell ref="AA3:AI3"/>
    <mergeCell ref="AA4:AI4"/>
    <mergeCell ref="AG5:AG6"/>
    <mergeCell ref="AB5:AB6"/>
    <mergeCell ref="AA5:AA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8" scale="77" orientation="landscape" cellComments="asDisplayed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"/>
  <sheetViews>
    <sheetView zoomScale="80" zoomScaleNormal="80" workbookViewId="0">
      <selection activeCell="AD5" sqref="A1:AI30"/>
    </sheetView>
  </sheetViews>
  <sheetFormatPr defaultColWidth="4.125" defaultRowHeight="16.5" x14ac:dyDescent="0.25"/>
  <cols>
    <col min="1" max="1" width="12.625" customWidth="1"/>
    <col min="2" max="2" width="29.5" bestFit="1" customWidth="1"/>
    <col min="3" max="3" width="6.375" customWidth="1"/>
    <col min="4" max="4" width="8.5" bestFit="1" customWidth="1"/>
    <col min="5" max="13" width="6.375" customWidth="1"/>
    <col min="14" max="14" width="8.5" bestFit="1" customWidth="1"/>
    <col min="15" max="15" width="14.5" customWidth="1"/>
    <col min="16" max="18" width="6.375" customWidth="1"/>
    <col min="19" max="19" width="8.5" bestFit="1" customWidth="1"/>
    <col min="20" max="29" width="6.375" customWidth="1"/>
    <col min="30" max="30" width="8" customWidth="1"/>
    <col min="31" max="32" width="6.375" customWidth="1"/>
    <col min="33" max="33" width="8" customWidth="1"/>
    <col min="34" max="35" width="6.375" customWidth="1"/>
    <col min="36" max="248" width="9" customWidth="1"/>
    <col min="249" max="249" width="3.75" customWidth="1"/>
    <col min="250" max="250" width="7.625" customWidth="1"/>
  </cols>
  <sheetData>
    <row r="1" spans="1:35" s="1" customFormat="1" ht="24" customHeight="1" x14ac:dyDescent="0.25">
      <c r="A1" s="36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8"/>
    </row>
    <row r="2" spans="1:35" s="1" customFormat="1" ht="32.1" customHeight="1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 t="s">
        <v>64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7"/>
      <c r="AF2" s="6"/>
      <c r="AG2" s="5"/>
      <c r="AH2" s="5"/>
      <c r="AI2" s="8" t="s">
        <v>56</v>
      </c>
    </row>
    <row r="3" spans="1:35" s="1" customFormat="1" ht="26.25" customHeight="1" x14ac:dyDescent="0.25">
      <c r="A3" s="39" t="s">
        <v>0</v>
      </c>
      <c r="B3" s="24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6"/>
      <c r="N3" s="24" t="s">
        <v>59</v>
      </c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6"/>
      <c r="AA3" s="24" t="s">
        <v>60</v>
      </c>
      <c r="AB3" s="25"/>
      <c r="AC3" s="25"/>
      <c r="AD3" s="25"/>
      <c r="AE3" s="25"/>
      <c r="AF3" s="25"/>
      <c r="AG3" s="25"/>
      <c r="AH3" s="25"/>
      <c r="AI3" s="34"/>
    </row>
    <row r="4" spans="1:35" s="1" customFormat="1" ht="26.25" customHeight="1" x14ac:dyDescent="0.25">
      <c r="A4" s="40"/>
      <c r="B4" s="42" t="s">
        <v>1</v>
      </c>
      <c r="C4" s="46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8"/>
      <c r="N4" s="27" t="s">
        <v>61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9" t="s">
        <v>62</v>
      </c>
      <c r="AB4" s="30"/>
      <c r="AC4" s="30"/>
      <c r="AD4" s="30"/>
      <c r="AE4" s="30"/>
      <c r="AF4" s="30"/>
      <c r="AG4" s="30"/>
      <c r="AH4" s="30"/>
      <c r="AI4" s="35"/>
    </row>
    <row r="5" spans="1:35" s="1" customFormat="1" ht="26.25" customHeight="1" x14ac:dyDescent="0.25">
      <c r="A5" s="40"/>
      <c r="B5" s="43"/>
      <c r="C5" s="32" t="s">
        <v>15</v>
      </c>
      <c r="D5" s="32" t="s">
        <v>14</v>
      </c>
      <c r="E5" s="32" t="s">
        <v>10</v>
      </c>
      <c r="F5" s="32" t="s">
        <v>17</v>
      </c>
      <c r="G5" s="51" t="s">
        <v>11</v>
      </c>
      <c r="H5" s="51" t="s">
        <v>12</v>
      </c>
      <c r="I5" s="32" t="s">
        <v>16</v>
      </c>
      <c r="J5" s="32" t="s">
        <v>18</v>
      </c>
      <c r="K5" s="32" t="s">
        <v>20</v>
      </c>
      <c r="L5" s="32" t="s">
        <v>19</v>
      </c>
      <c r="M5" s="32" t="s">
        <v>2</v>
      </c>
      <c r="N5" s="27" t="s">
        <v>1</v>
      </c>
      <c r="O5" s="27" t="s">
        <v>30</v>
      </c>
      <c r="P5" s="27"/>
      <c r="Q5" s="27"/>
      <c r="R5" s="27"/>
      <c r="S5" s="27"/>
      <c r="T5" s="27"/>
      <c r="U5" s="27"/>
      <c r="V5" s="29" t="s">
        <v>34</v>
      </c>
      <c r="W5" s="30"/>
      <c r="X5" s="30"/>
      <c r="Y5" s="30"/>
      <c r="Z5" s="31"/>
      <c r="AA5" s="32" t="s">
        <v>22</v>
      </c>
      <c r="AB5" s="32" t="s">
        <v>23</v>
      </c>
      <c r="AC5" s="32" t="s">
        <v>53</v>
      </c>
      <c r="AD5" s="32" t="s">
        <v>57</v>
      </c>
      <c r="AE5" s="32" t="s">
        <v>54</v>
      </c>
      <c r="AF5" s="32" t="s">
        <v>21</v>
      </c>
      <c r="AG5" s="32" t="s">
        <v>24</v>
      </c>
      <c r="AH5" s="32" t="s">
        <v>25</v>
      </c>
      <c r="AI5" s="49" t="s">
        <v>2</v>
      </c>
    </row>
    <row r="6" spans="1:35" s="2" customFormat="1" ht="104.25" customHeight="1" thickBot="1" x14ac:dyDescent="0.3">
      <c r="A6" s="41"/>
      <c r="B6" s="44"/>
      <c r="C6" s="33"/>
      <c r="D6" s="33"/>
      <c r="E6" s="33"/>
      <c r="F6" s="33"/>
      <c r="G6" s="52"/>
      <c r="H6" s="52"/>
      <c r="I6" s="33"/>
      <c r="J6" s="33"/>
      <c r="K6" s="33"/>
      <c r="L6" s="33"/>
      <c r="M6" s="33"/>
      <c r="N6" s="28"/>
      <c r="O6" s="21" t="s">
        <v>26</v>
      </c>
      <c r="P6" s="23" t="s">
        <v>27</v>
      </c>
      <c r="Q6" s="21" t="s">
        <v>28</v>
      </c>
      <c r="R6" s="23" t="s">
        <v>52</v>
      </c>
      <c r="S6" s="23" t="s">
        <v>29</v>
      </c>
      <c r="T6" s="23" t="s">
        <v>55</v>
      </c>
      <c r="U6" s="23" t="s">
        <v>63</v>
      </c>
      <c r="V6" s="21" t="s">
        <v>26</v>
      </c>
      <c r="W6" s="23" t="s">
        <v>31</v>
      </c>
      <c r="X6" s="23" t="s">
        <v>32</v>
      </c>
      <c r="Y6" s="22" t="s">
        <v>33</v>
      </c>
      <c r="Z6" s="22" t="s">
        <v>83</v>
      </c>
      <c r="AA6" s="33"/>
      <c r="AB6" s="33"/>
      <c r="AC6" s="33"/>
      <c r="AD6" s="33"/>
      <c r="AE6" s="45"/>
      <c r="AF6" s="33"/>
      <c r="AG6" s="33"/>
      <c r="AH6" s="45"/>
      <c r="AI6" s="50"/>
    </row>
    <row r="7" spans="1:35" s="2" customFormat="1" ht="28.5" customHeight="1" x14ac:dyDescent="0.25">
      <c r="A7" s="9" t="s">
        <v>3</v>
      </c>
      <c r="B7" s="10">
        <f t="shared" ref="B7:AI7" si="0">SUM(B8:B29)</f>
        <v>19344</v>
      </c>
      <c r="C7" s="10">
        <f t="shared" si="0"/>
        <v>1536</v>
      </c>
      <c r="D7" s="10">
        <f t="shared" si="0"/>
        <v>10808</v>
      </c>
      <c r="E7" s="10">
        <f t="shared" si="0"/>
        <v>5980</v>
      </c>
      <c r="F7" s="10">
        <f t="shared" si="0"/>
        <v>74</v>
      </c>
      <c r="G7" s="10">
        <f t="shared" si="0"/>
        <v>94</v>
      </c>
      <c r="H7" s="10">
        <f t="shared" si="0"/>
        <v>122</v>
      </c>
      <c r="I7" s="10">
        <f t="shared" si="0"/>
        <v>31</v>
      </c>
      <c r="J7" s="10">
        <f t="shared" si="0"/>
        <v>107</v>
      </c>
      <c r="K7" s="10">
        <f t="shared" si="0"/>
        <v>3</v>
      </c>
      <c r="L7" s="10">
        <f t="shared" si="0"/>
        <v>3</v>
      </c>
      <c r="M7" s="10">
        <f t="shared" si="0"/>
        <v>586</v>
      </c>
      <c r="N7" s="10">
        <f t="shared" si="0"/>
        <v>16829</v>
      </c>
      <c r="O7" s="10">
        <f t="shared" si="0"/>
        <v>15610</v>
      </c>
      <c r="P7" s="10">
        <f t="shared" si="0"/>
        <v>3593</v>
      </c>
      <c r="Q7" s="10">
        <f t="shared" si="0"/>
        <v>219</v>
      </c>
      <c r="R7" s="10">
        <f t="shared" si="0"/>
        <v>290</v>
      </c>
      <c r="S7" s="10">
        <v>9281</v>
      </c>
      <c r="T7" s="10">
        <f t="shared" si="0"/>
        <v>1398</v>
      </c>
      <c r="U7" s="10">
        <v>829</v>
      </c>
      <c r="V7" s="10">
        <f t="shared" si="0"/>
        <v>1219</v>
      </c>
      <c r="W7" s="10">
        <f t="shared" si="0"/>
        <v>1</v>
      </c>
      <c r="X7" s="10">
        <f t="shared" si="0"/>
        <v>56</v>
      </c>
      <c r="Y7" s="10">
        <f t="shared" si="0"/>
        <v>29</v>
      </c>
      <c r="Z7" s="10">
        <f t="shared" si="0"/>
        <v>1133</v>
      </c>
      <c r="AA7" s="10">
        <f t="shared" si="0"/>
        <v>6787</v>
      </c>
      <c r="AB7" s="10">
        <f t="shared" si="0"/>
        <v>8282</v>
      </c>
      <c r="AC7" s="10">
        <f t="shared" si="0"/>
        <v>3181</v>
      </c>
      <c r="AD7" s="10">
        <f t="shared" si="0"/>
        <v>161</v>
      </c>
      <c r="AE7" s="10">
        <f t="shared" si="0"/>
        <v>78</v>
      </c>
      <c r="AF7" s="10">
        <f t="shared" si="0"/>
        <v>824</v>
      </c>
      <c r="AG7" s="10">
        <f t="shared" si="0"/>
        <v>466</v>
      </c>
      <c r="AH7" s="10">
        <f t="shared" si="0"/>
        <v>707</v>
      </c>
      <c r="AI7" s="11">
        <f t="shared" si="0"/>
        <v>148</v>
      </c>
    </row>
    <row r="8" spans="1:35" s="2" customFormat="1" ht="28.5" customHeight="1" x14ac:dyDescent="0.25">
      <c r="A8" s="12" t="s">
        <v>4</v>
      </c>
      <c r="B8" s="13">
        <f t="shared" ref="B8:B29" si="1">SUM(C8:M8)</f>
        <v>2771</v>
      </c>
      <c r="C8" s="13">
        <v>217</v>
      </c>
      <c r="D8" s="13">
        <v>1471</v>
      </c>
      <c r="E8" s="13">
        <v>964</v>
      </c>
      <c r="F8" s="13">
        <v>7</v>
      </c>
      <c r="G8" s="13">
        <v>26</v>
      </c>
      <c r="H8" s="13">
        <v>0</v>
      </c>
      <c r="I8" s="13">
        <v>3</v>
      </c>
      <c r="J8" s="13">
        <v>11</v>
      </c>
      <c r="K8" s="13">
        <v>0</v>
      </c>
      <c r="L8" s="13">
        <v>0</v>
      </c>
      <c r="M8" s="13">
        <v>72</v>
      </c>
      <c r="N8" s="13">
        <f t="shared" ref="N8:N29" si="2">SUM(O8,V8)</f>
        <v>2344</v>
      </c>
      <c r="O8" s="13">
        <f t="shared" ref="O8:O29" si="3">SUM(P8:U8)</f>
        <v>2183</v>
      </c>
      <c r="P8" s="13">
        <v>560</v>
      </c>
      <c r="Q8" s="13">
        <v>35</v>
      </c>
      <c r="R8" s="13">
        <v>32</v>
      </c>
      <c r="S8" s="13">
        <v>1300</v>
      </c>
      <c r="T8" s="13">
        <v>160</v>
      </c>
      <c r="U8" s="13">
        <v>96</v>
      </c>
      <c r="V8" s="13">
        <f t="shared" ref="V8:V29" si="4">SUM(W8:Z8)</f>
        <v>161</v>
      </c>
      <c r="W8" s="13">
        <v>0</v>
      </c>
      <c r="X8" s="13">
        <v>6</v>
      </c>
      <c r="Y8" s="13">
        <v>4</v>
      </c>
      <c r="Z8" s="13">
        <v>151</v>
      </c>
      <c r="AA8" s="13">
        <v>1062</v>
      </c>
      <c r="AB8" s="13">
        <v>1184</v>
      </c>
      <c r="AC8" s="13">
        <v>336</v>
      </c>
      <c r="AD8" s="13">
        <v>7</v>
      </c>
      <c r="AE8" s="13">
        <v>9</v>
      </c>
      <c r="AF8" s="13">
        <v>224</v>
      </c>
      <c r="AG8" s="13">
        <v>129</v>
      </c>
      <c r="AH8" s="13">
        <v>57</v>
      </c>
      <c r="AI8" s="14">
        <v>28</v>
      </c>
    </row>
    <row r="9" spans="1:35" s="2" customFormat="1" ht="28.5" customHeight="1" x14ac:dyDescent="0.25">
      <c r="A9" s="12" t="s">
        <v>5</v>
      </c>
      <c r="B9" s="13">
        <f t="shared" si="1"/>
        <v>2372</v>
      </c>
      <c r="C9" s="13">
        <v>147</v>
      </c>
      <c r="D9" s="13">
        <v>1435</v>
      </c>
      <c r="E9" s="13">
        <v>641</v>
      </c>
      <c r="F9" s="13">
        <v>3</v>
      </c>
      <c r="G9" s="13">
        <v>13</v>
      </c>
      <c r="H9" s="13">
        <v>15</v>
      </c>
      <c r="I9" s="13">
        <v>0</v>
      </c>
      <c r="J9" s="13">
        <v>5</v>
      </c>
      <c r="K9" s="13">
        <v>0</v>
      </c>
      <c r="L9" s="13">
        <v>0</v>
      </c>
      <c r="M9" s="13">
        <v>113</v>
      </c>
      <c r="N9" s="13">
        <f t="shared" si="2"/>
        <v>2047</v>
      </c>
      <c r="O9" s="13">
        <f t="shared" si="3"/>
        <v>1990</v>
      </c>
      <c r="P9" s="13">
        <v>579</v>
      </c>
      <c r="Q9" s="13">
        <v>39</v>
      </c>
      <c r="R9" s="13">
        <v>43</v>
      </c>
      <c r="S9" s="13">
        <v>1068</v>
      </c>
      <c r="T9" s="13">
        <v>193</v>
      </c>
      <c r="U9" s="13">
        <v>68</v>
      </c>
      <c r="V9" s="13">
        <f t="shared" si="4"/>
        <v>57</v>
      </c>
      <c r="W9" s="13">
        <v>0</v>
      </c>
      <c r="X9" s="13">
        <v>13</v>
      </c>
      <c r="Y9" s="13">
        <v>2</v>
      </c>
      <c r="Z9" s="13">
        <v>42</v>
      </c>
      <c r="AA9" s="13">
        <v>955</v>
      </c>
      <c r="AB9" s="13">
        <v>1124</v>
      </c>
      <c r="AC9" s="13">
        <v>169</v>
      </c>
      <c r="AD9" s="13">
        <v>23</v>
      </c>
      <c r="AE9" s="13">
        <v>9</v>
      </c>
      <c r="AF9" s="13">
        <v>29</v>
      </c>
      <c r="AG9" s="13">
        <v>12</v>
      </c>
      <c r="AH9" s="13">
        <v>10</v>
      </c>
      <c r="AI9" s="14">
        <v>2</v>
      </c>
    </row>
    <row r="10" spans="1:35" s="2" customFormat="1" ht="28.5" customHeight="1" x14ac:dyDescent="0.25">
      <c r="A10" s="12" t="s">
        <v>6</v>
      </c>
      <c r="B10" s="13">
        <f t="shared" si="1"/>
        <v>1351</v>
      </c>
      <c r="C10" s="13">
        <v>100</v>
      </c>
      <c r="D10" s="13">
        <v>732</v>
      </c>
      <c r="E10" s="13">
        <v>453</v>
      </c>
      <c r="F10" s="13">
        <v>6</v>
      </c>
      <c r="G10" s="13">
        <v>3</v>
      </c>
      <c r="H10" s="13">
        <v>2</v>
      </c>
      <c r="I10" s="13">
        <v>0</v>
      </c>
      <c r="J10" s="13">
        <v>7</v>
      </c>
      <c r="K10" s="13">
        <v>0</v>
      </c>
      <c r="L10" s="13">
        <v>1</v>
      </c>
      <c r="M10" s="13">
        <v>47</v>
      </c>
      <c r="N10" s="13">
        <f t="shared" si="2"/>
        <v>1163</v>
      </c>
      <c r="O10" s="13">
        <f t="shared" si="3"/>
        <v>1126</v>
      </c>
      <c r="P10" s="13">
        <v>246</v>
      </c>
      <c r="Q10" s="13">
        <v>11</v>
      </c>
      <c r="R10" s="13">
        <v>15</v>
      </c>
      <c r="S10" s="13">
        <v>759</v>
      </c>
      <c r="T10" s="13">
        <v>75</v>
      </c>
      <c r="U10" s="13">
        <v>20</v>
      </c>
      <c r="V10" s="13">
        <f t="shared" si="4"/>
        <v>37</v>
      </c>
      <c r="W10" s="13">
        <v>1</v>
      </c>
      <c r="X10" s="13">
        <v>4</v>
      </c>
      <c r="Y10" s="13">
        <v>3</v>
      </c>
      <c r="Z10" s="13">
        <v>29</v>
      </c>
      <c r="AA10" s="13">
        <v>619</v>
      </c>
      <c r="AB10" s="13">
        <v>683</v>
      </c>
      <c r="AC10" s="13">
        <v>64</v>
      </c>
      <c r="AD10" s="13">
        <v>21</v>
      </c>
      <c r="AE10" s="13">
        <v>12</v>
      </c>
      <c r="AF10" s="13">
        <v>42</v>
      </c>
      <c r="AG10" s="13">
        <v>13</v>
      </c>
      <c r="AH10" s="13">
        <v>8</v>
      </c>
      <c r="AI10" s="14">
        <v>1</v>
      </c>
    </row>
    <row r="11" spans="1:35" s="2" customFormat="1" ht="28.5" customHeight="1" x14ac:dyDescent="0.25">
      <c r="A11" s="12" t="s">
        <v>7</v>
      </c>
      <c r="B11" s="13">
        <f t="shared" si="1"/>
        <v>2276</v>
      </c>
      <c r="C11" s="13">
        <v>113</v>
      </c>
      <c r="D11" s="13">
        <v>1360</v>
      </c>
      <c r="E11" s="13">
        <v>675</v>
      </c>
      <c r="F11" s="13">
        <v>22</v>
      </c>
      <c r="G11" s="13">
        <v>17</v>
      </c>
      <c r="H11" s="13">
        <v>4</v>
      </c>
      <c r="I11" s="13">
        <v>5</v>
      </c>
      <c r="J11" s="13">
        <v>11</v>
      </c>
      <c r="K11" s="13">
        <v>0</v>
      </c>
      <c r="L11" s="13">
        <v>0</v>
      </c>
      <c r="M11" s="13">
        <v>69</v>
      </c>
      <c r="N11" s="13">
        <f t="shared" si="2"/>
        <v>1935</v>
      </c>
      <c r="O11" s="13">
        <f t="shared" si="3"/>
        <v>1874</v>
      </c>
      <c r="P11" s="13">
        <v>445</v>
      </c>
      <c r="Q11" s="13">
        <v>24</v>
      </c>
      <c r="R11" s="13">
        <v>42</v>
      </c>
      <c r="S11" s="13">
        <v>1130</v>
      </c>
      <c r="T11" s="13">
        <v>162</v>
      </c>
      <c r="U11" s="13">
        <v>71</v>
      </c>
      <c r="V11" s="13">
        <f t="shared" si="4"/>
        <v>61</v>
      </c>
      <c r="W11" s="13">
        <v>0</v>
      </c>
      <c r="X11" s="13">
        <v>4</v>
      </c>
      <c r="Y11" s="13">
        <v>5</v>
      </c>
      <c r="Z11" s="13">
        <v>52</v>
      </c>
      <c r="AA11" s="13">
        <v>768</v>
      </c>
      <c r="AB11" s="13">
        <v>998</v>
      </c>
      <c r="AC11" s="13">
        <v>463</v>
      </c>
      <c r="AD11" s="13">
        <v>9</v>
      </c>
      <c r="AE11" s="13">
        <v>7</v>
      </c>
      <c r="AF11" s="13">
        <v>38</v>
      </c>
      <c r="AG11" s="13">
        <v>10</v>
      </c>
      <c r="AH11" s="13">
        <v>3</v>
      </c>
      <c r="AI11" s="14">
        <v>2</v>
      </c>
    </row>
    <row r="12" spans="1:35" s="2" customFormat="1" ht="28.5" customHeight="1" x14ac:dyDescent="0.25">
      <c r="A12" s="12" t="s">
        <v>8</v>
      </c>
      <c r="B12" s="13">
        <f t="shared" si="1"/>
        <v>1221</v>
      </c>
      <c r="C12" s="13">
        <v>90</v>
      </c>
      <c r="D12" s="13">
        <v>626</v>
      </c>
      <c r="E12" s="13">
        <v>446</v>
      </c>
      <c r="F12" s="13">
        <v>4</v>
      </c>
      <c r="G12" s="13">
        <v>2</v>
      </c>
      <c r="H12" s="13">
        <v>7</v>
      </c>
      <c r="I12" s="13">
        <v>0</v>
      </c>
      <c r="J12" s="13">
        <v>16</v>
      </c>
      <c r="K12" s="13">
        <v>0</v>
      </c>
      <c r="L12" s="13">
        <v>0</v>
      </c>
      <c r="M12" s="13">
        <v>30</v>
      </c>
      <c r="N12" s="13">
        <f t="shared" si="2"/>
        <v>1087</v>
      </c>
      <c r="O12" s="13">
        <f t="shared" si="3"/>
        <v>1018</v>
      </c>
      <c r="P12" s="13">
        <v>228</v>
      </c>
      <c r="Q12" s="13">
        <v>14</v>
      </c>
      <c r="R12" s="13">
        <v>13</v>
      </c>
      <c r="S12" s="13">
        <v>650</v>
      </c>
      <c r="T12" s="13">
        <v>89</v>
      </c>
      <c r="U12" s="13">
        <v>24</v>
      </c>
      <c r="V12" s="13">
        <f t="shared" si="4"/>
        <v>69</v>
      </c>
      <c r="W12" s="13">
        <v>0</v>
      </c>
      <c r="X12" s="13">
        <v>3</v>
      </c>
      <c r="Y12" s="13">
        <v>2</v>
      </c>
      <c r="Z12" s="13">
        <v>64</v>
      </c>
      <c r="AA12" s="13">
        <v>451</v>
      </c>
      <c r="AB12" s="13">
        <v>439</v>
      </c>
      <c r="AC12" s="13">
        <v>347</v>
      </c>
      <c r="AD12" s="13">
        <v>4</v>
      </c>
      <c r="AE12" s="13">
        <v>3</v>
      </c>
      <c r="AF12" s="13">
        <v>40</v>
      </c>
      <c r="AG12" s="13">
        <v>20</v>
      </c>
      <c r="AH12" s="13">
        <v>28</v>
      </c>
      <c r="AI12" s="14">
        <v>4</v>
      </c>
    </row>
    <row r="13" spans="1:35" s="2" customFormat="1" ht="28.5" customHeight="1" x14ac:dyDescent="0.25">
      <c r="A13" s="12" t="s">
        <v>9</v>
      </c>
      <c r="B13" s="13">
        <f t="shared" si="1"/>
        <v>3084</v>
      </c>
      <c r="C13" s="13">
        <v>373</v>
      </c>
      <c r="D13" s="13">
        <v>1533</v>
      </c>
      <c r="E13" s="13">
        <v>976</v>
      </c>
      <c r="F13" s="13">
        <v>17</v>
      </c>
      <c r="G13" s="13">
        <v>6</v>
      </c>
      <c r="H13" s="13">
        <v>55</v>
      </c>
      <c r="I13" s="13">
        <v>13</v>
      </c>
      <c r="J13" s="13">
        <v>26</v>
      </c>
      <c r="K13" s="13">
        <v>2</v>
      </c>
      <c r="L13" s="13">
        <v>2</v>
      </c>
      <c r="M13" s="13">
        <v>81</v>
      </c>
      <c r="N13" s="13">
        <f t="shared" si="2"/>
        <v>2750</v>
      </c>
      <c r="O13" s="13">
        <f t="shared" si="3"/>
        <v>2367</v>
      </c>
      <c r="P13" s="13">
        <v>510</v>
      </c>
      <c r="Q13" s="13">
        <v>35</v>
      </c>
      <c r="R13" s="13">
        <v>59</v>
      </c>
      <c r="S13" s="13">
        <v>1522</v>
      </c>
      <c r="T13" s="13">
        <v>153</v>
      </c>
      <c r="U13" s="13">
        <v>88</v>
      </c>
      <c r="V13" s="13">
        <f t="shared" si="4"/>
        <v>383</v>
      </c>
      <c r="W13" s="13">
        <v>0</v>
      </c>
      <c r="X13" s="13">
        <v>11</v>
      </c>
      <c r="Y13" s="13">
        <v>5</v>
      </c>
      <c r="Z13" s="13">
        <v>367</v>
      </c>
      <c r="AA13" s="13">
        <v>859</v>
      </c>
      <c r="AB13" s="13">
        <v>1166</v>
      </c>
      <c r="AC13" s="13">
        <v>486</v>
      </c>
      <c r="AD13" s="13">
        <v>42</v>
      </c>
      <c r="AE13" s="13">
        <v>10</v>
      </c>
      <c r="AF13" s="13">
        <v>209</v>
      </c>
      <c r="AG13" s="13">
        <v>109</v>
      </c>
      <c r="AH13" s="13">
        <v>328</v>
      </c>
      <c r="AI13" s="14">
        <v>60</v>
      </c>
    </row>
    <row r="14" spans="1:35" s="2" customFormat="1" ht="28.5" customHeight="1" x14ac:dyDescent="0.25">
      <c r="A14" s="12" t="s">
        <v>36</v>
      </c>
      <c r="B14" s="13">
        <f t="shared" si="1"/>
        <v>343</v>
      </c>
      <c r="C14" s="13">
        <v>26</v>
      </c>
      <c r="D14" s="13">
        <v>184</v>
      </c>
      <c r="E14" s="13">
        <v>116</v>
      </c>
      <c r="F14" s="13">
        <v>1</v>
      </c>
      <c r="G14" s="13">
        <v>2</v>
      </c>
      <c r="H14" s="13">
        <v>3</v>
      </c>
      <c r="I14" s="13">
        <v>0</v>
      </c>
      <c r="J14" s="13">
        <v>1</v>
      </c>
      <c r="K14" s="13">
        <v>0</v>
      </c>
      <c r="L14" s="13">
        <v>0</v>
      </c>
      <c r="M14" s="13">
        <v>10</v>
      </c>
      <c r="N14" s="13">
        <f t="shared" si="2"/>
        <v>301</v>
      </c>
      <c r="O14" s="13">
        <f t="shared" si="3"/>
        <v>270</v>
      </c>
      <c r="P14" s="13">
        <v>61</v>
      </c>
      <c r="Q14" s="13">
        <v>2</v>
      </c>
      <c r="R14" s="13">
        <v>7</v>
      </c>
      <c r="S14" s="13">
        <v>146</v>
      </c>
      <c r="T14" s="13">
        <v>34</v>
      </c>
      <c r="U14" s="13">
        <v>20</v>
      </c>
      <c r="V14" s="13">
        <f t="shared" si="4"/>
        <v>31</v>
      </c>
      <c r="W14" s="13">
        <v>0</v>
      </c>
      <c r="X14" s="13">
        <v>0</v>
      </c>
      <c r="Y14" s="13">
        <v>0</v>
      </c>
      <c r="Z14" s="13">
        <v>31</v>
      </c>
      <c r="AA14" s="13">
        <v>131</v>
      </c>
      <c r="AB14" s="13">
        <v>127</v>
      </c>
      <c r="AC14" s="13">
        <v>61</v>
      </c>
      <c r="AD14" s="13">
        <v>1</v>
      </c>
      <c r="AE14" s="13">
        <v>4</v>
      </c>
      <c r="AF14" s="13">
        <v>5</v>
      </c>
      <c r="AG14" s="13">
        <v>1</v>
      </c>
      <c r="AH14" s="13">
        <v>26</v>
      </c>
      <c r="AI14" s="14">
        <v>9</v>
      </c>
    </row>
    <row r="15" spans="1:35" s="2" customFormat="1" ht="28.5" customHeight="1" x14ac:dyDescent="0.25">
      <c r="A15" s="12" t="s">
        <v>37</v>
      </c>
      <c r="B15" s="13">
        <f t="shared" si="1"/>
        <v>326</v>
      </c>
      <c r="C15" s="13">
        <v>40</v>
      </c>
      <c r="D15" s="13">
        <v>174</v>
      </c>
      <c r="E15" s="13">
        <v>95</v>
      </c>
      <c r="F15" s="13">
        <v>1</v>
      </c>
      <c r="G15" s="13">
        <v>1</v>
      </c>
      <c r="H15" s="13">
        <v>1</v>
      </c>
      <c r="I15" s="13">
        <v>0</v>
      </c>
      <c r="J15" s="13">
        <v>1</v>
      </c>
      <c r="K15" s="13">
        <v>0</v>
      </c>
      <c r="L15" s="13">
        <v>0</v>
      </c>
      <c r="M15" s="13">
        <v>13</v>
      </c>
      <c r="N15" s="13">
        <f t="shared" si="2"/>
        <v>274</v>
      </c>
      <c r="O15" s="13">
        <f t="shared" si="3"/>
        <v>255</v>
      </c>
      <c r="P15" s="13">
        <v>51</v>
      </c>
      <c r="Q15" s="13">
        <v>1</v>
      </c>
      <c r="R15" s="13">
        <v>3</v>
      </c>
      <c r="S15" s="13">
        <v>152</v>
      </c>
      <c r="T15" s="13">
        <v>36</v>
      </c>
      <c r="U15" s="13">
        <v>12</v>
      </c>
      <c r="V15" s="13">
        <f t="shared" si="4"/>
        <v>19</v>
      </c>
      <c r="W15" s="13">
        <v>0</v>
      </c>
      <c r="X15" s="13">
        <v>0</v>
      </c>
      <c r="Y15" s="13">
        <v>2</v>
      </c>
      <c r="Z15" s="13">
        <v>17</v>
      </c>
      <c r="AA15" s="13">
        <v>123</v>
      </c>
      <c r="AB15" s="13">
        <v>178</v>
      </c>
      <c r="AC15" s="13">
        <v>35</v>
      </c>
      <c r="AD15" s="13">
        <v>4</v>
      </c>
      <c r="AE15" s="13">
        <v>2</v>
      </c>
      <c r="AF15" s="13">
        <v>13</v>
      </c>
      <c r="AG15" s="13">
        <v>12</v>
      </c>
      <c r="AH15" s="13">
        <v>9</v>
      </c>
      <c r="AI15" s="14">
        <v>3</v>
      </c>
    </row>
    <row r="16" spans="1:35" s="2" customFormat="1" ht="28.5" customHeight="1" x14ac:dyDescent="0.25">
      <c r="A16" s="12" t="s">
        <v>38</v>
      </c>
      <c r="B16" s="13">
        <f t="shared" si="1"/>
        <v>414</v>
      </c>
      <c r="C16" s="13">
        <v>23</v>
      </c>
      <c r="D16" s="13">
        <v>228</v>
      </c>
      <c r="E16" s="13">
        <v>145</v>
      </c>
      <c r="F16" s="13">
        <v>1</v>
      </c>
      <c r="G16" s="13">
        <v>0</v>
      </c>
      <c r="H16" s="13">
        <v>1</v>
      </c>
      <c r="I16" s="13">
        <v>3</v>
      </c>
      <c r="J16" s="13">
        <v>0</v>
      </c>
      <c r="K16" s="13">
        <v>1</v>
      </c>
      <c r="L16" s="13">
        <v>0</v>
      </c>
      <c r="M16" s="13">
        <v>12</v>
      </c>
      <c r="N16" s="13">
        <f t="shared" si="2"/>
        <v>365</v>
      </c>
      <c r="O16" s="13">
        <f t="shared" si="3"/>
        <v>351</v>
      </c>
      <c r="P16" s="13">
        <v>78</v>
      </c>
      <c r="Q16" s="13">
        <v>4</v>
      </c>
      <c r="R16" s="13">
        <v>5</v>
      </c>
      <c r="S16" s="13">
        <v>200</v>
      </c>
      <c r="T16" s="13">
        <v>31</v>
      </c>
      <c r="U16" s="13">
        <v>33</v>
      </c>
      <c r="V16" s="13">
        <f t="shared" si="4"/>
        <v>14</v>
      </c>
      <c r="W16" s="13">
        <v>0</v>
      </c>
      <c r="X16" s="13">
        <v>2</v>
      </c>
      <c r="Y16" s="13">
        <v>0</v>
      </c>
      <c r="Z16" s="13">
        <v>12</v>
      </c>
      <c r="AA16" s="13">
        <v>148</v>
      </c>
      <c r="AB16" s="13">
        <v>178</v>
      </c>
      <c r="AC16" s="13">
        <v>88</v>
      </c>
      <c r="AD16" s="13">
        <v>4</v>
      </c>
      <c r="AE16" s="13">
        <v>0</v>
      </c>
      <c r="AF16" s="13">
        <v>24</v>
      </c>
      <c r="AG16" s="13">
        <v>14</v>
      </c>
      <c r="AH16" s="13">
        <v>13</v>
      </c>
      <c r="AI16" s="14">
        <v>3</v>
      </c>
    </row>
    <row r="17" spans="1:35" s="2" customFormat="1" ht="28.5" customHeight="1" x14ac:dyDescent="0.25">
      <c r="A17" s="12" t="s">
        <v>39</v>
      </c>
      <c r="B17" s="13">
        <f t="shared" si="1"/>
        <v>1118</v>
      </c>
      <c r="C17" s="13">
        <v>63</v>
      </c>
      <c r="D17" s="13">
        <v>687</v>
      </c>
      <c r="E17" s="13">
        <v>337</v>
      </c>
      <c r="F17" s="13">
        <v>2</v>
      </c>
      <c r="G17" s="13">
        <v>4</v>
      </c>
      <c r="H17" s="13">
        <v>5</v>
      </c>
      <c r="I17" s="13">
        <v>1</v>
      </c>
      <c r="J17" s="13">
        <v>4</v>
      </c>
      <c r="K17" s="13">
        <v>0</v>
      </c>
      <c r="L17" s="13">
        <v>0</v>
      </c>
      <c r="M17" s="13">
        <v>15</v>
      </c>
      <c r="N17" s="13">
        <f t="shared" si="2"/>
        <v>1013</v>
      </c>
      <c r="O17" s="13">
        <f t="shared" si="3"/>
        <v>932</v>
      </c>
      <c r="P17" s="13">
        <v>157</v>
      </c>
      <c r="Q17" s="13">
        <v>8</v>
      </c>
      <c r="R17" s="13">
        <v>15</v>
      </c>
      <c r="S17" s="13">
        <v>563</v>
      </c>
      <c r="T17" s="13">
        <v>97</v>
      </c>
      <c r="U17" s="13">
        <v>92</v>
      </c>
      <c r="V17" s="13">
        <f t="shared" si="4"/>
        <v>81</v>
      </c>
      <c r="W17" s="13">
        <v>0</v>
      </c>
      <c r="X17" s="13">
        <v>2</v>
      </c>
      <c r="Y17" s="13">
        <v>0</v>
      </c>
      <c r="Z17" s="13">
        <v>79</v>
      </c>
      <c r="AA17" s="13">
        <v>324</v>
      </c>
      <c r="AB17" s="13">
        <v>580</v>
      </c>
      <c r="AC17" s="13">
        <v>194</v>
      </c>
      <c r="AD17" s="13">
        <v>9</v>
      </c>
      <c r="AE17" s="13">
        <v>3</v>
      </c>
      <c r="AF17" s="13">
        <v>40</v>
      </c>
      <c r="AG17" s="13">
        <v>38</v>
      </c>
      <c r="AH17" s="13">
        <v>47</v>
      </c>
      <c r="AI17" s="14">
        <v>1</v>
      </c>
    </row>
    <row r="18" spans="1:35" s="2" customFormat="1" ht="28.5" customHeight="1" x14ac:dyDescent="0.25">
      <c r="A18" s="12" t="s">
        <v>40</v>
      </c>
      <c r="B18" s="13">
        <f t="shared" si="1"/>
        <v>494</v>
      </c>
      <c r="C18" s="13">
        <v>36</v>
      </c>
      <c r="D18" s="13">
        <v>269</v>
      </c>
      <c r="E18" s="13">
        <v>168</v>
      </c>
      <c r="F18" s="13">
        <v>1</v>
      </c>
      <c r="G18" s="13">
        <v>3</v>
      </c>
      <c r="H18" s="13">
        <v>4</v>
      </c>
      <c r="I18" s="13">
        <v>1</v>
      </c>
      <c r="J18" s="13">
        <v>5</v>
      </c>
      <c r="K18" s="13">
        <v>0</v>
      </c>
      <c r="L18" s="13">
        <v>0</v>
      </c>
      <c r="M18" s="13">
        <v>7</v>
      </c>
      <c r="N18" s="13">
        <f t="shared" si="2"/>
        <v>422</v>
      </c>
      <c r="O18" s="13">
        <f t="shared" si="3"/>
        <v>385</v>
      </c>
      <c r="P18" s="13">
        <v>79</v>
      </c>
      <c r="Q18" s="13">
        <v>5</v>
      </c>
      <c r="R18" s="13">
        <v>5</v>
      </c>
      <c r="S18" s="13">
        <v>250</v>
      </c>
      <c r="T18" s="13">
        <v>33</v>
      </c>
      <c r="U18" s="13">
        <v>13</v>
      </c>
      <c r="V18" s="13">
        <f t="shared" si="4"/>
        <v>37</v>
      </c>
      <c r="W18" s="13">
        <v>0</v>
      </c>
      <c r="X18" s="13">
        <v>2</v>
      </c>
      <c r="Y18" s="13">
        <v>0</v>
      </c>
      <c r="Z18" s="13">
        <v>35</v>
      </c>
      <c r="AA18" s="13">
        <v>165</v>
      </c>
      <c r="AB18" s="13">
        <v>153</v>
      </c>
      <c r="AC18" s="13">
        <v>157</v>
      </c>
      <c r="AD18" s="13">
        <v>1</v>
      </c>
      <c r="AE18" s="13">
        <v>2</v>
      </c>
      <c r="AF18" s="13">
        <v>21</v>
      </c>
      <c r="AG18" s="13">
        <v>28</v>
      </c>
      <c r="AH18" s="13">
        <v>36</v>
      </c>
      <c r="AI18" s="14">
        <v>2</v>
      </c>
    </row>
    <row r="19" spans="1:35" s="2" customFormat="1" ht="28.5" customHeight="1" x14ac:dyDescent="0.25">
      <c r="A19" s="12" t="s">
        <v>41</v>
      </c>
      <c r="B19" s="13">
        <f t="shared" si="1"/>
        <v>702</v>
      </c>
      <c r="C19" s="13">
        <v>52</v>
      </c>
      <c r="D19" s="13">
        <v>452</v>
      </c>
      <c r="E19" s="13">
        <v>162</v>
      </c>
      <c r="F19" s="13">
        <v>3</v>
      </c>
      <c r="G19" s="13">
        <v>2</v>
      </c>
      <c r="H19" s="13">
        <v>7</v>
      </c>
      <c r="I19" s="13">
        <v>0</v>
      </c>
      <c r="J19" s="13">
        <v>2</v>
      </c>
      <c r="K19" s="13">
        <v>0</v>
      </c>
      <c r="L19" s="13">
        <v>0</v>
      </c>
      <c r="M19" s="13">
        <v>22</v>
      </c>
      <c r="N19" s="13">
        <f t="shared" si="2"/>
        <v>628</v>
      </c>
      <c r="O19" s="13">
        <f t="shared" si="3"/>
        <v>568</v>
      </c>
      <c r="P19" s="13">
        <v>111</v>
      </c>
      <c r="Q19" s="13">
        <v>10</v>
      </c>
      <c r="R19" s="13">
        <v>3</v>
      </c>
      <c r="S19" s="13">
        <v>362</v>
      </c>
      <c r="T19" s="13">
        <v>68</v>
      </c>
      <c r="U19" s="13">
        <v>14</v>
      </c>
      <c r="V19" s="13">
        <f t="shared" si="4"/>
        <v>60</v>
      </c>
      <c r="W19" s="13">
        <v>0</v>
      </c>
      <c r="X19" s="13">
        <v>2</v>
      </c>
      <c r="Y19" s="13">
        <v>1</v>
      </c>
      <c r="Z19" s="13">
        <v>57</v>
      </c>
      <c r="AA19" s="13">
        <v>207</v>
      </c>
      <c r="AB19" s="13">
        <v>288</v>
      </c>
      <c r="AC19" s="13">
        <v>215</v>
      </c>
      <c r="AD19" s="13">
        <v>12</v>
      </c>
      <c r="AE19" s="13">
        <v>3</v>
      </c>
      <c r="AF19" s="13">
        <v>27</v>
      </c>
      <c r="AG19" s="13">
        <v>13</v>
      </c>
      <c r="AH19" s="13">
        <v>28</v>
      </c>
      <c r="AI19" s="14">
        <v>5</v>
      </c>
    </row>
    <row r="20" spans="1:35" s="2" customFormat="1" ht="28.5" customHeight="1" x14ac:dyDescent="0.25">
      <c r="A20" s="12" t="s">
        <v>42</v>
      </c>
      <c r="B20" s="13">
        <f t="shared" si="1"/>
        <v>491</v>
      </c>
      <c r="C20" s="13">
        <v>37</v>
      </c>
      <c r="D20" s="13">
        <v>325</v>
      </c>
      <c r="E20" s="13">
        <v>102</v>
      </c>
      <c r="F20" s="13">
        <v>0</v>
      </c>
      <c r="G20" s="13">
        <v>1</v>
      </c>
      <c r="H20" s="13">
        <v>3</v>
      </c>
      <c r="I20" s="13">
        <v>1</v>
      </c>
      <c r="J20" s="13">
        <v>4</v>
      </c>
      <c r="K20" s="13">
        <v>0</v>
      </c>
      <c r="L20" s="13">
        <v>0</v>
      </c>
      <c r="M20" s="13">
        <v>18</v>
      </c>
      <c r="N20" s="13">
        <f t="shared" si="2"/>
        <v>448</v>
      </c>
      <c r="O20" s="13">
        <f t="shared" si="3"/>
        <v>419</v>
      </c>
      <c r="P20" s="13">
        <v>76</v>
      </c>
      <c r="Q20" s="13">
        <v>7</v>
      </c>
      <c r="R20" s="13">
        <v>7</v>
      </c>
      <c r="S20" s="13">
        <v>243</v>
      </c>
      <c r="T20" s="13">
        <v>56</v>
      </c>
      <c r="U20" s="13">
        <v>30</v>
      </c>
      <c r="V20" s="13">
        <f t="shared" si="4"/>
        <v>29</v>
      </c>
      <c r="W20" s="13">
        <v>0</v>
      </c>
      <c r="X20" s="13">
        <v>0</v>
      </c>
      <c r="Y20" s="13">
        <v>1</v>
      </c>
      <c r="Z20" s="13">
        <v>28</v>
      </c>
      <c r="AA20" s="13">
        <v>121</v>
      </c>
      <c r="AB20" s="13">
        <v>153</v>
      </c>
      <c r="AC20" s="13">
        <v>194</v>
      </c>
      <c r="AD20" s="13">
        <v>0</v>
      </c>
      <c r="AE20" s="13">
        <v>1</v>
      </c>
      <c r="AF20" s="13">
        <v>19</v>
      </c>
      <c r="AG20" s="13">
        <v>15</v>
      </c>
      <c r="AH20" s="13">
        <v>10</v>
      </c>
      <c r="AI20" s="14">
        <v>4</v>
      </c>
    </row>
    <row r="21" spans="1:35" s="2" customFormat="1" ht="28.5" customHeight="1" x14ac:dyDescent="0.25">
      <c r="A21" s="12" t="s">
        <v>43</v>
      </c>
      <c r="B21" s="13">
        <f t="shared" si="1"/>
        <v>737</v>
      </c>
      <c r="C21" s="13">
        <v>81</v>
      </c>
      <c r="D21" s="13">
        <v>432</v>
      </c>
      <c r="E21" s="13">
        <v>179</v>
      </c>
      <c r="F21" s="13">
        <v>3</v>
      </c>
      <c r="G21" s="13">
        <v>2</v>
      </c>
      <c r="H21" s="13">
        <v>6</v>
      </c>
      <c r="I21" s="13">
        <v>1</v>
      </c>
      <c r="J21" s="13">
        <v>3</v>
      </c>
      <c r="K21" s="13">
        <v>0</v>
      </c>
      <c r="L21" s="13">
        <v>0</v>
      </c>
      <c r="M21" s="13">
        <v>30</v>
      </c>
      <c r="N21" s="13">
        <f t="shared" si="2"/>
        <v>643</v>
      </c>
      <c r="O21" s="13">
        <f t="shared" si="3"/>
        <v>602</v>
      </c>
      <c r="P21" s="13">
        <v>120</v>
      </c>
      <c r="Q21" s="13">
        <v>4</v>
      </c>
      <c r="R21" s="13">
        <v>13</v>
      </c>
      <c r="S21" s="13">
        <v>304</v>
      </c>
      <c r="T21" s="13">
        <v>78</v>
      </c>
      <c r="U21" s="13">
        <v>83</v>
      </c>
      <c r="V21" s="13">
        <f t="shared" si="4"/>
        <v>41</v>
      </c>
      <c r="W21" s="13">
        <v>0</v>
      </c>
      <c r="X21" s="13">
        <v>1</v>
      </c>
      <c r="Y21" s="13">
        <v>2</v>
      </c>
      <c r="Z21" s="13">
        <v>38</v>
      </c>
      <c r="AA21" s="13">
        <v>277</v>
      </c>
      <c r="AB21" s="13">
        <v>361</v>
      </c>
      <c r="AC21" s="13">
        <v>93</v>
      </c>
      <c r="AD21" s="13">
        <v>4</v>
      </c>
      <c r="AE21" s="13">
        <v>4</v>
      </c>
      <c r="AF21" s="13">
        <v>29</v>
      </c>
      <c r="AG21" s="13">
        <v>14</v>
      </c>
      <c r="AH21" s="13">
        <v>23</v>
      </c>
      <c r="AI21" s="14">
        <v>13</v>
      </c>
    </row>
    <row r="22" spans="1:35" s="2" customFormat="1" ht="28.5" customHeight="1" x14ac:dyDescent="0.25">
      <c r="A22" s="12" t="s">
        <v>44</v>
      </c>
      <c r="B22" s="13">
        <f t="shared" si="1"/>
        <v>361</v>
      </c>
      <c r="C22" s="13">
        <v>42</v>
      </c>
      <c r="D22" s="13">
        <v>223</v>
      </c>
      <c r="E22" s="13">
        <v>75</v>
      </c>
      <c r="F22" s="13">
        <v>1</v>
      </c>
      <c r="G22" s="13">
        <v>4</v>
      </c>
      <c r="H22" s="13">
        <v>5</v>
      </c>
      <c r="I22" s="13">
        <v>0</v>
      </c>
      <c r="J22" s="13">
        <v>2</v>
      </c>
      <c r="K22" s="13">
        <v>0</v>
      </c>
      <c r="L22" s="13">
        <v>0</v>
      </c>
      <c r="M22" s="13">
        <v>9</v>
      </c>
      <c r="N22" s="13">
        <f t="shared" si="2"/>
        <v>297</v>
      </c>
      <c r="O22" s="13">
        <f t="shared" si="3"/>
        <v>273</v>
      </c>
      <c r="P22" s="13">
        <v>46</v>
      </c>
      <c r="Q22" s="13">
        <v>7</v>
      </c>
      <c r="R22" s="13">
        <v>11</v>
      </c>
      <c r="S22" s="13">
        <v>131</v>
      </c>
      <c r="T22" s="13">
        <v>42</v>
      </c>
      <c r="U22" s="13">
        <v>36</v>
      </c>
      <c r="V22" s="13">
        <f t="shared" si="4"/>
        <v>24</v>
      </c>
      <c r="W22" s="13">
        <v>0</v>
      </c>
      <c r="X22" s="13">
        <v>1</v>
      </c>
      <c r="Y22" s="13">
        <v>0</v>
      </c>
      <c r="Z22" s="13">
        <v>23</v>
      </c>
      <c r="AA22" s="13">
        <v>122</v>
      </c>
      <c r="AB22" s="13">
        <v>115</v>
      </c>
      <c r="AC22" s="13">
        <v>129</v>
      </c>
      <c r="AD22" s="13">
        <v>4</v>
      </c>
      <c r="AE22" s="13">
        <v>3</v>
      </c>
      <c r="AF22" s="13">
        <v>11</v>
      </c>
      <c r="AG22" s="13">
        <v>6</v>
      </c>
      <c r="AH22" s="13">
        <v>12</v>
      </c>
      <c r="AI22" s="14">
        <v>2</v>
      </c>
    </row>
    <row r="23" spans="1:35" s="2" customFormat="1" ht="28.5" customHeight="1" x14ac:dyDescent="0.25">
      <c r="A23" s="12" t="s">
        <v>45</v>
      </c>
      <c r="B23" s="13">
        <f t="shared" si="1"/>
        <v>367</v>
      </c>
      <c r="C23" s="13">
        <v>38</v>
      </c>
      <c r="D23" s="13">
        <v>182</v>
      </c>
      <c r="E23" s="13">
        <v>124</v>
      </c>
      <c r="F23" s="13">
        <v>0</v>
      </c>
      <c r="G23" s="13">
        <v>5</v>
      </c>
      <c r="H23" s="13">
        <v>0</v>
      </c>
      <c r="I23" s="13">
        <v>0</v>
      </c>
      <c r="J23" s="13">
        <v>6</v>
      </c>
      <c r="K23" s="13">
        <v>0</v>
      </c>
      <c r="L23" s="13">
        <v>0</v>
      </c>
      <c r="M23" s="13">
        <v>12</v>
      </c>
      <c r="N23" s="13">
        <f t="shared" si="2"/>
        <v>319</v>
      </c>
      <c r="O23" s="13">
        <f t="shared" si="3"/>
        <v>282</v>
      </c>
      <c r="P23" s="13">
        <v>58</v>
      </c>
      <c r="Q23" s="13">
        <v>3</v>
      </c>
      <c r="R23" s="13">
        <v>5</v>
      </c>
      <c r="S23" s="13">
        <v>112</v>
      </c>
      <c r="T23" s="13">
        <v>28</v>
      </c>
      <c r="U23" s="13">
        <v>76</v>
      </c>
      <c r="V23" s="13">
        <f t="shared" si="4"/>
        <v>37</v>
      </c>
      <c r="W23" s="13">
        <v>0</v>
      </c>
      <c r="X23" s="13">
        <v>1</v>
      </c>
      <c r="Y23" s="13">
        <v>1</v>
      </c>
      <c r="Z23" s="13">
        <v>35</v>
      </c>
      <c r="AA23" s="13">
        <v>126</v>
      </c>
      <c r="AB23" s="13">
        <v>165</v>
      </c>
      <c r="AC23" s="13">
        <v>24</v>
      </c>
      <c r="AD23" s="13">
        <v>4</v>
      </c>
      <c r="AE23" s="13">
        <v>0</v>
      </c>
      <c r="AF23" s="13">
        <v>12</v>
      </c>
      <c r="AG23" s="13">
        <v>12</v>
      </c>
      <c r="AH23" s="13">
        <v>28</v>
      </c>
      <c r="AI23" s="14">
        <v>5</v>
      </c>
    </row>
    <row r="24" spans="1:35" s="2" customFormat="1" ht="28.5" customHeight="1" x14ac:dyDescent="0.25">
      <c r="A24" s="12" t="s">
        <v>46</v>
      </c>
      <c r="B24" s="13">
        <f t="shared" si="1"/>
        <v>65</v>
      </c>
      <c r="C24" s="13">
        <v>11</v>
      </c>
      <c r="D24" s="13">
        <v>30</v>
      </c>
      <c r="E24" s="13">
        <v>21</v>
      </c>
      <c r="F24" s="13">
        <v>0</v>
      </c>
      <c r="G24" s="13">
        <v>1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f t="shared" si="2"/>
        <v>56</v>
      </c>
      <c r="O24" s="13">
        <f t="shared" si="3"/>
        <v>51</v>
      </c>
      <c r="P24" s="13">
        <v>16</v>
      </c>
      <c r="Q24" s="13">
        <v>0</v>
      </c>
      <c r="R24" s="13">
        <v>1</v>
      </c>
      <c r="S24" s="13">
        <v>22</v>
      </c>
      <c r="T24" s="13">
        <v>4</v>
      </c>
      <c r="U24" s="13">
        <v>8</v>
      </c>
      <c r="V24" s="13">
        <f t="shared" si="4"/>
        <v>5</v>
      </c>
      <c r="W24" s="13">
        <v>0</v>
      </c>
      <c r="X24" s="13">
        <v>0</v>
      </c>
      <c r="Y24" s="13">
        <v>0</v>
      </c>
      <c r="Z24" s="13">
        <v>5</v>
      </c>
      <c r="AA24" s="13">
        <v>31</v>
      </c>
      <c r="AB24" s="13">
        <v>9</v>
      </c>
      <c r="AC24" s="13">
        <v>11</v>
      </c>
      <c r="AD24" s="13">
        <v>0</v>
      </c>
      <c r="AE24" s="13">
        <v>0</v>
      </c>
      <c r="AF24" s="13">
        <v>8</v>
      </c>
      <c r="AG24" s="13">
        <v>1</v>
      </c>
      <c r="AH24" s="13">
        <v>3</v>
      </c>
      <c r="AI24" s="14">
        <v>0</v>
      </c>
    </row>
    <row r="25" spans="1:35" s="2" customFormat="1" ht="28.5" customHeight="1" x14ac:dyDescent="0.25">
      <c r="A25" s="12" t="s">
        <v>47</v>
      </c>
      <c r="B25" s="13">
        <f t="shared" si="1"/>
        <v>367</v>
      </c>
      <c r="C25" s="13">
        <v>9</v>
      </c>
      <c r="D25" s="13">
        <v>226</v>
      </c>
      <c r="E25" s="13">
        <v>125</v>
      </c>
      <c r="F25" s="13">
        <v>1</v>
      </c>
      <c r="G25" s="13">
        <v>1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5</v>
      </c>
      <c r="N25" s="13">
        <f t="shared" si="2"/>
        <v>320</v>
      </c>
      <c r="O25" s="13">
        <f t="shared" si="3"/>
        <v>296</v>
      </c>
      <c r="P25" s="13">
        <v>70</v>
      </c>
      <c r="Q25" s="13">
        <v>4</v>
      </c>
      <c r="R25" s="13">
        <v>7</v>
      </c>
      <c r="S25" s="13">
        <v>190</v>
      </c>
      <c r="T25" s="13">
        <v>20</v>
      </c>
      <c r="U25" s="13">
        <v>5</v>
      </c>
      <c r="V25" s="13">
        <f t="shared" si="4"/>
        <v>24</v>
      </c>
      <c r="W25" s="13">
        <v>0</v>
      </c>
      <c r="X25" s="13">
        <v>3</v>
      </c>
      <c r="Y25" s="13">
        <v>0</v>
      </c>
      <c r="Z25" s="13">
        <v>21</v>
      </c>
      <c r="AA25" s="13">
        <v>129</v>
      </c>
      <c r="AB25" s="13">
        <v>167</v>
      </c>
      <c r="AC25" s="13">
        <v>35</v>
      </c>
      <c r="AD25" s="13">
        <v>2</v>
      </c>
      <c r="AE25" s="13">
        <v>3</v>
      </c>
      <c r="AF25" s="13">
        <v>4</v>
      </c>
      <c r="AG25" s="13">
        <v>6</v>
      </c>
      <c r="AH25" s="13">
        <v>16</v>
      </c>
      <c r="AI25" s="14">
        <v>2</v>
      </c>
    </row>
    <row r="26" spans="1:35" s="2" customFormat="1" ht="28.5" customHeight="1" x14ac:dyDescent="0.25">
      <c r="A26" s="12" t="s">
        <v>48</v>
      </c>
      <c r="B26" s="13">
        <f t="shared" si="1"/>
        <v>255</v>
      </c>
      <c r="C26" s="13">
        <v>27</v>
      </c>
      <c r="D26" s="13">
        <v>132</v>
      </c>
      <c r="E26" s="13">
        <v>81</v>
      </c>
      <c r="F26" s="13">
        <v>1</v>
      </c>
      <c r="G26" s="13">
        <v>1</v>
      </c>
      <c r="H26" s="13">
        <v>1</v>
      </c>
      <c r="I26" s="13">
        <v>1</v>
      </c>
      <c r="J26" s="13">
        <v>2</v>
      </c>
      <c r="K26" s="13">
        <v>0</v>
      </c>
      <c r="L26" s="13">
        <v>0</v>
      </c>
      <c r="M26" s="13">
        <v>9</v>
      </c>
      <c r="N26" s="13">
        <f t="shared" si="2"/>
        <v>221</v>
      </c>
      <c r="O26" s="13">
        <f t="shared" si="3"/>
        <v>196</v>
      </c>
      <c r="P26" s="13">
        <v>73</v>
      </c>
      <c r="Q26" s="13">
        <v>4</v>
      </c>
      <c r="R26" s="13">
        <v>1</v>
      </c>
      <c r="S26" s="13">
        <v>91</v>
      </c>
      <c r="T26" s="13">
        <v>16</v>
      </c>
      <c r="U26" s="13">
        <v>11</v>
      </c>
      <c r="V26" s="13">
        <f t="shared" si="4"/>
        <v>25</v>
      </c>
      <c r="W26" s="13">
        <v>0</v>
      </c>
      <c r="X26" s="13">
        <v>0</v>
      </c>
      <c r="Y26" s="13">
        <v>0</v>
      </c>
      <c r="Z26" s="13">
        <v>25</v>
      </c>
      <c r="AA26" s="13">
        <v>94</v>
      </c>
      <c r="AB26" s="13">
        <v>104</v>
      </c>
      <c r="AC26" s="13">
        <v>33</v>
      </c>
      <c r="AD26" s="13">
        <v>5</v>
      </c>
      <c r="AE26" s="13">
        <v>1</v>
      </c>
      <c r="AF26" s="13">
        <v>8</v>
      </c>
      <c r="AG26" s="13">
        <v>12</v>
      </c>
      <c r="AH26" s="13">
        <v>13</v>
      </c>
      <c r="AI26" s="14">
        <v>1</v>
      </c>
    </row>
    <row r="27" spans="1:35" s="2" customFormat="1" ht="28.5" customHeight="1" x14ac:dyDescent="0.25">
      <c r="A27" s="12" t="s">
        <v>49</v>
      </c>
      <c r="B27" s="13">
        <f t="shared" si="1"/>
        <v>177</v>
      </c>
      <c r="C27" s="13">
        <v>11</v>
      </c>
      <c r="D27" s="13">
        <v>77</v>
      </c>
      <c r="E27" s="13">
        <v>76</v>
      </c>
      <c r="F27" s="13">
        <v>0</v>
      </c>
      <c r="G27" s="13">
        <v>0</v>
      </c>
      <c r="H27" s="13">
        <v>3</v>
      </c>
      <c r="I27" s="13">
        <v>2</v>
      </c>
      <c r="J27" s="13">
        <v>1</v>
      </c>
      <c r="K27" s="13">
        <v>0</v>
      </c>
      <c r="L27" s="13">
        <v>0</v>
      </c>
      <c r="M27" s="13">
        <v>7</v>
      </c>
      <c r="N27" s="13">
        <f t="shared" si="2"/>
        <v>152</v>
      </c>
      <c r="O27" s="13">
        <f t="shared" si="3"/>
        <v>133</v>
      </c>
      <c r="P27" s="13">
        <v>25</v>
      </c>
      <c r="Q27" s="13">
        <v>2</v>
      </c>
      <c r="R27" s="13">
        <v>2</v>
      </c>
      <c r="S27" s="13">
        <v>77</v>
      </c>
      <c r="T27" s="13">
        <v>14</v>
      </c>
      <c r="U27" s="13">
        <v>13</v>
      </c>
      <c r="V27" s="13">
        <f t="shared" si="4"/>
        <v>19</v>
      </c>
      <c r="W27" s="13">
        <v>0</v>
      </c>
      <c r="X27" s="13">
        <v>1</v>
      </c>
      <c r="Y27" s="13">
        <v>0</v>
      </c>
      <c r="Z27" s="13">
        <v>18</v>
      </c>
      <c r="AA27" s="13">
        <v>58</v>
      </c>
      <c r="AB27" s="13">
        <v>92</v>
      </c>
      <c r="AC27" s="13">
        <v>37</v>
      </c>
      <c r="AD27" s="13">
        <v>4</v>
      </c>
      <c r="AE27" s="13">
        <v>1</v>
      </c>
      <c r="AF27" s="13">
        <v>16</v>
      </c>
      <c r="AG27" s="13">
        <v>1</v>
      </c>
      <c r="AH27" s="13">
        <v>9</v>
      </c>
      <c r="AI27" s="14">
        <v>1</v>
      </c>
    </row>
    <row r="28" spans="1:35" s="3" customFormat="1" ht="28.5" customHeight="1" x14ac:dyDescent="0.25">
      <c r="A28" s="12" t="s">
        <v>50</v>
      </c>
      <c r="B28" s="13">
        <f t="shared" si="1"/>
        <v>49</v>
      </c>
      <c r="C28" s="13">
        <v>0</v>
      </c>
      <c r="D28" s="13">
        <v>28</v>
      </c>
      <c r="E28" s="13">
        <v>18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3</v>
      </c>
      <c r="N28" s="13">
        <f t="shared" si="2"/>
        <v>41</v>
      </c>
      <c r="O28" s="13">
        <f t="shared" si="3"/>
        <v>36</v>
      </c>
      <c r="P28" s="13">
        <v>4</v>
      </c>
      <c r="Q28" s="13">
        <v>0</v>
      </c>
      <c r="R28" s="13">
        <v>1</v>
      </c>
      <c r="S28" s="13">
        <v>6</v>
      </c>
      <c r="T28" s="13">
        <v>9</v>
      </c>
      <c r="U28" s="13">
        <v>16</v>
      </c>
      <c r="V28" s="13">
        <f t="shared" si="4"/>
        <v>5</v>
      </c>
      <c r="W28" s="13">
        <v>0</v>
      </c>
      <c r="X28" s="13">
        <v>0</v>
      </c>
      <c r="Y28" s="13">
        <v>1</v>
      </c>
      <c r="Z28" s="13">
        <v>4</v>
      </c>
      <c r="AA28" s="13">
        <v>16</v>
      </c>
      <c r="AB28" s="13">
        <v>16</v>
      </c>
      <c r="AC28" s="13">
        <v>9</v>
      </c>
      <c r="AD28" s="13">
        <v>1</v>
      </c>
      <c r="AE28" s="13">
        <v>1</v>
      </c>
      <c r="AF28" s="13">
        <v>5</v>
      </c>
      <c r="AG28" s="13">
        <v>0</v>
      </c>
      <c r="AH28" s="13">
        <v>0</v>
      </c>
      <c r="AI28" s="14">
        <v>0</v>
      </c>
    </row>
    <row r="29" spans="1:35" s="3" customFormat="1" ht="28.5" customHeight="1" thickBot="1" x14ac:dyDescent="0.3">
      <c r="A29" s="15" t="s">
        <v>51</v>
      </c>
      <c r="B29" s="16">
        <f t="shared" si="1"/>
        <v>3</v>
      </c>
      <c r="C29" s="16">
        <v>0</v>
      </c>
      <c r="D29" s="16">
        <v>2</v>
      </c>
      <c r="E29" s="16">
        <v>1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f t="shared" si="2"/>
        <v>3</v>
      </c>
      <c r="O29" s="16">
        <f t="shared" si="3"/>
        <v>3</v>
      </c>
      <c r="P29" s="16">
        <v>0</v>
      </c>
      <c r="Q29" s="16">
        <v>0</v>
      </c>
      <c r="R29" s="16">
        <v>0</v>
      </c>
      <c r="S29" s="16">
        <v>3</v>
      </c>
      <c r="T29" s="16">
        <v>0</v>
      </c>
      <c r="U29" s="16">
        <v>0</v>
      </c>
      <c r="V29" s="16">
        <f t="shared" si="4"/>
        <v>0</v>
      </c>
      <c r="W29" s="16">
        <v>0</v>
      </c>
      <c r="X29" s="16">
        <v>0</v>
      </c>
      <c r="Y29" s="16">
        <v>0</v>
      </c>
      <c r="Z29" s="16">
        <v>0</v>
      </c>
      <c r="AA29" s="16">
        <v>1</v>
      </c>
      <c r="AB29" s="16">
        <v>2</v>
      </c>
      <c r="AC29" s="16">
        <v>1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7">
        <v>0</v>
      </c>
    </row>
    <row r="30" spans="1:35" x14ac:dyDescent="0.25">
      <c r="A30" s="19" t="s">
        <v>58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</row>
  </sheetData>
  <mergeCells count="32">
    <mergeCell ref="K5:K6"/>
    <mergeCell ref="AE5:AE6"/>
    <mergeCell ref="G5:G6"/>
    <mergeCell ref="F5:F6"/>
    <mergeCell ref="H5:H6"/>
    <mergeCell ref="I5:I6"/>
    <mergeCell ref="C5:C6"/>
    <mergeCell ref="D5:D6"/>
    <mergeCell ref="A1:AI1"/>
    <mergeCell ref="A3:A6"/>
    <mergeCell ref="B3:M3"/>
    <mergeCell ref="B4:B6"/>
    <mergeCell ref="AH5:AH6"/>
    <mergeCell ref="C4:M4"/>
    <mergeCell ref="E5:E6"/>
    <mergeCell ref="N4:Z4"/>
    <mergeCell ref="L5:L6"/>
    <mergeCell ref="M5:M6"/>
    <mergeCell ref="N5:N6"/>
    <mergeCell ref="O5:U5"/>
    <mergeCell ref="V5:Z5"/>
    <mergeCell ref="J5:J6"/>
    <mergeCell ref="AI5:AI6"/>
    <mergeCell ref="N3:Z3"/>
    <mergeCell ref="AF5:AF6"/>
    <mergeCell ref="AC5:AC6"/>
    <mergeCell ref="AD5:AD6"/>
    <mergeCell ref="AA3:AI3"/>
    <mergeCell ref="AA4:AI4"/>
    <mergeCell ref="AG5:AG6"/>
    <mergeCell ref="AB5:AB6"/>
    <mergeCell ref="AA5:AA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8" scale="77" orientation="landscape" cellComments="asDisplayed" useFirstPageNumber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"/>
  <sheetViews>
    <sheetView zoomScale="80" zoomScaleNormal="80" workbookViewId="0">
      <selection activeCell="P10" sqref="P10"/>
    </sheetView>
  </sheetViews>
  <sheetFormatPr defaultColWidth="4.125" defaultRowHeight="16.5" x14ac:dyDescent="0.25"/>
  <cols>
    <col min="1" max="1" width="12.625" customWidth="1"/>
    <col min="2" max="2" width="8.75" customWidth="1"/>
    <col min="3" max="13" width="6.375" customWidth="1"/>
    <col min="14" max="14" width="8.5" bestFit="1" customWidth="1"/>
    <col min="15" max="15" width="18" customWidth="1"/>
    <col min="16" max="29" width="6.375" customWidth="1"/>
    <col min="30" max="30" width="8" customWidth="1"/>
    <col min="31" max="32" width="6.375" customWidth="1"/>
    <col min="33" max="33" width="8" customWidth="1"/>
    <col min="34" max="35" width="6.375" customWidth="1"/>
    <col min="36" max="248" width="9" customWidth="1"/>
    <col min="249" max="249" width="3.75" customWidth="1"/>
    <col min="250" max="250" width="7.625" customWidth="1"/>
  </cols>
  <sheetData>
    <row r="1" spans="1:35" s="1" customFormat="1" ht="24" customHeight="1" x14ac:dyDescent="0.25">
      <c r="A1" s="36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8"/>
    </row>
    <row r="2" spans="1:35" s="1" customFormat="1" ht="32.1" customHeight="1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 t="s">
        <v>81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7"/>
      <c r="AF2" s="6"/>
      <c r="AG2" s="5"/>
      <c r="AH2" s="5"/>
      <c r="AI2" s="8" t="s">
        <v>56</v>
      </c>
    </row>
    <row r="3" spans="1:35" s="1" customFormat="1" ht="26.25" customHeight="1" x14ac:dyDescent="0.25">
      <c r="A3" s="39" t="s">
        <v>0</v>
      </c>
      <c r="B3" s="24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6"/>
      <c r="N3" s="24" t="s">
        <v>59</v>
      </c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6"/>
      <c r="AA3" s="24" t="s">
        <v>60</v>
      </c>
      <c r="AB3" s="25"/>
      <c r="AC3" s="25"/>
      <c r="AD3" s="25"/>
      <c r="AE3" s="25"/>
      <c r="AF3" s="25"/>
      <c r="AG3" s="25"/>
      <c r="AH3" s="25"/>
      <c r="AI3" s="34"/>
    </row>
    <row r="4" spans="1:35" s="1" customFormat="1" ht="26.25" customHeight="1" x14ac:dyDescent="0.25">
      <c r="A4" s="40"/>
      <c r="B4" s="42" t="s">
        <v>1</v>
      </c>
      <c r="C4" s="46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8"/>
      <c r="N4" s="27" t="s">
        <v>61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9" t="s">
        <v>62</v>
      </c>
      <c r="AB4" s="30"/>
      <c r="AC4" s="30"/>
      <c r="AD4" s="30"/>
      <c r="AE4" s="30"/>
      <c r="AF4" s="30"/>
      <c r="AG4" s="30"/>
      <c r="AH4" s="30"/>
      <c r="AI4" s="35"/>
    </row>
    <row r="5" spans="1:35" s="1" customFormat="1" ht="26.25" customHeight="1" x14ac:dyDescent="0.25">
      <c r="A5" s="40"/>
      <c r="B5" s="43"/>
      <c r="C5" s="32" t="s">
        <v>15</v>
      </c>
      <c r="D5" s="32" t="s">
        <v>14</v>
      </c>
      <c r="E5" s="32" t="s">
        <v>10</v>
      </c>
      <c r="F5" s="32" t="s">
        <v>17</v>
      </c>
      <c r="G5" s="51" t="s">
        <v>11</v>
      </c>
      <c r="H5" s="51" t="s">
        <v>12</v>
      </c>
      <c r="I5" s="32" t="s">
        <v>16</v>
      </c>
      <c r="J5" s="32" t="s">
        <v>18</v>
      </c>
      <c r="K5" s="32" t="s">
        <v>20</v>
      </c>
      <c r="L5" s="32" t="s">
        <v>19</v>
      </c>
      <c r="M5" s="32" t="s">
        <v>2</v>
      </c>
      <c r="N5" s="27" t="s">
        <v>1</v>
      </c>
      <c r="O5" s="27" t="s">
        <v>30</v>
      </c>
      <c r="P5" s="27"/>
      <c r="Q5" s="27"/>
      <c r="R5" s="27"/>
      <c r="S5" s="27"/>
      <c r="T5" s="27"/>
      <c r="U5" s="27"/>
      <c r="V5" s="29" t="s">
        <v>34</v>
      </c>
      <c r="W5" s="30"/>
      <c r="X5" s="30"/>
      <c r="Y5" s="30"/>
      <c r="Z5" s="31"/>
      <c r="AA5" s="32" t="s">
        <v>22</v>
      </c>
      <c r="AB5" s="32" t="s">
        <v>23</v>
      </c>
      <c r="AC5" s="32" t="s">
        <v>53</v>
      </c>
      <c r="AD5" s="32" t="s">
        <v>57</v>
      </c>
      <c r="AE5" s="32" t="s">
        <v>54</v>
      </c>
      <c r="AF5" s="32" t="s">
        <v>21</v>
      </c>
      <c r="AG5" s="32" t="s">
        <v>24</v>
      </c>
      <c r="AH5" s="32" t="s">
        <v>25</v>
      </c>
      <c r="AI5" s="49" t="s">
        <v>2</v>
      </c>
    </row>
    <row r="6" spans="1:35" s="2" customFormat="1" ht="104.25" customHeight="1" thickBot="1" x14ac:dyDescent="0.3">
      <c r="A6" s="41"/>
      <c r="B6" s="44"/>
      <c r="C6" s="33"/>
      <c r="D6" s="33"/>
      <c r="E6" s="33"/>
      <c r="F6" s="33"/>
      <c r="G6" s="52"/>
      <c r="H6" s="52"/>
      <c r="I6" s="33"/>
      <c r="J6" s="33"/>
      <c r="K6" s="33"/>
      <c r="L6" s="33"/>
      <c r="M6" s="33"/>
      <c r="N6" s="28"/>
      <c r="O6" s="21" t="s">
        <v>26</v>
      </c>
      <c r="P6" s="23" t="s">
        <v>27</v>
      </c>
      <c r="Q6" s="21" t="s">
        <v>28</v>
      </c>
      <c r="R6" s="23" t="s">
        <v>52</v>
      </c>
      <c r="S6" s="23" t="s">
        <v>29</v>
      </c>
      <c r="T6" s="23" t="s">
        <v>55</v>
      </c>
      <c r="U6" s="23" t="s">
        <v>63</v>
      </c>
      <c r="V6" s="21" t="s">
        <v>26</v>
      </c>
      <c r="W6" s="23" t="s">
        <v>31</v>
      </c>
      <c r="X6" s="23" t="s">
        <v>32</v>
      </c>
      <c r="Y6" s="22" t="s">
        <v>33</v>
      </c>
      <c r="Z6" s="22" t="s">
        <v>83</v>
      </c>
      <c r="AA6" s="33"/>
      <c r="AB6" s="33"/>
      <c r="AC6" s="33"/>
      <c r="AD6" s="33"/>
      <c r="AE6" s="45"/>
      <c r="AF6" s="33"/>
      <c r="AG6" s="33"/>
      <c r="AH6" s="45"/>
      <c r="AI6" s="50"/>
    </row>
    <row r="7" spans="1:35" s="2" customFormat="1" ht="28.5" customHeight="1" x14ac:dyDescent="0.25">
      <c r="A7" s="9" t="s">
        <v>3</v>
      </c>
      <c r="B7" s="10">
        <f t="shared" ref="B7:AI7" si="0">SUM(B8:B29)</f>
        <v>17373</v>
      </c>
      <c r="C7" s="10">
        <f t="shared" si="0"/>
        <v>1465</v>
      </c>
      <c r="D7" s="10">
        <f t="shared" si="0"/>
        <v>9154</v>
      </c>
      <c r="E7" s="10">
        <f t="shared" si="0"/>
        <v>5979</v>
      </c>
      <c r="F7" s="10">
        <f t="shared" si="0"/>
        <v>62</v>
      </c>
      <c r="G7" s="10">
        <f t="shared" si="0"/>
        <v>89</v>
      </c>
      <c r="H7" s="10">
        <f t="shared" si="0"/>
        <v>117</v>
      </c>
      <c r="I7" s="10">
        <f t="shared" si="0"/>
        <v>20</v>
      </c>
      <c r="J7" s="10">
        <f t="shared" si="0"/>
        <v>67</v>
      </c>
      <c r="K7" s="10">
        <f t="shared" si="0"/>
        <v>4</v>
      </c>
      <c r="L7" s="10">
        <f t="shared" si="0"/>
        <v>2</v>
      </c>
      <c r="M7" s="10">
        <f t="shared" si="0"/>
        <v>414</v>
      </c>
      <c r="N7" s="10">
        <f t="shared" si="0"/>
        <v>14971</v>
      </c>
      <c r="O7" s="10">
        <f t="shared" si="0"/>
        <v>13175</v>
      </c>
      <c r="P7" s="10">
        <f t="shared" si="0"/>
        <v>3206</v>
      </c>
      <c r="Q7" s="10">
        <f t="shared" si="0"/>
        <v>192</v>
      </c>
      <c r="R7" s="10">
        <f t="shared" si="0"/>
        <v>240</v>
      </c>
      <c r="S7" s="10">
        <v>7621</v>
      </c>
      <c r="T7" s="10">
        <f t="shared" si="0"/>
        <v>1116</v>
      </c>
      <c r="U7" s="10">
        <v>800</v>
      </c>
      <c r="V7" s="10">
        <f t="shared" si="0"/>
        <v>1796</v>
      </c>
      <c r="W7" s="10">
        <f t="shared" si="0"/>
        <v>3</v>
      </c>
      <c r="X7" s="10">
        <f t="shared" si="0"/>
        <v>33</v>
      </c>
      <c r="Y7" s="10">
        <f t="shared" si="0"/>
        <v>23</v>
      </c>
      <c r="Z7" s="10">
        <f t="shared" si="0"/>
        <v>1737</v>
      </c>
      <c r="AA7" s="10">
        <f t="shared" si="0"/>
        <v>5854</v>
      </c>
      <c r="AB7" s="10">
        <f t="shared" si="0"/>
        <v>6822</v>
      </c>
      <c r="AC7" s="10">
        <f t="shared" si="0"/>
        <v>2124</v>
      </c>
      <c r="AD7" s="10">
        <f t="shared" si="0"/>
        <v>164</v>
      </c>
      <c r="AE7" s="10">
        <f t="shared" si="0"/>
        <v>68</v>
      </c>
      <c r="AF7" s="10">
        <f t="shared" si="0"/>
        <v>489</v>
      </c>
      <c r="AG7" s="10">
        <f t="shared" si="0"/>
        <v>322</v>
      </c>
      <c r="AH7" s="10">
        <f t="shared" si="0"/>
        <v>521</v>
      </c>
      <c r="AI7" s="11">
        <f t="shared" si="0"/>
        <v>116</v>
      </c>
    </row>
    <row r="8" spans="1:35" s="2" customFormat="1" ht="28.5" customHeight="1" x14ac:dyDescent="0.25">
      <c r="A8" s="12" t="s">
        <v>4</v>
      </c>
      <c r="B8" s="13">
        <f t="shared" ref="B8:B29" si="1">SUM(C8:M8)</f>
        <v>2392</v>
      </c>
      <c r="C8" s="13">
        <v>238</v>
      </c>
      <c r="D8" s="13">
        <v>1148</v>
      </c>
      <c r="E8" s="13">
        <v>906</v>
      </c>
      <c r="F8" s="13">
        <v>10</v>
      </c>
      <c r="G8" s="13">
        <v>16</v>
      </c>
      <c r="H8" s="13">
        <v>6</v>
      </c>
      <c r="I8" s="13">
        <v>1</v>
      </c>
      <c r="J8" s="13">
        <v>8</v>
      </c>
      <c r="K8" s="13">
        <v>2</v>
      </c>
      <c r="L8" s="13">
        <v>0</v>
      </c>
      <c r="M8" s="13">
        <v>57</v>
      </c>
      <c r="N8" s="13">
        <f t="shared" ref="N8:N29" si="2">SUM(O8,V8)</f>
        <v>2027</v>
      </c>
      <c r="O8" s="13">
        <f t="shared" ref="O8:O29" si="3">SUM(P8:U8)</f>
        <v>1719</v>
      </c>
      <c r="P8" s="13">
        <v>505</v>
      </c>
      <c r="Q8" s="13">
        <v>24</v>
      </c>
      <c r="R8" s="13">
        <v>37</v>
      </c>
      <c r="S8" s="13">
        <v>918</v>
      </c>
      <c r="T8" s="13">
        <v>121</v>
      </c>
      <c r="U8" s="13">
        <v>114</v>
      </c>
      <c r="V8" s="13">
        <f t="shared" ref="V8:V29" si="4">SUM(W8:Z8)</f>
        <v>308</v>
      </c>
      <c r="W8" s="13">
        <v>0</v>
      </c>
      <c r="X8" s="13">
        <v>1</v>
      </c>
      <c r="Y8" s="13">
        <v>2</v>
      </c>
      <c r="Z8" s="13">
        <v>305</v>
      </c>
      <c r="AA8" s="13">
        <v>887</v>
      </c>
      <c r="AB8" s="13">
        <v>957</v>
      </c>
      <c r="AC8" s="13">
        <v>208</v>
      </c>
      <c r="AD8" s="13">
        <v>10</v>
      </c>
      <c r="AE8" s="13">
        <v>7</v>
      </c>
      <c r="AF8" s="13">
        <v>54</v>
      </c>
      <c r="AG8" s="13">
        <v>23</v>
      </c>
      <c r="AH8" s="13">
        <v>12</v>
      </c>
      <c r="AI8" s="14">
        <v>6</v>
      </c>
    </row>
    <row r="9" spans="1:35" s="2" customFormat="1" ht="28.5" customHeight="1" x14ac:dyDescent="0.25">
      <c r="A9" s="12" t="s">
        <v>5</v>
      </c>
      <c r="B9" s="13">
        <f t="shared" si="1"/>
        <v>2240</v>
      </c>
      <c r="C9" s="13">
        <v>184</v>
      </c>
      <c r="D9" s="13">
        <v>1247</v>
      </c>
      <c r="E9" s="13">
        <v>704</v>
      </c>
      <c r="F9" s="13">
        <v>3</v>
      </c>
      <c r="G9" s="13">
        <v>14</v>
      </c>
      <c r="H9" s="13">
        <v>7</v>
      </c>
      <c r="I9" s="13">
        <v>2</v>
      </c>
      <c r="J9" s="13">
        <v>5</v>
      </c>
      <c r="K9" s="13">
        <v>0</v>
      </c>
      <c r="L9" s="13">
        <v>1</v>
      </c>
      <c r="M9" s="13">
        <v>73</v>
      </c>
      <c r="N9" s="13">
        <f t="shared" si="2"/>
        <v>1907</v>
      </c>
      <c r="O9" s="13">
        <f t="shared" si="3"/>
        <v>1790</v>
      </c>
      <c r="P9" s="13">
        <v>559</v>
      </c>
      <c r="Q9" s="13">
        <v>31</v>
      </c>
      <c r="R9" s="13">
        <v>39</v>
      </c>
      <c r="S9" s="13">
        <v>947</v>
      </c>
      <c r="T9" s="13">
        <v>171</v>
      </c>
      <c r="U9" s="13">
        <v>43</v>
      </c>
      <c r="V9" s="13">
        <f t="shared" si="4"/>
        <v>117</v>
      </c>
      <c r="W9" s="13">
        <v>0</v>
      </c>
      <c r="X9" s="13">
        <v>7</v>
      </c>
      <c r="Y9" s="13">
        <v>2</v>
      </c>
      <c r="Z9" s="13">
        <v>108</v>
      </c>
      <c r="AA9" s="13">
        <v>917</v>
      </c>
      <c r="AB9" s="13">
        <v>937</v>
      </c>
      <c r="AC9" s="13">
        <v>130</v>
      </c>
      <c r="AD9" s="13">
        <v>14</v>
      </c>
      <c r="AE9" s="13">
        <v>16</v>
      </c>
      <c r="AF9" s="13">
        <v>16</v>
      </c>
      <c r="AG9" s="13">
        <v>19</v>
      </c>
      <c r="AH9" s="13">
        <v>8</v>
      </c>
      <c r="AI9" s="14">
        <v>0</v>
      </c>
    </row>
    <row r="10" spans="1:35" s="2" customFormat="1" ht="28.5" customHeight="1" x14ac:dyDescent="0.25">
      <c r="A10" s="12" t="s">
        <v>6</v>
      </c>
      <c r="B10" s="13">
        <f t="shared" si="1"/>
        <v>1166</v>
      </c>
      <c r="C10" s="13">
        <v>101</v>
      </c>
      <c r="D10" s="13">
        <v>580</v>
      </c>
      <c r="E10" s="13">
        <v>443</v>
      </c>
      <c r="F10" s="13">
        <v>11</v>
      </c>
      <c r="G10" s="13">
        <v>0</v>
      </c>
      <c r="H10" s="13">
        <v>2</v>
      </c>
      <c r="I10" s="13">
        <v>2</v>
      </c>
      <c r="J10" s="13">
        <v>2</v>
      </c>
      <c r="K10" s="13">
        <v>0</v>
      </c>
      <c r="L10" s="13">
        <v>0</v>
      </c>
      <c r="M10" s="13">
        <v>25</v>
      </c>
      <c r="N10" s="13">
        <f t="shared" si="2"/>
        <v>1002</v>
      </c>
      <c r="O10" s="13">
        <f t="shared" si="3"/>
        <v>960</v>
      </c>
      <c r="P10" s="13">
        <v>217</v>
      </c>
      <c r="Q10" s="13">
        <v>13</v>
      </c>
      <c r="R10" s="13">
        <v>16</v>
      </c>
      <c r="S10" s="13">
        <v>644</v>
      </c>
      <c r="T10" s="13">
        <v>54</v>
      </c>
      <c r="U10" s="13">
        <v>16</v>
      </c>
      <c r="V10" s="13">
        <f t="shared" si="4"/>
        <v>42</v>
      </c>
      <c r="W10" s="13">
        <v>0</v>
      </c>
      <c r="X10" s="13">
        <v>3</v>
      </c>
      <c r="Y10" s="13">
        <v>6</v>
      </c>
      <c r="Z10" s="13">
        <v>33</v>
      </c>
      <c r="AA10" s="13">
        <v>480</v>
      </c>
      <c r="AB10" s="13">
        <v>583</v>
      </c>
      <c r="AC10" s="13">
        <v>96</v>
      </c>
      <c r="AD10" s="13">
        <v>30</v>
      </c>
      <c r="AE10" s="13">
        <v>1</v>
      </c>
      <c r="AF10" s="13">
        <v>45</v>
      </c>
      <c r="AG10" s="13">
        <v>7</v>
      </c>
      <c r="AH10" s="13">
        <v>11</v>
      </c>
      <c r="AI10" s="14">
        <v>2</v>
      </c>
    </row>
    <row r="11" spans="1:35" s="2" customFormat="1" ht="28.5" customHeight="1" x14ac:dyDescent="0.25">
      <c r="A11" s="12" t="s">
        <v>7</v>
      </c>
      <c r="B11" s="13">
        <f t="shared" si="1"/>
        <v>1988</v>
      </c>
      <c r="C11" s="13">
        <v>81</v>
      </c>
      <c r="D11" s="13">
        <v>1103</v>
      </c>
      <c r="E11" s="13">
        <v>734</v>
      </c>
      <c r="F11" s="13">
        <v>7</v>
      </c>
      <c r="G11" s="13">
        <v>13</v>
      </c>
      <c r="H11" s="13">
        <v>8</v>
      </c>
      <c r="I11" s="13">
        <v>2</v>
      </c>
      <c r="J11" s="13">
        <v>6</v>
      </c>
      <c r="K11" s="13">
        <v>1</v>
      </c>
      <c r="L11" s="13">
        <v>0</v>
      </c>
      <c r="M11" s="13">
        <v>33</v>
      </c>
      <c r="N11" s="13">
        <f t="shared" si="2"/>
        <v>1692</v>
      </c>
      <c r="O11" s="13">
        <f t="shared" si="3"/>
        <v>1583</v>
      </c>
      <c r="P11" s="13">
        <v>353</v>
      </c>
      <c r="Q11" s="13">
        <v>37</v>
      </c>
      <c r="R11" s="13">
        <v>38</v>
      </c>
      <c r="S11" s="13">
        <v>982</v>
      </c>
      <c r="T11" s="13">
        <v>150</v>
      </c>
      <c r="U11" s="13">
        <v>23</v>
      </c>
      <c r="V11" s="13">
        <f t="shared" si="4"/>
        <v>109</v>
      </c>
      <c r="W11" s="13">
        <v>0</v>
      </c>
      <c r="X11" s="13">
        <v>8</v>
      </c>
      <c r="Y11" s="13">
        <v>3</v>
      </c>
      <c r="Z11" s="13">
        <v>98</v>
      </c>
      <c r="AA11" s="13">
        <v>631</v>
      </c>
      <c r="AB11" s="13">
        <v>711</v>
      </c>
      <c r="AC11" s="13">
        <v>332</v>
      </c>
      <c r="AD11" s="13">
        <v>21</v>
      </c>
      <c r="AE11" s="13">
        <v>10</v>
      </c>
      <c r="AF11" s="13">
        <v>36</v>
      </c>
      <c r="AG11" s="13">
        <v>51</v>
      </c>
      <c r="AH11" s="13">
        <v>12</v>
      </c>
      <c r="AI11" s="14">
        <v>4</v>
      </c>
    </row>
    <row r="12" spans="1:35" s="2" customFormat="1" ht="28.5" customHeight="1" x14ac:dyDescent="0.25">
      <c r="A12" s="12" t="s">
        <v>8</v>
      </c>
      <c r="B12" s="13">
        <f t="shared" si="1"/>
        <v>1116</v>
      </c>
      <c r="C12" s="13">
        <v>100</v>
      </c>
      <c r="D12" s="13">
        <v>547</v>
      </c>
      <c r="E12" s="13">
        <v>420</v>
      </c>
      <c r="F12" s="13">
        <v>1</v>
      </c>
      <c r="G12" s="13">
        <v>3</v>
      </c>
      <c r="H12" s="13">
        <v>9</v>
      </c>
      <c r="I12" s="13">
        <v>3</v>
      </c>
      <c r="J12" s="13">
        <v>9</v>
      </c>
      <c r="K12" s="13">
        <v>0</v>
      </c>
      <c r="L12" s="13">
        <v>0</v>
      </c>
      <c r="M12" s="13">
        <v>24</v>
      </c>
      <c r="N12" s="13">
        <f t="shared" si="2"/>
        <v>957</v>
      </c>
      <c r="O12" s="13">
        <f t="shared" si="3"/>
        <v>893</v>
      </c>
      <c r="P12" s="13">
        <v>182</v>
      </c>
      <c r="Q12" s="13">
        <v>18</v>
      </c>
      <c r="R12" s="13">
        <v>12</v>
      </c>
      <c r="S12" s="13">
        <v>605</v>
      </c>
      <c r="T12" s="13">
        <v>59</v>
      </c>
      <c r="U12" s="13">
        <v>17</v>
      </c>
      <c r="V12" s="13">
        <f t="shared" si="4"/>
        <v>64</v>
      </c>
      <c r="W12" s="13">
        <v>0</v>
      </c>
      <c r="X12" s="13">
        <v>0</v>
      </c>
      <c r="Y12" s="13">
        <v>2</v>
      </c>
      <c r="Z12" s="13">
        <v>62</v>
      </c>
      <c r="AA12" s="13">
        <v>384</v>
      </c>
      <c r="AB12" s="13">
        <v>471</v>
      </c>
      <c r="AC12" s="13">
        <v>136</v>
      </c>
      <c r="AD12" s="13">
        <v>5</v>
      </c>
      <c r="AE12" s="13">
        <v>4</v>
      </c>
      <c r="AF12" s="13">
        <v>25</v>
      </c>
      <c r="AG12" s="13">
        <v>14</v>
      </c>
      <c r="AH12" s="13">
        <v>17</v>
      </c>
      <c r="AI12" s="14">
        <v>7</v>
      </c>
    </row>
    <row r="13" spans="1:35" s="2" customFormat="1" ht="28.5" customHeight="1" x14ac:dyDescent="0.25">
      <c r="A13" s="12" t="s">
        <v>9</v>
      </c>
      <c r="B13" s="13">
        <f t="shared" si="1"/>
        <v>2854</v>
      </c>
      <c r="C13" s="13">
        <v>314</v>
      </c>
      <c r="D13" s="13">
        <v>1358</v>
      </c>
      <c r="E13" s="13">
        <v>996</v>
      </c>
      <c r="F13" s="13">
        <v>11</v>
      </c>
      <c r="G13" s="13">
        <v>20</v>
      </c>
      <c r="H13" s="13">
        <v>49</v>
      </c>
      <c r="I13" s="13">
        <v>4</v>
      </c>
      <c r="J13" s="13">
        <v>23</v>
      </c>
      <c r="K13" s="13">
        <v>0</v>
      </c>
      <c r="L13" s="13">
        <v>0</v>
      </c>
      <c r="M13" s="13">
        <v>79</v>
      </c>
      <c r="N13" s="13">
        <f t="shared" si="2"/>
        <v>2490</v>
      </c>
      <c r="O13" s="13">
        <f t="shared" si="3"/>
        <v>2021</v>
      </c>
      <c r="P13" s="13">
        <v>470</v>
      </c>
      <c r="Q13" s="13">
        <v>31</v>
      </c>
      <c r="R13" s="13">
        <v>27</v>
      </c>
      <c r="S13" s="13">
        <v>1241</v>
      </c>
      <c r="T13" s="13">
        <v>139</v>
      </c>
      <c r="U13" s="13">
        <v>113</v>
      </c>
      <c r="V13" s="13">
        <f t="shared" si="4"/>
        <v>469</v>
      </c>
      <c r="W13" s="13">
        <v>2</v>
      </c>
      <c r="X13" s="13">
        <v>1</v>
      </c>
      <c r="Y13" s="13">
        <v>1</v>
      </c>
      <c r="Z13" s="13">
        <v>465</v>
      </c>
      <c r="AA13" s="13">
        <v>771</v>
      </c>
      <c r="AB13" s="13">
        <v>1005</v>
      </c>
      <c r="AC13" s="13">
        <v>307</v>
      </c>
      <c r="AD13" s="13">
        <v>46</v>
      </c>
      <c r="AE13" s="13">
        <v>12</v>
      </c>
      <c r="AF13" s="13">
        <v>154</v>
      </c>
      <c r="AG13" s="13">
        <v>81</v>
      </c>
      <c r="AH13" s="13">
        <v>250</v>
      </c>
      <c r="AI13" s="14">
        <v>57</v>
      </c>
    </row>
    <row r="14" spans="1:35" s="2" customFormat="1" ht="28.5" customHeight="1" x14ac:dyDescent="0.25">
      <c r="A14" s="12" t="s">
        <v>36</v>
      </c>
      <c r="B14" s="13">
        <f t="shared" si="1"/>
        <v>284</v>
      </c>
      <c r="C14" s="13">
        <v>15</v>
      </c>
      <c r="D14" s="13">
        <v>133</v>
      </c>
      <c r="E14" s="13">
        <v>120</v>
      </c>
      <c r="F14" s="13">
        <v>0</v>
      </c>
      <c r="G14" s="13">
        <v>2</v>
      </c>
      <c r="H14" s="13">
        <v>4</v>
      </c>
      <c r="I14" s="13">
        <v>0</v>
      </c>
      <c r="J14" s="13">
        <v>1</v>
      </c>
      <c r="K14" s="13">
        <v>0</v>
      </c>
      <c r="L14" s="13">
        <v>1</v>
      </c>
      <c r="M14" s="13">
        <v>8</v>
      </c>
      <c r="N14" s="13">
        <f t="shared" si="2"/>
        <v>242</v>
      </c>
      <c r="O14" s="13">
        <f t="shared" si="3"/>
        <v>209</v>
      </c>
      <c r="P14" s="13">
        <v>55</v>
      </c>
      <c r="Q14" s="13">
        <v>2</v>
      </c>
      <c r="R14" s="13">
        <v>1</v>
      </c>
      <c r="S14" s="13">
        <v>119</v>
      </c>
      <c r="T14" s="13">
        <v>22</v>
      </c>
      <c r="U14" s="13">
        <v>10</v>
      </c>
      <c r="V14" s="13">
        <f t="shared" si="4"/>
        <v>33</v>
      </c>
      <c r="W14" s="13">
        <v>0</v>
      </c>
      <c r="X14" s="13">
        <v>1</v>
      </c>
      <c r="Y14" s="13">
        <v>0</v>
      </c>
      <c r="Z14" s="13">
        <v>32</v>
      </c>
      <c r="AA14" s="13">
        <v>125</v>
      </c>
      <c r="AB14" s="13">
        <v>91</v>
      </c>
      <c r="AC14" s="13">
        <v>52</v>
      </c>
      <c r="AD14" s="13">
        <v>1</v>
      </c>
      <c r="AE14" s="13">
        <v>0</v>
      </c>
      <c r="AF14" s="13">
        <v>5</v>
      </c>
      <c r="AG14" s="13">
        <v>1</v>
      </c>
      <c r="AH14" s="13">
        <v>14</v>
      </c>
      <c r="AI14" s="14">
        <v>3</v>
      </c>
    </row>
    <row r="15" spans="1:35" s="2" customFormat="1" ht="28.5" customHeight="1" x14ac:dyDescent="0.25">
      <c r="A15" s="12" t="s">
        <v>37</v>
      </c>
      <c r="B15" s="13">
        <f t="shared" si="1"/>
        <v>260</v>
      </c>
      <c r="C15" s="13">
        <v>29</v>
      </c>
      <c r="D15" s="13">
        <v>110</v>
      </c>
      <c r="E15" s="13">
        <v>109</v>
      </c>
      <c r="F15" s="13">
        <v>1</v>
      </c>
      <c r="G15" s="13">
        <v>2</v>
      </c>
      <c r="H15" s="13">
        <v>2</v>
      </c>
      <c r="I15" s="13">
        <v>0</v>
      </c>
      <c r="J15" s="13">
        <v>1</v>
      </c>
      <c r="K15" s="13">
        <v>0</v>
      </c>
      <c r="L15" s="13">
        <v>0</v>
      </c>
      <c r="M15" s="13">
        <v>6</v>
      </c>
      <c r="N15" s="13">
        <f t="shared" si="2"/>
        <v>220</v>
      </c>
      <c r="O15" s="13">
        <f t="shared" si="3"/>
        <v>189</v>
      </c>
      <c r="P15" s="13">
        <v>51</v>
      </c>
      <c r="Q15" s="13">
        <v>0</v>
      </c>
      <c r="R15" s="13">
        <v>2</v>
      </c>
      <c r="S15" s="13">
        <v>96</v>
      </c>
      <c r="T15" s="13">
        <v>18</v>
      </c>
      <c r="U15" s="13">
        <v>22</v>
      </c>
      <c r="V15" s="13">
        <f t="shared" si="4"/>
        <v>31</v>
      </c>
      <c r="W15" s="13">
        <v>0</v>
      </c>
      <c r="X15" s="13">
        <v>2</v>
      </c>
      <c r="Y15" s="13">
        <v>1</v>
      </c>
      <c r="Z15" s="13">
        <v>28</v>
      </c>
      <c r="AA15" s="13">
        <v>90</v>
      </c>
      <c r="AB15" s="13">
        <v>98</v>
      </c>
      <c r="AC15" s="13">
        <v>31</v>
      </c>
      <c r="AD15" s="13">
        <v>6</v>
      </c>
      <c r="AE15" s="13">
        <v>3</v>
      </c>
      <c r="AF15" s="13">
        <v>15</v>
      </c>
      <c r="AG15" s="13">
        <v>4</v>
      </c>
      <c r="AH15" s="13">
        <v>8</v>
      </c>
      <c r="AI15" s="14">
        <v>3</v>
      </c>
    </row>
    <row r="16" spans="1:35" s="2" customFormat="1" ht="28.5" customHeight="1" x14ac:dyDescent="0.25">
      <c r="A16" s="12" t="s">
        <v>38</v>
      </c>
      <c r="B16" s="13">
        <f t="shared" si="1"/>
        <v>330</v>
      </c>
      <c r="C16" s="13">
        <v>22</v>
      </c>
      <c r="D16" s="13">
        <v>177</v>
      </c>
      <c r="E16" s="13">
        <v>118</v>
      </c>
      <c r="F16" s="13">
        <v>0</v>
      </c>
      <c r="G16" s="13">
        <v>1</v>
      </c>
      <c r="H16" s="13">
        <v>1</v>
      </c>
      <c r="I16" s="13">
        <v>1</v>
      </c>
      <c r="J16" s="13">
        <v>2</v>
      </c>
      <c r="K16" s="13">
        <v>0</v>
      </c>
      <c r="L16" s="13">
        <v>0</v>
      </c>
      <c r="M16" s="13">
        <v>8</v>
      </c>
      <c r="N16" s="13">
        <f t="shared" si="2"/>
        <v>292</v>
      </c>
      <c r="O16" s="13">
        <f t="shared" si="3"/>
        <v>252</v>
      </c>
      <c r="P16" s="13">
        <v>47</v>
      </c>
      <c r="Q16" s="13">
        <v>3</v>
      </c>
      <c r="R16" s="13">
        <v>2</v>
      </c>
      <c r="S16" s="13">
        <v>157</v>
      </c>
      <c r="T16" s="13">
        <v>24</v>
      </c>
      <c r="U16" s="13">
        <v>19</v>
      </c>
      <c r="V16" s="13">
        <f t="shared" si="4"/>
        <v>40</v>
      </c>
      <c r="W16" s="13">
        <v>0</v>
      </c>
      <c r="X16" s="13">
        <v>1</v>
      </c>
      <c r="Y16" s="13">
        <v>0</v>
      </c>
      <c r="Z16" s="13">
        <v>39</v>
      </c>
      <c r="AA16" s="13">
        <v>107</v>
      </c>
      <c r="AB16" s="13">
        <v>132</v>
      </c>
      <c r="AC16" s="13">
        <v>67</v>
      </c>
      <c r="AD16" s="13">
        <v>2</v>
      </c>
      <c r="AE16" s="13">
        <v>1</v>
      </c>
      <c r="AF16" s="13">
        <v>5</v>
      </c>
      <c r="AG16" s="13">
        <v>11</v>
      </c>
      <c r="AH16" s="13">
        <v>15</v>
      </c>
      <c r="AI16" s="14">
        <v>0</v>
      </c>
    </row>
    <row r="17" spans="1:35" s="2" customFormat="1" ht="28.5" customHeight="1" x14ac:dyDescent="0.25">
      <c r="A17" s="12" t="s">
        <v>39</v>
      </c>
      <c r="B17" s="13">
        <f t="shared" si="1"/>
        <v>1010</v>
      </c>
      <c r="C17" s="13">
        <v>54</v>
      </c>
      <c r="D17" s="13">
        <v>609</v>
      </c>
      <c r="E17" s="13">
        <v>306</v>
      </c>
      <c r="F17" s="13">
        <v>5</v>
      </c>
      <c r="G17" s="13">
        <v>4</v>
      </c>
      <c r="H17" s="13">
        <v>7</v>
      </c>
      <c r="I17" s="13">
        <v>0</v>
      </c>
      <c r="J17" s="13">
        <v>0</v>
      </c>
      <c r="K17" s="13">
        <v>0</v>
      </c>
      <c r="L17" s="13">
        <v>0</v>
      </c>
      <c r="M17" s="13">
        <v>25</v>
      </c>
      <c r="N17" s="13">
        <f t="shared" si="2"/>
        <v>904</v>
      </c>
      <c r="O17" s="13">
        <f t="shared" si="3"/>
        <v>736</v>
      </c>
      <c r="P17" s="13">
        <v>149</v>
      </c>
      <c r="Q17" s="13">
        <v>9</v>
      </c>
      <c r="R17" s="13">
        <v>15</v>
      </c>
      <c r="S17" s="13">
        <v>397</v>
      </c>
      <c r="T17" s="13">
        <v>71</v>
      </c>
      <c r="U17" s="13">
        <v>95</v>
      </c>
      <c r="V17" s="13">
        <f t="shared" si="4"/>
        <v>168</v>
      </c>
      <c r="W17" s="13">
        <v>0</v>
      </c>
      <c r="X17" s="13">
        <v>2</v>
      </c>
      <c r="Y17" s="13">
        <v>1</v>
      </c>
      <c r="Z17" s="13">
        <v>165</v>
      </c>
      <c r="AA17" s="13">
        <v>257</v>
      </c>
      <c r="AB17" s="13">
        <v>401</v>
      </c>
      <c r="AC17" s="13">
        <v>89</v>
      </c>
      <c r="AD17" s="13">
        <v>6</v>
      </c>
      <c r="AE17" s="13">
        <v>2</v>
      </c>
      <c r="AF17" s="13">
        <v>24</v>
      </c>
      <c r="AG17" s="13">
        <v>32</v>
      </c>
      <c r="AH17" s="13">
        <v>48</v>
      </c>
      <c r="AI17" s="14">
        <v>4</v>
      </c>
    </row>
    <row r="18" spans="1:35" s="2" customFormat="1" ht="28.5" customHeight="1" x14ac:dyDescent="0.25">
      <c r="A18" s="12" t="s">
        <v>40</v>
      </c>
      <c r="B18" s="13">
        <f t="shared" si="1"/>
        <v>497</v>
      </c>
      <c r="C18" s="13">
        <v>32</v>
      </c>
      <c r="D18" s="13">
        <v>264</v>
      </c>
      <c r="E18" s="13">
        <v>186</v>
      </c>
      <c r="F18" s="13">
        <v>0</v>
      </c>
      <c r="G18" s="13">
        <v>2</v>
      </c>
      <c r="H18" s="13">
        <v>0</v>
      </c>
      <c r="I18" s="13">
        <v>2</v>
      </c>
      <c r="J18" s="13">
        <v>1</v>
      </c>
      <c r="K18" s="13">
        <v>0</v>
      </c>
      <c r="L18" s="13">
        <v>0</v>
      </c>
      <c r="M18" s="13">
        <v>10</v>
      </c>
      <c r="N18" s="13">
        <f t="shared" si="2"/>
        <v>425</v>
      </c>
      <c r="O18" s="13">
        <f t="shared" si="3"/>
        <v>361</v>
      </c>
      <c r="P18" s="13">
        <v>72</v>
      </c>
      <c r="Q18" s="13">
        <v>1</v>
      </c>
      <c r="R18" s="13">
        <v>8</v>
      </c>
      <c r="S18" s="13">
        <v>183</v>
      </c>
      <c r="T18" s="13">
        <v>60</v>
      </c>
      <c r="U18" s="13">
        <v>37</v>
      </c>
      <c r="V18" s="13">
        <f t="shared" si="4"/>
        <v>64</v>
      </c>
      <c r="W18" s="13">
        <v>0</v>
      </c>
      <c r="X18" s="13">
        <v>0</v>
      </c>
      <c r="Y18" s="13">
        <v>2</v>
      </c>
      <c r="Z18" s="13">
        <v>62</v>
      </c>
      <c r="AA18" s="13">
        <v>174</v>
      </c>
      <c r="AB18" s="13">
        <v>141</v>
      </c>
      <c r="AC18" s="13">
        <v>114</v>
      </c>
      <c r="AD18" s="13">
        <v>1</v>
      </c>
      <c r="AE18" s="13">
        <v>0</v>
      </c>
      <c r="AF18" s="13">
        <v>20</v>
      </c>
      <c r="AG18" s="13">
        <v>19</v>
      </c>
      <c r="AH18" s="13">
        <v>32</v>
      </c>
      <c r="AI18" s="14">
        <v>3</v>
      </c>
    </row>
    <row r="19" spans="1:35" s="2" customFormat="1" ht="28.5" customHeight="1" x14ac:dyDescent="0.25">
      <c r="A19" s="12" t="s">
        <v>41</v>
      </c>
      <c r="B19" s="13">
        <f t="shared" si="1"/>
        <v>599</v>
      </c>
      <c r="C19" s="13">
        <v>45</v>
      </c>
      <c r="D19" s="13">
        <v>386</v>
      </c>
      <c r="E19" s="13">
        <v>140</v>
      </c>
      <c r="F19" s="13">
        <v>4</v>
      </c>
      <c r="G19" s="13">
        <v>3</v>
      </c>
      <c r="H19" s="13">
        <v>10</v>
      </c>
      <c r="I19" s="13">
        <v>0</v>
      </c>
      <c r="J19" s="13">
        <v>2</v>
      </c>
      <c r="K19" s="13">
        <v>0</v>
      </c>
      <c r="L19" s="13">
        <v>0</v>
      </c>
      <c r="M19" s="13">
        <v>9</v>
      </c>
      <c r="N19" s="13">
        <f t="shared" si="2"/>
        <v>534</v>
      </c>
      <c r="O19" s="13">
        <f t="shared" si="3"/>
        <v>475</v>
      </c>
      <c r="P19" s="13">
        <v>94</v>
      </c>
      <c r="Q19" s="13">
        <v>2</v>
      </c>
      <c r="R19" s="13">
        <v>2</v>
      </c>
      <c r="S19" s="13">
        <v>302</v>
      </c>
      <c r="T19" s="13">
        <v>62</v>
      </c>
      <c r="U19" s="13">
        <v>13</v>
      </c>
      <c r="V19" s="13">
        <f t="shared" si="4"/>
        <v>59</v>
      </c>
      <c r="W19" s="13">
        <v>0</v>
      </c>
      <c r="X19" s="13">
        <v>1</v>
      </c>
      <c r="Y19" s="13">
        <v>0</v>
      </c>
      <c r="Z19" s="13">
        <v>58</v>
      </c>
      <c r="AA19" s="13">
        <v>149</v>
      </c>
      <c r="AB19" s="13">
        <v>264</v>
      </c>
      <c r="AC19" s="13">
        <v>142</v>
      </c>
      <c r="AD19" s="13">
        <v>3</v>
      </c>
      <c r="AE19" s="13">
        <v>2</v>
      </c>
      <c r="AF19" s="13">
        <v>13</v>
      </c>
      <c r="AG19" s="13">
        <v>10</v>
      </c>
      <c r="AH19" s="13">
        <v>24</v>
      </c>
      <c r="AI19" s="14">
        <v>2</v>
      </c>
    </row>
    <row r="20" spans="1:35" s="2" customFormat="1" ht="28.5" customHeight="1" x14ac:dyDescent="0.25">
      <c r="A20" s="12" t="s">
        <v>42</v>
      </c>
      <c r="B20" s="13">
        <f t="shared" si="1"/>
        <v>536</v>
      </c>
      <c r="C20" s="13">
        <v>43</v>
      </c>
      <c r="D20" s="13">
        <v>337</v>
      </c>
      <c r="E20" s="13">
        <v>132</v>
      </c>
      <c r="F20" s="13">
        <v>2</v>
      </c>
      <c r="G20" s="13">
        <v>1</v>
      </c>
      <c r="H20" s="13">
        <v>2</v>
      </c>
      <c r="I20" s="13">
        <v>0</v>
      </c>
      <c r="J20" s="13">
        <v>2</v>
      </c>
      <c r="K20" s="13">
        <v>0</v>
      </c>
      <c r="L20" s="13">
        <v>0</v>
      </c>
      <c r="M20" s="13">
        <v>17</v>
      </c>
      <c r="N20" s="13">
        <f t="shared" si="2"/>
        <v>466</v>
      </c>
      <c r="O20" s="13">
        <f t="shared" si="3"/>
        <v>423</v>
      </c>
      <c r="P20" s="13">
        <v>87</v>
      </c>
      <c r="Q20" s="13">
        <v>3</v>
      </c>
      <c r="R20" s="13">
        <v>2</v>
      </c>
      <c r="S20" s="13">
        <v>238</v>
      </c>
      <c r="T20" s="13">
        <v>45</v>
      </c>
      <c r="U20" s="13">
        <v>48</v>
      </c>
      <c r="V20" s="13">
        <f t="shared" si="4"/>
        <v>43</v>
      </c>
      <c r="W20" s="13">
        <v>0</v>
      </c>
      <c r="X20" s="13">
        <v>0</v>
      </c>
      <c r="Y20" s="13">
        <v>0</v>
      </c>
      <c r="Z20" s="13">
        <v>43</v>
      </c>
      <c r="AA20" s="13">
        <v>145</v>
      </c>
      <c r="AB20" s="13">
        <v>181</v>
      </c>
      <c r="AC20" s="13">
        <v>131</v>
      </c>
      <c r="AD20" s="13">
        <v>1</v>
      </c>
      <c r="AE20" s="13">
        <v>1</v>
      </c>
      <c r="AF20" s="13">
        <v>19</v>
      </c>
      <c r="AG20" s="13">
        <v>9</v>
      </c>
      <c r="AH20" s="13">
        <v>14</v>
      </c>
      <c r="AI20" s="14">
        <v>6</v>
      </c>
    </row>
    <row r="21" spans="1:35" s="2" customFormat="1" ht="28.5" customHeight="1" x14ac:dyDescent="0.25">
      <c r="A21" s="12" t="s">
        <v>43</v>
      </c>
      <c r="B21" s="13">
        <f t="shared" si="1"/>
        <v>732</v>
      </c>
      <c r="C21" s="13">
        <v>80</v>
      </c>
      <c r="D21" s="13">
        <v>453</v>
      </c>
      <c r="E21" s="13">
        <v>170</v>
      </c>
      <c r="F21" s="13">
        <v>2</v>
      </c>
      <c r="G21" s="13">
        <v>2</v>
      </c>
      <c r="H21" s="13">
        <v>6</v>
      </c>
      <c r="I21" s="13">
        <v>1</v>
      </c>
      <c r="J21" s="13">
        <v>0</v>
      </c>
      <c r="K21" s="13">
        <v>0</v>
      </c>
      <c r="L21" s="13">
        <v>0</v>
      </c>
      <c r="M21" s="13">
        <v>18</v>
      </c>
      <c r="N21" s="13">
        <f t="shared" si="2"/>
        <v>637</v>
      </c>
      <c r="O21" s="13">
        <f t="shared" si="3"/>
        <v>539</v>
      </c>
      <c r="P21" s="13">
        <v>128</v>
      </c>
      <c r="Q21" s="13">
        <v>7</v>
      </c>
      <c r="R21" s="13">
        <v>15</v>
      </c>
      <c r="S21" s="13">
        <v>267</v>
      </c>
      <c r="T21" s="13">
        <v>37</v>
      </c>
      <c r="U21" s="13">
        <v>85</v>
      </c>
      <c r="V21" s="13">
        <f t="shared" si="4"/>
        <v>98</v>
      </c>
      <c r="W21" s="13">
        <v>0</v>
      </c>
      <c r="X21" s="13">
        <v>3</v>
      </c>
      <c r="Y21" s="13">
        <v>1</v>
      </c>
      <c r="Z21" s="13">
        <v>94</v>
      </c>
      <c r="AA21" s="13">
        <v>257</v>
      </c>
      <c r="AB21" s="13">
        <v>322</v>
      </c>
      <c r="AC21" s="13">
        <v>112</v>
      </c>
      <c r="AD21" s="13">
        <v>1</v>
      </c>
      <c r="AE21" s="13">
        <v>3</v>
      </c>
      <c r="AF21" s="13">
        <v>26</v>
      </c>
      <c r="AG21" s="13">
        <v>12</v>
      </c>
      <c r="AH21" s="13">
        <v>15</v>
      </c>
      <c r="AI21" s="14">
        <v>3</v>
      </c>
    </row>
    <row r="22" spans="1:35" s="2" customFormat="1" ht="28.5" customHeight="1" x14ac:dyDescent="0.25">
      <c r="A22" s="12" t="s">
        <v>44</v>
      </c>
      <c r="B22" s="13">
        <f t="shared" si="1"/>
        <v>273</v>
      </c>
      <c r="C22" s="13">
        <v>38</v>
      </c>
      <c r="D22" s="13">
        <v>152</v>
      </c>
      <c r="E22" s="13">
        <v>69</v>
      </c>
      <c r="F22" s="13">
        <v>2</v>
      </c>
      <c r="G22" s="13">
        <v>1</v>
      </c>
      <c r="H22" s="13">
        <v>2</v>
      </c>
      <c r="I22" s="13">
        <v>1</v>
      </c>
      <c r="J22" s="13">
        <v>0</v>
      </c>
      <c r="K22" s="13">
        <v>0</v>
      </c>
      <c r="L22" s="13">
        <v>0</v>
      </c>
      <c r="M22" s="13">
        <v>8</v>
      </c>
      <c r="N22" s="13">
        <f t="shared" si="2"/>
        <v>237</v>
      </c>
      <c r="O22" s="13">
        <f t="shared" si="3"/>
        <v>214</v>
      </c>
      <c r="P22" s="13">
        <v>42</v>
      </c>
      <c r="Q22" s="13">
        <v>2</v>
      </c>
      <c r="R22" s="13">
        <v>9</v>
      </c>
      <c r="S22" s="13">
        <v>109</v>
      </c>
      <c r="T22" s="13">
        <v>24</v>
      </c>
      <c r="U22" s="13">
        <v>28</v>
      </c>
      <c r="V22" s="13">
        <f t="shared" si="4"/>
        <v>23</v>
      </c>
      <c r="W22" s="13">
        <v>0</v>
      </c>
      <c r="X22" s="13">
        <v>0</v>
      </c>
      <c r="Y22" s="13">
        <v>1</v>
      </c>
      <c r="Z22" s="13">
        <v>22</v>
      </c>
      <c r="AA22" s="13">
        <v>97</v>
      </c>
      <c r="AB22" s="13">
        <v>113</v>
      </c>
      <c r="AC22" s="13">
        <v>74</v>
      </c>
      <c r="AD22" s="13">
        <v>3</v>
      </c>
      <c r="AE22" s="13">
        <v>0</v>
      </c>
      <c r="AF22" s="13">
        <v>5</v>
      </c>
      <c r="AG22" s="13">
        <v>2</v>
      </c>
      <c r="AH22" s="13">
        <v>5</v>
      </c>
      <c r="AI22" s="14">
        <v>1</v>
      </c>
    </row>
    <row r="23" spans="1:35" s="2" customFormat="1" ht="28.5" customHeight="1" x14ac:dyDescent="0.25">
      <c r="A23" s="12" t="s">
        <v>45</v>
      </c>
      <c r="B23" s="13">
        <f t="shared" si="1"/>
        <v>305</v>
      </c>
      <c r="C23" s="13">
        <v>46</v>
      </c>
      <c r="D23" s="13">
        <v>126</v>
      </c>
      <c r="E23" s="13">
        <v>122</v>
      </c>
      <c r="F23" s="13">
        <v>3</v>
      </c>
      <c r="G23" s="13">
        <v>1</v>
      </c>
      <c r="H23" s="13">
        <v>0</v>
      </c>
      <c r="I23" s="13">
        <v>0</v>
      </c>
      <c r="J23" s="13">
        <v>3</v>
      </c>
      <c r="K23" s="13">
        <v>1</v>
      </c>
      <c r="L23" s="13">
        <v>0</v>
      </c>
      <c r="M23" s="13">
        <v>3</v>
      </c>
      <c r="N23" s="13">
        <f t="shared" si="2"/>
        <v>252</v>
      </c>
      <c r="O23" s="13">
        <f t="shared" si="3"/>
        <v>224</v>
      </c>
      <c r="P23" s="13">
        <v>59</v>
      </c>
      <c r="Q23" s="13">
        <v>2</v>
      </c>
      <c r="R23" s="13">
        <v>6</v>
      </c>
      <c r="S23" s="13">
        <v>105</v>
      </c>
      <c r="T23" s="13">
        <v>9</v>
      </c>
      <c r="U23" s="13">
        <v>43</v>
      </c>
      <c r="V23" s="13">
        <f t="shared" si="4"/>
        <v>28</v>
      </c>
      <c r="W23" s="13">
        <v>1</v>
      </c>
      <c r="X23" s="13">
        <v>1</v>
      </c>
      <c r="Y23" s="13">
        <v>0</v>
      </c>
      <c r="Z23" s="13">
        <v>26</v>
      </c>
      <c r="AA23" s="13">
        <v>101</v>
      </c>
      <c r="AB23" s="13">
        <v>141</v>
      </c>
      <c r="AC23" s="13">
        <v>29</v>
      </c>
      <c r="AD23" s="13">
        <v>0</v>
      </c>
      <c r="AE23" s="13">
        <v>1</v>
      </c>
      <c r="AF23" s="13">
        <v>4</v>
      </c>
      <c r="AG23" s="13">
        <v>8</v>
      </c>
      <c r="AH23" s="13">
        <v>6</v>
      </c>
      <c r="AI23" s="14">
        <v>0</v>
      </c>
    </row>
    <row r="24" spans="1:35" s="2" customFormat="1" ht="28.5" customHeight="1" x14ac:dyDescent="0.25">
      <c r="A24" s="12" t="s">
        <v>46</v>
      </c>
      <c r="B24" s="13">
        <f t="shared" si="1"/>
        <v>52</v>
      </c>
      <c r="C24" s="13">
        <v>7</v>
      </c>
      <c r="D24" s="13">
        <v>31</v>
      </c>
      <c r="E24" s="13">
        <v>11</v>
      </c>
      <c r="F24" s="13">
        <v>0</v>
      </c>
      <c r="G24" s="13">
        <v>1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f t="shared" si="2"/>
        <v>46</v>
      </c>
      <c r="O24" s="13">
        <f t="shared" si="3"/>
        <v>35</v>
      </c>
      <c r="P24" s="13">
        <v>16</v>
      </c>
      <c r="Q24" s="13">
        <v>0</v>
      </c>
      <c r="R24" s="13">
        <v>1</v>
      </c>
      <c r="S24" s="13">
        <v>7</v>
      </c>
      <c r="T24" s="13">
        <v>2</v>
      </c>
      <c r="U24" s="13">
        <v>9</v>
      </c>
      <c r="V24" s="13">
        <f t="shared" si="4"/>
        <v>11</v>
      </c>
      <c r="W24" s="13">
        <v>0</v>
      </c>
      <c r="X24" s="13">
        <v>0</v>
      </c>
      <c r="Y24" s="13">
        <v>0</v>
      </c>
      <c r="Z24" s="13">
        <v>11</v>
      </c>
      <c r="AA24" s="13">
        <v>17</v>
      </c>
      <c r="AB24" s="13">
        <v>5</v>
      </c>
      <c r="AC24" s="13">
        <v>12</v>
      </c>
      <c r="AD24" s="13">
        <v>4</v>
      </c>
      <c r="AE24" s="13">
        <v>0</v>
      </c>
      <c r="AF24" s="13">
        <v>2</v>
      </c>
      <c r="AG24" s="13">
        <v>0</v>
      </c>
      <c r="AH24" s="13">
        <v>3</v>
      </c>
      <c r="AI24" s="14">
        <v>1</v>
      </c>
    </row>
    <row r="25" spans="1:35" s="2" customFormat="1" ht="28.5" customHeight="1" x14ac:dyDescent="0.25">
      <c r="A25" s="12" t="s">
        <v>47</v>
      </c>
      <c r="B25" s="13">
        <f t="shared" si="1"/>
        <v>285</v>
      </c>
      <c r="C25" s="13">
        <v>9</v>
      </c>
      <c r="D25" s="13">
        <v>158</v>
      </c>
      <c r="E25" s="13">
        <v>114</v>
      </c>
      <c r="F25" s="13">
        <v>0</v>
      </c>
      <c r="G25" s="13">
        <v>1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2</v>
      </c>
      <c r="N25" s="13">
        <f t="shared" si="2"/>
        <v>251</v>
      </c>
      <c r="O25" s="13">
        <f t="shared" si="3"/>
        <v>219</v>
      </c>
      <c r="P25" s="13">
        <v>52</v>
      </c>
      <c r="Q25" s="13">
        <v>3</v>
      </c>
      <c r="R25" s="13">
        <v>6</v>
      </c>
      <c r="S25" s="13">
        <v>138</v>
      </c>
      <c r="T25" s="13">
        <v>11</v>
      </c>
      <c r="U25" s="13">
        <v>9</v>
      </c>
      <c r="V25" s="13">
        <f t="shared" si="4"/>
        <v>32</v>
      </c>
      <c r="W25" s="13">
        <v>0</v>
      </c>
      <c r="X25" s="13">
        <v>1</v>
      </c>
      <c r="Y25" s="13">
        <v>0</v>
      </c>
      <c r="Z25" s="13">
        <v>31</v>
      </c>
      <c r="AA25" s="13">
        <v>103</v>
      </c>
      <c r="AB25" s="13">
        <v>97</v>
      </c>
      <c r="AC25" s="13">
        <v>16</v>
      </c>
      <c r="AD25" s="13">
        <v>3</v>
      </c>
      <c r="AE25" s="13">
        <v>0</v>
      </c>
      <c r="AF25" s="13">
        <v>6</v>
      </c>
      <c r="AG25" s="13">
        <v>9</v>
      </c>
      <c r="AH25" s="13">
        <v>21</v>
      </c>
      <c r="AI25" s="14">
        <v>1</v>
      </c>
    </row>
    <row r="26" spans="1:35" s="2" customFormat="1" ht="28.5" customHeight="1" x14ac:dyDescent="0.25">
      <c r="A26" s="12" t="s">
        <v>48</v>
      </c>
      <c r="B26" s="13">
        <f t="shared" si="1"/>
        <v>251</v>
      </c>
      <c r="C26" s="13">
        <v>19</v>
      </c>
      <c r="D26" s="13">
        <v>140</v>
      </c>
      <c r="E26" s="13">
        <v>85</v>
      </c>
      <c r="F26" s="13">
        <v>0</v>
      </c>
      <c r="G26" s="13">
        <v>1</v>
      </c>
      <c r="H26" s="13">
        <v>0</v>
      </c>
      <c r="I26" s="13">
        <v>0</v>
      </c>
      <c r="J26" s="13">
        <v>1</v>
      </c>
      <c r="K26" s="13">
        <v>0</v>
      </c>
      <c r="L26" s="13">
        <v>0</v>
      </c>
      <c r="M26" s="13">
        <v>5</v>
      </c>
      <c r="N26" s="13">
        <f t="shared" si="2"/>
        <v>210</v>
      </c>
      <c r="O26" s="13">
        <f t="shared" si="3"/>
        <v>185</v>
      </c>
      <c r="P26" s="13">
        <v>40</v>
      </c>
      <c r="Q26" s="13">
        <v>3</v>
      </c>
      <c r="R26" s="13">
        <v>1</v>
      </c>
      <c r="S26" s="13">
        <v>84</v>
      </c>
      <c r="T26" s="13">
        <v>21</v>
      </c>
      <c r="U26" s="13">
        <v>36</v>
      </c>
      <c r="V26" s="13">
        <f t="shared" si="4"/>
        <v>25</v>
      </c>
      <c r="W26" s="13">
        <v>0</v>
      </c>
      <c r="X26" s="13">
        <v>1</v>
      </c>
      <c r="Y26" s="13">
        <v>0</v>
      </c>
      <c r="Z26" s="13">
        <v>24</v>
      </c>
      <c r="AA26" s="13">
        <v>84</v>
      </c>
      <c r="AB26" s="13">
        <v>86</v>
      </c>
      <c r="AC26" s="13">
        <v>29</v>
      </c>
      <c r="AD26" s="13">
        <v>2</v>
      </c>
      <c r="AE26" s="13">
        <v>4</v>
      </c>
      <c r="AF26" s="13">
        <v>7</v>
      </c>
      <c r="AG26" s="13">
        <v>5</v>
      </c>
      <c r="AH26" s="13">
        <v>2</v>
      </c>
      <c r="AI26" s="14">
        <v>10</v>
      </c>
    </row>
    <row r="27" spans="1:35" s="2" customFormat="1" ht="28.5" customHeight="1" x14ac:dyDescent="0.25">
      <c r="A27" s="12" t="s">
        <v>49</v>
      </c>
      <c r="B27" s="13">
        <f t="shared" si="1"/>
        <v>163</v>
      </c>
      <c r="C27" s="13">
        <v>8</v>
      </c>
      <c r="D27" s="13">
        <v>71</v>
      </c>
      <c r="E27" s="13">
        <v>78</v>
      </c>
      <c r="F27" s="13">
        <v>0</v>
      </c>
      <c r="G27" s="13">
        <v>1</v>
      </c>
      <c r="H27" s="13">
        <v>2</v>
      </c>
      <c r="I27" s="13">
        <v>0</v>
      </c>
      <c r="J27" s="13">
        <v>1</v>
      </c>
      <c r="K27" s="13">
        <v>0</v>
      </c>
      <c r="L27" s="13">
        <v>0</v>
      </c>
      <c r="M27" s="13">
        <v>2</v>
      </c>
      <c r="N27" s="13">
        <f t="shared" si="2"/>
        <v>149</v>
      </c>
      <c r="O27" s="13">
        <f t="shared" si="3"/>
        <v>125</v>
      </c>
      <c r="P27" s="13">
        <v>20</v>
      </c>
      <c r="Q27" s="13">
        <v>1</v>
      </c>
      <c r="R27" s="13">
        <v>1</v>
      </c>
      <c r="S27" s="13">
        <v>76</v>
      </c>
      <c r="T27" s="13">
        <v>13</v>
      </c>
      <c r="U27" s="13">
        <v>14</v>
      </c>
      <c r="V27" s="13">
        <f t="shared" si="4"/>
        <v>24</v>
      </c>
      <c r="W27" s="13">
        <v>0</v>
      </c>
      <c r="X27" s="13">
        <v>0</v>
      </c>
      <c r="Y27" s="13">
        <v>1</v>
      </c>
      <c r="Z27" s="13">
        <v>23</v>
      </c>
      <c r="AA27" s="13">
        <v>56</v>
      </c>
      <c r="AB27" s="13">
        <v>78</v>
      </c>
      <c r="AC27" s="13">
        <v>15</v>
      </c>
      <c r="AD27" s="13">
        <v>3</v>
      </c>
      <c r="AE27" s="13">
        <v>0</v>
      </c>
      <c r="AF27" s="13">
        <v>8</v>
      </c>
      <c r="AG27" s="13">
        <v>5</v>
      </c>
      <c r="AH27" s="13">
        <v>4</v>
      </c>
      <c r="AI27" s="14">
        <v>3</v>
      </c>
    </row>
    <row r="28" spans="1:35" s="3" customFormat="1" ht="28.5" customHeight="1" x14ac:dyDescent="0.25">
      <c r="A28" s="12" t="s">
        <v>50</v>
      </c>
      <c r="B28" s="13">
        <f t="shared" si="1"/>
        <v>40</v>
      </c>
      <c r="C28" s="13">
        <v>0</v>
      </c>
      <c r="D28" s="13">
        <v>24</v>
      </c>
      <c r="E28" s="13">
        <v>16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f t="shared" si="2"/>
        <v>31</v>
      </c>
      <c r="O28" s="13">
        <f t="shared" si="3"/>
        <v>23</v>
      </c>
      <c r="P28" s="13">
        <v>8</v>
      </c>
      <c r="Q28" s="13">
        <v>0</v>
      </c>
      <c r="R28" s="13">
        <v>0</v>
      </c>
      <c r="S28" s="13">
        <v>6</v>
      </c>
      <c r="T28" s="13">
        <v>3</v>
      </c>
      <c r="U28" s="13">
        <v>6</v>
      </c>
      <c r="V28" s="13">
        <f t="shared" si="4"/>
        <v>8</v>
      </c>
      <c r="W28" s="13">
        <v>0</v>
      </c>
      <c r="X28" s="13">
        <v>0</v>
      </c>
      <c r="Y28" s="13">
        <v>0</v>
      </c>
      <c r="Z28" s="13">
        <v>8</v>
      </c>
      <c r="AA28" s="13">
        <v>22</v>
      </c>
      <c r="AB28" s="13">
        <v>8</v>
      </c>
      <c r="AC28" s="13">
        <v>2</v>
      </c>
      <c r="AD28" s="13">
        <v>2</v>
      </c>
      <c r="AE28" s="13">
        <v>1</v>
      </c>
      <c r="AF28" s="13">
        <v>0</v>
      </c>
      <c r="AG28" s="13">
        <v>0</v>
      </c>
      <c r="AH28" s="13">
        <v>0</v>
      </c>
      <c r="AI28" s="14">
        <v>0</v>
      </c>
    </row>
    <row r="29" spans="1:35" s="3" customFormat="1" ht="28.5" customHeight="1" thickBot="1" x14ac:dyDescent="0.3">
      <c r="A29" s="15" t="s">
        <v>51</v>
      </c>
      <c r="B29" s="16">
        <f t="shared" si="1"/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f t="shared" si="2"/>
        <v>0</v>
      </c>
      <c r="O29" s="16">
        <f t="shared" si="3"/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f t="shared" si="4"/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7">
        <v>0</v>
      </c>
    </row>
    <row r="30" spans="1:35" x14ac:dyDescent="0.25">
      <c r="A30" s="19" t="s">
        <v>58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</row>
  </sheetData>
  <mergeCells count="32">
    <mergeCell ref="K5:K6"/>
    <mergeCell ref="AE5:AE6"/>
    <mergeCell ref="G5:G6"/>
    <mergeCell ref="F5:F6"/>
    <mergeCell ref="H5:H6"/>
    <mergeCell ref="I5:I6"/>
    <mergeCell ref="C5:C6"/>
    <mergeCell ref="D5:D6"/>
    <mergeCell ref="A1:AI1"/>
    <mergeCell ref="A3:A6"/>
    <mergeCell ref="B3:M3"/>
    <mergeCell ref="B4:B6"/>
    <mergeCell ref="AH5:AH6"/>
    <mergeCell ref="C4:M4"/>
    <mergeCell ref="E5:E6"/>
    <mergeCell ref="N4:Z4"/>
    <mergeCell ref="L5:L6"/>
    <mergeCell ref="M5:M6"/>
    <mergeCell ref="N5:N6"/>
    <mergeCell ref="O5:U5"/>
    <mergeCell ref="V5:Z5"/>
    <mergeCell ref="J5:J6"/>
    <mergeCell ref="AI5:AI6"/>
    <mergeCell ref="N3:Z3"/>
    <mergeCell ref="AF5:AF6"/>
    <mergeCell ref="AC5:AC6"/>
    <mergeCell ref="AD5:AD6"/>
    <mergeCell ref="AA3:AI3"/>
    <mergeCell ref="AA4:AI4"/>
    <mergeCell ref="AG5:AG6"/>
    <mergeCell ref="AB5:AB6"/>
    <mergeCell ref="AA5:AA6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8" scale="77" orientation="landscape" cellComments="asDisplayed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8</vt:i4>
      </vt:variant>
    </vt:vector>
  </HeadingPairs>
  <TitlesOfParts>
    <vt:vector size="12" baseType="lpstr">
      <vt:lpstr>111年</vt:lpstr>
      <vt:lpstr>110年</vt:lpstr>
      <vt:lpstr>109年</vt:lpstr>
      <vt:lpstr>108年</vt:lpstr>
      <vt:lpstr>'108年'!pp</vt:lpstr>
      <vt:lpstr>'109年'!pp</vt:lpstr>
      <vt:lpstr>'110年'!pp</vt:lpstr>
      <vt:lpstr>'111年'!pp</vt:lpstr>
      <vt:lpstr>'108年'!Print_Area</vt:lpstr>
      <vt:lpstr>'109年'!Print_Area</vt:lpstr>
      <vt:lpstr>'110年'!Print_Area</vt:lpstr>
      <vt:lpstr>'111年'!Print_Area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統計處蕭永興</dc:creator>
  <cp:lastModifiedBy>保護服務司江杏霙</cp:lastModifiedBy>
  <cp:lastPrinted>2022-11-09T07:57:45Z</cp:lastPrinted>
  <dcterms:created xsi:type="dcterms:W3CDTF">2014-12-24T08:22:51Z</dcterms:created>
  <dcterms:modified xsi:type="dcterms:W3CDTF">2024-04-16T01:33:36Z</dcterms:modified>
</cp:coreProperties>
</file>