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冠宇的業務天地\1.公彩相關\●現在進行式\113年\08.核定函表\"/>
    </mc:Choice>
  </mc:AlternateContent>
  <xr:revisionPtr revIDLastSave="0" documentId="13_ncr:1_{BBFD0CCA-742C-4CA5-A5BD-77EE7D05EF24}" xr6:coauthVersionLast="36" xr6:coauthVersionMax="36" xr10:uidLastSave="{00000000-0000-0000-0000-000000000000}"/>
  <bookViews>
    <workbookView xWindow="0" yWindow="0" windowWidth="28800" windowHeight="11850" xr2:uid="{CB3FA408-BFBF-415A-AFF8-3668C0E89E66}"/>
  </bookViews>
  <sheets>
    <sheet name="113年核定補助案件" sheetId="1" r:id="rId1"/>
    <sheet name="已核定中長程案" sheetId="2" r:id="rId2"/>
  </sheets>
  <externalReferences>
    <externalReference r:id="rId3"/>
  </externalReferences>
  <definedNames>
    <definedName name="_xlnm._FilterDatabase" localSheetId="0" hidden="1">'113年核定補助案件'!$A$4:$L$87</definedName>
    <definedName name="_xlnm._FilterDatabase" localSheetId="1" hidden="1">已核定中長程案!$A$3:$K$4</definedName>
    <definedName name="JR_PAGE_ANCHOR_0_1" localSheetId="0">'113年核定補助案件'!#REF!</definedName>
    <definedName name="JR_PAGE_ANCHOR_0_1">'[1]2. 初複審意見'!#REF!</definedName>
    <definedName name="_xlnm.Print_Area" localSheetId="1">已核定中長程案!$A$1:$K$14</definedName>
    <definedName name="_xlnm.Print_Titles" localSheetId="0">'113年核定補助案件'!$3:$4</definedName>
    <definedName name="_xlnm.Print_Titles" localSheetId="1">已核定中長程案!$1:$4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J14" i="2"/>
  <c r="J13" i="2" l="1"/>
  <c r="J12" i="2"/>
  <c r="J11" i="2"/>
  <c r="I10" i="2"/>
  <c r="H10" i="2"/>
  <c r="J10" i="2" s="1"/>
  <c r="G10" i="2"/>
  <c r="J9" i="2"/>
  <c r="J8" i="2"/>
  <c r="I7" i="2"/>
  <c r="J7" i="2"/>
  <c r="G7" i="2"/>
  <c r="J6" i="2"/>
  <c r="J5" i="2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I63" i="1"/>
  <c r="H63" i="1"/>
  <c r="G63" i="1"/>
  <c r="J62" i="1"/>
  <c r="J61" i="1"/>
  <c r="J63" i="1" s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I43" i="1"/>
  <c r="H43" i="1"/>
  <c r="G43" i="1"/>
  <c r="J42" i="1"/>
  <c r="J41" i="1"/>
  <c r="J43" i="1" s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<sst xmlns="http://schemas.openxmlformats.org/spreadsheetml/2006/main" count="556" uniqueCount="363">
  <si>
    <t>衛生福利部113年度公益彩券回饋金申請補助核定表－心理健康組</t>
    <phoneticPr fontId="3" type="noConversion"/>
  </si>
  <si>
    <t>金額單位：新臺幣元</t>
    <phoneticPr fontId="3" type="noConversion"/>
  </si>
  <si>
    <t>序號</t>
    <phoneticPr fontId="3" type="noConversion"/>
  </si>
  <si>
    <t>地區別</t>
  </si>
  <si>
    <t>計畫編號</t>
    <phoneticPr fontId="3" type="noConversion"/>
  </si>
  <si>
    <t>申請單位</t>
  </si>
  <si>
    <t>計畫名稱</t>
  </si>
  <si>
    <t>年度</t>
  </si>
  <si>
    <t>申請需求</t>
    <phoneticPr fontId="3" type="noConversion"/>
  </si>
  <si>
    <t>審查結果</t>
  </si>
  <si>
    <t>核定內容</t>
    <phoneticPr fontId="3" type="noConversion"/>
  </si>
  <si>
    <t>核定經常</t>
  </si>
  <si>
    <t>核定資本</t>
  </si>
  <si>
    <t>合計</t>
  </si>
  <si>
    <t>臺東縣</t>
  </si>
  <si>
    <t>1131ON001A</t>
  </si>
  <si>
    <t>臺東縣政府</t>
  </si>
  <si>
    <t>臺東縣113年度家庭暴力相對人預防性輔導服務方案</t>
  </si>
  <si>
    <t>113</t>
  </si>
  <si>
    <t>澎湖縣</t>
  </si>
  <si>
    <t>1131OP002A</t>
  </si>
  <si>
    <t>澎湖縣政府</t>
  </si>
  <si>
    <t>113年度澎湖縣相對人處遇暨預防性輔導服務方案</t>
  </si>
  <si>
    <t>基隆市</t>
  </si>
  <si>
    <t>1131OQ003A</t>
  </si>
  <si>
    <t>社團法人台灣力人關係促進協會</t>
  </si>
  <si>
    <t>113年度基隆市政府家庭暴力相對人預防性輔導服務方案</t>
  </si>
  <si>
    <t>嘉義市</t>
  </si>
  <si>
    <t>1131OT004A</t>
  </si>
  <si>
    <t>財團法人嘉義市私立保康社會福利慈善事業基金會</t>
  </si>
  <si>
    <t>113年度嘉義市家庭暴力相對人預防性輔導服務方案</t>
  </si>
  <si>
    <t>雲林縣</t>
  </si>
  <si>
    <t>1131OI005A</t>
  </si>
  <si>
    <t>中華民國新女性聯合會</t>
  </si>
  <si>
    <t>雲林縣家庭暴力案件相對人裁定前預防性教育課程</t>
  </si>
  <si>
    <t>新竹市</t>
  </si>
  <si>
    <t>1131OR006A</t>
  </si>
  <si>
    <t>財團法人亞洲大學</t>
  </si>
  <si>
    <t>新竹市113年度家庭暴力相對人預防性輔導服務方案</t>
  </si>
  <si>
    <t>嘉義縣</t>
  </si>
  <si>
    <t>1131OJ007A</t>
  </si>
  <si>
    <t>113年度嘉義縣家庭暴力相對人預防性輔導服務方案</t>
  </si>
  <si>
    <t>臺南市</t>
  </si>
  <si>
    <t>1131OU008A</t>
  </si>
  <si>
    <t>社團法人中華民國耶底底亞家庭關顧協會</t>
  </si>
  <si>
    <t>跳脫綑綁之路－家庭暴力相對人庭前預防性服務方案</t>
  </si>
  <si>
    <t>宜蘭縣</t>
  </si>
  <si>
    <t>1131OB009A</t>
  </si>
  <si>
    <t>宜蘭縣政府</t>
  </si>
  <si>
    <t>113 年宜蘭縣家庭暴力相對人庭前認知輔導服務計畫</t>
  </si>
  <si>
    <t>臺中市</t>
  </si>
  <si>
    <t>1131OS010A</t>
  </si>
  <si>
    <t>財團法人「張老師」基金會台中分事務所</t>
  </si>
  <si>
    <t>113年度臺中市家庭暴力相對人預防性輔導服務</t>
  </si>
  <si>
    <t>彰化縣</t>
  </si>
  <si>
    <t>1131OG011A</t>
  </si>
  <si>
    <t>彰化縣政府</t>
  </si>
  <si>
    <t>彰化縣113年家庭暴力相對人庭前認知輔導方案</t>
  </si>
  <si>
    <t>南投縣</t>
  </si>
  <si>
    <t>1131OH012A</t>
  </si>
  <si>
    <t>南投縣政府</t>
  </si>
  <si>
    <t>家庭暴力相對人預防性輔導服務方案</t>
  </si>
  <si>
    <t>花蓮縣</t>
  </si>
  <si>
    <t>1131OO013A</t>
  </si>
  <si>
    <t>社團法人花蓮縣兒童暨家庭關懷協會</t>
  </si>
  <si>
    <t>113年花蓮縣家庭暴力相對人預防性輔導服務方案之多元整合計畫</t>
  </si>
  <si>
    <t>金門縣</t>
  </si>
  <si>
    <t>1131OV001B</t>
  </si>
  <si>
    <t>金門縣政府</t>
  </si>
  <si>
    <t>金門縣113年度家庭暴力相對人關懷輔導服務計畫</t>
  </si>
  <si>
    <t>1131OR002B</t>
  </si>
  <si>
    <t>新竹市衛生局</t>
  </si>
  <si>
    <t>新竹市政府家庭暴力相對人處遇服務方案</t>
  </si>
  <si>
    <t>1131ON003B</t>
  </si>
  <si>
    <t>臺東縣113年度家庭暴力相對人處遇服務方案</t>
  </si>
  <si>
    <t>高雄市</t>
  </si>
  <si>
    <t>1131O4004B</t>
  </si>
  <si>
    <t>高雄市政府衛生局</t>
  </si>
  <si>
    <t>高雄市家庭暴力相對人暨高風險族群減酒害服務計畫</t>
  </si>
  <si>
    <t>1131O4005B</t>
  </si>
  <si>
    <t>高雄市政府社會局家庭暴力及性侵害防治中心</t>
  </si>
  <si>
    <t>113年度高雄市家庭暴力相對人處遇服務方案計畫</t>
  </si>
  <si>
    <t>1131OQ006B</t>
  </si>
  <si>
    <t>113年度基隆市政府家庭暴力相對人處遇服務方案</t>
  </si>
  <si>
    <t>1131OT007B</t>
  </si>
  <si>
    <t>財團法人陽明教育事務基金會</t>
  </si>
  <si>
    <t>113年家庭暴力相對人輔導支持計畫</t>
  </si>
  <si>
    <t>1131OI008B</t>
  </si>
  <si>
    <t>雲林縣政府</t>
  </si>
  <si>
    <t>雲林縣家庭暴力相對人處遇服務方案</t>
  </si>
  <si>
    <t>1131OJ009B</t>
  </si>
  <si>
    <t>113年度嘉義縣家庭暴力相對人關懷訪視服務方案</t>
  </si>
  <si>
    <t>苗栗縣</t>
  </si>
  <si>
    <t>1131OE010B</t>
  </si>
  <si>
    <t>中華民國珍珠社會福利服務協會</t>
  </si>
  <si>
    <t>113年度家庭暴力相對人處遇服務方案</t>
  </si>
  <si>
    <t>1131OU011B</t>
  </si>
  <si>
    <t>1131OB012B</t>
  </si>
  <si>
    <t>113 年宜蘭縣家庭暴力相對人整合性服務方案</t>
  </si>
  <si>
    <t>1131OS013B</t>
  </si>
  <si>
    <t>113年度臺中市家庭暴力相對人關懷輔導服務方案</t>
  </si>
  <si>
    <t>1131OG014B</t>
  </si>
  <si>
    <t>彰化縣113年度家庭暴力相對人多元處遇服務方案</t>
  </si>
  <si>
    <t>1131OO015B</t>
  </si>
  <si>
    <t>113年花蓮縣家庭暴力相對人後續追蹤與處遇服務方案計畫</t>
  </si>
  <si>
    <t>屏東縣</t>
  </si>
  <si>
    <t>1131OM016B</t>
  </si>
  <si>
    <t>社團法人屏東縣家庭關懷暨心理健康促進協會</t>
  </si>
  <si>
    <t>停止暴力,發展健康關係</t>
  </si>
  <si>
    <t>1131O4001C</t>
  </si>
  <si>
    <t>社團法人台灣心意全人關懷協會</t>
  </si>
  <si>
    <t>113年高雄市偏區性侵害事件未成年行為人多元處遇服務方案</t>
  </si>
  <si>
    <t>1.個案服務費380,000元【辦理服務個案有關之所需費用（僅限心理輔導費、團體帶領費、協同帶領費、諮商及心理治療費、訪視交通費）。】
2.訓練及活動費354,000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3.專案計畫管理費129,963元【最高不得超過經常門核定補助總經費（不含專案計畫管理費）之百分之十。】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604,260元【1名專業人員44,760元/月*13.5月*1人（含1年年資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</si>
  <si>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1131O4002C</t>
  </si>
  <si>
    <t>社團法人中華育幼機構兒童關懷協會</t>
  </si>
  <si>
    <t>113年度高雄市性侵害事件未成年行為人處遇服務方案</t>
  </si>
  <si>
    <t>1131O4003C</t>
  </si>
  <si>
    <t>財團法人喜憨兒社會福利基金會</t>
  </si>
  <si>
    <t>智能障礙性侵害加害人＂紅＂、＂黃＂、＂綠＂ 社區三級再犯預防處遇方案</t>
  </si>
  <si>
    <t>1.個案服務費216,000元【辦理服務個案有關之所需費用（僅限心理輔導費、團體帶領費、協同帶領費、諮商及心理治療費、訪視交通費）。】
2.訓練及活動費86,000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3.專案計畫管理費40,997元【最高不得超過經常門核定補助總經費（不含專案計畫管理費）之百分之十。】
4.勞、健保及提撥勞退準備金費144,000元（補助雇主應負擔之勞、健保及提撥勞退準備金費用，每人每月最高6,000元，且不列入專案計畫管理費額度計算。）
5.專業服務費1,100,588元【1名專業人員42,760元/月*13.5月*1人（含3年年資加給及風險業務加給）+1名專業人員38,765元/月*13.5月*1人（含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</si>
  <si>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1131OB004C</t>
  </si>
  <si>
    <t>「加滿性福好生活」-113年宜蘭縣性侵害事件加害人多元處遇方案</t>
  </si>
  <si>
    <t>1.個案服務費284,000元【辦理服務個案有關之所需費用（僅限心理輔導費、團體帶領費、協同帶領費、諮商及心理治療費、訪視交通費）。】
2.訓練及活動費33,340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3.專案計畫管理費81,563元【最高不得超過經常門核定補助總經費（不含專案計畫管理費）之百分之十。】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523,328元【1名專業人員38,765元/月*13.5月*1人（含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6.設施設備費(資本門)355,400元（僅限隔音隔間、辦公室資料櫃、門片2戶、諮商桌椅、辦公OA、燈具連風扇、方案社工筆記型電腦）。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</si>
  <si>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1131OB005C</t>
  </si>
  <si>
    <t>財團法人台灣世界展望會</t>
  </si>
  <si>
    <t>113年宜蘭縣性侵害事件特殊族群加害人/行為人多元處遇服務方案</t>
  </si>
  <si>
    <t>1.個案服務費180,000元【辦理服務個案有關之所需費用（僅限心理輔導費、團體帶領費、協同帶領費、諮商及心理治療費、訪視交通費）。】
2.訓練及活動費41,600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3.專案計畫管理費43,546元【最高不得超過經常門核定補助總經費（不含專案計畫管理費）之百分之十。】
4.勞、健保及提撥勞退準備金費144,000元（補助雇主應負擔之勞、健保及提撥勞退準備金費用，每人每月最高6,000元，且不列入專案計畫管理費額度計算。）
5.專業服務費1,168,020元【1名專業人員45,760元/月*13.5月*1人（含2年年資加給、社工師或心理師執業執照加給及風險業務加給）+1名專業人員40,760元/月*13.5月*1人（含1年年資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</si>
  <si>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1131OG006C</t>
  </si>
  <si>
    <t>彰化縣未成年性侵害行為人輔導處遇服務方案</t>
  </si>
  <si>
    <t>1.個案服務費126,000元【辦理服務個案有關之所需費用（僅限心理輔導費、團體帶領費、協同帶領費、諮商及心理治療費、訪視交通費）。】
2.訓練及活動費58,000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3.專案計畫管理費76,309元【最高不得超過經常門核定補助總經費（不含專案計畫管理費）之百分之十。】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617,760元【1名專業人員45,760元/月*13.5月*1人（含2年年資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</si>
  <si>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桃園市</t>
  </si>
  <si>
    <t>1131OC007C</t>
  </si>
  <si>
    <t>社團法人桃園市助人專業促進協會</t>
  </si>
  <si>
    <t>性侵害兒童及少年行為人輔導服務方案</t>
  </si>
  <si>
    <t>1.個案服務費72,000元【辦理服務個案有關之所需費用（僅限心理輔導費、團體帶領費、協同帶領費、諮商及心理治療費、訪視交通費）。】
2.訓練及活動費108,000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3.專案計畫管理費28,000元【最高不得超過經常門核定補助總經費（不含專案計畫管理費）之百分之十。】
4.勞、健保及提撥勞退準備金費144,000元（補助雇主應負擔之勞、健保及提撥勞退準備金費用，每人每月最高6,000元，且不列入專案計畫管理費額度計算。）
5.專業服務費1,235,588元【1名專業人員46,760元/月*13.5月*1人（含1年年資加給、碩士加給、社工師或心理師執業執照加給及風險業務加給）+1名專業人力44,765元/月*13.5月*1人（含碩士加給、社工師或心理師執業執照加給及風險業務加給)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</si>
  <si>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1131OQ008C</t>
  </si>
  <si>
    <t>基隆市衛生局</t>
  </si>
  <si>
    <t>113-114年基隆市未成年性侵害事件行為人處遇品質提升方案</t>
  </si>
  <si>
    <t>1.個案服務費 406,000元 【辦理服務個案有關之所需費用（僅限心理輔導費、團體帶領費、協同帶領費、諮商及心理治療費、訪視交通費）。】
2.訓練及活動費 10,000元 【辦理與計畫有關之督導、培訓、講座、研習、座談會、研討會訓練、觀摩及活動等所需費用（僅限講座鐘點費、專家學者出席費、場地及佈置費、差旅費、膳費、印刷費、臨時酬勞費）。】
3.專案計畫管理費 41,600元 【最高不得超過經常門核定補助總經費（不含專案計畫管理費）之百分之十。】
各項目經費運用原則請依「本部推展社會福利補助經費申請補助項目及基準」辦理。
結案時應提供年度成果報告1式1份，且依照本部所訂定成效標準，如實條列式呈現以備查核。</t>
  </si>
  <si>
    <t>1141OQ008C</t>
    <phoneticPr fontId="3" type="noConversion"/>
  </si>
  <si>
    <t>合計</t>
    <phoneticPr fontId="3" type="noConversion"/>
  </si>
  <si>
    <t>合計</t>
    <phoneticPr fontId="3" type="noConversion"/>
  </si>
  <si>
    <t>新北市</t>
  </si>
  <si>
    <t>1131OX001E</t>
  </si>
  <si>
    <t>新北市政府衛生局</t>
  </si>
  <si>
    <t>113年度強化地方基層社區心理衛生中心服務計畫</t>
  </si>
  <si>
    <t xml:space="preserve">1.設施設備費(資本門)900,000元(1)檔案櫃。(2)機櫃（含機櫃本體、電話幹線及網路幹線、電話總機及網路交換機）。(3)電話總機裝置通話錄音設備。(4)視訊相關設備。(5)指紋出勤機配置。(6)招牌（含設計）。(7)投影機。(8)碎紙機。(9)飲水機。(10)變頻電冰箱。(11)多功能事務機。(12)冷氣機。(13)防火遮光窗簾。(14)諮商室沙發。(15)麥克風（無線喊話器）。(16)吸音天花板。(17)吸音屏風。
2.設施設備費(經常門)600,000元(1)辦公設備（含辦公隔板、壓線槽、桌椅及檔案櫃）。(2)電話線路及網路線配置。(3)電話機。(4)電話用免持耳麥及轉接頭。(5)照明設備。(6)儲物架。(7)投影設備。(8)防火設備（滅火器含換粉）。(9)微波爐。
</t>
  </si>
  <si>
    <t>1131O4002E</t>
  </si>
  <si>
    <t>高雄市政府衛生局辦理 「充實社區心理衛生中心辦公空間及設施設備計畫」</t>
  </si>
  <si>
    <t>設施設備費（資本門）2,498,000元(1)桌上型電腦（含主機、螢幕、授權軟體）。(2)筆記型電腦 。(3)空調設備。(4)飲水機。(5)投影機 。(6)無線麥克風設備。</t>
  </si>
  <si>
    <t>臺北市</t>
  </si>
  <si>
    <t>1131O3003E</t>
  </si>
  <si>
    <t>臺北市政府</t>
  </si>
  <si>
    <t>臺北市113年度充實社區心理衛生中心辦公空間及設施設備計畫</t>
  </si>
  <si>
    <t>1.設施設備費(資本門)1,167,431元(1)多功能事務機。(2)沙發椅與茶几。(3)電腦主機及周邊設備(含螢幕)。(4)網路交換器。(5)冷氣機(小台)。(6)冷氣機(大台)。(7)電話系統(含總機設備、佈線、線材等)。(8)門。(9)招牌。(10)65吋以上LED液晶顯示器附視訊盒。(11)120吋布幕及投影機。
2.設施設備費(經常門)359,910元(1)辦公室OA設備(辦公桌及屏風組等)。(2)公文櫃(大)。(3)緊急鈴。
3.修繕費(經常門)972,659元(1)拆除、搬移或隔間(音)工程。(2)網路設置相關作業。(3)電源設置與配線作業。(4)室內裝修等相關審查簽證。</t>
    <phoneticPr fontId="3" type="noConversion"/>
  </si>
  <si>
    <t>1131OS004E</t>
  </si>
  <si>
    <t>臺中市政府衛生局</t>
  </si>
  <si>
    <t>113年度衛生福利部公益彩券回饋金- 充實社區心理衛生中心辦公空間及設施設備計畫</t>
    <phoneticPr fontId="3" type="noConversion"/>
  </si>
  <si>
    <t>1.設施設備費(資本門)1,650,000元(1)監視器設備。(2)防焰遮陽窗簾。(3)辦公室家俱(含OA、桌板、三層活動櫃、辦公椅)。(4)分離式冷氣(含管線及施工費等)。(5)飲水機。(6)多功能事務機。(7)碎紙機。(8)液晶顯示器。(9)網路交換器。(10)網路防火牆。(11)電話總機(含錄音)。(12)壁掛機櫃(含安裝)。(13)個人電腦（含作業系統軟體、螢幕周邊設備、安裝）。
2.設施設備費(經常門)320,000元(1)中心招牌、指引牌。(2)室內循環扇(含安裝費)。(3)新增電話子線及 GSN/VPN網路線。(4)資料櫃。(5)電源配置箱(含機櫃 UPS及承板)。(6)電話話機(含主機、擴充卡)。(7)諮商室沙發、立燈、茶几。
3.修繕費(經常門)530,000元(1)網路配線(含網路線路裝設及施工)。(2)電話配線(含電話線路裝設及施工)。(3)外牆清潔及室內外粉刷牆壁。(4)獨立電表裝設及施工。</t>
  </si>
  <si>
    <t>1131ON005E</t>
  </si>
  <si>
    <t>臺東縣113年度充實社區心理衛生中心辦公空間及設施設備計畫</t>
  </si>
  <si>
    <t>1131OU006E</t>
  </si>
  <si>
    <t>臺南市政府衛生局</t>
  </si>
  <si>
    <t>佈建臺南市社區心理衛生中心據點計畫</t>
  </si>
  <si>
    <t>1131OG007E</t>
  </si>
  <si>
    <t>彰化縣政府衛生局</t>
  </si>
  <si>
    <t>彰化縣113年度充實社區心理衛生中心辦公空間及設施設備計畫</t>
  </si>
  <si>
    <t>1.設施設備費（資本門）1,200,000元(1)桌上型電腦(含主機、螢幕、鍵盤、滑鼠、授權軟體)。(2)筆記型電腦(含作業軟體)。(3)冷氣設備(含安裝)。(4)視訊會議設備。(5)OA設備組。(6)沙發組。(7)辦公桌椅組(含辦公桌、鐵中抽屜及辦公椅)。(7)會議桌椅組(含會議桌、會議椅)。
2.設施設備費（經常門）200,000元(1)碎紙機。(2)電話機。(3)室內循環扇(含安裝費)。
3.修繕費（經常門）400,000元(1)水電工程。(2)天花板/地板工程。(3)照明工程。(4)辦公空間隔間工程。(5)網路及電話設置相關工程。(6)油漆粉刷工程。</t>
  </si>
  <si>
    <t>1131OH008E</t>
  </si>
  <si>
    <t>充實社區心理衛生中心辦公空間及設施設備計畫</t>
  </si>
  <si>
    <t>1.設施設備費（資本門）1,900,000元(1)分離式冷氣機(含安裝)。(2)電腦主機(含作業系統及液晶顯示器)。(3)筆記型電腦。(4)投影機。(5)電動投銀幕(含安裝)。(6)監視器(含安裝)。(7)電視。(8)會談沙發組。(9)辦公OA設備(含活動櫃、桌椅及屏風）。(10)置物櫃。(11)會談(會議)桌椅組。(12)電話主機。(13)電話機(含安裝)。(14)音響設備(含安裝)。(15)視訊設備。(16)隔音設施。(17)咖啡機。(18)冰箱。(19)飲水機。
2.設施設備費（經常門）60,000元(1)摺疊椅。(2)傳真機。(3)微波爐。(4)電鍋。(5)烘碗機。(6)門禁磁力鎖(含安裝)。(7)消防安全設備。
3.修繕費（經常門）540,000元(1)空間修繕。(2)隔間工程。(3)油漆粉刷工程。(4)水電工程。(5)電源配線及電話網路配線工程。(6)環境設置費(防火門、防焰遮陽捲簾、舊有設備拆除清運)。</t>
    <phoneticPr fontId="3" type="noConversion"/>
  </si>
  <si>
    <t>1131OM001G</t>
  </si>
  <si>
    <t>屏東縣政府衛生局</t>
  </si>
  <si>
    <t>113年提升心理衛生訪視人員執業安全計畫</t>
  </si>
  <si>
    <t>1131OX002G</t>
  </si>
  <si>
    <t>113年度新北市提升心理衛生訪視人員執業安全計畫</t>
  </si>
  <si>
    <t>1131OV003G</t>
  </si>
  <si>
    <t>金門縣衛生局</t>
  </si>
  <si>
    <t>113年度公益彩券回饋金提升心理衛生訪視人員執業安全計畫</t>
  </si>
  <si>
    <t>1131OJ004G</t>
  </si>
  <si>
    <t>嘉義縣衛生局</t>
  </si>
  <si>
    <t>提升社工人員執業安全計畫</t>
  </si>
  <si>
    <t>1131OT005G</t>
  </si>
  <si>
    <t>嘉義市政府衛生局</t>
  </si>
  <si>
    <t>嘉義市政府衛生局提升訪視人員執業安全計畫</t>
  </si>
  <si>
    <t>1131OR006G</t>
  </si>
  <si>
    <t>113年度新竹市衛生局提升心理衛生訪視人員執業安全計畫</t>
  </si>
  <si>
    <t>1131OE007G</t>
  </si>
  <si>
    <t>苗栗縣政府</t>
  </si>
  <si>
    <t>苗栗縣政府毒品防制及心理衛生中心113年度提升心理衛生訪視人員執業安全計畫</t>
  </si>
  <si>
    <t>新竹縣</t>
  </si>
  <si>
    <t>1131OD008G</t>
  </si>
  <si>
    <t>新竹縣政府</t>
  </si>
  <si>
    <t>提升心理衛生訪視人員執業安全計畫</t>
  </si>
  <si>
    <t>1131OH009G</t>
  </si>
  <si>
    <t>1131OQ010G</t>
  </si>
  <si>
    <t>113-114年基隆市提升心理衛生訪視人員職業安全計畫</t>
  </si>
  <si>
    <t>1141OQ010G</t>
    <phoneticPr fontId="3" type="noConversion"/>
  </si>
  <si>
    <t>全國性</t>
  </si>
  <si>
    <t>1131O1001H</t>
  </si>
  <si>
    <t>台北市康復之友協會</t>
  </si>
  <si>
    <t>全國精神公益團體培植計畫</t>
  </si>
  <si>
    <t>1131OV002H</t>
  </si>
  <si>
    <t>社團法人金門縣康復之友協會</t>
  </si>
  <si>
    <t>厚植精神病友及家屬團體社區服務量能計畫</t>
  </si>
  <si>
    <t>1.個案服務費86,000元【辦理服務個案有關之所需費用（僅限團體帶領費、志工交通費）。】
2.訓練及活動費297,000元【辦理與計畫有關之督導、培訓、講座、研習、座談會、研討會訓練、觀摩及活動等所需費用（僅限講座鐘點費、專家學者出席費、場地及佈置費、差旅費、膳費、印刷費、意外保險費）。】
3.專案計畫管理費85,634元【最高不得超過經常門核定補助總經費（不含專案計畫管理費）之百分之十。】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509,828元【1名專業人員37,765元/月*13.5月*1人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</si>
  <si>
    <t>1131OT003H</t>
  </si>
  <si>
    <t>社團法人嘉義市心康復之友協會</t>
  </si>
  <si>
    <t>嘉義市精神疾病照顧者支持與培力計畫-『陪伴精障家庭你我一起』</t>
  </si>
  <si>
    <t>1131O1004H</t>
  </si>
  <si>
    <t>社團法人中華民國康復之友聯盟</t>
  </si>
  <si>
    <t>建構會員團體發展精神康復者多元社區式服務計畫</t>
  </si>
  <si>
    <t>1131O4005H</t>
  </si>
  <si>
    <t>社團法人高雄市心理復健協會</t>
  </si>
  <si>
    <t>攜手協力～服務更有利(第二年精進案)</t>
  </si>
  <si>
    <t>1.個案服務費12,000元【辦理服務個案有關之所需費用（僅限團體帶領費、志工交通費）。】
2.訓練及活動費437,600元【辦理與計畫有關之督導、培訓、講座、研習、座談會、研討會訓練、觀摩及活動等所需費用（僅限講座鐘點費、專家學者出席費、場地及佈置費、差旅費、膳費、印刷費、意外保險費）。】
3.專案計畫管理費100,763元【最高不得超過經常門核定補助總經費（不含專案計畫管理費）之百分之十。】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604,328元【1名專業人員44,765元/月*13.5月*1人（含3年年資加給及社工師或心理師執業執照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</si>
  <si>
    <t>1131OJ006H</t>
  </si>
  <si>
    <t>嘉義縣精神疾病照顧者支持與培力計畫-『陪伴精障家庭你我一起』</t>
  </si>
  <si>
    <t>依本部113年度公益彩券回饋金推展社會福利計畫申請主軸項目及基準-本主軸計畫之(二) 補助原則，每一團體、組織，每年度以補助1案為限，爰本案不予補助。</t>
  </si>
  <si>
    <t>1131OR007H</t>
  </si>
  <si>
    <t>社團法人新竹市精神健康協會</t>
  </si>
  <si>
    <t>復元之路，有我陪你--厚植精神病友及家屬團體量能計畫</t>
  </si>
  <si>
    <t>1.個案服務費36,000元【辦理服務個案有關之所需費用（僅限團體帶領費、志工交通費）。】
2.訓練及活動費228,000元【辦理與計畫有關之督導、培訓、講座、研習、座談會、研討會訓練、觀摩及活動等所需費用（僅限講座鐘點費、專家學者出席費、場地及佈置費、差旅費、膳費、印刷費、意外保險費）。】
3.專案計畫管理費74,904元【最高不得超過經常門核定補助總經費（不含專案計畫管理費）之百分之十。】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617,828元【1名專業人員45,765元/月*13.5月*1人（含4年年資加給及社工師或心理師執業執照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</si>
  <si>
    <t>1131OR008H</t>
  </si>
  <si>
    <t>社團法人新竹市心理衛生協會</t>
  </si>
  <si>
    <t>復原路攜手同行--厚植精神病友及家屬團體量能團體計畫</t>
  </si>
  <si>
    <t>本案所提「復原路攜手同行--厚植精神病友及家屬團體量能團體計畫」，非符合本主軸計畫精神內涵及重點，爰不予補助。</t>
  </si>
  <si>
    <t>1131OC009H</t>
  </si>
  <si>
    <t>社團法人桃園市康復之友協會</t>
  </si>
  <si>
    <t>113年度厚植精神病友及家屬團體量能計畫</t>
  </si>
  <si>
    <t>1.個案服務費42,000元【辦理服務個案有關之所需費用（僅限團體帶領費、志工交通費）。】
2.訓練及活動費284,500元【辦理與計畫有關之督導、培訓、講座、研習、座談會、研討會訓練、觀摩及活動等所需費用（僅限講座鐘點費、專家學者出席費、場地及佈置費、差旅費、膳費、印刷費、意外保險費）。】
3.專案計畫管理費84,931元【最高不得超過經常門核定補助總經費（不含專案計畫管理費）之百分之十。】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631,328元【1名專業人員46,765元/月*13.5月*1人（含2年年資加給、碩士加給、社工師或心理師執業執照加給及風險業務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</si>
  <si>
    <t>1131OI010H</t>
  </si>
  <si>
    <t>社團法人雲林縣心來富身心健康發展協會</t>
  </si>
  <si>
    <t>厚植精神病友及家屬團體量能計畫</t>
  </si>
  <si>
    <t>1131O3011H</t>
  </si>
  <si>
    <t>財團法人台北市敦安社會福利基金會</t>
  </si>
  <si>
    <t>青少年憂鬱症防治暨家庭支持服務計畫</t>
  </si>
  <si>
    <t>1.個案服務費360,000元【辦理服務個案有關之所需費用（僅限團體帶領費、志工交通費）。】
2.訓練及活動費168,000元【辦理與計畫有關之督導、培訓、講座、研習、座談會、研討會訓練、觀摩及活動等所需費用（僅限講座鐘點費、專家學者出席費、場地及佈置費、差旅費、膳費、印刷費、意外保險費）。】
3.專案計畫管理費60,769元【最高不得超過經常門核定補助總經費（不含專案計畫管理費）之百分之十。】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563,828元【1名專業人員41,765元/月*13.5月*1人（含2年年資加給及碩士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</si>
  <si>
    <t>1131ON012H</t>
  </si>
  <si>
    <t>社團法人臺東縣康復之友協會</t>
  </si>
  <si>
    <t>113年度「厚植精神病友及家屬團體服務量能計畫」</t>
  </si>
  <si>
    <t>1.個案服務費132,000元【辦理服務個案有關之所需費用（僅限團體帶領費、志工交通費）。】
2.訓練及活動費292,500元【辦理與計畫有關之督導、培訓、講座、研習、座談會、研討會訓練、觀摩及活動等所需費用（僅限講座鐘點費、專家學者出席費、場地及佈置費、差旅費、膳費、印刷費、意外保險費）。】
3.專案計畫管理費103,458元【最高不得超過經常門核定補助總經費（不含專案計畫管理費）之百分之十。】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631,328元【1名專業人員46,765元/月*13.5月*1人（含2年年資加給、碩士加給、社工師或心理師執業執照加給及風險業務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</si>
  <si>
    <t>1131OS013H</t>
  </si>
  <si>
    <t>社團法人台中市康復之友協會</t>
  </si>
  <si>
    <t>幸福堡壘~~厚植精神病友及家屬團體量能計畫</t>
  </si>
  <si>
    <t>1.個案服務費29,000元【辦理服務個案有關之所需費用（僅限團體帶領費、志工交通費）。】
2.訓練及活動費426,775元【辦理與計畫有關之督導、培訓、講座、研習、座談會、研討會訓練、觀摩及活動等所需費用（僅限講座鐘點費、專家學者出席費、場地及佈置費、差旅費、膳費、印刷費、意外保險費）。】
3.專案計畫管理費51,859元【最高不得超過經常門核定補助總經費（不含專案計畫管理費）之百分之十。】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509,828元【1名專業人員37,765元/月*13.5月*1人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</si>
  <si>
    <t>1131OB014H</t>
  </si>
  <si>
    <t>社團法人宜蘭縣康復之友協會</t>
  </si>
  <si>
    <t>113年宜蘭縣厚植精神病友及家屬團體量能計畫</t>
  </si>
  <si>
    <t>1131OU015H</t>
  </si>
  <si>
    <t>社團法人臺南市穀粒禾禾身心關懷協會</t>
  </si>
  <si>
    <t>1.個案服務費134,000元【辦理服務個案有關之所需費用（僅限團體帶領費、志工交通費）。】
2.訓練及活動費311,400元【辦理與計畫有關之督導、培訓、講座、研習、座談會、研討會訓練、觀摩及活動等所需費用（僅限講座鐘點費、專家學者出席費、場地及佈置費、差旅費、膳費、印刷費、意外保險費）。】
3.專案計畫管理費51,234元【最高不得超過經常門核定補助總經費（不含專案計畫管理費）之百分之十。】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509,828元【1名專業人員37,765元/月*13.5月*1人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</si>
  <si>
    <t>1131OE016H</t>
  </si>
  <si>
    <t>社團法人苗栗縣康復之友協會</t>
  </si>
  <si>
    <t>1.個案服務費132,000元【辦理服務個案有關之所需費用（僅限團體帶領費、志工交通費）。】
2.訓練及活動費283,000元【辦理與計畫有關之督導、培訓、講座、研習、座談會、研討會訓練、觀摩及活動等所需費用（僅限講座鐘點費、專家學者出席費、場地及佈置費、差旅費、膳費、印刷費、意外保險費）。】
3.專案計畫管理費95,769元【最高不得超過經常門核定補助總經費（不含專案計畫管理費）之百分之十。】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563,828元【1名專業人員41,765元/月*13.5月*1人（含碩士加給及專科社工師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</si>
  <si>
    <t>1131OD017H</t>
  </si>
  <si>
    <t>中華民國愛加佳健康生活協會</t>
  </si>
  <si>
    <t>1131OH018H</t>
  </si>
  <si>
    <t>社團法人南投縣康復之友協會</t>
  </si>
  <si>
    <t>113年度「厚植精神病友及家屬團體量能計畫」</t>
  </si>
  <si>
    <t>1.個案服務費105,500元【辦理服務個案有關之所需費用（僅限團體帶領費、志工交通費）。】
2.訓練及活動費297,500元【辦理與計畫有關之督導、培訓、講座、研習、座談會、研討會訓練、觀摩及活動等所需費用（僅限講座鐘點費、專家學者出席費、場地及佈置費、差旅費、膳費、印刷費、意外保險費）。】
3.專案計畫管理費95,837元【最高不得超過經常門核定補助總經費（不含專案計畫管理費）之百分之十。】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590,828元【1名專業人員43,765元/月*13.5月*1人（含碩士加給及社工師或心理師執業執照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</si>
  <si>
    <t>1131OQ019H</t>
  </si>
  <si>
    <t>社團法人基隆市康復之友協會</t>
  </si>
  <si>
    <t>1131O10010</t>
  </si>
  <si>
    <t>社團法人國際生命線台灣總會</t>
  </si>
  <si>
    <t>謝謝你跟我說-全台生命線青少年心理健康網路支持平台延續計畫</t>
  </si>
  <si>
    <t>1131O10020</t>
  </si>
  <si>
    <t>財團法人伊甸社會福利基金會</t>
  </si>
  <si>
    <t>走進「出不來的精障家庭」： 伊甸基金會「敲敲話行動入家團隊」方案</t>
  </si>
  <si>
    <t>1131O10030</t>
  </si>
  <si>
    <t>社團法人台灣社會心理復健協會</t>
  </si>
  <si>
    <t>「精神障礙者社會融合與自立生活支持中心」五年試辦計劃（第三年）</t>
  </si>
  <si>
    <t>1.訓練及活動費385,600元【辦理與計畫有關之督導、培訓、講座、研習、座談會、研討會訓練、觀摩及活動(不含出國參訪)等所需費用。】
2.專案計畫管理費130,478元【執行計畫所需之相關費用，最高不得超過經常門核定補助總機費(不含專案計畫管理費)10%。】
3.勞、健保及提撥勞退準備金費144,000元【申請補助專業服務費者，得申請雇主應負擔之勞(含職災)、健保及提撥勞退準備金費用，每人每月最高補助新臺幣6,000元整，且不列入專案計畫管理費額度計算。】
4.專業服務費1,147,555元【1名專業督導46,239元/月*13.5月*1人（含2年年資加給）+1名專業人員38,765/月*13.5月*1人（含1年年資加給），所聘用人員應具社會工作、心理及職能治療相關科系要件；前開補助項目依實際聘用人員資格予以給付，無相關資格證明者以每月37,765元核算，督導以每月44,239元核算。。請款及核銷時均應檢附專業人員學歷、勞動契約、勞健保加保證明及專業/年資加給證明。方案內專任人員不應再支領內聘之費用。】
5.辦公室租金600,000元。
各項目經費運用原則請依「本部推展社會福利補助經費申請補助項目及基準」辦理。
結案時應提供年度成果報告1式2份，且依照本部所訂定成效標準，如實條列式呈現以備查核。</t>
  </si>
  <si>
    <t>1131O30040</t>
  </si>
  <si>
    <t>社團法人台北市心生活協會</t>
  </si>
  <si>
    <t>心家庭專線與家屬支持服務</t>
  </si>
  <si>
    <t>1.個案服務費108,000元（辦理服務個案有關之所需費用。）
2.訓練及活動費138,160元（辦理與計畫有關之督導、培訓、講座、研習、座談會、研討會訓練、觀摩及活動等所需費用。）
3.專案計畫管理費46,012元【最高不得超過經常門核定補助總經費（不含專案計畫管理費）之百分之十。】
4.勞、健保及提撥勞退準備金費72,000元【申請補助專業服務費者，得申請雇主應負擔之勞(含職災)、健保及提撥勞退準備金費用，每人每月最高補助新臺幣6,000元整，且不列入專案計畫管理費額度計算。】
5.專業服務費563,828元【1名專業人員41,765/月*13.5月*1人（含4年年資加給）】，前開補助項目依實際聘用人員資格予以給付。)請款及核銷時均應檢附專業人員學歷、年度考核表及勞動契約證明。方案內專任人員不應再支領內聘之費用，無相關資格證明者以每月37,765元核算。
各項目經費運用原則請依「本部推展社會福利補助經費申請補助項目及基準」辦理。
結案時應提供年度成果報告1式2份，且依照本部所訂定成效標準，如實條列式呈現以備查核。</t>
  </si>
  <si>
    <t>1131O30050</t>
  </si>
  <si>
    <t>精神障礙者IMR康復服務</t>
  </si>
  <si>
    <t>不予補助。</t>
  </si>
  <si>
    <t>衛生福利部113年公益彩券回饋金中長程計畫補助核定表-心理健康組</t>
    <phoneticPr fontId="3" type="noConversion"/>
  </si>
  <si>
    <t>計畫編號</t>
  </si>
  <si>
    <t>計畫名稱</t>
    <phoneticPr fontId="3" type="noConversion"/>
  </si>
  <si>
    <t>申請需求</t>
    <phoneticPr fontId="3" type="noConversion"/>
  </si>
  <si>
    <t>審查結果</t>
    <phoneticPr fontId="3" type="noConversion"/>
  </si>
  <si>
    <t>核定內容</t>
    <phoneticPr fontId="3" type="noConversion"/>
  </si>
  <si>
    <t>核定經常</t>
    <phoneticPr fontId="3" type="noConversion"/>
  </si>
  <si>
    <t>核定資本</t>
    <phoneticPr fontId="3" type="noConversion"/>
  </si>
  <si>
    <t>1121O1101A</t>
  </si>
  <si>
    <t>財團法人旭立文教基金會</t>
  </si>
  <si>
    <t>健全家庭暴力防治網-相對人庭前教育計畫</t>
  </si>
  <si>
    <t>112</t>
  </si>
  <si>
    <t>1131O1201A</t>
  </si>
  <si>
    <t/>
  </si>
  <si>
    <t>1121O1102B</t>
  </si>
  <si>
    <t>財團法人旭立文教基金會</t>
    <phoneticPr fontId="3" type="noConversion"/>
  </si>
  <si>
    <t>雙北家庭暴力相對人處遇課後追蹤服務</t>
    <phoneticPr fontId="3" type="noConversion"/>
  </si>
  <si>
    <t>(一) 1.專業服務費 1,279,409元 （共2名，1名專業人員43,894元*13.5月(592,569元)【含高度風險加給、碩士加給、社工師或心理師執業執照加給及1年年資加給】+1名督導50,877元*13.5月(686,840元)【含高度風險加給、碩士加給、社工師或心理師執業執照加給及2年年資加給】。所聘用人員應具心理、社會工作相關科系要件；前開補助項目依實際聘用人員資格予以給付，無相關資格證明者以每月34,916元核算，督導以每月40,901元核算。請款及核銷時均應檢附專業人員學歷及勞動契約證明。方案內專任人員不應再支領內聘之費用。經核定本案為高風險。）
(二) 2.專家學者出席費 10,000元; 3.講座鐘點費 60,000元; 4.諮商及心理治療費 12,000元; 5.膳費 1,000元; 6.訪視交通費 4,000元; 7.印刷費 20,000元; 8.暫時安置費 21,000元; 9.辦公室租金 240,000元; 10.家族會談(治療)費 12,000元 
(三) 11.專案計畫管理費 285,591元 （甲類-165,591元：最高不得超過經常門核定補助總經費（不含專案計畫管理費）之百分之十；乙類-120,000元：補助雇主應負擔之勞、健保及提撥勞退準備金費用，每人每月最高5,000元，且不列入甲類百分之十額度計算。）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</si>
  <si>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1131O1202B</t>
  </si>
  <si>
    <t>1.個案服務費16,000元【辦理服務個案有關之所需費用（僅限訪視輔導費、電話輔導費、心理輔導費、團體帶領費、協同帶領費、諮商及心理治療費、訪視交通費）。】
2.訓練及活動費91,000元【辦理與計畫有關之督導、培訓、講座、研習、座談會、研討會訓練、觀摩及活動等所需費用（僅限講座鐘點費、專家學者出席費、場地及佈置費、差旅費、膳費、印刷費、臨時酬勞費）。】
3.暫時安置費21,000元 
4.辦公室租金240,000元 
5.家族會談治療費12,000元 
6.專案計畫管理費168,545元【最高不得超過經常門核定補助總經費（不含專案計畫管理費）之百分之十。】
7.勞、健保及提撥勞退準備金費144,000元【申請補助專業服務費者，得申請雇主應負擔之勞(含職災)、健保及提撥勞退準備金費用，每人每月最高補助新臺幣6,000元整，且不列入專案計畫管理費額度計算。】
8.專業服務費1,390,419元【1名專業督導55,234元/月*13.5月*1人（含3年年資加給、碩士加給、社工師或心理師執業執照加給及風險業務加給）+1名專業人員47,760元/月*13.5月*1人（含2年年資加給、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</si>
  <si>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1121O11030</t>
    <phoneticPr fontId="3" type="noConversion"/>
  </si>
  <si>
    <t>社團法人臺灣司法社工學會</t>
  </si>
  <si>
    <t>智能障礙者性侵害行為人社區處遇模式與專業培力之研究</t>
  </si>
  <si>
    <t>1131O12030</t>
  </si>
  <si>
    <t>1141O13030</t>
  </si>
  <si>
    <t>114</t>
  </si>
  <si>
    <t>1.設施設備費（資本門）1,184,000元(1)電腦主機(含作業系統)。(2)筆記型電腦。(3)分離式冷氣機(含安裝)。(4)打卡機。(5)投影機。(6)電動投銀幕(含安裝)。(7)監視器(含安裝)。(8)電話主機。(9)飲水機。(10)會議桌 。(11)會談室桌椅。(12)音響設備(含安裝)。
2.設施設備費（經常門）345,000元(1)液晶顯示器。(2)電話機(含安裝)。(3)辦公桌 。(4)辦公椅。
3.修繕費（經常門）971,000元(1)設計規劃、監造及室內裝修。(2)辦公空間隔間工程（會談空間三間隔間隔音相關工程)。(3)電話線及網路配線。(4)牆面粉刷。</t>
    <phoneticPr fontId="2" type="noConversion"/>
  </si>
  <si>
    <t>1.訓練及活動費160,620元【辦理與計畫有關之督導、培訓、講座、研習、座談會、研討會訓練、觀摩及活動等所需費用（僅限講座鐘點費、專家學者出席費、場地及佈置費、差旅費、膳費、印刷費、臨時酬勞費）。】
2.專案計畫管理費5,430元【最高不得超過經常門核定補助總經費（不含專案計畫管理費）之百分之十。】
3.設施設備費（經常門）33,590元。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</si>
  <si>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 xml:space="preserve">1.個案服務費48,000元【辦理服務個案有關之所需費用（僅限團體帶領費、協同帶領費、心理輔導費）。】
2.訓練及活動費113,500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3.專案計畫管理費14,000元【最高不得超過經常門核定補助總經費（不含專案計畫管理費）之百分之十。】
4.設施設備費（經常門）24,500元。
各項目經費運用原則請依「本部推展社會福利補助經費申請補助項目及基準」辦理。
結案時應提供年度成果報告1式1份，且依照本部所訂定成效標準，如實條列式呈現以備查核。
</t>
    <phoneticPr fontId="3" type="noConversion"/>
  </si>
  <si>
    <t>1.訓練及活動費111,500元【辦理與計畫有關之督導、培訓、講座、研習、座談會、研討會訓練、觀摩及活動等所需費用（僅限講座鐘點費、專家學者出席費、場地及佈置費、差旅費、膳費、印刷費、臨時酬勞費）。】
2.專案計畫管理費17,950元【最高不得超過經常門核定補助總經費（不含專案計畫管理費）之百分之十。】
3.設施設備費（經常門）68,000元。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</si>
  <si>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1.個案服務費30,000元【辦理服務個案有關之所需費用（僅限團體帶領費、協同帶領費、心理輔導費）。】
2.訓練及活動費75,000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3.專案計畫管理費15,000元【最高不得超過經常門核定補助總經費（不含專案計畫管理費）之百分之十。】
4.律師諮詢費30,000元
5.設施設備費（經常門）28,000元。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</si>
  <si>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1.個案服務費24,000元【辦理服務個案有關之所需費用（僅限團體帶領費、協同帶領費、心理輔導費）。】
2.訓練及活動費146,000元【辦理與計畫有關之督導、培訓、講座、研習、座談會、研討會訓練、觀摩及活動等所需費用（僅限講座鐘點費、專家學者出席費、場地及佈置費、差旅費、膳費、印刷費、臨時酬勞費）。】
3.律師諮詢費10,000元。
4.設施設備費（經常門）20,000元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</si>
  <si>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 12,000元 【辦理服務個案有關之所需費用（僅限團體帶領費、協同帶領費、心理輔導費）。】
2.訓練及活動費 159,400元 【辦理與計畫有關之督導、培訓、講座、研習、座談會、研討會訓練、觀摩及活動等所需費用（僅限講座鐘點費、專家學者出席費、場地及佈置費、差旅費、膳費、印刷費、臨時酬勞費）。】
3.專案計畫管理費 4,964元 【最高不得超過經常門核定補助總經費（不含專案計畫管理費）之百分之十。】
4.律師諮詢費 12,000元
5.設施設備費（經常門）10,000元 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</si>
  <si>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1.設施設備費（資本門）1,000,000元(1)桌上型電腦(含主機、螢幕、螢幕架及周邊用品)。(2)筆記型電腦。(3)投影設備。(4)冷氣機。(5)碎紙機。(6)飲水機。(7)電冰箱。
2.修繕費（經常門）4,000,000元(1)油漆粉刷。(2)電話線及網路線配置。(3)水電配置。(4)天花板、地板、隔間(音)、防水、鋁門窗、照明設備、窗簾工程等裝設及修繕。
※本案為兩處修繕計畫</t>
    <phoneticPr fontId="2" type="noConversion"/>
  </si>
  <si>
    <t>1.個案服務費140,000元【辦理服務個案有關之所需費用（僅限團體帶領費、志工交通費）。】
2.訓練及活動費383,849元【辦理與計畫有關之督導、培訓、講座、研習、座談會、研討會訓練、觀摩及活動等所需費用（僅限講座鐘點費、專家學者出席費、場地及佈置費、差旅費、膳費、印刷費、意外保險費）。】
3.專案計畫管理費105,852元【最高不得超過經常門核定補助總經費（不含專案計畫管理費）之百分之十。】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536,828元【1名專業人員39,765元/月*13.5月*1人（含碩士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  <phoneticPr fontId="2" type="noConversion"/>
  </si>
  <si>
    <t>1.個案服務費165,000元【辦理服務個案有關之所需費用（僅限團體帶領費、志工交通費）。】
2.訓練及活動費255,942元【辦理與計畫有關之督導、培訓、講座、研習、座談會、研討會訓練、觀摩及活動等所需費用（僅限講座鐘點費、專家學者出席費、場地及佈置費、差旅費、膳費、印刷費、意外保險費）。】
3.專案計畫管理費94,232元【最高不得超過經常門核定補助總經費（不含專案計畫管理費）之百分之十。】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523,328元【1名專業人員38,765元/月*13.5月*1人（含1年年資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  <phoneticPr fontId="2" type="noConversion"/>
  </si>
  <si>
    <t>1.個案服務費24,000元【辦理服務個案有關之所需費用（僅限團體帶領費、志工交通費）。】
2.訓練及活動費276,644元【辦理與計畫有關之督導、培訓、講座、研習、座談會、研討會訓練、觀摩及活動等所需費用（僅限講座鐘點費、專家學者出席費、場地及佈置費、差旅費、膳費、印刷費、意外保險費）。】
3.專案計畫管理費87,652元【最高不得超過經常門核定補助總經費（不含專案計畫管理費）之百分之十。】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577,328元【1名專業人員42,765元/月*13.5月*1人（含1年年資加給及社工師或心理師執業執照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  <phoneticPr fontId="2" type="noConversion"/>
  </si>
  <si>
    <t>1.個案服務費63,000元【辦理服務個案有關之所需費用（僅限團體帶領費、志工交通費）。】
2.訓練及活動費467,987元【辦理與計畫有關之督導、培訓、講座、研習、座談會、研討會訓練、觀摩及活動等所需費用（僅限講座鐘點費、專家學者出席費、場地及佈置費、差旅費、膳費、印刷費、意外保險費）。】
3.專案計畫管理費83,782元【最高不得超過經常門核定補助總經費（不含專案計畫管理費）之百分之十。】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563,828元【1名專業人員41,765元/月*13.5月*1人（含社工師或心理師執業執照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  <phoneticPr fontId="2" type="noConversion"/>
  </si>
  <si>
    <t>1.個案服務費66,000元【辦理服務個案有關之所需費用（僅限團體帶領費、志工交通費）。】
2.訓練及活動費284,864元【辦理與計畫有關之督導、培訓、講座、研習、座談會、研討會訓練、觀摩及活動等所需費用（僅限講座鐘點費、專家學者出席費、場地及佈置費、差旅費、膳費、印刷費、意外保險費）。】
3.專案計畫管理費93,972元【最高不得超過經常門核定補助總經費（不含專案計畫管理費）之百分之十。】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590,828元【1名專業人員43,765元/月*13.5月*1人（含碩士加給及社工師或心理師執業執照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各項目經費運用原則請依「本部推展社會福利補助經費申請補助項目及基準」辦理。
結案時應提供年度成果報告1式2份，且依照本部所訂定成效標準，如實條列式呈現以備查核。</t>
    <phoneticPr fontId="2" type="noConversion"/>
  </si>
  <si>
    <t>1.個案服務費823,160元（辦理服務個案有關之所需費用。）
2.訓練及活動費812,300元（辦理與計畫有關之督導、培訓、講座、研習、座談會、研討會訓練、觀摩及活動等所需費用。）
3.專案計畫管理費185,146元【最高不得超過經常門核定補助總經費（不含專案計畫管理費）之百分之十。】
4.勞、健保及提撥勞退準備金費216,000元（補助雇主應負擔之勞、健保及提撥勞退準備金費用，每人每月最高6,000元，且不列入專案計畫管理費額度計算。）
5.專業服務費1,845,681元【1名專業督導47,239元/月*13.5月*1（含1年年資加給及碩士加給）+1名專業督導45,239元/月*13.5月*1（含1年年資加給）+1名專業督導44,239元/月*13.5月*1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6.晚間值班津貼250,000元。【津貼說明：(1)非大夜班值班時段（13-17，18-22）每人每次以160元給予補助，每日最高上限160元。(2)大夜班值班時段（22-01）每人每次以160元給予補助，每日最高上限320元。】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</si>
  <si>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1.訓練及活動費227,985元（辦理與計畫有關之督導、培訓、講座、研習、座談會、研討會訓練、觀摩及活動等所需費用。）
2.專案計畫管理費248,767元【執行計畫所需之相關費用，最高不得超過經常門核定補助總機費(不含專案計畫管理費)10%。】
3.勞、健保及提撥勞退準備金費216,000元（申請補助專業服務費者，得申請雇主應負擔之勞(含職災)、健保及提撥勞退準備金費用，每人每月最高補助新臺幣6,000元整，且不列入專案計畫管理費額度計算。）
4.專業服務費1,886,679元【1名專業督導53,234元/月*13.5月*1人（含3年年資加給、社工師或心理師執業執照加給及風險業務加給）+1名專業人員43,760/月*13.5月*1人（含2年年資加給、碩士加給及風險業務加給）+1名專業人員42,760/月*13.5月*1人（含3年年資加給及風險業務加給），所聘用人員應具社會工作、心理及職能治療相關科系要件；前開補助項目依實際聘用人員資格予以給付，無相關資格證明者以每月37,765元核算，督導以每月44,239元核算。。請款及核銷時均應檢附專業人員學歷、勞動契約、勞健保加保證明及專業/年資加給證明。方案內專任人員不應再支領內聘之費用。】
5.辦公室租金420,000元。
各項目經費運用原則請依「本部推展社會福利補助經費申請補助項目及基準」辦理。
結案時應提供年度成果報告1式2份，且依照本部所訂定成效標準，如實條列式呈現以備查核。</t>
    <phoneticPr fontId="2" type="noConversion"/>
  </si>
  <si>
    <t>1.訓練及活動費403,000元【辦理與計畫有關之督導、培訓、講座、研習、座談會、研討會訓練、觀摩及活動等所需費用（僅限講座鐘點費、專家學者出席費、場地及佈置費、差旅費、膳費、印刷費、臨時酬勞費）。】
2.專案計畫管理費48,498元【最高不得超過經常門核定補助總經費（不含專案計畫管理費）之百分之十。】
3.勞、健保及提撥勞退準備金費72,000元（補助雇主應負擔之勞、健保及提撥勞退準備金費用，每人每月最高6,000元，且不列入專案計畫管理費額度計算。）
4.專業服務費658,260元【1名專業人員48,760元/月*13.5月*1人（含3年年資加給、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※受補助單位應配合編列至少5%自籌款。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</si>
  <si>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1.個案服務費3,000元【辦理服務個案有關之所需費用（僅限團體帶領費、協同帶領費、訪視交通費）。】
2.訓練及活動費63,915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3.專案計畫管理費10,000元【最高不得超過經常門核定補助總經費（不含專案計畫管理費）之百分之十。】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590,760元【1名專業人員43,760元/月*13.5月*1人（含4年年資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※受補助單位應配合編列至少5%自籌款。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</si>
  <si>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1.個案服務費264,500元【辦理服務個案有關之所需費用（僅限團體帶領費、協同帶領費、訪視交通費）。】
2.訓練及活動費197,140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3.專案計畫管理費113,613元【最高不得超過經常門核定補助總經費（不含專案計畫管理費）之百分之十。】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617,760元【1名專業人員45,760元/月*13.5月*1人（含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6.辦公室租金95,400元
※層轉單位應配合編列至少10%自籌款，且不得扣減民間單位補助款。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</si>
  <si>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122,000元【辦理與計畫有關之督導、培訓、講座、研習、座談會、研討會訓練、觀摩及活動等所需費用（僅限講座鐘點費、專家學者出席費、場地及佈置費、差旅費、膳費、印刷費、臨時酬勞費）。】
2.專案計畫管理費38,498元【最高不得超過經常門核定補助總經費（不含專案計畫管理費）之百分之十。】
3.勞、健保及提撥勞退準備金費72,000元（補助雇主應負擔之勞、健保及提撥勞退準備金費用，每人每月最高6,000元，且不列入專案計畫管理費額度計算。）
4.專業服務費658,260元【1名專業人員48,760元/月*13.5月*1人（含3年年資加給、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※層轉單位應配合編列至少5%自籌款，且不得扣減民間單位補助款。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</si>
  <si>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222,000元【辦理與計畫有關之督導、培訓、講座、研習、座談會、研討會訓練、觀摩及活動等所需費用（僅限講座鐘點費、專家學者出席費、場地及佈置費、差旅費、膳費、印刷費、臨時酬勞費）。】
2.專案計畫管理費82,804元【最高不得超過經常門核定補助總經費（不含專案計畫管理費）之百分之十。】
3.勞、健保及提撥勞退準備金費72,000元（補助雇主應負擔之勞、健保及提撥勞退準備金費用，每人每月最高6,000元，且不列入專案計畫管理費額度計算。）
4.專業服務費644,760元【1名專業人員47,760元/月*13.5月*1人（含4年年資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※層轉單位應配合編列至少5%自籌款，且不得扣減民間單位補助款。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</si>
  <si>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1.個案服務費432,000元【辦理服務個案有關之所需費用（僅限團體帶領費、協同帶領費、訪視交通費）。】
2.訓練及活動費132,408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3.專案計畫管理費106,270元【最高不得超過經常門核定補助總經費（不含專案計畫管理費）之百分之十。】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523,328元【1名專業人員38,765元/月*13.5月*1人（含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※層轉單位應配合編列至少10%自籌款，且不得扣減民間單位補助款。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</si>
  <si>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144,000元【辦理與計畫有關之督導、培訓、講座、研習、座談會、研討會訓練、觀摩及活動等所需費用（僅限講座鐘點費、專家學者出席費、場地及佈置費、差旅費、膳費、印刷費、臨時酬勞費）。】
2.專案計畫管理費40,000元【最高不得超過經常門核定補助總經費（不含專案計畫管理費）之百分之十。】
3.勞、健保及提撥勞退準備金費72,000元（補助雇主應負擔之勞、健保及提撥勞退準備金費用，每人每月最高6,000元，且不列入專案計畫管理費額度計算。）
4.專業服務費631,260元【1名專業人員46,760元/月*13.5月*1人（含1年年資加給、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※層轉單位應配合編列至少5%自籌款，且不得扣減民間單位補助款。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</si>
  <si>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1.個案服務費120,000元【辦理服務個案有關之所需費用（僅限團體帶領費、協同帶領費、訪視交通費）。】
2.訓練及活動費32,000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3.專案計畫管理費63,600元【最高不得超過經常門核定補助總經費（不含專案計畫管理費）之百分之十。】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644,760元【1名專業人員47,760元/月*13.5月*1人（含2年年資加給、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※層轉單位應配合編列至少10%自籌款，且不得扣減民間單位補助款。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</si>
  <si>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513,600元【辦理與計畫有關之督導、培訓、講座、研習、座談會、研討會訓練、觀摩及活動等所需費用（僅限講座鐘點費、專家學者出席費、場地及佈置費、差旅費、膳費、印刷費、臨時酬勞費）。】
2.專案計畫管理費35,419元【最高不得超過經常門核定補助總經費（不含專案計畫管理費）之百分之十。】
3.勞、健保及提撥勞退準備金費72,000元（補助雇主應負擔之勞、健保及提撥勞退準備金費用，每人每月最高6,000元，且不列入專案計畫管理費額度計算。）
4.專業服務費523,328元【1名專業人員38,765元/月*13.5月*1人（含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※受補助單位應配合編列至少5%自籌款。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</si>
  <si>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722,000元【辦理與計畫有關之督導、培訓、講座、研習、座談會、研討會訓練、觀摩及活動等所需費用（僅限講座鐘點費、專家學者出席費、場地及佈置費、差旅費、膳費、印刷費、臨時酬勞費）。】
2.專案計畫管理費130,109元【最高不得超過經常門核定補助總經費（不含專案計畫管理費）之百分之十。】
3.勞、健保及提撥勞退準備金費72,000元（補助雇主應負擔之勞、健保及提撥勞退準備金費用，每人每月最高6,000元，且不列入專案計畫管理費額度計算。）
4.專業服務費617,760元【1名專業人員45,760元/月*13.5月*1人（含2年年資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※層轉單位應配合編列至少10%自籌款，且不得扣減民間單位補助款。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</si>
  <si>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325,000元【辦理與計畫有關之督導、培訓、講座、研習、座談會、研討會訓練、觀摩及活動等所需費用（僅限講座鐘點費、專家學者出席費、場地及佈置費、差旅費、膳費、印刷費、臨時酬勞費）。】
2.專案計畫管理費10,000元【最高不得超過經常門核定補助總經費（不含專案計畫管理費）之百分之十。】
3.勞、健保及提撥勞退準備金費72,000元（補助雇主應負擔之勞、健保及提撥勞退準備金費用，每人每月最高6,000元，且不列入專案計畫管理費額度計算。）
4.專業服務費604,260元【1名專業人員44,760元/月*13.5月*1人（含1年年資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※受補助單位應配合編列至少5%自籌款。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</si>
  <si>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418,000元【辦理與計畫有關之督導、培訓、講座、研習、座談會、研討會訓練、觀摩及活動等所需費用（僅限講座鐘點費、專家學者出席費、場地及佈置費、差旅費、膳費、印刷費、臨時酬勞費）。】
2.專案計畫管理費41,800元【最高不得超過經常門核定補助總經費（不含專案計畫管理費）之百分之十。】
※受補助單位應配合編列至少5%自籌款。
各項目經費運用原則請依「本部推展社會福利補助經費申請補助項目及基準」辦理。
結案時應提供年度成果報告1式1份，且依照本部所訂定成效標準，如實條列式呈現以備查核。</t>
    <phoneticPr fontId="2" type="noConversion"/>
  </si>
  <si>
    <t>1.訓練及活動費719元【辦理與計畫有關之督導、培訓、講座、研習、座談會、研討會訓練、觀摩及活動等所需費用（僅限講座鐘點費、專家學者出席費、場地及佈置費、差旅費、膳費、印刷費、臨時酬勞費）。】
2.專案計畫管理費30,000元【最高不得超過經常門核定補助總經費（不含專案計畫管理費）之百分之十。】
3.勞、健保及提撥勞退準備金費144,000元（補助雇主應負擔之勞、健保及提撥勞退準備金費用，每人每月最高6,000元，且不列入專案計畫管理費額度計算。）
4.專業服務費1,349,919元【1名專業督導54,234元/月*13.5月*1人（含4年年資加給、社工師或心理師執業執照加給及風險業務加給）+1名專業人員45,760元/月*13.5月*1人（含2年年資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※層轉單位應配合編列至少5%自籌款，且不得扣減民間單位補助款。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</si>
  <si>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26,600元【辦理與計畫有關之督導、培訓、講座、研習、座談會、研討會訓練、觀摩及活動等所需費用（僅限講座鐘點費、專家學者出席費、場地及佈置費、差旅費、膳費、印刷費、臨時酬勞費）。】
2.專案計畫管理費6,000元【最高不得超過經常門核定補助總經費（不含專案計畫管理費）之百分之十。】
3.勞、健保及提撥勞退準備金費72,000元（補助雇主應負擔之勞、健保及提撥勞退準備金費用，每人每月最高6,000元，且不列入專案計畫管理費額度計算。）
4.專業服務費617,760元【1名專業人員45,760元/月*13.5月*1人（含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本案專業服務費依申請金額核給。】
※受補助單位應配合編列至少10%自籌款。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</si>
  <si>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1.個案服務費4,320元【辦理服務個案有關之所需費用（僅限訪視輔導費、電話輔導費、心理輔導費、團體帶領費、協同帶領費、諮商及心理治療費、訪視交通費）。】
2.訓練及活動費27,000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3.專案計畫管理費45,000元【最高不得超過經常門核定補助總經費（不含專案計畫管理費）之百分之十。】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604,328元【1名專業人員44,765元/月*13.5月*1人（含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※受補助單位應配合編列至少10%自籌款。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</si>
  <si>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1.個案服務費190,000元【辦理服務個案有關之所需費用（僅限訪視輔導費、電話輔導費、心理輔導費、團體帶領費、協同帶領費、諮商及心理治療費、訪視交通費）。】
2.訓練及活動費137,000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3.專案計畫管理費161,536元【最高不得超過經常門核定補助總經費（不含專案計畫管理費）之百分之十。】
4.勞、健保及提撥勞退準備金費72,000元（補助雇主應負擔之勞、健保及提撥勞退準備金費用，每人每月最高6,000元，且不列入專案計畫管理費額度計算。）
5.專業服務費1,792,179元【1名專業督導49,234元/月*13.5月*1人（含3年年資加給及風險業務加給）+1名專業人員41,760元/月*13.5月*2人（含2年年資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6.暫時安置費用31,500元。
※受補助單位應配合編列至少5%自籌款。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</si>
  <si>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1.個案服務費633,000元【辦理服務個案有關之所需費用（僅限訪視輔導費、電話輔導費、心理輔導費、團體帶領費、協同帶領費、諮商及心理治療費、訪視交通費）。】
2.訓練及活動費203,000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3.專案計畫管理費44,000元【最高不得超過經常門核定補助總經費（不含專案計畫管理費）之百分之十。】
※受補助單位應配合編列至少10%自籌款。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</si>
  <si>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1.個案服務費70,000元【辦理服務個案有關之所需費用（僅限訪視輔導費、電話輔導費、心理輔導費、團體帶領費、協同帶領費、諮商及心理治療費、訪視交通費）。】
2.訓練及活動費25,000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3.專案計畫管理費67,016元【最高不得超過經常門核定補助總經費（不含專案計畫管理費）之百分之十。】
4.勞、健保及提撥勞退準備金費144,000元（補助雇主應負擔之勞、健保及提撥勞退準備金費用，每人每月最高6,000元，且不列入專案計畫管理費額度計算。）
5.專業服務費1,181,656元【1名專業人員45,765元/月*13.5月*1人（含3年資加給、社工師或心理師執業執照加給及風險業務加給）+1名專業人員41,765元/月*13.5月*1人（含3年資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6.暫時安置費21,000元。
※受補助單位應配合編列至少10%自籌款。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</si>
  <si>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1.個案服務費196,000元【辦理服務個案有關之所需費用（僅限訪視輔導費、電話輔導費、心理輔導費、團體帶領費、協同帶領費、諮商及心理治療費、訪視交通費）。】
2.訓練及活動費231,000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3.專案計畫管理費132,056元【最高不得超過經常門核定補助總經費（不含專案計畫管理費）之百分之十。】
4.勞、健保及提撥勞退準備金費144,000元（補助雇主應負擔之勞、健保及提撥勞退準備金費用，每人每月最高6,000元，且不列入專案計畫管理費額度計算。）
5.專業服務費1,303,020元【1名專業人員48,760元/月*13.5月*1人（含3年年資加給、碩士加給、社工師或心理師執業執照加給及風險業務加給）+1名專業人員47,760元/月*13.5月*1人（含2年年資加給、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6.辦公室租金95,400元。
※層轉單位應配合編列至少10%自籌款，且不得扣減民間單位補助款。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</si>
  <si>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1.個案服務費78,000元【辦理服務個案有關之所需費用（僅限訪視輔導費、電話輔導費、心理輔導費、團體帶領費、協同帶領費、諮商及心理治療費、訪視交通費）。】
2.訓練及活動費68,600元【辦理與計畫有關之督導、培訓、講座、研習、座談會、研討會訓練、觀摩及活動等所需費用（僅限講座鐘點費、專家學者出席費、場地及佈置費、差旅費、膳費、印刷費、臨時酬勞費）。】
3.勞、健保及提撥勞退準備金費72,000元（補助雇主應負擔之勞、健保及提撥勞退準備金費用，每人每月最高6,000元，且不列入專案計畫管理費額度計算。）
4.專業服務費631,260元【1名專業人員46,760元/月*13.5月*1人（含1年年資加給、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5.辦公室租金費36,000元。
6.暫時安置費15,000元。
※層轉單位應配合編列至少5%自籌款，且不得扣減民間單位補助款。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</si>
  <si>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1.勞、健保及提撥勞退準備金費216,000元（補助雇主應負擔之勞、健保及提撥勞退準備金費用，每人每月最高6,000元，且不列入專案計畫管理費額度計算。）
2.專業服務費1,900,179元【1名專業督導51,234元/月*13.5月*1人（含1年年資加給、社工師或心理師執業執照加給及風險業務加給）+1名專業人員44,760元/月*13.5月*2人（含1年年資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※受補助單位應配合編列至少5%自籌款。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</si>
  <si>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1.個案服務費180,000元【辦理服務個案有關之所需費用（僅限訪視輔導費、電話輔導費、心理輔導費、團體帶領費、協同帶領費、諮商及心理治療費、訪視交通費）。】
2.訓練及活動費58,000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3.專案計畫管理費95,253元【最高不得超過經常門核定補助總經費（不含專案計畫管理費）之百分之十。】
4.勞、健保及提撥勞退準備金費144,000元（補助雇主應負擔之勞、健保及提撥勞退準備金費用，每人每月最高6,000元，且不列入專案計畫管理費額度計算。）
5.專業服務費1,430,919元【1名專業督導56,234元/月*13.5月*1人（含4年年資加給、碩士加給、社工師或心理師執業執照加給及風險業務加給）+1名專業人員49,760元/月*13.5月*1人（含4年年資加給、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6.暫時安置費30,000元。
※層轉單位應配合編列至少5%自籌款，且不得扣減民間單位補助款。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</si>
  <si>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1.個案服務費888,000元【辦理服務個案有關之所需費用（僅限訪視輔導費、電話輔導費、心理輔導費、團體帶領費、協同帶領費、諮商及心理治療費、訪視交通費）。】
2.訓練及活動費450,400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3.專案計畫管理費158,740元【最高不得超過經常門核定補助總經費（不含專案計畫管理費）之百分之十。】
4.辧公場地租借240,000元
5.暫時安置費9,000元
※層轉單位應配合編列至少5%自籌款，且不得扣減民間單位補助款。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</si>
  <si>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1.個案服務費216,000元【辦理服務個案有關之所需費用（僅限訪視輔導費、電話輔導費、心理輔導費、團體帶領費、協同帶領費、諮商及心理治療費、訪視交通費）。】
2.訓練及活動費72,500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3.專案計畫管理費61,926元【最高不得超過經常門核定補助總經費（不含專案計畫管理費）之百分之十。】
4.勞、健保及提撥勞退準備金費144,000元（補助雇主應負擔之勞、健保及提撥勞退準備金費用，每人每月最高6,000元，且不列入專案計畫管理費額度計算。）
5.專業服務費1,222,020元【1名專業人員46,760元/月*13.5月*1人（含7年年資加給及風險業務加給）+1名專業人員43,760元/月*13.5月*1人（含4年年資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6.辦公室租金144,000元
7.家族會談（治療）費14,400元
※層轉單位應配合編列至少10%自籌款，且不得扣減民間單位補助款。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</si>
  <si>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1.個案服務費100,000元【辦理服務個案有關之所需費用（僅限訪視輔導費、電話輔導費、心理輔導費、團體帶領費、協同帶領費、諮商及心理治療費、訪視交通費）。】
2.訓練及活動費27,500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3.專案計畫管理費100,000元【最高不得超過經常門核定補助總經費（不含專案計畫管理費）之百分之十。】
4.勞、健保及提撥勞退準備金費144,000元（補助雇主應負擔之勞、健保及提撥勞退準備金費用，每人每月最高6,000元，且不列入專案計畫管理費額度計算。）
5.專業服務費1,046,656元【1名專業人員38,765元/月*13.5月*2人（含風險業務加給），所聘用人員應具心理、社會工作相關科系要件；前開補助項目依實際聘用人員資格予以給付，無相關資格證明者以每月37,765元核算，督導以每月44,239元核算。請款及核銷時均應檢附專業人員學歷及勞動契約證明。方案內專任人員不應再支領內聘之費用。本案專業服務費依申請金額核給。】
6.暫時安置費22,500元。
※受補助單位應配合編列至少5%自籌款。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</si>
  <si>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1.個案服務費428,000元【辦理服務個案有關之所需費用（僅限訪視輔導費、電話輔導費、心理輔導費、團體帶領費、協同帶領費、諮商及心理治療費、訪視交通費）。】
2.訓練及活動費101,600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3.專案計畫管理費170,876元【最高不得超過經常門核定補助總經費（不含專案計畫管理費）之百分之十。】
4.勞、健保及提撥勞退準備金費144,000元（補助雇主應負擔之勞、健保及提撥勞退準備金費用，每人每月最高6,000元，且不列入專案計畫管理費額度計算。）
5.專業服務費1,249,020元【1名專業人員46,760元/月*13.5月*1人（含3年年資加給、社工師或心理師執業執照加給及風險業務加給）+1名專業人員45,760元/月*13.5月*1人（含2年年資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6.暫時安置費7,500元。
※層轉單位應配合編列至少10%自籌款，且不得扣減民間單位補助款。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</si>
  <si>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1.個案服務費30,000元【辦理服務個案有關之所需費用（僅限訪視輔導費、電話輔導費、心理輔導費、團體帶領費、協同帶領費、諮商及心理治療費、訪視交通費）。】
2.訓練及活動費92,800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3.專案計畫管理費15,000元【最高不得超過經常門核定補助總經費（不含專案計畫管理費）之百分之十。】
4.勞、健保及提撥勞退準備金費144,000元（補助雇主應負擔之勞、健保及提撥勞退準備金費用，每人每月最高6,000元，且不列入專案計畫管理費額度計算。）
5.專業服務費1,181,520元【1名專業人員43,760元/月*13.5月*2人（含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※受補助單位應配合編列至少5%自籌款。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</si>
  <si>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1.個案服務費81,553元【辦理服務個案有關之所需費用（僅限訪視輔導費、電話輔導費、心理輔導費、團體帶領費、協同帶領費、諮商及心理治療費、訪視交通費）。】
2.訓練及活動費47,500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3.專案計畫管理費30,000元【最高不得超過經常門核定補助總經費（不含專案計畫管理費）之百分之十。】
4.勞、健保及提撥勞退準備金費216,000元（補助雇主應負擔之勞、健保及提撥勞退準備金費用，每人每月最高6,000元，且不列入專案計畫管理費額度計算。）
5.專業服務費1,785,848元【1名專業人員46,760元/月*13.5月*1人（含3年年資加給、社工師或心理師執業執照加給及風險業務加給）+1名專業人員44,765元/月*13.5月*1人（含碩士加給、社工師或心理師執業執照加給及風險業務加給）及1名專業人員40,760元/月*13.5月*1人（含1年年資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※本案辦理創新服務項目；層轉單位應配合編列至少5%自籌款，且不得扣減民間單位補助款。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</si>
  <si>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1.個案服務費160,000元【辦理服務個案有關之所需費用（僅限訪視輔導費、電話輔導費、心理輔導費、團體帶領費、協同帶領費、諮商及心理治療費、訪視交通費）。】
2.訓練及活動費190,460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3.專案計畫管理費120,000元【最高不得超過經常門核定補助總經費（不含專案計畫管理費）之百分之十。】
4.勞、健保及提撥勞退準備金費144,000元（補助雇主應負擔之勞、健保及提撥勞退準備金費用，每人每月最高6,000元，且不列入專案計畫管理費額度計算。）
5.專業服務費1,289,520元【1名專業人員47,760元/月*13.5月*2人（含2年資加給、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6.辦公室租金238,800元。
7.暫時安置費37,500元
※本案辦理創新服務項目；層轉單位應配合編列至少5%自籌款，且不得扣減民間單位補助款。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</si>
  <si>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1.個案服務費396,000元【辦理服務個案有關之所需費用（僅限心理輔導費、團體帶領費、協同帶領費、諮商及心理治療費、訪視交通費）。】
2.訓練及活動費137,000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3.專案計畫管理費15,726元【最高不得超過經常門核定補助總經費（不含專案計畫管理費）之百分之十。】
4.勞、健保及提撥勞退準備金費144,000元（補助雇主應負擔之勞、健保及提撥勞退準備金費用，每人每月最高6,000元，且不列入專案計畫管理費額度計算。）
5.專業服務費1,208,520元【1名專業人員44,760元/月*13.5月*2人（含1年年資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※本案辦理創新服務項目。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</si>
  <si>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251,000元【辦理與計畫有關之督導、培訓、講座、研習、座談會、研討會訓練、觀摩及活動等所需費用（僅限講座鐘點費、專家學者出席費、場地及佈置費、差旅費、膳費、印刷費、臨時酬勞費）。】
2.設施設備費（經常門）49,000元。
※本案辦理創新服務項目。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</si>
  <si>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1.專案計畫管理費6,000元【最高不得超過經常門核定補助總經費（不含專案計畫管理費）之百分之十。】
2.設施設備費（經常門）144,000元。
3.意外保險費150,000元
※本案辦理創新服務項目。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</si>
  <si>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185,000元【辦理與計畫有關之督導、培訓、講座、研習、座談會、研討會訓練、觀摩及活動等所需費用（僅限講座鐘點費、專家學者出席費、場地及佈置費、差旅費、膳費、印刷費、臨時酬勞費）。】
2.意外保險費15,000元。
※本案辦理創新服務項目。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</si>
  <si>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1.個案服務費72,000元【辦理服務個案有關之所需費用（僅限團體帶領費、協同帶領費、心理輔導費）。】
2.訓練及活動費70,000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3.專案計畫管理費5,145元【最高不得超過經常門核定補助總經費（不含專案計畫管理費）之百分之十。】
4.意外保險費28,855元。
5.設施設備費（經常門）24,000元。
※本案辦理創新服務項目。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</si>
  <si>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603,000元【辦理與計畫有關之督導、培訓、講座、研習、座談會、研討會訓練、觀摩及活動等所需費用（僅限講座鐘點費、專家學者出席費、場地及佈置費、差旅費、膳費、印刷費、意外保險費）。】
2.專案計畫管理費79,402元【最高不得超過經常門核定補助總經費（不含專案計畫管理費）之百分之十。】
3.勞、健保及提撥勞退準備金費144,000元（補助雇主應負擔之勞、健保及提撥勞退準備金費用，每人每月最高6,000元，且不列入專案計畫管理費額度計算。）
4.專業服務費1,073,656元【1名專業人員39,765元/月*13.5月*2人（含2年年資加給）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※本案同時辦理精神病友及家屬團體輔導計畫。
各項目經費運用原則請依「本部推展社會福利補助經費申請補助項目及基準」辦理。
結案時應提供年度成果報告1式2份，且依照本部所訂定成效標準，如實條列式呈現以備查核。</t>
    <phoneticPr fontId="2" type="noConversion"/>
  </si>
  <si>
    <t>1.訓練及活動費632,000元【辦理與計畫有關之督導、培訓、講座、研習、座談會、研討會訓練、觀摩及活動等所需費用（僅限講座鐘點費、專家學者出席費、場地及佈置費、差旅費、膳費、印刷費、意外保險費）。】
2.專案計畫管理費139,403元【最高不得超過經常門核定補助總經費（不含專案計畫管理費）之百分之十。】
3.勞、健保及提撥勞退準備金費144,000元（補助雇主應負擔之勞、健保及提撥勞退準備金費用，每人每月最高6,000元，且不列入專案計畫管理費額度計算。）
4.專業服務費1,073,656元【1名專業人員41,765元/月*13.5月*1人（含社工師或心理師執業執照加給）+1名專業人員37,765元/月*13.5月*1人，所聘用人員應具社會工作、心理及職能治療相關科系要件；前開補助項目依實際聘用人員資格予以給付，無相關資格證明者以每月37,765元核算。請款及核銷時均應檢附專業人員學歷、勞動契約、勞健保加保證明及專業/年資加給證明。方案內專任人員不應再支領內聘之費用。】
※本案同時辦理精神病友及家屬團體輔導計畫。
各項目經費運用原則請依「本部推展社會福利補助經費申請補助項目及基準」辦理。
結案時應提供年度成果報告1式2份，且依照本部所訂定成效標準，如實條列式呈現以備查核。</t>
    <phoneticPr fontId="2" type="noConversion"/>
  </si>
  <si>
    <t>(一) 1.專業服務費 1,144,746元 （共2名，1名專業人員606,042元(44,892元*13.5月)【含高度風險加給、碩士加給、社工師或心理師執業執照加給及2年年資加給】+1名專業人員53,8704元(39,904元*13.5月)【含高度風險加給、碩士加給及社工師或心理師執業執照加給】，前開補助項目依實際聘用人員資格予以給付。無相關資格證明者以280薪點（每月34,916元)核算，督導以328薪點（每月34,916元）核算。請款及核銷時均應檢附專業人員學歷及勞動契約證明。方案內專任人員不應再支領內聘之費用。經核定本案為高風險。）
(二) 2.專家學者出席費 5,000元; 3.講座鐘點費 288,000元 4.訪視交通費 8,000元; 5.督導鐘點費 16,000元; 6.臨時酬勞費8,448元; 7.膳費5,200元。
(三) 8.專案計畫管理費 267,534元 （甲類-147,534元：最高不得超過經常門核定補助總經費（不含專案計畫管理費）之百分之十；乙類-120,000元：補助雇主應負擔之勞、健保及提撥勞退準備金費用，每人每月最高5,000元，且不列入甲類百分之十額度計算。）
※本案辦理創新服務項目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</si>
  <si>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1.個案服務費8,000元【辦理服務個案有關之所需費用（僅限團體帶領費、協同帶領費、訪視交通費）。】
2.訓練及活動費309,000元【辦理與計畫有關之督導、培訓、講座、研習、座談會、研討會訓練、觀摩及活動等所需費用（僅限講座鐘點費、專家學者出席費、場地及佈置費、差旅費、膳費、印刷費、臨時酬勞費）。】
3.專案計畫管理費150,929元【最高不得超過經常門核定補助總經費（不含專案計畫管理費）之百分之十。】
4.勞、健保及提撥勞退準備金費144,000元【申請補助專業服務費者，得申請雇主應負擔之勞(含職災)、健保及提撥勞退準備金費用，每人每月最高補助新臺幣6,000元整，且不列入專案計畫管理費額度計算。】
5.專業服務費1,289,520元【1名專業人員48,760元/月*13.5月*1人（含3年年資加給、碩士加給、社工師或心理師執業執照加給及風險業務加給）+1名專業人員46,760元/月*13.5月*1人（含1年年資加給、碩士加給、社工師或心理師執業執照加給及風險業務加給），所聘用人員應具心理、社會工作相關科系要件；前開補助項目依實際聘用人員資格予以給付，無相關資格證明者以每月37,765元核算，督導以每月44,239元核算。請款及核銷時均應檢附專業人員學歷、勞動契約及勞健保加保證明。方案內專任人員不應再支領內聘之費用。】
※本案辦理創新服務項目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</si>
  <si>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r>
      <t>(一)1.專家學者出席費 165,000元; 2.差旅費 170,000元; 3.膳費 26,500元; 4.臨時酬勞費 76,608元; 5.撰稿費 51,000元; 6.印刷費 30,000元; 7.</t>
    </r>
    <r>
      <rPr>
        <sz val="12"/>
        <rFont val="標楷體"/>
        <family val="4"/>
        <charset val="136"/>
      </rPr>
      <t>資料蒐集費 10,000元</t>
    </r>
    <r>
      <rPr>
        <sz val="12"/>
        <rFont val="標楷體"/>
        <family val="2"/>
      </rPr>
      <t>; 8.研究主持人費 240,000元; 9.協同主持人費 648,000元; 10.專任研究助理費 521,343元; 11.健保費 20,772元; 12.勞保費 35,292元; 13.公提退休金 28,871元 
(二)14.專案計畫管理費 199,614元(甲類)：含電費、電話費、水費、油料費、電腦及影印機耗材、事務機器租金、通訊費、網路費、運費、郵資、 攝影、茶水、文具、補充保險費、工作人員意外保險費、申請社會工作師繼續教育積分行政審查費  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</si>
  <si>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t>1.訓練及活動費636,109元【辦理與計畫有關之督導、培訓、講座、研習、座談會、研討會訓練、觀摩及活動(不含出國參訪)等所需費用。】
2.資料蒐集費10,000元
3.審查費12,150元
4.研究主持人費240,000元（1人）
5.協同主持人費648,000元（3人）
6.專任研究助理費521,343元（1人）
7.健保費20,772元
8.勞保費35,292元
9.公提退休金28,872元
10.專案計畫管理費206,462元【最高不得超過經常門核定補助總經費（不含專案計畫管理費）之百分之十。】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</si>
  <si>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1.訓練及活動費808,634元【辦理與計畫有關之督導、培訓、講座、研習、座談會、研討會訓練、觀摩及活動(不含出國參訪)等所需費用。】
2.資料蒐集費10,000元
3.研究主持人費240,000元（1人）
4.協同主持人費648,000元（3人）
5.專任研究助理費521,343元（1人）
6.健保費20,772元
7.勞保費35,292元
8.公提退休金28,872元
9.專案計畫管理費222,087元【最高不得超過經常門核定補助總經費（不含專案計畫管理費）之百分之十。】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</si>
  <si>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金額單位: 新臺幣元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</si>
</sst>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新細明體"/>
      <family val="2"/>
      <scheme val="minor"/>
    </font>
    <font>
      <sz val="11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b/>
      <sz val="11"/>
      <color theme="1"/>
      <name val="新細明體"/>
      <family val="2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6"/>
      <name val="標楷體"/>
      <family val="2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1"/>
      <name val="新細明體"/>
      <family val="2"/>
      <scheme val="minor"/>
    </font>
    <font>
      <sz val="12"/>
      <name val="新細明體"/>
      <family val="2"/>
      <scheme val="minor"/>
    </font>
    <font>
      <sz val="12"/>
      <name val="標楷體"/>
      <family val="2"/>
    </font>
    <font>
      <b/>
      <sz val="16"/>
      <name val="標楷體"/>
      <family val="4"/>
      <charset val="136"/>
    </font>
    <font>
      <b/>
      <sz val="9"/>
      <name val="標楷體"/>
      <family val="4"/>
      <charset val="136"/>
    </font>
    <font>
      <b/>
      <sz val="9"/>
      <name val="標楷體"/>
      <family val="2"/>
    </font>
    <font>
      <b/>
      <sz val="12"/>
      <name val="標楷體"/>
      <family val="2"/>
    </font>
    <font>
      <b/>
      <sz val="12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9">
    <xf numFmtId="0" fontId="0" fillId="0" borderId="0" xfId="0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7" fillId="0" borderId="0" xfId="1" applyFont="1" applyFill="1" applyAlignment="1">
      <alignment vertical="center" wrapText="1"/>
    </xf>
    <xf numFmtId="0" fontId="1" fillId="0" borderId="0" xfId="1" applyFill="1">
      <alignment vertical="center"/>
    </xf>
    <xf numFmtId="0" fontId="9" fillId="0" borderId="1" xfId="1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3" fontId="10" fillId="0" borderId="1" xfId="0" applyNumberFormat="1" applyFont="1" applyFill="1" applyBorder="1" applyAlignment="1" applyProtection="1">
      <alignment horizontal="center" vertical="center" wrapText="1"/>
    </xf>
    <xf numFmtId="3" fontId="10" fillId="0" borderId="1" xfId="0" applyNumberFormat="1" applyFont="1" applyFill="1" applyBorder="1" applyAlignment="1" applyProtection="1">
      <alignment horizontal="right" vertical="center" wrapText="1"/>
    </xf>
    <xf numFmtId="0" fontId="10" fillId="0" borderId="1" xfId="0" applyNumberFormat="1" applyFont="1" applyFill="1" applyBorder="1" applyAlignment="1" applyProtection="1">
      <alignment horizontal="left" vertical="top" wrapText="1"/>
    </xf>
    <xf numFmtId="0" fontId="10" fillId="0" borderId="1" xfId="1" applyFont="1" applyBorder="1">
      <alignment vertical="center"/>
    </xf>
    <xf numFmtId="0" fontId="11" fillId="0" borderId="0" xfId="1" applyFont="1" applyFill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center" vertical="center"/>
    </xf>
    <xf numFmtId="0" fontId="12" fillId="0" borderId="0" xfId="0" applyFont="1"/>
    <xf numFmtId="0" fontId="13" fillId="0" borderId="18" xfId="0" applyNumberFormat="1" applyFont="1" applyFill="1" applyBorder="1" applyAlignment="1" applyProtection="1">
      <alignment horizontal="center" vertical="center" wrapText="1"/>
    </xf>
    <xf numFmtId="3" fontId="10" fillId="0" borderId="18" xfId="0" applyNumberFormat="1" applyFont="1" applyFill="1" applyBorder="1" applyAlignment="1" applyProtection="1">
      <alignment horizontal="right" vertical="center" wrapText="1"/>
    </xf>
    <xf numFmtId="0" fontId="10" fillId="0" borderId="18" xfId="0" applyNumberFormat="1" applyFont="1" applyFill="1" applyBorder="1" applyAlignment="1" applyProtection="1">
      <alignment horizontal="left" vertical="top" wrapText="1"/>
    </xf>
    <xf numFmtId="3" fontId="13" fillId="0" borderId="18" xfId="0" applyNumberFormat="1" applyFont="1" applyFill="1" applyBorder="1" applyAlignment="1" applyProtection="1">
      <alignment horizontal="right" vertical="center" wrapText="1"/>
    </xf>
    <xf numFmtId="0" fontId="13" fillId="0" borderId="18" xfId="0" applyNumberFormat="1" applyFont="1" applyFill="1" applyBorder="1" applyAlignment="1" applyProtection="1">
      <alignment horizontal="left" vertical="top" wrapText="1"/>
    </xf>
    <xf numFmtId="0" fontId="13" fillId="0" borderId="20" xfId="0" applyNumberFormat="1" applyFont="1" applyFill="1" applyBorder="1" applyAlignment="1" applyProtection="1">
      <alignment horizontal="left" vertical="top" wrapText="1"/>
    </xf>
    <xf numFmtId="0" fontId="12" fillId="0" borderId="0" xfId="0" applyFont="1" applyFill="1"/>
    <xf numFmtId="0" fontId="17" fillId="0" borderId="16" xfId="0" applyNumberFormat="1" applyFont="1" applyFill="1" applyBorder="1" applyAlignment="1" applyProtection="1">
      <alignment horizontal="center" vertical="center" wrapText="1"/>
    </xf>
    <xf numFmtId="0" fontId="17" fillId="0" borderId="5" xfId="0" applyNumberFormat="1" applyFont="1" applyFill="1" applyBorder="1" applyAlignment="1" applyProtection="1">
      <alignment horizontal="center" vertical="center" wrapText="1"/>
    </xf>
    <xf numFmtId="0" fontId="8" fillId="0" borderId="1" xfId="1" applyNumberFormat="1" applyFont="1" applyFill="1" applyBorder="1" applyAlignment="1" applyProtection="1">
      <alignment horizontal="center" vertical="center" wrapText="1"/>
    </xf>
    <xf numFmtId="0" fontId="9" fillId="0" borderId="1" xfId="1" applyNumberFormat="1" applyFont="1" applyFill="1" applyBorder="1" applyAlignment="1" applyProtection="1">
      <alignment horizontal="right" vertical="center" wrapText="1"/>
    </xf>
    <xf numFmtId="0" fontId="9" fillId="0" borderId="2" xfId="1" applyNumberFormat="1" applyFont="1" applyFill="1" applyBorder="1" applyAlignment="1" applyProtection="1">
      <alignment horizontal="center" vertical="center" wrapText="1"/>
    </xf>
    <xf numFmtId="0" fontId="9" fillId="0" borderId="5" xfId="1" applyNumberFormat="1" applyFont="1" applyFill="1" applyBorder="1" applyAlignment="1" applyProtection="1">
      <alignment horizontal="center" vertical="center" wrapText="1"/>
    </xf>
    <xf numFmtId="0" fontId="9" fillId="0" borderId="3" xfId="1" applyNumberFormat="1" applyFont="1" applyFill="1" applyBorder="1" applyAlignment="1" applyProtection="1">
      <alignment horizontal="center" vertical="center" wrapText="1"/>
    </xf>
    <xf numFmtId="0" fontId="9" fillId="0" borderId="6" xfId="1" applyNumberFormat="1" applyFont="1" applyFill="1" applyBorder="1" applyAlignment="1" applyProtection="1">
      <alignment horizontal="center" vertical="center" wrapText="1"/>
    </xf>
    <xf numFmtId="0" fontId="9" fillId="0" borderId="1" xfId="1" applyNumberFormat="1" applyFont="1" applyFill="1" applyBorder="1" applyAlignment="1" applyProtection="1">
      <alignment horizontal="center" vertical="center" wrapText="1"/>
    </xf>
    <xf numFmtId="0" fontId="9" fillId="0" borderId="4" xfId="1" applyNumberFormat="1" applyFont="1" applyFill="1" applyBorder="1" applyAlignment="1" applyProtection="1">
      <alignment horizontal="center" vertical="center" wrapText="1"/>
    </xf>
    <xf numFmtId="0" fontId="9" fillId="0" borderId="7" xfId="1" applyNumberFormat="1" applyFont="1" applyFill="1" applyBorder="1" applyAlignment="1" applyProtection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 vertical="center" wrapText="1"/>
    </xf>
    <xf numFmtId="0" fontId="10" fillId="0" borderId="10" xfId="0" applyNumberFormat="1" applyFont="1" applyFill="1" applyBorder="1" applyAlignment="1" applyProtection="1">
      <alignment horizontal="center" vertical="center" wrapText="1"/>
    </xf>
    <xf numFmtId="0" fontId="14" fillId="0" borderId="11" xfId="0" applyNumberFormat="1" applyFont="1" applyFill="1" applyBorder="1" applyAlignment="1" applyProtection="1">
      <alignment horizontal="center" vertical="center" wrapText="1"/>
    </xf>
    <xf numFmtId="0" fontId="15" fillId="0" borderId="12" xfId="0" applyNumberFormat="1" applyFont="1" applyFill="1" applyBorder="1" applyAlignment="1" applyProtection="1">
      <alignment horizontal="center" vertical="center" wrapText="1"/>
    </xf>
    <xf numFmtId="0" fontId="15" fillId="0" borderId="13" xfId="0" applyNumberFormat="1" applyFont="1" applyFill="1" applyBorder="1" applyAlignment="1" applyProtection="1">
      <alignment horizontal="center" vertical="center" wrapText="1"/>
    </xf>
    <xf numFmtId="0" fontId="16" fillId="0" borderId="11" xfId="0" applyNumberFormat="1" applyFont="1" applyFill="1" applyBorder="1" applyAlignment="1" applyProtection="1">
      <alignment horizontal="center" vertical="center" wrapText="1"/>
    </xf>
    <xf numFmtId="0" fontId="16" fillId="0" borderId="12" xfId="0" applyNumberFormat="1" applyFont="1" applyFill="1" applyBorder="1" applyAlignment="1" applyProtection="1">
      <alignment horizontal="center" vertical="center" wrapText="1"/>
    </xf>
    <xf numFmtId="0" fontId="16" fillId="0" borderId="14" xfId="0" applyNumberFormat="1" applyFont="1" applyFill="1" applyBorder="1" applyAlignment="1" applyProtection="1">
      <alignment horizontal="right" vertical="center" wrapText="1"/>
      <protection locked="0"/>
    </xf>
    <xf numFmtId="0" fontId="16" fillId="0" borderId="13" xfId="0" applyNumberFormat="1" applyFont="1" applyFill="1" applyBorder="1" applyAlignment="1" applyProtection="1">
      <alignment horizontal="right" vertical="center" wrapText="1"/>
      <protection locked="0"/>
    </xf>
    <xf numFmtId="0" fontId="9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 applyProtection="1">
      <alignment horizontal="center" vertical="center" wrapText="1"/>
    </xf>
    <xf numFmtId="0" fontId="17" fillId="0" borderId="13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3" fillId="0" borderId="5" xfId="0" applyNumberFormat="1" applyFont="1" applyFill="1" applyBorder="1" applyAlignment="1" applyProtection="1">
      <alignment horizontal="center" vertical="center" wrapText="1"/>
    </xf>
    <xf numFmtId="0" fontId="13" fillId="0" borderId="18" xfId="0" applyNumberFormat="1" applyFont="1" applyFill="1" applyBorder="1" applyAlignment="1" applyProtection="1">
      <alignment horizontal="center" vertical="center" wrapText="1"/>
    </xf>
    <xf numFmtId="0" fontId="13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5" xfId="0" applyNumberFormat="1" applyFont="1" applyFill="1" applyBorder="1" applyAlignment="1" applyProtection="1">
      <alignment horizontal="center" vertical="center" wrapText="1"/>
    </xf>
    <xf numFmtId="0" fontId="17" fillId="0" borderId="17" xfId="0" applyNumberFormat="1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</cellXfs>
  <cellStyles count="2">
    <cellStyle name="一般" xfId="0" builtinId="0"/>
    <cellStyle name="一般 2 2" xfId="1" xr:uid="{CDA9B4B4-19D7-40B6-B690-AD2768A99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20896;&#23431;&#30340;&#26989;&#21209;&#22825;&#22320;/1.&#20844;&#24425;&#30456;&#38364;/&#9679;&#29694;&#22312;&#36914;&#34892;&#24335;/113&#24180;/113&#24180;&#20844;&#24425;&#26696;&#2021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. 案件狀態"/>
      <sheetName val="6-1.113年核定補助案件"/>
      <sheetName val="6-2.中長程"/>
      <sheetName val="5-2.依主軸分"/>
      <sheetName val="5-1.審核結果"/>
      <sheetName val="5. 審核結果"/>
      <sheetName val="5.歷年主軸申請與核定狀況"/>
      <sheetName val="4. 委員審查結果"/>
      <sheetName val="3. 複審委員名單"/>
      <sheetName val="2. 初複審意見"/>
      <sheetName val="1. 案件統計"/>
      <sheetName val="0.初審經費統整表"/>
      <sheetName val="總表"/>
      <sheetName val="收件進度"/>
      <sheetName val="補助協會名冊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F3929-300D-4F06-80D5-287C84DE19F8}">
  <sheetPr>
    <outlinePr summaryBelow="0"/>
    <pageSetUpPr fitToPage="1"/>
  </sheetPr>
  <dimension ref="A1:L87"/>
  <sheetViews>
    <sheetView tabSelected="1" zoomScale="90" zoomScaleNormal="90" zoomScaleSheetLayoutView="90" workbookViewId="0">
      <pane xSplit="4" ySplit="4" topLeftCell="E5" activePane="bottomRight" state="frozen"/>
      <selection pane="topRight" activeCell="D1" sqref="D1"/>
      <selection pane="bottomLeft" activeCell="A5" sqref="A5"/>
      <selection pane="bottomRight" sqref="A1:K1"/>
    </sheetView>
  </sheetViews>
  <sheetFormatPr defaultColWidth="9" defaultRowHeight="15.75" x14ac:dyDescent="0.25"/>
  <cols>
    <col min="1" max="1" width="5.625" style="18" customWidth="1"/>
    <col min="2" max="4" width="15.625" style="19" customWidth="1"/>
    <col min="5" max="5" width="15.625" style="20" customWidth="1"/>
    <col min="6" max="6" width="5.625" style="20" customWidth="1"/>
    <col min="7" max="7" width="15.625" style="21" customWidth="1"/>
    <col min="8" max="10" width="15.625" style="19" customWidth="1"/>
    <col min="11" max="11" width="103.75" style="19" bestFit="1" customWidth="1"/>
    <col min="12" max="12" width="35.625" style="9" customWidth="1"/>
    <col min="13" max="16384" width="9" style="4"/>
  </cols>
  <sheetData>
    <row r="1" spans="1:12" s="1" customFormat="1" ht="21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5"/>
    </row>
    <row r="2" spans="1:12" s="2" customFormat="1" ht="15.75" customHeight="1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6"/>
    </row>
    <row r="3" spans="1:12" s="2" customFormat="1" ht="16.5" x14ac:dyDescent="0.25">
      <c r="A3" s="34" t="s">
        <v>2</v>
      </c>
      <c r="B3" s="34" t="s">
        <v>3</v>
      </c>
      <c r="C3" s="34" t="s">
        <v>4</v>
      </c>
      <c r="D3" s="34" t="s">
        <v>5</v>
      </c>
      <c r="E3" s="34" t="s">
        <v>6</v>
      </c>
      <c r="F3" s="36" t="s">
        <v>7</v>
      </c>
      <c r="G3" s="38" t="s">
        <v>8</v>
      </c>
      <c r="H3" s="38" t="s">
        <v>9</v>
      </c>
      <c r="I3" s="38"/>
      <c r="J3" s="38"/>
      <c r="K3" s="39" t="s">
        <v>10</v>
      </c>
      <c r="L3" s="6"/>
    </row>
    <row r="4" spans="1:12" s="2" customFormat="1" ht="16.5" x14ac:dyDescent="0.25">
      <c r="A4" s="35"/>
      <c r="B4" s="35"/>
      <c r="C4" s="35"/>
      <c r="D4" s="35"/>
      <c r="E4" s="35"/>
      <c r="F4" s="37"/>
      <c r="G4" s="38"/>
      <c r="H4" s="10" t="s">
        <v>11</v>
      </c>
      <c r="I4" s="10" t="s">
        <v>12</v>
      </c>
      <c r="J4" s="10" t="s">
        <v>13</v>
      </c>
      <c r="K4" s="40"/>
      <c r="L4" s="6"/>
    </row>
    <row r="5" spans="1:12" s="3" customFormat="1" ht="198" x14ac:dyDescent="0.25">
      <c r="A5" s="11">
        <v>1</v>
      </c>
      <c r="B5" s="12" t="s">
        <v>14</v>
      </c>
      <c r="C5" s="12" t="s">
        <v>15</v>
      </c>
      <c r="D5" s="12" t="s">
        <v>16</v>
      </c>
      <c r="E5" s="13" t="s">
        <v>17</v>
      </c>
      <c r="F5" s="12" t="s">
        <v>18</v>
      </c>
      <c r="G5" s="14">
        <v>1131000</v>
      </c>
      <c r="H5" s="15">
        <v>1181758</v>
      </c>
      <c r="I5" s="15">
        <v>0</v>
      </c>
      <c r="J5" s="15">
        <f>H5+I5</f>
        <v>1181758</v>
      </c>
      <c r="K5" s="16" t="s">
        <v>321</v>
      </c>
      <c r="L5" s="7"/>
    </row>
    <row r="6" spans="1:12" s="3" customFormat="1" ht="214.5" x14ac:dyDescent="0.25">
      <c r="A6" s="11">
        <v>2</v>
      </c>
      <c r="B6" s="12" t="s">
        <v>19</v>
      </c>
      <c r="C6" s="12" t="s">
        <v>20</v>
      </c>
      <c r="D6" s="12" t="s">
        <v>21</v>
      </c>
      <c r="E6" s="13" t="s">
        <v>22</v>
      </c>
      <c r="F6" s="12" t="s">
        <v>18</v>
      </c>
      <c r="G6" s="14">
        <v>689079</v>
      </c>
      <c r="H6" s="15">
        <v>739675</v>
      </c>
      <c r="I6" s="15">
        <v>0</v>
      </c>
      <c r="J6" s="15">
        <f t="shared" ref="J6:J62" si="0">H6+I6</f>
        <v>739675</v>
      </c>
      <c r="K6" s="16" t="s">
        <v>322</v>
      </c>
      <c r="L6" s="7"/>
    </row>
    <row r="7" spans="1:12" s="3" customFormat="1" ht="231" x14ac:dyDescent="0.25">
      <c r="A7" s="11">
        <v>3</v>
      </c>
      <c r="B7" s="12" t="s">
        <v>23</v>
      </c>
      <c r="C7" s="12" t="s">
        <v>24</v>
      </c>
      <c r="D7" s="12" t="s">
        <v>25</v>
      </c>
      <c r="E7" s="13" t="s">
        <v>26</v>
      </c>
      <c r="F7" s="12" t="s">
        <v>18</v>
      </c>
      <c r="G7" s="14">
        <v>1309750</v>
      </c>
      <c r="H7" s="15">
        <v>1360413</v>
      </c>
      <c r="I7" s="15">
        <v>0</v>
      </c>
      <c r="J7" s="15">
        <f t="shared" si="0"/>
        <v>1360413</v>
      </c>
      <c r="K7" s="16" t="s">
        <v>323</v>
      </c>
      <c r="L7" s="7"/>
    </row>
    <row r="8" spans="1:12" s="3" customFormat="1" ht="198" x14ac:dyDescent="0.25">
      <c r="A8" s="11">
        <v>4</v>
      </c>
      <c r="B8" s="12" t="s">
        <v>27</v>
      </c>
      <c r="C8" s="12" t="s">
        <v>28</v>
      </c>
      <c r="D8" s="12" t="s">
        <v>29</v>
      </c>
      <c r="E8" s="13" t="s">
        <v>30</v>
      </c>
      <c r="F8" s="12" t="s">
        <v>18</v>
      </c>
      <c r="G8" s="14">
        <v>840000</v>
      </c>
      <c r="H8" s="15">
        <v>890758</v>
      </c>
      <c r="I8" s="15">
        <v>0</v>
      </c>
      <c r="J8" s="15">
        <f t="shared" si="0"/>
        <v>890758</v>
      </c>
      <c r="K8" s="16" t="s">
        <v>324</v>
      </c>
      <c r="L8" s="7"/>
    </row>
    <row r="9" spans="1:12" s="3" customFormat="1" ht="198" x14ac:dyDescent="0.25">
      <c r="A9" s="11">
        <v>5</v>
      </c>
      <c r="B9" s="12" t="s">
        <v>31</v>
      </c>
      <c r="C9" s="12" t="s">
        <v>32</v>
      </c>
      <c r="D9" s="12" t="s">
        <v>33</v>
      </c>
      <c r="E9" s="13" t="s">
        <v>34</v>
      </c>
      <c r="F9" s="12" t="s">
        <v>18</v>
      </c>
      <c r="G9" s="14">
        <v>1006829</v>
      </c>
      <c r="H9" s="15">
        <v>1021564</v>
      </c>
      <c r="I9" s="15">
        <v>0</v>
      </c>
      <c r="J9" s="15">
        <f t="shared" si="0"/>
        <v>1021564</v>
      </c>
      <c r="K9" s="16" t="s">
        <v>325</v>
      </c>
      <c r="L9" s="7"/>
    </row>
    <row r="10" spans="1:12" s="3" customFormat="1" ht="214.5" x14ac:dyDescent="0.25">
      <c r="A10" s="11">
        <v>6</v>
      </c>
      <c r="B10" s="12" t="s">
        <v>35</v>
      </c>
      <c r="C10" s="12" t="s">
        <v>36</v>
      </c>
      <c r="D10" s="12" t="s">
        <v>37</v>
      </c>
      <c r="E10" s="13" t="s">
        <v>38</v>
      </c>
      <c r="F10" s="12" t="s">
        <v>18</v>
      </c>
      <c r="G10" s="14">
        <v>1297956</v>
      </c>
      <c r="H10" s="15">
        <v>1266006</v>
      </c>
      <c r="I10" s="15">
        <v>0</v>
      </c>
      <c r="J10" s="15">
        <f t="shared" si="0"/>
        <v>1266006</v>
      </c>
      <c r="K10" s="16" t="s">
        <v>326</v>
      </c>
      <c r="L10" s="7"/>
    </row>
    <row r="11" spans="1:12" s="3" customFormat="1" ht="198" x14ac:dyDescent="0.25">
      <c r="A11" s="11">
        <v>7</v>
      </c>
      <c r="B11" s="12" t="s">
        <v>39</v>
      </c>
      <c r="C11" s="12" t="s">
        <v>40</v>
      </c>
      <c r="D11" s="12" t="s">
        <v>29</v>
      </c>
      <c r="E11" s="13" t="s">
        <v>41</v>
      </c>
      <c r="F11" s="12" t="s">
        <v>18</v>
      </c>
      <c r="G11" s="14">
        <v>836569</v>
      </c>
      <c r="H11" s="15">
        <v>887260</v>
      </c>
      <c r="I11" s="15">
        <v>0</v>
      </c>
      <c r="J11" s="15">
        <f t="shared" si="0"/>
        <v>887260</v>
      </c>
      <c r="K11" s="16" t="s">
        <v>327</v>
      </c>
      <c r="L11" s="7"/>
    </row>
    <row r="12" spans="1:12" s="3" customFormat="1" ht="214.5" x14ac:dyDescent="0.25">
      <c r="A12" s="11">
        <v>8</v>
      </c>
      <c r="B12" s="12" t="s">
        <v>42</v>
      </c>
      <c r="C12" s="12" t="s">
        <v>43</v>
      </c>
      <c r="D12" s="12" t="s">
        <v>44</v>
      </c>
      <c r="E12" s="13" t="s">
        <v>45</v>
      </c>
      <c r="F12" s="12" t="s">
        <v>18</v>
      </c>
      <c r="G12" s="14">
        <v>920183</v>
      </c>
      <c r="H12" s="15">
        <v>932360</v>
      </c>
      <c r="I12" s="15">
        <v>0</v>
      </c>
      <c r="J12" s="15">
        <f t="shared" si="0"/>
        <v>932360</v>
      </c>
      <c r="K12" s="16" t="s">
        <v>328</v>
      </c>
      <c r="L12" s="7"/>
    </row>
    <row r="13" spans="1:12" s="3" customFormat="1" ht="198" x14ac:dyDescent="0.25">
      <c r="A13" s="11">
        <v>9</v>
      </c>
      <c r="B13" s="12" t="s">
        <v>46</v>
      </c>
      <c r="C13" s="12" t="s">
        <v>47</v>
      </c>
      <c r="D13" s="12" t="s">
        <v>48</v>
      </c>
      <c r="E13" s="13" t="s">
        <v>49</v>
      </c>
      <c r="F13" s="12" t="s">
        <v>18</v>
      </c>
      <c r="G13" s="14">
        <v>1092385</v>
      </c>
      <c r="H13" s="15">
        <v>1144347</v>
      </c>
      <c r="I13" s="15">
        <v>0</v>
      </c>
      <c r="J13" s="15">
        <f t="shared" si="0"/>
        <v>1144347</v>
      </c>
      <c r="K13" s="16" t="s">
        <v>329</v>
      </c>
      <c r="L13" s="7"/>
    </row>
    <row r="14" spans="1:12" s="3" customFormat="1" ht="198" x14ac:dyDescent="0.25">
      <c r="A14" s="11">
        <v>10</v>
      </c>
      <c r="B14" s="12" t="s">
        <v>50</v>
      </c>
      <c r="C14" s="12" t="s">
        <v>51</v>
      </c>
      <c r="D14" s="12" t="s">
        <v>52</v>
      </c>
      <c r="E14" s="13" t="s">
        <v>53</v>
      </c>
      <c r="F14" s="12" t="s">
        <v>18</v>
      </c>
      <c r="G14" s="14">
        <v>1491216</v>
      </c>
      <c r="H14" s="15">
        <v>1541869</v>
      </c>
      <c r="I14" s="15">
        <v>0</v>
      </c>
      <c r="J14" s="15">
        <f t="shared" si="0"/>
        <v>1541869</v>
      </c>
      <c r="K14" s="16" t="s">
        <v>330</v>
      </c>
      <c r="L14" s="7"/>
    </row>
    <row r="15" spans="1:12" s="3" customFormat="1" ht="198" x14ac:dyDescent="0.25">
      <c r="A15" s="11">
        <v>11</v>
      </c>
      <c r="B15" s="12" t="s">
        <v>54</v>
      </c>
      <c r="C15" s="12" t="s">
        <v>55</v>
      </c>
      <c r="D15" s="12" t="s">
        <v>56</v>
      </c>
      <c r="E15" s="13" t="s">
        <v>57</v>
      </c>
      <c r="F15" s="12" t="s">
        <v>18</v>
      </c>
      <c r="G15" s="14">
        <v>998489</v>
      </c>
      <c r="H15" s="15">
        <v>1011260</v>
      </c>
      <c r="I15" s="15">
        <v>0</v>
      </c>
      <c r="J15" s="15">
        <f t="shared" si="0"/>
        <v>1011260</v>
      </c>
      <c r="K15" s="16" t="s">
        <v>331</v>
      </c>
      <c r="L15" s="7"/>
    </row>
    <row r="16" spans="1:12" s="3" customFormat="1" ht="99" x14ac:dyDescent="0.25">
      <c r="A16" s="11">
        <v>12</v>
      </c>
      <c r="B16" s="12" t="s">
        <v>58</v>
      </c>
      <c r="C16" s="12" t="s">
        <v>59</v>
      </c>
      <c r="D16" s="12" t="s">
        <v>60</v>
      </c>
      <c r="E16" s="13" t="s">
        <v>61</v>
      </c>
      <c r="F16" s="12" t="s">
        <v>18</v>
      </c>
      <c r="G16" s="14">
        <v>1425000</v>
      </c>
      <c r="H16" s="15">
        <v>459800</v>
      </c>
      <c r="I16" s="15">
        <v>0</v>
      </c>
      <c r="J16" s="15">
        <f t="shared" si="0"/>
        <v>459800</v>
      </c>
      <c r="K16" s="16" t="s">
        <v>332</v>
      </c>
      <c r="L16" s="7"/>
    </row>
    <row r="17" spans="1:12" s="3" customFormat="1" ht="214.5" x14ac:dyDescent="0.25">
      <c r="A17" s="11">
        <v>13</v>
      </c>
      <c r="B17" s="12" t="s">
        <v>62</v>
      </c>
      <c r="C17" s="12" t="s">
        <v>63</v>
      </c>
      <c r="D17" s="12" t="s">
        <v>64</v>
      </c>
      <c r="E17" s="13" t="s">
        <v>65</v>
      </c>
      <c r="F17" s="12" t="s">
        <v>18</v>
      </c>
      <c r="G17" s="14">
        <v>1416655</v>
      </c>
      <c r="H17" s="15">
        <v>1524638</v>
      </c>
      <c r="I17" s="15">
        <v>0</v>
      </c>
      <c r="J17" s="15">
        <f t="shared" si="0"/>
        <v>1524638</v>
      </c>
      <c r="K17" s="16" t="s">
        <v>333</v>
      </c>
      <c r="L17" s="7"/>
    </row>
    <row r="18" spans="1:12" s="3" customFormat="1" ht="213" customHeight="1" x14ac:dyDescent="0.25">
      <c r="A18" s="11">
        <v>14</v>
      </c>
      <c r="B18" s="12" t="s">
        <v>66</v>
      </c>
      <c r="C18" s="12" t="s">
        <v>67</v>
      </c>
      <c r="D18" s="12" t="s">
        <v>68</v>
      </c>
      <c r="E18" s="13" t="s">
        <v>69</v>
      </c>
      <c r="F18" s="12" t="s">
        <v>18</v>
      </c>
      <c r="G18" s="14">
        <v>648000</v>
      </c>
      <c r="H18" s="15">
        <v>722360</v>
      </c>
      <c r="I18" s="15">
        <v>0</v>
      </c>
      <c r="J18" s="15">
        <f t="shared" si="0"/>
        <v>722360</v>
      </c>
      <c r="K18" s="16" t="s">
        <v>334</v>
      </c>
      <c r="L18" s="7"/>
    </row>
    <row r="19" spans="1:12" s="3" customFormat="1" ht="231" x14ac:dyDescent="0.25">
      <c r="A19" s="11">
        <v>15</v>
      </c>
      <c r="B19" s="12" t="s">
        <v>35</v>
      </c>
      <c r="C19" s="12" t="s">
        <v>70</v>
      </c>
      <c r="D19" s="12" t="s">
        <v>71</v>
      </c>
      <c r="E19" s="13" t="s">
        <v>72</v>
      </c>
      <c r="F19" s="12" t="s">
        <v>18</v>
      </c>
      <c r="G19" s="14">
        <v>629954</v>
      </c>
      <c r="H19" s="15">
        <v>752648</v>
      </c>
      <c r="I19" s="15">
        <v>0</v>
      </c>
      <c r="J19" s="15">
        <f t="shared" si="0"/>
        <v>752648</v>
      </c>
      <c r="K19" s="16" t="s">
        <v>335</v>
      </c>
      <c r="L19" s="7"/>
    </row>
    <row r="20" spans="1:12" s="3" customFormat="1" ht="267.75" customHeight="1" x14ac:dyDescent="0.25">
      <c r="A20" s="11">
        <v>16</v>
      </c>
      <c r="B20" s="12" t="s">
        <v>14</v>
      </c>
      <c r="C20" s="12" t="s">
        <v>73</v>
      </c>
      <c r="D20" s="12" t="s">
        <v>16</v>
      </c>
      <c r="E20" s="13" t="s">
        <v>74</v>
      </c>
      <c r="F20" s="12" t="s">
        <v>18</v>
      </c>
      <c r="G20" s="14">
        <v>2000000</v>
      </c>
      <c r="H20" s="15">
        <v>2384215</v>
      </c>
      <c r="I20" s="15">
        <v>0</v>
      </c>
      <c r="J20" s="15">
        <f t="shared" si="0"/>
        <v>2384215</v>
      </c>
      <c r="K20" s="16" t="s">
        <v>336</v>
      </c>
      <c r="L20" s="7"/>
    </row>
    <row r="21" spans="1:12" s="3" customFormat="1" ht="132" x14ac:dyDescent="0.25">
      <c r="A21" s="11">
        <v>17</v>
      </c>
      <c r="B21" s="12" t="s">
        <v>75</v>
      </c>
      <c r="C21" s="12" t="s">
        <v>76</v>
      </c>
      <c r="D21" s="12" t="s">
        <v>77</v>
      </c>
      <c r="E21" s="13" t="s">
        <v>78</v>
      </c>
      <c r="F21" s="12" t="s">
        <v>18</v>
      </c>
      <c r="G21" s="14">
        <v>880000</v>
      </c>
      <c r="H21" s="15">
        <v>880000</v>
      </c>
      <c r="I21" s="15">
        <v>0</v>
      </c>
      <c r="J21" s="15">
        <f t="shared" si="0"/>
        <v>880000</v>
      </c>
      <c r="K21" s="16" t="s">
        <v>337</v>
      </c>
      <c r="L21" s="7"/>
    </row>
    <row r="22" spans="1:12" s="3" customFormat="1" ht="264" x14ac:dyDescent="0.25">
      <c r="A22" s="11">
        <v>18</v>
      </c>
      <c r="B22" s="12" t="s">
        <v>75</v>
      </c>
      <c r="C22" s="12" t="s">
        <v>79</v>
      </c>
      <c r="D22" s="12" t="s">
        <v>80</v>
      </c>
      <c r="E22" s="13" t="s">
        <v>81</v>
      </c>
      <c r="F22" s="12" t="s">
        <v>18</v>
      </c>
      <c r="G22" s="14">
        <v>1407343</v>
      </c>
      <c r="H22" s="15">
        <v>1508672</v>
      </c>
      <c r="I22" s="15">
        <v>0</v>
      </c>
      <c r="J22" s="15">
        <f t="shared" si="0"/>
        <v>1508672</v>
      </c>
      <c r="K22" s="16" t="s">
        <v>338</v>
      </c>
      <c r="L22" s="7"/>
    </row>
    <row r="23" spans="1:12" s="3" customFormat="1" ht="264" x14ac:dyDescent="0.25">
      <c r="A23" s="11">
        <v>19</v>
      </c>
      <c r="B23" s="12" t="s">
        <v>23</v>
      </c>
      <c r="C23" s="12" t="s">
        <v>82</v>
      </c>
      <c r="D23" s="12" t="s">
        <v>25</v>
      </c>
      <c r="E23" s="13" t="s">
        <v>83</v>
      </c>
      <c r="F23" s="12" t="s">
        <v>18</v>
      </c>
      <c r="G23" s="14">
        <v>2042738</v>
      </c>
      <c r="H23" s="15">
        <v>2101476</v>
      </c>
      <c r="I23" s="15">
        <v>0</v>
      </c>
      <c r="J23" s="15">
        <f t="shared" si="0"/>
        <v>2101476</v>
      </c>
      <c r="K23" s="16" t="s">
        <v>339</v>
      </c>
      <c r="L23" s="7"/>
    </row>
    <row r="24" spans="1:12" s="3" customFormat="1" ht="247.5" x14ac:dyDescent="0.25">
      <c r="A24" s="11">
        <v>20</v>
      </c>
      <c r="B24" s="12" t="s">
        <v>27</v>
      </c>
      <c r="C24" s="12" t="s">
        <v>84</v>
      </c>
      <c r="D24" s="12" t="s">
        <v>85</v>
      </c>
      <c r="E24" s="13" t="s">
        <v>86</v>
      </c>
      <c r="F24" s="12" t="s">
        <v>18</v>
      </c>
      <c r="G24" s="14">
        <v>859169</v>
      </c>
      <c r="H24" s="15">
        <v>900860</v>
      </c>
      <c r="I24" s="15">
        <v>0</v>
      </c>
      <c r="J24" s="15">
        <f t="shared" si="0"/>
        <v>900860</v>
      </c>
      <c r="K24" s="16" t="s">
        <v>340</v>
      </c>
      <c r="L24" s="7"/>
    </row>
    <row r="25" spans="1:12" s="3" customFormat="1" ht="165" x14ac:dyDescent="0.25">
      <c r="A25" s="11">
        <v>21</v>
      </c>
      <c r="B25" s="12" t="s">
        <v>31</v>
      </c>
      <c r="C25" s="12" t="s">
        <v>87</v>
      </c>
      <c r="D25" s="12" t="s">
        <v>88</v>
      </c>
      <c r="E25" s="13" t="s">
        <v>89</v>
      </c>
      <c r="F25" s="12" t="s">
        <v>18</v>
      </c>
      <c r="G25" s="14">
        <v>2000000</v>
      </c>
      <c r="H25" s="15">
        <v>2116179</v>
      </c>
      <c r="I25" s="15">
        <v>0</v>
      </c>
      <c r="J25" s="15">
        <f t="shared" si="0"/>
        <v>2116179</v>
      </c>
      <c r="K25" s="16" t="s">
        <v>341</v>
      </c>
      <c r="L25" s="7"/>
    </row>
    <row r="26" spans="1:12" s="3" customFormat="1" ht="264" x14ac:dyDescent="0.25">
      <c r="A26" s="11">
        <v>22</v>
      </c>
      <c r="B26" s="12" t="s">
        <v>39</v>
      </c>
      <c r="C26" s="12" t="s">
        <v>90</v>
      </c>
      <c r="D26" s="12" t="s">
        <v>29</v>
      </c>
      <c r="E26" s="13" t="s">
        <v>91</v>
      </c>
      <c r="F26" s="12" t="s">
        <v>18</v>
      </c>
      <c r="G26" s="14">
        <v>1830000</v>
      </c>
      <c r="H26" s="15">
        <v>1938172</v>
      </c>
      <c r="I26" s="15">
        <v>0</v>
      </c>
      <c r="J26" s="15">
        <f t="shared" si="0"/>
        <v>1938172</v>
      </c>
      <c r="K26" s="16" t="s">
        <v>342</v>
      </c>
      <c r="L26" s="7"/>
    </row>
    <row r="27" spans="1:12" s="3" customFormat="1" ht="165" x14ac:dyDescent="0.25">
      <c r="A27" s="11">
        <v>23</v>
      </c>
      <c r="B27" s="12" t="s">
        <v>92</v>
      </c>
      <c r="C27" s="12" t="s">
        <v>93</v>
      </c>
      <c r="D27" s="12" t="s">
        <v>94</v>
      </c>
      <c r="E27" s="13" t="s">
        <v>95</v>
      </c>
      <c r="F27" s="12" t="s">
        <v>18</v>
      </c>
      <c r="G27" s="14">
        <v>1763778</v>
      </c>
      <c r="H27" s="15">
        <v>1746140</v>
      </c>
      <c r="I27" s="15">
        <v>0</v>
      </c>
      <c r="J27" s="15">
        <f t="shared" si="0"/>
        <v>1746140</v>
      </c>
      <c r="K27" s="16" t="s">
        <v>343</v>
      </c>
      <c r="L27" s="7"/>
    </row>
    <row r="28" spans="1:12" s="3" customFormat="1" ht="279" customHeight="1" x14ac:dyDescent="0.25">
      <c r="A28" s="11">
        <v>24</v>
      </c>
      <c r="B28" s="12" t="s">
        <v>42</v>
      </c>
      <c r="C28" s="12" t="s">
        <v>96</v>
      </c>
      <c r="D28" s="12" t="s">
        <v>44</v>
      </c>
      <c r="E28" s="13" t="s">
        <v>95</v>
      </c>
      <c r="F28" s="12" t="s">
        <v>18</v>
      </c>
      <c r="G28" s="14">
        <v>1847563</v>
      </c>
      <c r="H28" s="15">
        <v>1874846</v>
      </c>
      <c r="I28" s="15">
        <v>0</v>
      </c>
      <c r="J28" s="15">
        <f t="shared" si="0"/>
        <v>1874846</v>
      </c>
      <c r="K28" s="16" t="s">
        <v>344</v>
      </c>
      <c r="L28" s="7"/>
    </row>
    <row r="29" spans="1:12" s="3" customFormat="1" ht="247.5" x14ac:dyDescent="0.25">
      <c r="A29" s="11">
        <v>25</v>
      </c>
      <c r="B29" s="12" t="s">
        <v>46</v>
      </c>
      <c r="C29" s="12" t="s">
        <v>97</v>
      </c>
      <c r="D29" s="12" t="s">
        <v>48</v>
      </c>
      <c r="E29" s="13" t="s">
        <v>98</v>
      </c>
      <c r="F29" s="12" t="s">
        <v>18</v>
      </c>
      <c r="G29" s="14">
        <v>1344232</v>
      </c>
      <c r="H29" s="15">
        <v>1440656</v>
      </c>
      <c r="I29" s="15">
        <v>0</v>
      </c>
      <c r="J29" s="15">
        <f t="shared" si="0"/>
        <v>1440656</v>
      </c>
      <c r="K29" s="16" t="s">
        <v>345</v>
      </c>
      <c r="L29" s="7"/>
    </row>
    <row r="30" spans="1:12" s="3" customFormat="1" ht="264" x14ac:dyDescent="0.25">
      <c r="A30" s="11">
        <v>26</v>
      </c>
      <c r="B30" s="12" t="s">
        <v>50</v>
      </c>
      <c r="C30" s="12" t="s">
        <v>99</v>
      </c>
      <c r="D30" s="12" t="s">
        <v>52</v>
      </c>
      <c r="E30" s="13" t="s">
        <v>100</v>
      </c>
      <c r="F30" s="12" t="s">
        <v>18</v>
      </c>
      <c r="G30" s="14">
        <v>1999641</v>
      </c>
      <c r="H30" s="15">
        <v>2100996</v>
      </c>
      <c r="I30" s="15">
        <v>0</v>
      </c>
      <c r="J30" s="15">
        <f t="shared" si="0"/>
        <v>2100996</v>
      </c>
      <c r="K30" s="16" t="s">
        <v>346</v>
      </c>
      <c r="L30" s="7"/>
    </row>
    <row r="31" spans="1:12" s="3" customFormat="1" ht="231" x14ac:dyDescent="0.25">
      <c r="A31" s="11">
        <v>27</v>
      </c>
      <c r="B31" s="12" t="s">
        <v>54</v>
      </c>
      <c r="C31" s="12" t="s">
        <v>101</v>
      </c>
      <c r="D31" s="12" t="s">
        <v>56</v>
      </c>
      <c r="E31" s="13" t="s">
        <v>102</v>
      </c>
      <c r="F31" s="12" t="s">
        <v>18</v>
      </c>
      <c r="G31" s="14">
        <v>1436618</v>
      </c>
      <c r="H31" s="15">
        <v>1463320</v>
      </c>
      <c r="I31" s="15">
        <v>0</v>
      </c>
      <c r="J31" s="15">
        <f t="shared" si="0"/>
        <v>1463320</v>
      </c>
      <c r="K31" s="16" t="s">
        <v>347</v>
      </c>
      <c r="L31" s="7"/>
    </row>
    <row r="32" spans="1:12" s="3" customFormat="1" ht="264" x14ac:dyDescent="0.25">
      <c r="A32" s="11">
        <v>28</v>
      </c>
      <c r="B32" s="12" t="s">
        <v>62</v>
      </c>
      <c r="C32" s="12" t="s">
        <v>103</v>
      </c>
      <c r="D32" s="12" t="s">
        <v>64</v>
      </c>
      <c r="E32" s="13" t="s">
        <v>104</v>
      </c>
      <c r="F32" s="12" t="s">
        <v>18</v>
      </c>
      <c r="G32" s="14">
        <v>2022476</v>
      </c>
      <c r="H32" s="15">
        <v>2160901</v>
      </c>
      <c r="I32" s="15">
        <v>0</v>
      </c>
      <c r="J32" s="15">
        <f t="shared" si="0"/>
        <v>2160901</v>
      </c>
      <c r="K32" s="16" t="s">
        <v>348</v>
      </c>
      <c r="L32" s="7"/>
    </row>
    <row r="33" spans="1:12" s="3" customFormat="1" ht="264" x14ac:dyDescent="0.25">
      <c r="A33" s="11">
        <v>29</v>
      </c>
      <c r="B33" s="12" t="s">
        <v>105</v>
      </c>
      <c r="C33" s="12" t="s">
        <v>106</v>
      </c>
      <c r="D33" s="12" t="s">
        <v>107</v>
      </c>
      <c r="E33" s="13" t="s">
        <v>108</v>
      </c>
      <c r="F33" s="12" t="s">
        <v>18</v>
      </c>
      <c r="G33" s="14">
        <v>2078844</v>
      </c>
      <c r="H33" s="15">
        <v>2180280</v>
      </c>
      <c r="I33" s="15">
        <v>0</v>
      </c>
      <c r="J33" s="15">
        <f t="shared" si="0"/>
        <v>2180280</v>
      </c>
      <c r="K33" s="16" t="s">
        <v>349</v>
      </c>
      <c r="L33" s="8"/>
    </row>
    <row r="34" spans="1:12" s="3" customFormat="1" ht="214.5" x14ac:dyDescent="0.25">
      <c r="A34" s="11">
        <v>30</v>
      </c>
      <c r="B34" s="12" t="s">
        <v>75</v>
      </c>
      <c r="C34" s="12" t="s">
        <v>109</v>
      </c>
      <c r="D34" s="12" t="s">
        <v>110</v>
      </c>
      <c r="E34" s="13" t="s">
        <v>111</v>
      </c>
      <c r="F34" s="12" t="s">
        <v>18</v>
      </c>
      <c r="G34" s="14">
        <v>1489600</v>
      </c>
      <c r="H34" s="15">
        <v>1540223</v>
      </c>
      <c r="I34" s="17">
        <v>0</v>
      </c>
      <c r="J34" s="15">
        <f t="shared" si="0"/>
        <v>1540223</v>
      </c>
      <c r="K34" s="16" t="s">
        <v>112</v>
      </c>
      <c r="L34" s="7"/>
    </row>
    <row r="35" spans="1:12" s="3" customFormat="1" ht="231" x14ac:dyDescent="0.25">
      <c r="A35" s="11">
        <v>31</v>
      </c>
      <c r="B35" s="12" t="s">
        <v>75</v>
      </c>
      <c r="C35" s="12" t="s">
        <v>113</v>
      </c>
      <c r="D35" s="12" t="s">
        <v>114</v>
      </c>
      <c r="E35" s="13" t="s">
        <v>115</v>
      </c>
      <c r="F35" s="12" t="s">
        <v>18</v>
      </c>
      <c r="G35" s="14">
        <v>1800000</v>
      </c>
      <c r="H35" s="15">
        <v>1901246</v>
      </c>
      <c r="I35" s="17">
        <v>0</v>
      </c>
      <c r="J35" s="15">
        <f t="shared" si="0"/>
        <v>1901246</v>
      </c>
      <c r="K35" s="16" t="s">
        <v>350</v>
      </c>
      <c r="L35" s="7"/>
    </row>
    <row r="36" spans="1:12" s="3" customFormat="1" ht="214.5" x14ac:dyDescent="0.25">
      <c r="A36" s="11">
        <v>32</v>
      </c>
      <c r="B36" s="12" t="s">
        <v>75</v>
      </c>
      <c r="C36" s="12" t="s">
        <v>116</v>
      </c>
      <c r="D36" s="12" t="s">
        <v>117</v>
      </c>
      <c r="E36" s="13" t="s">
        <v>118</v>
      </c>
      <c r="F36" s="12" t="s">
        <v>18</v>
      </c>
      <c r="G36" s="14">
        <v>1500000</v>
      </c>
      <c r="H36" s="15">
        <v>1587585</v>
      </c>
      <c r="I36" s="17">
        <v>0</v>
      </c>
      <c r="J36" s="15">
        <f t="shared" si="0"/>
        <v>1587585</v>
      </c>
      <c r="K36" s="16" t="s">
        <v>119</v>
      </c>
      <c r="L36" s="7"/>
    </row>
    <row r="37" spans="1:12" s="3" customFormat="1" ht="247.5" x14ac:dyDescent="0.25">
      <c r="A37" s="11">
        <v>33</v>
      </c>
      <c r="B37" s="12" t="s">
        <v>46</v>
      </c>
      <c r="C37" s="12" t="s">
        <v>120</v>
      </c>
      <c r="D37" s="12" t="s">
        <v>48</v>
      </c>
      <c r="E37" s="13" t="s">
        <v>121</v>
      </c>
      <c r="F37" s="12" t="s">
        <v>18</v>
      </c>
      <c r="G37" s="14">
        <v>1571803</v>
      </c>
      <c r="H37" s="15">
        <v>994231</v>
      </c>
      <c r="I37" s="15">
        <v>355400</v>
      </c>
      <c r="J37" s="15">
        <f t="shared" si="0"/>
        <v>1349631</v>
      </c>
      <c r="K37" s="16" t="s">
        <v>122</v>
      </c>
      <c r="L37" s="7"/>
    </row>
    <row r="38" spans="1:12" s="3" customFormat="1" ht="231" x14ac:dyDescent="0.25">
      <c r="A38" s="11">
        <v>34</v>
      </c>
      <c r="B38" s="12" t="s">
        <v>46</v>
      </c>
      <c r="C38" s="12" t="s">
        <v>123</v>
      </c>
      <c r="D38" s="12" t="s">
        <v>124</v>
      </c>
      <c r="E38" s="13" t="s">
        <v>125</v>
      </c>
      <c r="F38" s="12" t="s">
        <v>18</v>
      </c>
      <c r="G38" s="14">
        <v>1500000</v>
      </c>
      <c r="H38" s="15">
        <v>1577166</v>
      </c>
      <c r="I38" s="17">
        <v>0</v>
      </c>
      <c r="J38" s="15">
        <f t="shared" si="0"/>
        <v>1577166</v>
      </c>
      <c r="K38" s="16" t="s">
        <v>126</v>
      </c>
      <c r="L38" s="7"/>
    </row>
    <row r="39" spans="1:12" s="3" customFormat="1" ht="214.5" x14ac:dyDescent="0.25">
      <c r="A39" s="11">
        <v>35</v>
      </c>
      <c r="B39" s="12" t="s">
        <v>54</v>
      </c>
      <c r="C39" s="12" t="s">
        <v>127</v>
      </c>
      <c r="D39" s="12" t="s">
        <v>56</v>
      </c>
      <c r="E39" s="13" t="s">
        <v>128</v>
      </c>
      <c r="F39" s="12" t="s">
        <v>18</v>
      </c>
      <c r="G39" s="14">
        <v>925920</v>
      </c>
      <c r="H39" s="15">
        <v>950069</v>
      </c>
      <c r="I39" s="17">
        <v>0</v>
      </c>
      <c r="J39" s="15">
        <f t="shared" si="0"/>
        <v>950069</v>
      </c>
      <c r="K39" s="16" t="s">
        <v>129</v>
      </c>
      <c r="L39" s="7"/>
    </row>
    <row r="40" spans="1:12" s="3" customFormat="1" ht="231" x14ac:dyDescent="0.25">
      <c r="A40" s="11">
        <v>36</v>
      </c>
      <c r="B40" s="12" t="s">
        <v>130</v>
      </c>
      <c r="C40" s="12" t="s">
        <v>131</v>
      </c>
      <c r="D40" s="12" t="s">
        <v>132</v>
      </c>
      <c r="E40" s="13" t="s">
        <v>133</v>
      </c>
      <c r="F40" s="12" t="s">
        <v>18</v>
      </c>
      <c r="G40" s="14">
        <v>1499665</v>
      </c>
      <c r="H40" s="15">
        <v>1587588</v>
      </c>
      <c r="I40" s="17">
        <v>0</v>
      </c>
      <c r="J40" s="15">
        <f t="shared" si="0"/>
        <v>1587588</v>
      </c>
      <c r="K40" s="16" t="s">
        <v>134</v>
      </c>
      <c r="L40" s="7"/>
    </row>
    <row r="41" spans="1:12" s="3" customFormat="1" ht="115.5" x14ac:dyDescent="0.25">
      <c r="A41" s="41">
        <v>37</v>
      </c>
      <c r="B41" s="12" t="s">
        <v>23</v>
      </c>
      <c r="C41" s="12" t="s">
        <v>135</v>
      </c>
      <c r="D41" s="44" t="s">
        <v>136</v>
      </c>
      <c r="E41" s="44" t="s">
        <v>137</v>
      </c>
      <c r="F41" s="12" t="s">
        <v>18</v>
      </c>
      <c r="G41" s="14">
        <v>467100</v>
      </c>
      <c r="H41" s="15">
        <v>457600</v>
      </c>
      <c r="I41" s="17">
        <v>0</v>
      </c>
      <c r="J41" s="15">
        <f>H41+I41</f>
        <v>457600</v>
      </c>
      <c r="K41" s="16" t="s">
        <v>138</v>
      </c>
      <c r="L41" s="7"/>
    </row>
    <row r="42" spans="1:12" s="3" customFormat="1" ht="115.5" x14ac:dyDescent="0.25">
      <c r="A42" s="42"/>
      <c r="B42" s="12" t="s">
        <v>23</v>
      </c>
      <c r="C42" s="12" t="s">
        <v>139</v>
      </c>
      <c r="D42" s="45"/>
      <c r="E42" s="45"/>
      <c r="F42" s="12">
        <v>114</v>
      </c>
      <c r="G42" s="14">
        <v>467100</v>
      </c>
      <c r="H42" s="15">
        <v>457600</v>
      </c>
      <c r="I42" s="17">
        <v>0</v>
      </c>
      <c r="J42" s="15">
        <f>H42+I42</f>
        <v>457600</v>
      </c>
      <c r="K42" s="16" t="s">
        <v>138</v>
      </c>
      <c r="L42" s="7"/>
    </row>
    <row r="43" spans="1:12" s="3" customFormat="1" ht="16.5" x14ac:dyDescent="0.25">
      <c r="A43" s="43"/>
      <c r="B43" s="12"/>
      <c r="C43" s="12"/>
      <c r="D43" s="12" t="s">
        <v>140</v>
      </c>
      <c r="E43" s="13"/>
      <c r="F43" s="12" t="s">
        <v>141</v>
      </c>
      <c r="G43" s="14">
        <f>G41+G42</f>
        <v>934200</v>
      </c>
      <c r="H43" s="15">
        <f>H41+H42</f>
        <v>915200</v>
      </c>
      <c r="I43" s="15">
        <f>I41+I42</f>
        <v>0</v>
      </c>
      <c r="J43" s="15">
        <f>J41+J42</f>
        <v>915200</v>
      </c>
      <c r="K43" s="16"/>
      <c r="L43" s="7"/>
    </row>
    <row r="44" spans="1:12" s="3" customFormat="1" ht="132" x14ac:dyDescent="0.25">
      <c r="A44" s="11">
        <v>38</v>
      </c>
      <c r="B44" s="12" t="s">
        <v>142</v>
      </c>
      <c r="C44" s="12" t="s">
        <v>143</v>
      </c>
      <c r="D44" s="12" t="s">
        <v>144</v>
      </c>
      <c r="E44" s="13" t="s">
        <v>145</v>
      </c>
      <c r="F44" s="12" t="s">
        <v>18</v>
      </c>
      <c r="G44" s="14">
        <v>1500000</v>
      </c>
      <c r="H44" s="15">
        <v>600000</v>
      </c>
      <c r="I44" s="15">
        <v>900000</v>
      </c>
      <c r="J44" s="15">
        <f>H44+I44</f>
        <v>1500000</v>
      </c>
      <c r="K44" s="16" t="s">
        <v>146</v>
      </c>
      <c r="L44" s="7"/>
    </row>
    <row r="45" spans="1:12" s="3" customFormat="1" ht="82.5" x14ac:dyDescent="0.25">
      <c r="A45" s="11">
        <v>39</v>
      </c>
      <c r="B45" s="12" t="s">
        <v>75</v>
      </c>
      <c r="C45" s="12" t="s">
        <v>147</v>
      </c>
      <c r="D45" s="12" t="s">
        <v>77</v>
      </c>
      <c r="E45" s="13" t="s">
        <v>148</v>
      </c>
      <c r="F45" s="12" t="s">
        <v>18</v>
      </c>
      <c r="G45" s="14">
        <v>2498000</v>
      </c>
      <c r="H45" s="15">
        <v>0</v>
      </c>
      <c r="I45" s="15">
        <v>2498000</v>
      </c>
      <c r="J45" s="15">
        <f t="shared" ref="J45:J51" si="1">H45+I45</f>
        <v>2498000</v>
      </c>
      <c r="K45" s="16" t="s">
        <v>149</v>
      </c>
      <c r="L45" s="7"/>
    </row>
    <row r="46" spans="1:12" s="3" customFormat="1" ht="99" x14ac:dyDescent="0.25">
      <c r="A46" s="11">
        <v>40</v>
      </c>
      <c r="B46" s="12" t="s">
        <v>150</v>
      </c>
      <c r="C46" s="12" t="s">
        <v>151</v>
      </c>
      <c r="D46" s="12" t="s">
        <v>152</v>
      </c>
      <c r="E46" s="13" t="s">
        <v>153</v>
      </c>
      <c r="F46" s="12" t="s">
        <v>18</v>
      </c>
      <c r="G46" s="14">
        <v>2500000</v>
      </c>
      <c r="H46" s="15">
        <v>1332569</v>
      </c>
      <c r="I46" s="15">
        <v>1167431</v>
      </c>
      <c r="J46" s="15">
        <f t="shared" si="1"/>
        <v>2500000</v>
      </c>
      <c r="K46" s="16" t="s">
        <v>154</v>
      </c>
      <c r="L46" s="7"/>
    </row>
    <row r="47" spans="1:12" s="3" customFormat="1" ht="148.5" x14ac:dyDescent="0.25">
      <c r="A47" s="11">
        <v>41</v>
      </c>
      <c r="B47" s="12" t="s">
        <v>50</v>
      </c>
      <c r="C47" s="12" t="s">
        <v>155</v>
      </c>
      <c r="D47" s="12" t="s">
        <v>156</v>
      </c>
      <c r="E47" s="13" t="s">
        <v>157</v>
      </c>
      <c r="F47" s="12" t="s">
        <v>18</v>
      </c>
      <c r="G47" s="14">
        <v>2500000</v>
      </c>
      <c r="H47" s="15">
        <v>850000</v>
      </c>
      <c r="I47" s="15">
        <v>1650000</v>
      </c>
      <c r="J47" s="15">
        <f t="shared" si="1"/>
        <v>2500000</v>
      </c>
      <c r="K47" s="16" t="s">
        <v>158</v>
      </c>
      <c r="L47" s="7"/>
    </row>
    <row r="48" spans="1:12" s="3" customFormat="1" ht="99" x14ac:dyDescent="0.25">
      <c r="A48" s="11">
        <v>42</v>
      </c>
      <c r="B48" s="12" t="s">
        <v>14</v>
      </c>
      <c r="C48" s="12" t="s">
        <v>159</v>
      </c>
      <c r="D48" s="12" t="s">
        <v>16</v>
      </c>
      <c r="E48" s="13" t="s">
        <v>160</v>
      </c>
      <c r="F48" s="12" t="s">
        <v>18</v>
      </c>
      <c r="G48" s="14">
        <v>2500000</v>
      </c>
      <c r="H48" s="15">
        <v>1316000</v>
      </c>
      <c r="I48" s="15">
        <v>1184000</v>
      </c>
      <c r="J48" s="15">
        <f t="shared" si="1"/>
        <v>2500000</v>
      </c>
      <c r="K48" s="16" t="s">
        <v>306</v>
      </c>
      <c r="L48" s="7"/>
    </row>
    <row r="49" spans="1:12" s="3" customFormat="1" ht="82.5" x14ac:dyDescent="0.25">
      <c r="A49" s="11">
        <v>43</v>
      </c>
      <c r="B49" s="12" t="s">
        <v>42</v>
      </c>
      <c r="C49" s="12" t="s">
        <v>161</v>
      </c>
      <c r="D49" s="12" t="s">
        <v>162</v>
      </c>
      <c r="E49" s="13" t="s">
        <v>163</v>
      </c>
      <c r="F49" s="12" t="s">
        <v>18</v>
      </c>
      <c r="G49" s="14">
        <v>5000000</v>
      </c>
      <c r="H49" s="15">
        <v>4000000</v>
      </c>
      <c r="I49" s="15">
        <v>1000000</v>
      </c>
      <c r="J49" s="15">
        <f t="shared" si="1"/>
        <v>5000000</v>
      </c>
      <c r="K49" s="16" t="s">
        <v>313</v>
      </c>
      <c r="L49" s="8"/>
    </row>
    <row r="50" spans="1:12" s="3" customFormat="1" ht="99" x14ac:dyDescent="0.25">
      <c r="A50" s="11">
        <v>44</v>
      </c>
      <c r="B50" s="12" t="s">
        <v>54</v>
      </c>
      <c r="C50" s="12" t="s">
        <v>164</v>
      </c>
      <c r="D50" s="12" t="s">
        <v>165</v>
      </c>
      <c r="E50" s="13" t="s">
        <v>166</v>
      </c>
      <c r="F50" s="12" t="s">
        <v>18</v>
      </c>
      <c r="G50" s="14">
        <v>1800000</v>
      </c>
      <c r="H50" s="15">
        <v>600000</v>
      </c>
      <c r="I50" s="15">
        <v>1200000</v>
      </c>
      <c r="J50" s="15">
        <f t="shared" si="1"/>
        <v>1800000</v>
      </c>
      <c r="K50" s="16" t="s">
        <v>167</v>
      </c>
      <c r="L50" s="7"/>
    </row>
    <row r="51" spans="1:12" s="3" customFormat="1" ht="132" x14ac:dyDescent="0.25">
      <c r="A51" s="11">
        <v>45</v>
      </c>
      <c r="B51" s="12" t="s">
        <v>58</v>
      </c>
      <c r="C51" s="12" t="s">
        <v>168</v>
      </c>
      <c r="D51" s="12" t="s">
        <v>60</v>
      </c>
      <c r="E51" s="13" t="s">
        <v>169</v>
      </c>
      <c r="F51" s="12" t="s">
        <v>18</v>
      </c>
      <c r="G51" s="14">
        <v>2500000</v>
      </c>
      <c r="H51" s="15">
        <v>600000</v>
      </c>
      <c r="I51" s="15">
        <v>1900000</v>
      </c>
      <c r="J51" s="15">
        <f t="shared" si="1"/>
        <v>2500000</v>
      </c>
      <c r="K51" s="16" t="s">
        <v>170</v>
      </c>
      <c r="L51" s="7"/>
    </row>
    <row r="52" spans="1:12" s="3" customFormat="1" ht="99" x14ac:dyDescent="0.25">
      <c r="A52" s="11">
        <v>46</v>
      </c>
      <c r="B52" s="12" t="s">
        <v>105</v>
      </c>
      <c r="C52" s="12" t="s">
        <v>171</v>
      </c>
      <c r="D52" s="12" t="s">
        <v>172</v>
      </c>
      <c r="E52" s="13" t="s">
        <v>173</v>
      </c>
      <c r="F52" s="12" t="s">
        <v>18</v>
      </c>
      <c r="G52" s="14">
        <v>300000</v>
      </c>
      <c r="H52" s="15">
        <v>300000</v>
      </c>
      <c r="I52" s="17">
        <v>0</v>
      </c>
      <c r="J52" s="15">
        <f t="shared" si="0"/>
        <v>300000</v>
      </c>
      <c r="K52" s="16" t="s">
        <v>351</v>
      </c>
      <c r="L52" s="7"/>
    </row>
    <row r="53" spans="1:12" s="3" customFormat="1" ht="99" x14ac:dyDescent="0.25">
      <c r="A53" s="11">
        <v>47</v>
      </c>
      <c r="B53" s="12" t="s">
        <v>142</v>
      </c>
      <c r="C53" s="12" t="s">
        <v>174</v>
      </c>
      <c r="D53" s="12" t="s">
        <v>144</v>
      </c>
      <c r="E53" s="13" t="s">
        <v>175</v>
      </c>
      <c r="F53" s="12" t="s">
        <v>18</v>
      </c>
      <c r="G53" s="14">
        <v>300000</v>
      </c>
      <c r="H53" s="15">
        <v>300000</v>
      </c>
      <c r="I53" s="17">
        <v>0</v>
      </c>
      <c r="J53" s="15">
        <f t="shared" si="0"/>
        <v>300000</v>
      </c>
      <c r="K53" s="16" t="s">
        <v>352</v>
      </c>
      <c r="L53" s="7"/>
    </row>
    <row r="54" spans="1:12" s="3" customFormat="1" ht="99" x14ac:dyDescent="0.25">
      <c r="A54" s="11">
        <v>48</v>
      </c>
      <c r="B54" s="12" t="s">
        <v>66</v>
      </c>
      <c r="C54" s="12" t="s">
        <v>176</v>
      </c>
      <c r="D54" s="12" t="s">
        <v>177</v>
      </c>
      <c r="E54" s="13" t="s">
        <v>178</v>
      </c>
      <c r="F54" s="12" t="s">
        <v>18</v>
      </c>
      <c r="G54" s="14">
        <v>200000</v>
      </c>
      <c r="H54" s="15">
        <v>200000</v>
      </c>
      <c r="I54" s="17">
        <v>0</v>
      </c>
      <c r="J54" s="15">
        <f t="shared" si="0"/>
        <v>200000</v>
      </c>
      <c r="K54" s="16" t="s">
        <v>353</v>
      </c>
      <c r="L54" s="7"/>
    </row>
    <row r="55" spans="1:12" s="3" customFormat="1" ht="99" x14ac:dyDescent="0.25">
      <c r="A55" s="11">
        <v>49</v>
      </c>
      <c r="B55" s="12" t="s">
        <v>39</v>
      </c>
      <c r="C55" s="12" t="s">
        <v>179</v>
      </c>
      <c r="D55" s="12" t="s">
        <v>180</v>
      </c>
      <c r="E55" s="13" t="s">
        <v>181</v>
      </c>
      <c r="F55" s="12" t="s">
        <v>18</v>
      </c>
      <c r="G55" s="14">
        <v>200000</v>
      </c>
      <c r="H55" s="15">
        <v>199640</v>
      </c>
      <c r="I55" s="17">
        <v>0</v>
      </c>
      <c r="J55" s="15">
        <f t="shared" si="0"/>
        <v>199640</v>
      </c>
      <c r="K55" s="16" t="s">
        <v>307</v>
      </c>
      <c r="L55" s="7"/>
    </row>
    <row r="56" spans="1:12" s="3" customFormat="1" ht="148.5" x14ac:dyDescent="0.25">
      <c r="A56" s="11">
        <v>50</v>
      </c>
      <c r="B56" s="12" t="s">
        <v>27</v>
      </c>
      <c r="C56" s="12" t="s">
        <v>182</v>
      </c>
      <c r="D56" s="12" t="s">
        <v>183</v>
      </c>
      <c r="E56" s="13" t="s">
        <v>184</v>
      </c>
      <c r="F56" s="12" t="s">
        <v>18</v>
      </c>
      <c r="G56" s="14">
        <v>200000</v>
      </c>
      <c r="H56" s="15">
        <v>200000</v>
      </c>
      <c r="I56" s="17">
        <v>0</v>
      </c>
      <c r="J56" s="15">
        <f t="shared" si="0"/>
        <v>200000</v>
      </c>
      <c r="K56" s="16" t="s">
        <v>354</v>
      </c>
      <c r="L56" s="7"/>
    </row>
    <row r="57" spans="1:12" s="3" customFormat="1" ht="132" x14ac:dyDescent="0.25">
      <c r="A57" s="11">
        <v>51</v>
      </c>
      <c r="B57" s="12" t="s">
        <v>35</v>
      </c>
      <c r="C57" s="12" t="s">
        <v>185</v>
      </c>
      <c r="D57" s="12" t="s">
        <v>71</v>
      </c>
      <c r="E57" s="13" t="s">
        <v>186</v>
      </c>
      <c r="F57" s="12" t="s">
        <v>18</v>
      </c>
      <c r="G57" s="14">
        <v>200000</v>
      </c>
      <c r="H57" s="15">
        <v>200000</v>
      </c>
      <c r="I57" s="17">
        <v>0</v>
      </c>
      <c r="J57" s="15">
        <f t="shared" si="0"/>
        <v>200000</v>
      </c>
      <c r="K57" s="16" t="s">
        <v>308</v>
      </c>
      <c r="L57" s="7"/>
    </row>
    <row r="58" spans="1:12" s="3" customFormat="1" ht="99" x14ac:dyDescent="0.25">
      <c r="A58" s="11">
        <v>52</v>
      </c>
      <c r="B58" s="12" t="s">
        <v>92</v>
      </c>
      <c r="C58" s="12" t="s">
        <v>187</v>
      </c>
      <c r="D58" s="12" t="s">
        <v>188</v>
      </c>
      <c r="E58" s="13" t="s">
        <v>189</v>
      </c>
      <c r="F58" s="12" t="s">
        <v>18</v>
      </c>
      <c r="G58" s="14">
        <v>200000</v>
      </c>
      <c r="H58" s="15">
        <v>197450</v>
      </c>
      <c r="I58" s="17">
        <v>0</v>
      </c>
      <c r="J58" s="15">
        <f t="shared" si="0"/>
        <v>197450</v>
      </c>
      <c r="K58" s="16" t="s">
        <v>309</v>
      </c>
      <c r="L58" s="7"/>
    </row>
    <row r="59" spans="1:12" s="3" customFormat="1" ht="132" x14ac:dyDescent="0.25">
      <c r="A59" s="11">
        <v>53</v>
      </c>
      <c r="B59" s="12" t="s">
        <v>190</v>
      </c>
      <c r="C59" s="12" t="s">
        <v>191</v>
      </c>
      <c r="D59" s="12" t="s">
        <v>192</v>
      </c>
      <c r="E59" s="13" t="s">
        <v>193</v>
      </c>
      <c r="F59" s="12" t="s">
        <v>18</v>
      </c>
      <c r="G59" s="14">
        <v>200000</v>
      </c>
      <c r="H59" s="15">
        <v>178000</v>
      </c>
      <c r="I59" s="17">
        <v>0</v>
      </c>
      <c r="J59" s="15">
        <f t="shared" si="0"/>
        <v>178000</v>
      </c>
      <c r="K59" s="16" t="s">
        <v>310</v>
      </c>
      <c r="L59" s="7"/>
    </row>
    <row r="60" spans="1:12" s="3" customFormat="1" ht="115.5" x14ac:dyDescent="0.25">
      <c r="A60" s="11">
        <v>54</v>
      </c>
      <c r="B60" s="12" t="s">
        <v>58</v>
      </c>
      <c r="C60" s="12" t="s">
        <v>194</v>
      </c>
      <c r="D60" s="12" t="s">
        <v>60</v>
      </c>
      <c r="E60" s="13" t="s">
        <v>193</v>
      </c>
      <c r="F60" s="12" t="s">
        <v>18</v>
      </c>
      <c r="G60" s="14">
        <v>200000</v>
      </c>
      <c r="H60" s="15">
        <v>200000</v>
      </c>
      <c r="I60" s="17">
        <v>0</v>
      </c>
      <c r="J60" s="15">
        <f t="shared" si="0"/>
        <v>200000</v>
      </c>
      <c r="K60" s="16" t="s">
        <v>311</v>
      </c>
      <c r="L60" s="7"/>
    </row>
    <row r="61" spans="1:12" s="3" customFormat="1" ht="153" customHeight="1" x14ac:dyDescent="0.25">
      <c r="A61" s="41">
        <v>55</v>
      </c>
      <c r="B61" s="12" t="s">
        <v>23</v>
      </c>
      <c r="C61" s="12" t="s">
        <v>195</v>
      </c>
      <c r="D61" s="44" t="s">
        <v>136</v>
      </c>
      <c r="E61" s="44" t="s">
        <v>196</v>
      </c>
      <c r="F61" s="12" t="s">
        <v>18</v>
      </c>
      <c r="G61" s="14">
        <v>198364</v>
      </c>
      <c r="H61" s="15">
        <v>198364</v>
      </c>
      <c r="I61" s="17">
        <v>0</v>
      </c>
      <c r="J61" s="15">
        <f t="shared" si="0"/>
        <v>198364</v>
      </c>
      <c r="K61" s="16" t="s">
        <v>312</v>
      </c>
      <c r="L61" s="7"/>
    </row>
    <row r="62" spans="1:12" s="3" customFormat="1" ht="148.5" customHeight="1" x14ac:dyDescent="0.25">
      <c r="A62" s="42"/>
      <c r="B62" s="12" t="s">
        <v>23</v>
      </c>
      <c r="C62" s="12" t="s">
        <v>197</v>
      </c>
      <c r="D62" s="45"/>
      <c r="E62" s="45"/>
      <c r="F62" s="12">
        <v>114</v>
      </c>
      <c r="G62" s="14">
        <v>198364</v>
      </c>
      <c r="H62" s="15">
        <v>198364</v>
      </c>
      <c r="I62" s="17"/>
      <c r="J62" s="15">
        <f t="shared" si="0"/>
        <v>198364</v>
      </c>
      <c r="K62" s="16" t="s">
        <v>312</v>
      </c>
      <c r="L62" s="7"/>
    </row>
    <row r="63" spans="1:12" s="3" customFormat="1" ht="16.5" customHeight="1" x14ac:dyDescent="0.25">
      <c r="A63" s="43"/>
      <c r="B63" s="12"/>
      <c r="C63" s="12"/>
      <c r="D63" s="12"/>
      <c r="E63" s="13"/>
      <c r="F63" s="12" t="s">
        <v>141</v>
      </c>
      <c r="G63" s="14">
        <f>G61+G62</f>
        <v>396728</v>
      </c>
      <c r="H63" s="15">
        <f>H61+H62</f>
        <v>396728</v>
      </c>
      <c r="I63" s="15">
        <f>I61+I62</f>
        <v>0</v>
      </c>
      <c r="J63" s="15">
        <f>J61+J62</f>
        <v>396728</v>
      </c>
      <c r="K63" s="16"/>
      <c r="L63" s="7"/>
    </row>
    <row r="64" spans="1:12" s="3" customFormat="1" ht="198" x14ac:dyDescent="0.25">
      <c r="A64" s="11">
        <v>56</v>
      </c>
      <c r="B64" s="12" t="s">
        <v>198</v>
      </c>
      <c r="C64" s="12" t="s">
        <v>199</v>
      </c>
      <c r="D64" s="12" t="s">
        <v>200</v>
      </c>
      <c r="E64" s="13" t="s">
        <v>201</v>
      </c>
      <c r="F64" s="12" t="s">
        <v>18</v>
      </c>
      <c r="G64" s="14">
        <v>1799598</v>
      </c>
      <c r="H64" s="15">
        <v>1900058</v>
      </c>
      <c r="I64" s="15">
        <v>0</v>
      </c>
      <c r="J64" s="15">
        <f>H64+I64</f>
        <v>1900058</v>
      </c>
      <c r="K64" s="16" t="s">
        <v>355</v>
      </c>
      <c r="L64" s="7"/>
    </row>
    <row r="65" spans="1:12" s="3" customFormat="1" ht="204.75" customHeight="1" x14ac:dyDescent="0.25">
      <c r="A65" s="11">
        <v>57</v>
      </c>
      <c r="B65" s="12" t="s">
        <v>66</v>
      </c>
      <c r="C65" s="12" t="s">
        <v>202</v>
      </c>
      <c r="D65" s="12" t="s">
        <v>203</v>
      </c>
      <c r="E65" s="13" t="s">
        <v>204</v>
      </c>
      <c r="F65" s="12" t="s">
        <v>18</v>
      </c>
      <c r="G65" s="14">
        <v>1003102</v>
      </c>
      <c r="H65" s="15">
        <v>1050462</v>
      </c>
      <c r="I65" s="15">
        <v>0</v>
      </c>
      <c r="J65" s="15">
        <f t="shared" ref="J65:J82" si="2">H65+I65</f>
        <v>1050462</v>
      </c>
      <c r="K65" s="16" t="s">
        <v>205</v>
      </c>
      <c r="L65" s="7"/>
    </row>
    <row r="66" spans="1:12" s="3" customFormat="1" ht="198" x14ac:dyDescent="0.25">
      <c r="A66" s="11">
        <v>58</v>
      </c>
      <c r="B66" s="12" t="s">
        <v>27</v>
      </c>
      <c r="C66" s="12" t="s">
        <v>206</v>
      </c>
      <c r="D66" s="12" t="s">
        <v>207</v>
      </c>
      <c r="E66" s="13" t="s">
        <v>208</v>
      </c>
      <c r="F66" s="12" t="s">
        <v>18</v>
      </c>
      <c r="G66" s="14">
        <v>1200000</v>
      </c>
      <c r="H66" s="15">
        <v>1238529</v>
      </c>
      <c r="I66" s="15">
        <v>0</v>
      </c>
      <c r="J66" s="15">
        <f t="shared" si="2"/>
        <v>1238529</v>
      </c>
      <c r="K66" s="16" t="s">
        <v>314</v>
      </c>
      <c r="L66" s="8"/>
    </row>
    <row r="67" spans="1:12" s="3" customFormat="1" ht="198" x14ac:dyDescent="0.25">
      <c r="A67" s="11">
        <v>59</v>
      </c>
      <c r="B67" s="12" t="s">
        <v>198</v>
      </c>
      <c r="C67" s="12" t="s">
        <v>209</v>
      </c>
      <c r="D67" s="12" t="s">
        <v>210</v>
      </c>
      <c r="E67" s="13" t="s">
        <v>211</v>
      </c>
      <c r="F67" s="12" t="s">
        <v>18</v>
      </c>
      <c r="G67" s="14">
        <v>1920597</v>
      </c>
      <c r="H67" s="15">
        <v>1989059</v>
      </c>
      <c r="I67" s="15">
        <v>0</v>
      </c>
      <c r="J67" s="15">
        <f t="shared" si="2"/>
        <v>1989059</v>
      </c>
      <c r="K67" s="16" t="s">
        <v>356</v>
      </c>
      <c r="L67" s="7"/>
    </row>
    <row r="68" spans="1:12" s="3" customFormat="1" ht="198" x14ac:dyDescent="0.25">
      <c r="A68" s="11">
        <v>60</v>
      </c>
      <c r="B68" s="12" t="s">
        <v>75</v>
      </c>
      <c r="C68" s="12" t="s">
        <v>212</v>
      </c>
      <c r="D68" s="12" t="s">
        <v>213</v>
      </c>
      <c r="E68" s="13" t="s">
        <v>214</v>
      </c>
      <c r="F68" s="12" t="s">
        <v>18</v>
      </c>
      <c r="G68" s="14">
        <v>1176761</v>
      </c>
      <c r="H68" s="15">
        <v>1226691</v>
      </c>
      <c r="I68" s="15">
        <v>0</v>
      </c>
      <c r="J68" s="15">
        <f t="shared" si="2"/>
        <v>1226691</v>
      </c>
      <c r="K68" s="16" t="s">
        <v>215</v>
      </c>
      <c r="L68" s="7"/>
    </row>
    <row r="69" spans="1:12" s="3" customFormat="1" ht="82.5" x14ac:dyDescent="0.25">
      <c r="A69" s="11">
        <v>61</v>
      </c>
      <c r="B69" s="12" t="s">
        <v>39</v>
      </c>
      <c r="C69" s="12" t="s">
        <v>216</v>
      </c>
      <c r="D69" s="12" t="s">
        <v>207</v>
      </c>
      <c r="E69" s="13" t="s">
        <v>217</v>
      </c>
      <c r="F69" s="12" t="s">
        <v>18</v>
      </c>
      <c r="G69" s="14">
        <v>1200000</v>
      </c>
      <c r="H69" s="15">
        <v>0</v>
      </c>
      <c r="I69" s="15">
        <v>0</v>
      </c>
      <c r="J69" s="15">
        <f t="shared" si="2"/>
        <v>0</v>
      </c>
      <c r="K69" s="16" t="s">
        <v>218</v>
      </c>
      <c r="L69" s="7"/>
    </row>
    <row r="70" spans="1:12" s="3" customFormat="1" ht="198" x14ac:dyDescent="0.25">
      <c r="A70" s="11">
        <v>62</v>
      </c>
      <c r="B70" s="12" t="s">
        <v>35</v>
      </c>
      <c r="C70" s="12" t="s">
        <v>219</v>
      </c>
      <c r="D70" s="12" t="s">
        <v>220</v>
      </c>
      <c r="E70" s="13" t="s">
        <v>221</v>
      </c>
      <c r="F70" s="12" t="s">
        <v>18</v>
      </c>
      <c r="G70" s="14">
        <v>978096</v>
      </c>
      <c r="H70" s="15">
        <v>1028732</v>
      </c>
      <c r="I70" s="15">
        <v>0</v>
      </c>
      <c r="J70" s="15">
        <f t="shared" si="2"/>
        <v>1028732</v>
      </c>
      <c r="K70" s="16" t="s">
        <v>222</v>
      </c>
      <c r="L70" s="7"/>
    </row>
    <row r="71" spans="1:12" s="3" customFormat="1" ht="66" x14ac:dyDescent="0.25">
      <c r="A71" s="11">
        <v>63</v>
      </c>
      <c r="B71" s="12" t="s">
        <v>35</v>
      </c>
      <c r="C71" s="12" t="s">
        <v>223</v>
      </c>
      <c r="D71" s="12" t="s">
        <v>224</v>
      </c>
      <c r="E71" s="13" t="s">
        <v>225</v>
      </c>
      <c r="F71" s="12" t="s">
        <v>18</v>
      </c>
      <c r="G71" s="14">
        <v>303797</v>
      </c>
      <c r="H71" s="15">
        <v>0</v>
      </c>
      <c r="I71" s="15">
        <v>0</v>
      </c>
      <c r="J71" s="15">
        <f t="shared" si="2"/>
        <v>0</v>
      </c>
      <c r="K71" s="16" t="s">
        <v>226</v>
      </c>
      <c r="L71" s="7"/>
    </row>
    <row r="72" spans="1:12" s="3" customFormat="1" ht="198" x14ac:dyDescent="0.25">
      <c r="A72" s="11">
        <v>64</v>
      </c>
      <c r="B72" s="12" t="s">
        <v>130</v>
      </c>
      <c r="C72" s="12" t="s">
        <v>227</v>
      </c>
      <c r="D72" s="12" t="s">
        <v>228</v>
      </c>
      <c r="E72" s="13" t="s">
        <v>229</v>
      </c>
      <c r="F72" s="12" t="s">
        <v>18</v>
      </c>
      <c r="G72" s="14">
        <v>1136869</v>
      </c>
      <c r="H72" s="15">
        <v>1114759</v>
      </c>
      <c r="I72" s="15">
        <v>0</v>
      </c>
      <c r="J72" s="15">
        <f t="shared" si="2"/>
        <v>1114759</v>
      </c>
      <c r="K72" s="16" t="s">
        <v>230</v>
      </c>
      <c r="L72" s="7"/>
    </row>
    <row r="73" spans="1:12" s="3" customFormat="1" ht="198" x14ac:dyDescent="0.25">
      <c r="A73" s="11">
        <v>65</v>
      </c>
      <c r="B73" s="12" t="s">
        <v>31</v>
      </c>
      <c r="C73" s="12" t="s">
        <v>231</v>
      </c>
      <c r="D73" s="12" t="s">
        <v>232</v>
      </c>
      <c r="E73" s="13" t="s">
        <v>233</v>
      </c>
      <c r="F73" s="12" t="s">
        <v>18</v>
      </c>
      <c r="G73" s="14">
        <v>1124533</v>
      </c>
      <c r="H73" s="15">
        <v>1110502</v>
      </c>
      <c r="I73" s="15">
        <v>0</v>
      </c>
      <c r="J73" s="15">
        <f t="shared" si="2"/>
        <v>1110502</v>
      </c>
      <c r="K73" s="16" t="s">
        <v>315</v>
      </c>
      <c r="L73" s="8"/>
    </row>
    <row r="74" spans="1:12" s="3" customFormat="1" ht="198" x14ac:dyDescent="0.25">
      <c r="A74" s="11">
        <v>66</v>
      </c>
      <c r="B74" s="12" t="s">
        <v>150</v>
      </c>
      <c r="C74" s="12" t="s">
        <v>234</v>
      </c>
      <c r="D74" s="12" t="s">
        <v>235</v>
      </c>
      <c r="E74" s="13" t="s">
        <v>236</v>
      </c>
      <c r="F74" s="12" t="s">
        <v>18</v>
      </c>
      <c r="G74" s="14">
        <v>1198431</v>
      </c>
      <c r="H74" s="15">
        <v>1224597</v>
      </c>
      <c r="I74" s="15">
        <v>0</v>
      </c>
      <c r="J74" s="15">
        <f t="shared" si="2"/>
        <v>1224597</v>
      </c>
      <c r="K74" s="16" t="s">
        <v>237</v>
      </c>
      <c r="L74" s="7"/>
    </row>
    <row r="75" spans="1:12" s="3" customFormat="1" ht="198" x14ac:dyDescent="0.25">
      <c r="A75" s="11">
        <v>67</v>
      </c>
      <c r="B75" s="12" t="s">
        <v>14</v>
      </c>
      <c r="C75" s="12" t="s">
        <v>238</v>
      </c>
      <c r="D75" s="12" t="s">
        <v>239</v>
      </c>
      <c r="E75" s="13" t="s">
        <v>240</v>
      </c>
      <c r="F75" s="12" t="s">
        <v>18</v>
      </c>
      <c r="G75" s="14">
        <v>1200000</v>
      </c>
      <c r="H75" s="15">
        <v>1231286</v>
      </c>
      <c r="I75" s="15">
        <v>0</v>
      </c>
      <c r="J75" s="15">
        <f t="shared" si="2"/>
        <v>1231286</v>
      </c>
      <c r="K75" s="16" t="s">
        <v>241</v>
      </c>
      <c r="L75" s="7"/>
    </row>
    <row r="76" spans="1:12" s="3" customFormat="1" ht="205.5" customHeight="1" x14ac:dyDescent="0.25">
      <c r="A76" s="11">
        <v>68</v>
      </c>
      <c r="B76" s="12" t="s">
        <v>50</v>
      </c>
      <c r="C76" s="12" t="s">
        <v>242</v>
      </c>
      <c r="D76" s="12" t="s">
        <v>243</v>
      </c>
      <c r="E76" s="13" t="s">
        <v>244</v>
      </c>
      <c r="F76" s="12" t="s">
        <v>18</v>
      </c>
      <c r="G76" s="14">
        <v>1069345</v>
      </c>
      <c r="H76" s="15">
        <v>1089462</v>
      </c>
      <c r="I76" s="15">
        <v>0</v>
      </c>
      <c r="J76" s="15">
        <f t="shared" si="2"/>
        <v>1089462</v>
      </c>
      <c r="K76" s="16" t="s">
        <v>245</v>
      </c>
      <c r="L76" s="7"/>
    </row>
    <row r="77" spans="1:12" s="3" customFormat="1" ht="198" x14ac:dyDescent="0.25">
      <c r="A77" s="11">
        <v>69</v>
      </c>
      <c r="B77" s="12" t="s">
        <v>46</v>
      </c>
      <c r="C77" s="12" t="s">
        <v>246</v>
      </c>
      <c r="D77" s="12" t="s">
        <v>247</v>
      </c>
      <c r="E77" s="13" t="s">
        <v>248</v>
      </c>
      <c r="F77" s="12" t="s">
        <v>18</v>
      </c>
      <c r="G77" s="14">
        <v>1111904</v>
      </c>
      <c r="H77" s="15">
        <v>1037624</v>
      </c>
      <c r="I77" s="15">
        <v>0</v>
      </c>
      <c r="J77" s="15">
        <f t="shared" si="2"/>
        <v>1037624</v>
      </c>
      <c r="K77" s="16" t="s">
        <v>316</v>
      </c>
      <c r="L77" s="8"/>
    </row>
    <row r="78" spans="1:12" s="3" customFormat="1" ht="204" customHeight="1" x14ac:dyDescent="0.25">
      <c r="A78" s="11">
        <v>70</v>
      </c>
      <c r="B78" s="12" t="s">
        <v>42</v>
      </c>
      <c r="C78" s="12" t="s">
        <v>249</v>
      </c>
      <c r="D78" s="12" t="s">
        <v>250</v>
      </c>
      <c r="E78" s="13" t="s">
        <v>233</v>
      </c>
      <c r="F78" s="12" t="s">
        <v>18</v>
      </c>
      <c r="G78" s="14">
        <v>1153855</v>
      </c>
      <c r="H78" s="15">
        <v>1078462</v>
      </c>
      <c r="I78" s="15">
        <v>0</v>
      </c>
      <c r="J78" s="15">
        <f t="shared" si="2"/>
        <v>1078462</v>
      </c>
      <c r="K78" s="16" t="s">
        <v>251</v>
      </c>
      <c r="L78" s="7"/>
    </row>
    <row r="79" spans="1:12" s="3" customFormat="1" ht="198" x14ac:dyDescent="0.25">
      <c r="A79" s="11">
        <v>71</v>
      </c>
      <c r="B79" s="12" t="s">
        <v>92</v>
      </c>
      <c r="C79" s="12" t="s">
        <v>252</v>
      </c>
      <c r="D79" s="12" t="s">
        <v>253</v>
      </c>
      <c r="E79" s="13" t="s">
        <v>229</v>
      </c>
      <c r="F79" s="12" t="s">
        <v>18</v>
      </c>
      <c r="G79" s="14">
        <v>1160631</v>
      </c>
      <c r="H79" s="15">
        <v>1146597</v>
      </c>
      <c r="I79" s="15">
        <v>0</v>
      </c>
      <c r="J79" s="15">
        <f t="shared" si="2"/>
        <v>1146597</v>
      </c>
      <c r="K79" s="16" t="s">
        <v>254</v>
      </c>
      <c r="L79" s="7"/>
    </row>
    <row r="80" spans="1:12" s="3" customFormat="1" ht="198" x14ac:dyDescent="0.25">
      <c r="A80" s="11">
        <v>72</v>
      </c>
      <c r="B80" s="12" t="s">
        <v>190</v>
      </c>
      <c r="C80" s="12" t="s">
        <v>255</v>
      </c>
      <c r="D80" s="12" t="s">
        <v>256</v>
      </c>
      <c r="E80" s="13" t="s">
        <v>233</v>
      </c>
      <c r="F80" s="12" t="s">
        <v>18</v>
      </c>
      <c r="G80" s="14">
        <v>2000000</v>
      </c>
      <c r="H80" s="15">
        <v>1250597</v>
      </c>
      <c r="I80" s="15">
        <v>0</v>
      </c>
      <c r="J80" s="15">
        <f t="shared" si="2"/>
        <v>1250597</v>
      </c>
      <c r="K80" s="16" t="s">
        <v>317</v>
      </c>
      <c r="L80" s="8"/>
    </row>
    <row r="81" spans="1:12" s="3" customFormat="1" ht="198" x14ac:dyDescent="0.25">
      <c r="A81" s="11">
        <v>73</v>
      </c>
      <c r="B81" s="12" t="s">
        <v>58</v>
      </c>
      <c r="C81" s="12" t="s">
        <v>257</v>
      </c>
      <c r="D81" s="12" t="s">
        <v>258</v>
      </c>
      <c r="E81" s="13" t="s">
        <v>259</v>
      </c>
      <c r="F81" s="12" t="s">
        <v>18</v>
      </c>
      <c r="G81" s="14">
        <v>1115904</v>
      </c>
      <c r="H81" s="15">
        <v>1161665</v>
      </c>
      <c r="I81" s="15">
        <v>0</v>
      </c>
      <c r="J81" s="15">
        <f t="shared" si="2"/>
        <v>1161665</v>
      </c>
      <c r="K81" s="16" t="s">
        <v>260</v>
      </c>
      <c r="L81" s="7"/>
    </row>
    <row r="82" spans="1:12" s="3" customFormat="1" ht="198" x14ac:dyDescent="0.25">
      <c r="A82" s="11">
        <v>74</v>
      </c>
      <c r="B82" s="12" t="s">
        <v>23</v>
      </c>
      <c r="C82" s="12" t="s">
        <v>261</v>
      </c>
      <c r="D82" s="12" t="s">
        <v>262</v>
      </c>
      <c r="E82" s="13" t="s">
        <v>233</v>
      </c>
      <c r="F82" s="12" t="s">
        <v>18</v>
      </c>
      <c r="G82" s="14">
        <v>1194595</v>
      </c>
      <c r="H82" s="15">
        <v>1107664</v>
      </c>
      <c r="I82" s="15">
        <v>0</v>
      </c>
      <c r="J82" s="15">
        <f t="shared" si="2"/>
        <v>1107664</v>
      </c>
      <c r="K82" s="16" t="s">
        <v>318</v>
      </c>
      <c r="L82" s="8"/>
    </row>
    <row r="83" spans="1:12" s="3" customFormat="1" ht="269.25" customHeight="1" x14ac:dyDescent="0.25">
      <c r="A83" s="11">
        <v>75</v>
      </c>
      <c r="B83" s="12" t="s">
        <v>198</v>
      </c>
      <c r="C83" s="12" t="s">
        <v>263</v>
      </c>
      <c r="D83" s="12" t="s">
        <v>264</v>
      </c>
      <c r="E83" s="13" t="s">
        <v>265</v>
      </c>
      <c r="F83" s="12" t="s">
        <v>18</v>
      </c>
      <c r="G83" s="14">
        <v>3957390</v>
      </c>
      <c r="H83" s="15">
        <v>4132287</v>
      </c>
      <c r="I83" s="15">
        <v>0</v>
      </c>
      <c r="J83" s="15">
        <f>H83+I83</f>
        <v>4132287</v>
      </c>
      <c r="K83" s="16" t="s">
        <v>319</v>
      </c>
      <c r="L83" s="8"/>
    </row>
    <row r="84" spans="1:12" s="3" customFormat="1" ht="247.5" x14ac:dyDescent="0.25">
      <c r="A84" s="11">
        <v>76</v>
      </c>
      <c r="B84" s="12" t="s">
        <v>198</v>
      </c>
      <c r="C84" s="12" t="s">
        <v>266</v>
      </c>
      <c r="D84" s="12" t="s">
        <v>267</v>
      </c>
      <c r="E84" s="13" t="s">
        <v>268</v>
      </c>
      <c r="F84" s="12" t="s">
        <v>18</v>
      </c>
      <c r="G84" s="14">
        <v>3466666</v>
      </c>
      <c r="H84" s="15">
        <v>2999431</v>
      </c>
      <c r="I84" s="15">
        <v>0</v>
      </c>
      <c r="J84" s="15">
        <f>H84+I84</f>
        <v>2999431</v>
      </c>
      <c r="K84" s="16" t="s">
        <v>320</v>
      </c>
      <c r="L84" s="7"/>
    </row>
    <row r="85" spans="1:12" s="3" customFormat="1" ht="234" customHeight="1" x14ac:dyDescent="0.25">
      <c r="A85" s="11">
        <v>77</v>
      </c>
      <c r="B85" s="12" t="s">
        <v>198</v>
      </c>
      <c r="C85" s="12" t="s">
        <v>269</v>
      </c>
      <c r="D85" s="12" t="s">
        <v>270</v>
      </c>
      <c r="E85" s="13" t="s">
        <v>271</v>
      </c>
      <c r="F85" s="12" t="s">
        <v>18</v>
      </c>
      <c r="G85" s="14">
        <v>2639332</v>
      </c>
      <c r="H85" s="15">
        <v>2407633</v>
      </c>
      <c r="I85" s="15">
        <v>0</v>
      </c>
      <c r="J85" s="15">
        <f>H85+I85</f>
        <v>2407633</v>
      </c>
      <c r="K85" s="16" t="s">
        <v>272</v>
      </c>
      <c r="L85" s="7"/>
    </row>
    <row r="86" spans="1:12" s="3" customFormat="1" ht="200.25" customHeight="1" x14ac:dyDescent="0.25">
      <c r="A86" s="11">
        <v>78</v>
      </c>
      <c r="B86" s="12" t="s">
        <v>150</v>
      </c>
      <c r="C86" s="12" t="s">
        <v>273</v>
      </c>
      <c r="D86" s="12" t="s">
        <v>274</v>
      </c>
      <c r="E86" s="13" t="s">
        <v>275</v>
      </c>
      <c r="F86" s="12" t="s">
        <v>18</v>
      </c>
      <c r="G86" s="14">
        <v>920000</v>
      </c>
      <c r="H86" s="15">
        <v>928000</v>
      </c>
      <c r="I86" s="15">
        <v>0</v>
      </c>
      <c r="J86" s="15">
        <f>H86+I86</f>
        <v>928000</v>
      </c>
      <c r="K86" s="16" t="s">
        <v>276</v>
      </c>
      <c r="L86" s="7"/>
    </row>
    <row r="87" spans="1:12" s="3" customFormat="1" ht="33" x14ac:dyDescent="0.25">
      <c r="A87" s="11">
        <v>79</v>
      </c>
      <c r="B87" s="12" t="s">
        <v>150</v>
      </c>
      <c r="C87" s="12" t="s">
        <v>277</v>
      </c>
      <c r="D87" s="12" t="s">
        <v>274</v>
      </c>
      <c r="E87" s="13" t="s">
        <v>278</v>
      </c>
      <c r="F87" s="12" t="s">
        <v>18</v>
      </c>
      <c r="G87" s="14">
        <v>903000</v>
      </c>
      <c r="H87" s="15">
        <v>0</v>
      </c>
      <c r="I87" s="15">
        <v>0</v>
      </c>
      <c r="J87" s="15">
        <f>H87+I87</f>
        <v>0</v>
      </c>
      <c r="K87" s="16" t="s">
        <v>279</v>
      </c>
      <c r="L87" s="7"/>
    </row>
  </sheetData>
  <mergeCells count="17">
    <mergeCell ref="A41:A43"/>
    <mergeCell ref="D41:D42"/>
    <mergeCell ref="E41:E42"/>
    <mergeCell ref="A61:A63"/>
    <mergeCell ref="D61:D62"/>
    <mergeCell ref="E61:E62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27559055118110237" right="0.27559055118110237" top="0.27559055118110237" bottom="0.27559055118110237" header="0" footer="0"/>
  <pageSetup paperSize="8" scale="84" fitToHeight="0" orientation="landscape" r:id="rId1"/>
  <rowBreaks count="1" manualBreakCount="1">
    <brk id="5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9855B-6F2D-40FC-857A-D68F79DA4723}">
  <sheetPr>
    <pageSetUpPr fitToPage="1"/>
  </sheetPr>
  <dimension ref="A1:K25"/>
  <sheetViews>
    <sheetView zoomScale="90" zoomScaleNormal="90" zoomScaleSheetLayoutView="90" workbookViewId="0">
      <selection activeCell="F6" sqref="F6"/>
    </sheetView>
  </sheetViews>
  <sheetFormatPr defaultRowHeight="16.5" x14ac:dyDescent="0.25"/>
  <cols>
    <col min="1" max="1" width="5.625" style="22" customWidth="1"/>
    <col min="2" max="5" width="15.625" style="22" customWidth="1"/>
    <col min="6" max="6" width="5.625" style="22" customWidth="1"/>
    <col min="7" max="10" width="15.625" style="22" customWidth="1"/>
    <col min="11" max="11" width="100.625" style="22" customWidth="1"/>
    <col min="12" max="16384" width="9" style="22"/>
  </cols>
  <sheetData>
    <row r="1" spans="1:11" x14ac:dyDescent="0.25">
      <c r="A1" s="46" t="s">
        <v>280</v>
      </c>
      <c r="B1" s="47"/>
      <c r="C1" s="47"/>
      <c r="D1" s="47"/>
      <c r="E1" s="47"/>
      <c r="F1" s="47"/>
      <c r="G1" s="47"/>
      <c r="H1" s="47"/>
      <c r="I1" s="47"/>
      <c r="J1" s="47"/>
      <c r="K1" s="48"/>
    </row>
    <row r="2" spans="1:11" x14ac:dyDescent="0.25">
      <c r="A2" s="49"/>
      <c r="B2" s="50"/>
      <c r="C2" s="50"/>
      <c r="D2" s="50"/>
      <c r="E2" s="50"/>
      <c r="F2" s="50"/>
      <c r="G2" s="51" t="s">
        <v>362</v>
      </c>
      <c r="H2" s="51"/>
      <c r="I2" s="51"/>
      <c r="J2" s="51"/>
      <c r="K2" s="52"/>
    </row>
    <row r="3" spans="1:11" x14ac:dyDescent="0.25">
      <c r="A3" s="53" t="s">
        <v>2</v>
      </c>
      <c r="B3" s="55" t="s">
        <v>3</v>
      </c>
      <c r="C3" s="56" t="s">
        <v>281</v>
      </c>
      <c r="D3" s="55" t="s">
        <v>5</v>
      </c>
      <c r="E3" s="55" t="s">
        <v>282</v>
      </c>
      <c r="F3" s="55" t="s">
        <v>7</v>
      </c>
      <c r="G3" s="55" t="s">
        <v>283</v>
      </c>
      <c r="H3" s="62" t="s">
        <v>284</v>
      </c>
      <c r="I3" s="63"/>
      <c r="J3" s="63"/>
      <c r="K3" s="64" t="s">
        <v>285</v>
      </c>
    </row>
    <row r="4" spans="1:11" x14ac:dyDescent="0.25">
      <c r="A4" s="54"/>
      <c r="B4" s="55"/>
      <c r="C4" s="56"/>
      <c r="D4" s="55"/>
      <c r="E4" s="55"/>
      <c r="F4" s="55"/>
      <c r="G4" s="55"/>
      <c r="H4" s="30" t="s">
        <v>286</v>
      </c>
      <c r="I4" s="31" t="s">
        <v>287</v>
      </c>
      <c r="J4" s="31" t="s">
        <v>141</v>
      </c>
      <c r="K4" s="65"/>
    </row>
    <row r="5" spans="1:11" ht="230.25" customHeight="1" x14ac:dyDescent="0.25">
      <c r="A5" s="57">
        <v>1</v>
      </c>
      <c r="B5" s="23" t="s">
        <v>198</v>
      </c>
      <c r="C5" s="23" t="s">
        <v>288</v>
      </c>
      <c r="D5" s="60" t="s">
        <v>289</v>
      </c>
      <c r="E5" s="60" t="s">
        <v>290</v>
      </c>
      <c r="F5" s="23" t="s">
        <v>291</v>
      </c>
      <c r="G5" s="24">
        <v>1742928</v>
      </c>
      <c r="H5" s="24">
        <v>1742928</v>
      </c>
      <c r="I5" s="24">
        <v>0</v>
      </c>
      <c r="J5" s="24">
        <f t="shared" ref="J5:J13" si="0">H5+I5</f>
        <v>1742928</v>
      </c>
      <c r="K5" s="25" t="s">
        <v>357</v>
      </c>
    </row>
    <row r="6" spans="1:11" ht="317.25" customHeight="1" x14ac:dyDescent="0.25">
      <c r="A6" s="58"/>
      <c r="B6" s="23" t="s">
        <v>198</v>
      </c>
      <c r="C6" s="23" t="s">
        <v>292</v>
      </c>
      <c r="D6" s="61"/>
      <c r="E6" s="61"/>
      <c r="F6" s="23" t="s">
        <v>18</v>
      </c>
      <c r="G6" s="26">
        <v>1973779</v>
      </c>
      <c r="H6" s="26">
        <v>1901449</v>
      </c>
      <c r="I6" s="26">
        <v>0</v>
      </c>
      <c r="J6" s="24">
        <f t="shared" si="0"/>
        <v>1901449</v>
      </c>
      <c r="K6" s="16" t="s">
        <v>358</v>
      </c>
    </row>
    <row r="7" spans="1:11" x14ac:dyDescent="0.25">
      <c r="A7" s="59"/>
      <c r="B7" s="23" t="s">
        <v>293</v>
      </c>
      <c r="C7" s="23" t="s">
        <v>293</v>
      </c>
      <c r="D7" s="61"/>
      <c r="E7" s="61"/>
      <c r="F7" s="23" t="s">
        <v>13</v>
      </c>
      <c r="G7" s="26">
        <f>G5+G6</f>
        <v>3716707</v>
      </c>
      <c r="H7" s="26">
        <f>H5+H6</f>
        <v>3644377</v>
      </c>
      <c r="I7" s="26">
        <f t="shared" ref="I7" si="1">I5+I6</f>
        <v>0</v>
      </c>
      <c r="J7" s="24">
        <f t="shared" si="0"/>
        <v>3644377</v>
      </c>
      <c r="K7" s="27" t="s">
        <v>293</v>
      </c>
    </row>
    <row r="8" spans="1:11" ht="242.25" customHeight="1" x14ac:dyDescent="0.25">
      <c r="A8" s="57">
        <v>2</v>
      </c>
      <c r="B8" s="23" t="s">
        <v>198</v>
      </c>
      <c r="C8" s="23" t="s">
        <v>294</v>
      </c>
      <c r="D8" s="60" t="s">
        <v>295</v>
      </c>
      <c r="E8" s="66" t="s">
        <v>296</v>
      </c>
      <c r="F8" s="23" t="s">
        <v>291</v>
      </c>
      <c r="G8" s="26">
        <v>1947555</v>
      </c>
      <c r="H8" s="26">
        <v>1945000</v>
      </c>
      <c r="I8" s="26">
        <v>0</v>
      </c>
      <c r="J8" s="24">
        <f t="shared" si="0"/>
        <v>1945000</v>
      </c>
      <c r="K8" s="27" t="s">
        <v>297</v>
      </c>
    </row>
    <row r="9" spans="1:11" ht="363.75" customHeight="1" x14ac:dyDescent="0.25">
      <c r="A9" s="58"/>
      <c r="B9" s="23" t="s">
        <v>198</v>
      </c>
      <c r="C9" s="23" t="s">
        <v>298</v>
      </c>
      <c r="D9" s="61"/>
      <c r="E9" s="67"/>
      <c r="F9" s="23" t="s">
        <v>18</v>
      </c>
      <c r="G9" s="26">
        <v>1977196</v>
      </c>
      <c r="H9" s="26">
        <v>2082964</v>
      </c>
      <c r="I9" s="26">
        <v>0</v>
      </c>
      <c r="J9" s="24">
        <f t="shared" si="0"/>
        <v>2082964</v>
      </c>
      <c r="K9" s="16" t="s">
        <v>299</v>
      </c>
    </row>
    <row r="10" spans="1:11" x14ac:dyDescent="0.25">
      <c r="A10" s="59"/>
      <c r="B10" s="23" t="s">
        <v>293</v>
      </c>
      <c r="C10" s="23" t="s">
        <v>293</v>
      </c>
      <c r="D10" s="61"/>
      <c r="E10" s="68"/>
      <c r="F10" s="23" t="s">
        <v>13</v>
      </c>
      <c r="G10" s="26">
        <f>G8+G9</f>
        <v>3924751</v>
      </c>
      <c r="H10" s="26">
        <f t="shared" ref="H10:I10" si="2">H8+H9</f>
        <v>4027964</v>
      </c>
      <c r="I10" s="26">
        <f t="shared" si="2"/>
        <v>0</v>
      </c>
      <c r="J10" s="24">
        <f t="shared" si="0"/>
        <v>4027964</v>
      </c>
      <c r="K10" s="28"/>
    </row>
    <row r="11" spans="1:11" ht="162" customHeight="1" x14ac:dyDescent="0.25">
      <c r="A11" s="57">
        <v>3</v>
      </c>
      <c r="B11" s="23" t="s">
        <v>198</v>
      </c>
      <c r="C11" s="23" t="s">
        <v>300</v>
      </c>
      <c r="D11" s="60" t="s">
        <v>301</v>
      </c>
      <c r="E11" s="60" t="s">
        <v>302</v>
      </c>
      <c r="F11" s="23" t="s">
        <v>291</v>
      </c>
      <c r="G11" s="26">
        <v>2223387</v>
      </c>
      <c r="H11" s="26">
        <v>2223000</v>
      </c>
      <c r="I11" s="26">
        <v>0</v>
      </c>
      <c r="J11" s="24">
        <f t="shared" si="0"/>
        <v>2223000</v>
      </c>
      <c r="K11" s="27" t="s">
        <v>359</v>
      </c>
    </row>
    <row r="12" spans="1:11" ht="248.25" customHeight="1" x14ac:dyDescent="0.25">
      <c r="A12" s="58"/>
      <c r="B12" s="23" t="s">
        <v>198</v>
      </c>
      <c r="C12" s="23" t="s">
        <v>303</v>
      </c>
      <c r="D12" s="61"/>
      <c r="E12" s="61"/>
      <c r="F12" s="23" t="s">
        <v>18</v>
      </c>
      <c r="G12" s="26">
        <v>2359557</v>
      </c>
      <c r="H12" s="26">
        <v>2359000</v>
      </c>
      <c r="I12" s="26">
        <v>0</v>
      </c>
      <c r="J12" s="24">
        <f t="shared" si="0"/>
        <v>2359000</v>
      </c>
      <c r="K12" s="16" t="s">
        <v>360</v>
      </c>
    </row>
    <row r="13" spans="1:11" ht="229.5" customHeight="1" x14ac:dyDescent="0.25">
      <c r="A13" s="58"/>
      <c r="B13" s="23" t="s">
        <v>198</v>
      </c>
      <c r="C13" s="23" t="s">
        <v>304</v>
      </c>
      <c r="D13" s="61"/>
      <c r="E13" s="61"/>
      <c r="F13" s="23" t="s">
        <v>305</v>
      </c>
      <c r="G13" s="26">
        <v>2546607</v>
      </c>
      <c r="H13" s="26">
        <v>2535000</v>
      </c>
      <c r="I13" s="26">
        <v>0</v>
      </c>
      <c r="J13" s="24">
        <f t="shared" si="0"/>
        <v>2535000</v>
      </c>
      <c r="K13" s="16" t="s">
        <v>361</v>
      </c>
    </row>
    <row r="14" spans="1:11" x14ac:dyDescent="0.25">
      <c r="A14" s="59"/>
      <c r="B14" s="23" t="s">
        <v>293</v>
      </c>
      <c r="C14" s="23" t="s">
        <v>293</v>
      </c>
      <c r="D14" s="61"/>
      <c r="E14" s="61"/>
      <c r="F14" s="23" t="s">
        <v>13</v>
      </c>
      <c r="G14" s="26">
        <v>7129551</v>
      </c>
      <c r="H14" s="26">
        <v>7117000</v>
      </c>
      <c r="I14" s="26">
        <v>0</v>
      </c>
      <c r="J14" s="24">
        <f>H14+I14</f>
        <v>7117000</v>
      </c>
      <c r="K14" s="27" t="s">
        <v>293</v>
      </c>
    </row>
    <row r="15" spans="1:11" x14ac:dyDescent="0.25">
      <c r="A15" s="29"/>
      <c r="B15" s="29"/>
      <c r="C15" s="29"/>
      <c r="D15" s="29"/>
    </row>
    <row r="16" spans="1:11" x14ac:dyDescent="0.25">
      <c r="A16" s="29"/>
      <c r="B16" s="29"/>
      <c r="C16" s="29"/>
      <c r="D16" s="29"/>
    </row>
    <row r="17" spans="1:4" x14ac:dyDescent="0.25">
      <c r="A17" s="29"/>
      <c r="B17" s="29"/>
      <c r="C17" s="29"/>
      <c r="D17" s="29"/>
    </row>
    <row r="18" spans="1:4" x14ac:dyDescent="0.25">
      <c r="A18" s="29"/>
      <c r="B18" s="29"/>
      <c r="C18" s="29"/>
      <c r="D18" s="29"/>
    </row>
    <row r="19" spans="1:4" x14ac:dyDescent="0.25">
      <c r="A19" s="29"/>
      <c r="B19" s="29"/>
      <c r="C19" s="29"/>
      <c r="D19" s="29"/>
    </row>
    <row r="20" spans="1:4" x14ac:dyDescent="0.25">
      <c r="A20" s="29"/>
      <c r="B20" s="29"/>
      <c r="C20" s="29"/>
      <c r="D20" s="29"/>
    </row>
    <row r="21" spans="1:4" x14ac:dyDescent="0.25">
      <c r="A21" s="29"/>
      <c r="B21" s="29"/>
      <c r="C21" s="29"/>
      <c r="D21" s="29"/>
    </row>
    <row r="22" spans="1:4" x14ac:dyDescent="0.25">
      <c r="A22" s="29"/>
      <c r="B22" s="29"/>
      <c r="C22" s="29"/>
      <c r="D22" s="29"/>
    </row>
    <row r="23" spans="1:4" x14ac:dyDescent="0.25">
      <c r="A23" s="29"/>
      <c r="B23" s="29"/>
      <c r="C23" s="29"/>
      <c r="D23" s="29"/>
    </row>
    <row r="24" spans="1:4" x14ac:dyDescent="0.25">
      <c r="A24" s="29"/>
      <c r="B24" s="29"/>
      <c r="C24" s="29"/>
      <c r="D24" s="29"/>
    </row>
    <row r="25" spans="1:4" x14ac:dyDescent="0.25">
      <c r="A25" s="29"/>
      <c r="B25" s="29"/>
      <c r="C25" s="29"/>
      <c r="D25" s="29"/>
    </row>
  </sheetData>
  <autoFilter ref="A3:K4" xr:uid="{53BCC039-999F-4A70-8AD2-94AAE4D37E69}">
    <filterColumn colId="7" showButton="0"/>
    <filterColumn colId="8" showButton="0"/>
  </autoFilter>
  <mergeCells count="21">
    <mergeCell ref="A11:A14"/>
    <mergeCell ref="D11:D14"/>
    <mergeCell ref="E11:E14"/>
    <mergeCell ref="H3:J3"/>
    <mergeCell ref="K3:K4"/>
    <mergeCell ref="A5:A7"/>
    <mergeCell ref="D5:D7"/>
    <mergeCell ref="E5:E7"/>
    <mergeCell ref="A8:A10"/>
    <mergeCell ref="D8:D10"/>
    <mergeCell ref="E8:E10"/>
    <mergeCell ref="A1:K1"/>
    <mergeCell ref="A2:F2"/>
    <mergeCell ref="G2:K2"/>
    <mergeCell ref="A3:A4"/>
    <mergeCell ref="B3:B4"/>
    <mergeCell ref="C3:C4"/>
    <mergeCell ref="D3:D4"/>
    <mergeCell ref="E3:E4"/>
    <mergeCell ref="F3:F4"/>
    <mergeCell ref="G3:G4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81" fitToHeight="0" orientation="landscape" r:id="rId1"/>
  <rowBreaks count="2" manualBreakCount="2">
    <brk id="7" max="16383" man="1"/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3</vt:i4>
      </vt:variant>
    </vt:vector>
  </HeadingPairs>
  <TitlesOfParts>
    <vt:vector size="5" baseType="lpstr">
      <vt:lpstr>113年核定補助案件</vt:lpstr>
      <vt:lpstr>已核定中長程案</vt:lpstr>
      <vt:lpstr>已核定中長程案!Print_Area</vt:lpstr>
      <vt:lpstr>'113年核定補助案件'!Print_Titles</vt:lpstr>
      <vt:lpstr>已核定中長程案!Print_Titles</vt:lpstr>
    </vt:vector>
  </TitlesOfParts>
  <Company>Mohw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心理健康司賴冠宇</dc:creator>
  <cp:lastModifiedBy>心理健康司賴冠宇</cp:lastModifiedBy>
  <cp:lastPrinted>2023-10-04T08:27:50Z</cp:lastPrinted>
  <dcterms:created xsi:type="dcterms:W3CDTF">2023-08-31T07:42:03Z</dcterms:created>
  <dcterms:modified xsi:type="dcterms:W3CDTF">2023-10-05T06:29:31Z</dcterms:modified>
</cp:coreProperties>
</file>