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xl/charts/chart17.xml" ContentType="application/vnd.openxmlformats-officedocument.drawingml.chart+xml"/>
  <Override PartName="/xl/charts/chart18.xml" ContentType="application/vnd.openxmlformats-officedocument.drawingml.chart+xml"/>
  <Override PartName="/xl/drawings/drawing2.xml" ContentType="application/vnd.openxmlformats-officedocument.drawing+xml"/>
  <Override PartName="/xl/charts/chart19.xml" ContentType="application/vnd.openxmlformats-officedocument.drawingml.chart+xml"/>
  <Override PartName="/xl/charts/chart20.xml" ContentType="application/vnd.openxmlformats-officedocument.drawingml.chart+xml"/>
  <Override PartName="/xl/charts/chart21.xml" ContentType="application/vnd.openxmlformats-officedocument.drawingml.chart+xml"/>
  <Override PartName="/xl/charts/chart22.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charts/chart25.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defaultThemeVersion="124226"/>
  <mc:AlternateContent xmlns:mc="http://schemas.openxmlformats.org/markup-compatibility/2006">
    <mc:Choice Requires="x15">
      <x15ac:absPath xmlns:x15ac="http://schemas.microsoft.com/office/spreadsheetml/2010/11/ac" url="D:\LINNEINYI\HW\13各種死因交辦\2026年\1150929-改死因網頁xlsx\"/>
    </mc:Choice>
  </mc:AlternateContent>
  <xr:revisionPtr revIDLastSave="0" documentId="8_{92512B0E-BC56-4513-8F83-99B1AF6EF731}" xr6:coauthVersionLast="47" xr6:coauthVersionMax="47" xr10:uidLastSave="{00000000-0000-0000-0000-000000000000}"/>
  <bookViews>
    <workbookView xWindow="7770" yWindow="285" windowWidth="20520" windowHeight="15195" tabRatio="619" xr2:uid="{3C96CA5C-8FE4-4968-AE85-EF51C3F7D0C4}"/>
  </bookViews>
  <sheets>
    <sheet name="目錄" sheetId="40" r:id="rId1"/>
    <sheet name="表1" sheetId="9" r:id="rId2"/>
    <sheet name="表2" sheetId="2" r:id="rId3"/>
    <sheet name="表3" sheetId="3" r:id="rId4"/>
    <sheet name="表4" sheetId="5" r:id="rId5"/>
    <sheet name="表5" sheetId="6" r:id="rId6"/>
    <sheet name="表6" sheetId="7" r:id="rId7"/>
    <sheet name="表7" sheetId="8" r:id="rId8"/>
    <sheet name="表8" sheetId="77" r:id="rId9"/>
    <sheet name="表9" sheetId="78" r:id="rId10"/>
    <sheet name="表10" sheetId="79" r:id="rId11"/>
    <sheet name="表11" sheetId="80" r:id="rId12"/>
    <sheet name="表12" sheetId="81" r:id="rId13"/>
    <sheet name="表13" sheetId="4" r:id="rId14"/>
    <sheet name="表14" sheetId="52" r:id="rId15"/>
    <sheet name="表15" sheetId="53" r:id="rId16"/>
    <sheet name="表16" sheetId="54" r:id="rId17"/>
    <sheet name="表17" sheetId="55" r:id="rId18"/>
    <sheet name="表18" sheetId="56" r:id="rId19"/>
    <sheet name="表19" sheetId="57" r:id="rId20"/>
    <sheet name="表20" sheetId="58" r:id="rId21"/>
    <sheet name="表21" sheetId="59" r:id="rId22"/>
    <sheet name="表22" sheetId="60" r:id="rId23"/>
    <sheet name="表23" sheetId="19" r:id="rId24"/>
    <sheet name="表24" sheetId="20" r:id="rId25"/>
    <sheet name="表25" sheetId="21" r:id="rId26"/>
    <sheet name="表26" sheetId="82" r:id="rId27"/>
    <sheet name="表27" sheetId="23" r:id="rId28"/>
    <sheet name="表28" sheetId="24" r:id="rId29"/>
    <sheet name="表29" sheetId="73" r:id="rId30"/>
    <sheet name="表30" sheetId="26" r:id="rId31"/>
    <sheet name="表31" sheetId="27" r:id="rId32"/>
    <sheet name="表32" sheetId="28" r:id="rId33"/>
    <sheet name="表33" sheetId="29" r:id="rId34"/>
    <sheet name="表34" sheetId="89" r:id="rId35"/>
    <sheet name="表35" sheetId="90" r:id="rId36"/>
    <sheet name="表36" sheetId="91" r:id="rId37"/>
    <sheet name="表37" sheetId="92" r:id="rId38"/>
    <sheet name="表38" sheetId="93" r:id="rId39"/>
    <sheet name="表39" sheetId="94" r:id="rId40"/>
    <sheet name="表40" sheetId="83" r:id="rId41"/>
    <sheet name="表41" sheetId="37" r:id="rId42"/>
    <sheet name="表42" sheetId="72" r:id="rId43"/>
    <sheet name="表43" sheetId="70" r:id="rId44"/>
    <sheet name="表44" sheetId="71" r:id="rId45"/>
    <sheet name="表45" sheetId="66" r:id="rId46"/>
    <sheet name="表46" sheetId="68" r:id="rId47"/>
    <sheet name="表47" sheetId="67" r:id="rId48"/>
    <sheet name="表48" sheetId="69" r:id="rId49"/>
  </sheets>
  <externalReferences>
    <externalReference r:id="rId50"/>
    <externalReference r:id="rId51"/>
  </externalReferences>
  <definedNames>
    <definedName name="_xlnm._FilterDatabase" localSheetId="25" hidden="1">表25!#REF!</definedName>
    <definedName name="_Parse_Out" localSheetId="40" hidden="1">表40!$E$2:$Q$31</definedName>
    <definedName name="_Regression_Int" localSheetId="37" hidden="1">1</definedName>
    <definedName name="_Regression_Int" localSheetId="38" hidden="1">1</definedName>
    <definedName name="_Regression_Int" localSheetId="39" hidden="1">1</definedName>
    <definedName name="_Regression_Int" localSheetId="40" hidden="1">1</definedName>
    <definedName name="_IDX10" localSheetId="15">表15!#REF!</definedName>
    <definedName name="_IDX3" localSheetId="31">表31!#REF!</definedName>
    <definedName name="_xlnm.Print_Area" localSheetId="0">目錄!$A$1:$A$49</definedName>
    <definedName name="_xlnm.Print_Area" localSheetId="10">表10!$A$1:$P$26</definedName>
    <definedName name="_xlnm.Print_Area" localSheetId="11">表11!$A$1:$P$26</definedName>
    <definedName name="_xlnm.Print_Area" localSheetId="12">表12!$A$1:$P$26</definedName>
    <definedName name="_xlnm.Print_Area" localSheetId="13">表13!$A$1:$T$29</definedName>
    <definedName name="_xlnm.Print_Area" localSheetId="14">表14!$A$1:$J$30</definedName>
    <definedName name="_xlnm.Print_Area" localSheetId="15">表15!$A$1:$J$30</definedName>
    <definedName name="_xlnm.Print_Area" localSheetId="16">表16!$A$1:$J$30</definedName>
    <definedName name="_xlnm.Print_Area" localSheetId="17">表17!$A$1:$J$30</definedName>
    <definedName name="_xlnm.Print_Area" localSheetId="18">表18!$A$1:$J$30</definedName>
    <definedName name="_xlnm.Print_Area" localSheetId="19">表19!$A$1:$J$30</definedName>
    <definedName name="_xlnm.Print_Area" localSheetId="2">表2!$A$1:$P$21</definedName>
    <definedName name="_xlnm.Print_Area" localSheetId="20">表20!$A$1:$J$30</definedName>
    <definedName name="_xlnm.Print_Area" localSheetId="21">表21!$A$1:$J$30</definedName>
    <definedName name="_xlnm.Print_Area" localSheetId="22">表22!$A$1:$K$31</definedName>
    <definedName name="_xlnm.Print_Area" localSheetId="23">表23!$A$1:$J$28</definedName>
    <definedName name="_xlnm.Print_Area" localSheetId="24">表24!$A$1:$AA$27</definedName>
    <definedName name="_xlnm.Print_Area" localSheetId="25">表25!$A$1:$Q$27</definedName>
    <definedName name="_xlnm.Print_Area" localSheetId="26">表26!$A$1:$Q$27</definedName>
    <definedName name="_xlnm.Print_Area" localSheetId="27">表27!$A$1:$Q$27</definedName>
    <definedName name="_xlnm.Print_Area" localSheetId="28">表28!$A$1:$S$28</definedName>
    <definedName name="_xlnm.Print_Area" localSheetId="29">表29!$A$1:$Q$27</definedName>
    <definedName name="_xlnm.Print_Area" localSheetId="3">表3!$A$1:$P$26</definedName>
    <definedName name="_xlnm.Print_Area" localSheetId="30">表30!$A$1:$Q$27</definedName>
    <definedName name="_xlnm.Print_Area" localSheetId="31">表31!$A$1:$N$27</definedName>
    <definedName name="_xlnm.Print_Area" localSheetId="32">表32!$A$1:$L$50</definedName>
    <definedName name="_xlnm.Print_Area" localSheetId="33">表33!$A$1:$V$48</definedName>
    <definedName name="_xlnm.Print_Area" localSheetId="34">表34!$A$1:$BS$37</definedName>
    <definedName name="_xlnm.Print_Area" localSheetId="35">表35!$A$1:$BS$37</definedName>
    <definedName name="_xlnm.Print_Area" localSheetId="36">表36!$A$1:$BS$37</definedName>
    <definedName name="_xlnm.Print_Area" localSheetId="37">表37!$A$1:$BA$36</definedName>
    <definedName name="_xlnm.Print_Area" localSheetId="38">表38!$A$1:$BA$36</definedName>
    <definedName name="_xlnm.Print_Area" localSheetId="39">表39!$A$1:$BA$36</definedName>
    <definedName name="_xlnm.Print_Area" localSheetId="4">表4!$A$1:$P$26</definedName>
    <definedName name="_xlnm.Print_Area" localSheetId="40">表40!$A$1:$T$46</definedName>
    <definedName name="_xlnm.Print_Area" localSheetId="41">表41!$A$1:$V$47</definedName>
    <definedName name="_xlnm.Print_Area" localSheetId="42">表42!$A$1:$X$47</definedName>
    <definedName name="_xlnm.Print_Area" localSheetId="43">表43!$A$1:$X$47</definedName>
    <definedName name="_xlnm.Print_Area" localSheetId="44">表44!$A$1:$X$47</definedName>
    <definedName name="_xlnm.Print_Area" localSheetId="45">表45!$A$1:$S$29</definedName>
    <definedName name="_xlnm.Print_Area" localSheetId="46">表46!$A$1:$S$26</definedName>
    <definedName name="_xlnm.Print_Area" localSheetId="47">表47!$A$1:$T$28</definedName>
    <definedName name="_xlnm.Print_Area" localSheetId="48">表48!$A$1:$V$28</definedName>
    <definedName name="_xlnm.Print_Area" localSheetId="5">表5!$A$1:$P$26</definedName>
    <definedName name="_xlnm.Print_Area" localSheetId="6">表6!$A$1:$P$26</definedName>
    <definedName name="_xlnm.Print_Area" localSheetId="7">表7!$A$1:$P$26</definedName>
    <definedName name="_xlnm.Print_Area" localSheetId="8">表8!$A$1:$P$26</definedName>
    <definedName name="_xlnm.Print_Area" localSheetId="9">表9!$A$1:$P$26</definedName>
    <definedName name="Print_Area_MI" localSheetId="24">[1]表!$A$1:$R$28</definedName>
    <definedName name="Print_Area_MI" localSheetId="39">表39!$B$1:$Q$29</definedName>
    <definedName name="Print_Area_MI" localSheetId="42">[1]表!$A$1:$R$28</definedName>
    <definedName name="Print_Area_MI">[1]表!$A$1:$R$28</definedName>
    <definedName name="T">#REF!</definedName>
    <definedName name="TB1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6" i="29" l="1"/>
  <c r="D46" i="29"/>
  <c r="E46" i="29"/>
  <c r="F46" i="29"/>
  <c r="G46" i="29"/>
  <c r="H46" i="29"/>
  <c r="I46" i="29"/>
  <c r="J46" i="29"/>
  <c r="K46" i="29"/>
  <c r="L46" i="29"/>
  <c r="M46" i="29"/>
  <c r="N46" i="29"/>
  <c r="O46" i="29"/>
  <c r="P46" i="29"/>
  <c r="Q46" i="29"/>
  <c r="R46" i="29"/>
  <c r="S46" i="29"/>
  <c r="T46" i="29"/>
  <c r="U46" i="29"/>
  <c r="V46" i="29"/>
  <c r="C47" i="29"/>
  <c r="D47" i="29"/>
  <c r="E47" i="29"/>
  <c r="F47" i="29"/>
  <c r="G47" i="29"/>
  <c r="H47" i="29"/>
  <c r="I47" i="29"/>
  <c r="J47" i="29"/>
  <c r="K47" i="29"/>
  <c r="L47" i="29"/>
  <c r="M47" i="29"/>
  <c r="N47" i="29"/>
  <c r="O47" i="29"/>
  <c r="P47" i="29"/>
  <c r="Q47" i="29"/>
  <c r="R47" i="29"/>
  <c r="S47" i="29"/>
  <c r="T47" i="29"/>
  <c r="U47" i="29"/>
  <c r="V47" i="29"/>
  <c r="M8" i="26"/>
  <c r="N8" i="26"/>
  <c r="O8" i="26"/>
  <c r="P8" i="26"/>
  <c r="Q8" i="26"/>
  <c r="M9" i="26"/>
  <c r="N9" i="26"/>
  <c r="O9" i="26"/>
  <c r="P9" i="26"/>
  <c r="Q9" i="26"/>
  <c r="M10" i="26"/>
  <c r="N10" i="26"/>
  <c r="O10" i="26"/>
  <c r="P10" i="26"/>
  <c r="Q10" i="26"/>
  <c r="M11" i="26"/>
  <c r="N11" i="26"/>
  <c r="O11" i="26"/>
  <c r="P11" i="26"/>
  <c r="Q11" i="26"/>
  <c r="M12" i="26"/>
  <c r="N12" i="26"/>
  <c r="O12" i="26"/>
  <c r="P12" i="26"/>
  <c r="Q12" i="26"/>
  <c r="M13" i="26"/>
  <c r="N13" i="26"/>
  <c r="O13" i="26"/>
  <c r="P13" i="26"/>
  <c r="Q13" i="26"/>
  <c r="M14" i="26"/>
  <c r="N14" i="26"/>
  <c r="O14" i="26"/>
  <c r="P14" i="26"/>
  <c r="Q14" i="26"/>
  <c r="M15" i="26"/>
  <c r="N15" i="26"/>
  <c r="O15" i="26"/>
  <c r="P15" i="26"/>
  <c r="Q15" i="26"/>
  <c r="M16" i="26"/>
  <c r="N16" i="26"/>
  <c r="O16" i="26"/>
  <c r="P16" i="26"/>
  <c r="Q16" i="26"/>
  <c r="M17" i="26"/>
  <c r="N17" i="26"/>
  <c r="O17" i="26"/>
  <c r="P17" i="26"/>
  <c r="Q17" i="26"/>
  <c r="M18" i="26"/>
  <c r="N18" i="26"/>
  <c r="O18" i="26"/>
  <c r="P18" i="26"/>
  <c r="Q18" i="26"/>
  <c r="M20" i="26"/>
  <c r="N20" i="26"/>
  <c r="O20" i="26"/>
  <c r="P20" i="26"/>
  <c r="Q20" i="26"/>
  <c r="M21" i="26"/>
  <c r="N21" i="26"/>
  <c r="O21" i="26"/>
  <c r="P21" i="26"/>
  <c r="Q21" i="26"/>
  <c r="M22" i="26"/>
  <c r="N22" i="26"/>
  <c r="O22" i="26"/>
  <c r="P22" i="26"/>
  <c r="Q22" i="26"/>
  <c r="M23" i="26"/>
  <c r="N23" i="26"/>
  <c r="O23" i="26"/>
  <c r="P23" i="26"/>
  <c r="Q23" i="26"/>
  <c r="M24" i="26"/>
  <c r="N24" i="26"/>
  <c r="O24" i="26"/>
  <c r="P24" i="26"/>
  <c r="Q24" i="26"/>
  <c r="M8" i="73"/>
  <c r="N8" i="73"/>
  <c r="O8" i="73"/>
  <c r="P8" i="73"/>
  <c r="Q8" i="73"/>
  <c r="M9" i="73"/>
  <c r="N9" i="73"/>
  <c r="O9" i="73"/>
  <c r="P9" i="73"/>
  <c r="Q9" i="73"/>
  <c r="M10" i="73"/>
  <c r="N10" i="73"/>
  <c r="O10" i="73"/>
  <c r="P10" i="73"/>
  <c r="Q10" i="73"/>
  <c r="M11" i="73"/>
  <c r="N11" i="73"/>
  <c r="O11" i="73"/>
  <c r="P11" i="73"/>
  <c r="Q11" i="73"/>
  <c r="M12" i="73"/>
  <c r="N12" i="73"/>
  <c r="O12" i="73"/>
  <c r="P12" i="73"/>
  <c r="Q12" i="73"/>
  <c r="M13" i="73"/>
  <c r="N13" i="73"/>
  <c r="O13" i="73"/>
  <c r="P13" i="73"/>
  <c r="Q13" i="73"/>
  <c r="M14" i="73"/>
  <c r="N14" i="73"/>
  <c r="O14" i="73"/>
  <c r="P14" i="73"/>
  <c r="Q14" i="73"/>
  <c r="M15" i="73"/>
  <c r="N15" i="73"/>
  <c r="O15" i="73"/>
  <c r="P15" i="73"/>
  <c r="Q15" i="73"/>
  <c r="M16" i="73"/>
  <c r="N16" i="73"/>
  <c r="O16" i="73"/>
  <c r="P16" i="73"/>
  <c r="Q16" i="73"/>
  <c r="M17" i="73"/>
  <c r="N17" i="73"/>
  <c r="O17" i="73"/>
  <c r="P17" i="73"/>
  <c r="Q17" i="73"/>
  <c r="M18" i="73"/>
  <c r="N18" i="73"/>
  <c r="O18" i="73"/>
  <c r="P18" i="73"/>
  <c r="Q18" i="73"/>
  <c r="M20" i="73"/>
  <c r="N20" i="73"/>
  <c r="O20" i="73"/>
  <c r="P20" i="73"/>
  <c r="Q20" i="73"/>
  <c r="M21" i="73"/>
  <c r="N21" i="73"/>
  <c r="O21" i="73"/>
  <c r="P21" i="73"/>
  <c r="Q21" i="73"/>
  <c r="M22" i="73"/>
  <c r="N22" i="73"/>
  <c r="O22" i="73"/>
  <c r="P22" i="73"/>
  <c r="Q22" i="73"/>
  <c r="M23" i="73"/>
  <c r="N23" i="73"/>
  <c r="O23" i="73"/>
  <c r="P23" i="73"/>
  <c r="Q23" i="73"/>
  <c r="M24" i="73"/>
  <c r="N24" i="73"/>
  <c r="O24" i="73"/>
  <c r="P24" i="73"/>
  <c r="Q24" i="73"/>
  <c r="O8" i="24"/>
  <c r="P8" i="24"/>
  <c r="Q8" i="24"/>
  <c r="R8" i="24"/>
  <c r="S8" i="24"/>
  <c r="O9" i="24"/>
  <c r="P9" i="24"/>
  <c r="Q9" i="24"/>
  <c r="R9" i="24"/>
  <c r="S9" i="24"/>
  <c r="O10" i="24"/>
  <c r="P10" i="24"/>
  <c r="Q10" i="24"/>
  <c r="R10" i="24"/>
  <c r="S10" i="24"/>
  <c r="O11" i="24"/>
  <c r="P11" i="24"/>
  <c r="Q11" i="24"/>
  <c r="R11" i="24"/>
  <c r="S11" i="24"/>
  <c r="O12" i="24"/>
  <c r="P12" i="24"/>
  <c r="Q12" i="24"/>
  <c r="R12" i="24"/>
  <c r="S12" i="24"/>
  <c r="O13" i="24"/>
  <c r="P13" i="24"/>
  <c r="Q13" i="24"/>
  <c r="R13" i="24"/>
  <c r="S13" i="24"/>
  <c r="O14" i="24"/>
  <c r="P14" i="24"/>
  <c r="Q14" i="24"/>
  <c r="R14" i="24"/>
  <c r="S14" i="24"/>
  <c r="O15" i="24"/>
  <c r="P15" i="24"/>
  <c r="Q15" i="24"/>
  <c r="R15" i="24"/>
  <c r="S15" i="24"/>
  <c r="O16" i="24"/>
  <c r="P16" i="24"/>
  <c r="Q16" i="24"/>
  <c r="R16" i="24"/>
  <c r="S16" i="24"/>
  <c r="O17" i="24"/>
  <c r="P17" i="24"/>
  <c r="Q17" i="24"/>
  <c r="R17" i="24"/>
  <c r="S17" i="24"/>
  <c r="O18" i="24"/>
  <c r="P18" i="24"/>
  <c r="Q18" i="24"/>
  <c r="R18" i="24"/>
  <c r="S18" i="24"/>
  <c r="O20" i="24"/>
  <c r="P20" i="24"/>
  <c r="Q20" i="24"/>
  <c r="R20" i="24"/>
  <c r="S20" i="24"/>
  <c r="O21" i="24"/>
  <c r="P21" i="24"/>
  <c r="Q21" i="24"/>
  <c r="R21" i="24"/>
  <c r="S21" i="24"/>
  <c r="O22" i="24"/>
  <c r="P22" i="24"/>
  <c r="Q22" i="24"/>
  <c r="R22" i="24"/>
  <c r="S22" i="24"/>
  <c r="O23" i="24"/>
  <c r="P23" i="24"/>
  <c r="Q23" i="24"/>
  <c r="R23" i="24"/>
  <c r="S23" i="24"/>
  <c r="O24" i="24"/>
  <c r="P24" i="24"/>
  <c r="Q24" i="24"/>
  <c r="R24" i="24"/>
  <c r="S24" i="24"/>
  <c r="M8" i="23"/>
  <c r="N8" i="23"/>
  <c r="O8" i="23"/>
  <c r="P8" i="23"/>
  <c r="Q8" i="23"/>
  <c r="M9" i="23"/>
  <c r="N9" i="23"/>
  <c r="O9" i="23"/>
  <c r="P9" i="23"/>
  <c r="Q9" i="23"/>
  <c r="M10" i="23"/>
  <c r="N10" i="23"/>
  <c r="O10" i="23"/>
  <c r="P10" i="23"/>
  <c r="Q10" i="23"/>
  <c r="M11" i="23"/>
  <c r="N11" i="23"/>
  <c r="O11" i="23"/>
  <c r="P11" i="23"/>
  <c r="Q11" i="23"/>
  <c r="M12" i="23"/>
  <c r="N12" i="23"/>
  <c r="O12" i="23"/>
  <c r="P12" i="23"/>
  <c r="Q12" i="23"/>
  <c r="M13" i="23"/>
  <c r="N13" i="23"/>
  <c r="O13" i="23"/>
  <c r="P13" i="23"/>
  <c r="Q13" i="23"/>
  <c r="M14" i="23"/>
  <c r="N14" i="23"/>
  <c r="O14" i="23"/>
  <c r="P14" i="23"/>
  <c r="Q14" i="23"/>
  <c r="M15" i="23"/>
  <c r="N15" i="23"/>
  <c r="O15" i="23"/>
  <c r="P15" i="23"/>
  <c r="Q15" i="23"/>
  <c r="M16" i="23"/>
  <c r="N16" i="23"/>
  <c r="O16" i="23"/>
  <c r="P16" i="23"/>
  <c r="Q16" i="23"/>
  <c r="M17" i="23"/>
  <c r="N17" i="23"/>
  <c r="O17" i="23"/>
  <c r="P17" i="23"/>
  <c r="Q17" i="23"/>
  <c r="M18" i="23"/>
  <c r="N18" i="23"/>
  <c r="O18" i="23"/>
  <c r="P18" i="23"/>
  <c r="Q18" i="23"/>
  <c r="M20" i="23"/>
  <c r="N20" i="23"/>
  <c r="O20" i="23"/>
  <c r="P20" i="23"/>
  <c r="Q20" i="23"/>
  <c r="M21" i="23"/>
  <c r="N21" i="23"/>
  <c r="O21" i="23"/>
  <c r="P21" i="23"/>
  <c r="Q21" i="23"/>
  <c r="M22" i="23"/>
  <c r="N22" i="23"/>
  <c r="O22" i="23"/>
  <c r="P22" i="23"/>
  <c r="Q22" i="23"/>
  <c r="M23" i="23"/>
  <c r="N23" i="23"/>
  <c r="O23" i="23"/>
  <c r="P23" i="23"/>
  <c r="Q23" i="23"/>
  <c r="M24" i="23"/>
  <c r="N24" i="23"/>
  <c r="O24" i="23"/>
  <c r="P24" i="23"/>
  <c r="Q24" i="23"/>
  <c r="M8" i="82"/>
  <c r="N8" i="82"/>
  <c r="O8" i="82"/>
  <c r="P8" i="82"/>
  <c r="Q8" i="82"/>
  <c r="M9" i="82"/>
  <c r="N9" i="82"/>
  <c r="O9" i="82"/>
  <c r="P9" i="82"/>
  <c r="Q9" i="82"/>
  <c r="M10" i="82"/>
  <c r="N10" i="82"/>
  <c r="O10" i="82"/>
  <c r="P10" i="82"/>
  <c r="Q10" i="82"/>
  <c r="M11" i="82"/>
  <c r="N11" i="82"/>
  <c r="O11" i="82"/>
  <c r="P11" i="82"/>
  <c r="Q11" i="82"/>
  <c r="M12" i="82"/>
  <c r="N12" i="82"/>
  <c r="O12" i="82"/>
  <c r="P12" i="82"/>
  <c r="Q12" i="82"/>
  <c r="M13" i="82"/>
  <c r="N13" i="82"/>
  <c r="O13" i="82"/>
  <c r="P13" i="82"/>
  <c r="Q13" i="82"/>
  <c r="M14" i="82"/>
  <c r="N14" i="82"/>
  <c r="O14" i="82"/>
  <c r="P14" i="82"/>
  <c r="Q14" i="82"/>
  <c r="M15" i="82"/>
  <c r="N15" i="82"/>
  <c r="O15" i="82"/>
  <c r="P15" i="82"/>
  <c r="Q15" i="82"/>
  <c r="M16" i="82"/>
  <c r="N16" i="82"/>
  <c r="O16" i="82"/>
  <c r="P16" i="82"/>
  <c r="Q16" i="82"/>
  <c r="M17" i="82"/>
  <c r="N17" i="82"/>
  <c r="O17" i="82"/>
  <c r="P17" i="82"/>
  <c r="Q17" i="82"/>
  <c r="M18" i="82"/>
  <c r="N18" i="82"/>
  <c r="O18" i="82"/>
  <c r="P18" i="82"/>
  <c r="Q18" i="82"/>
  <c r="M20" i="82"/>
  <c r="N20" i="82"/>
  <c r="O20" i="82"/>
  <c r="P20" i="82"/>
  <c r="Q20" i="82"/>
  <c r="M21" i="82"/>
  <c r="N21" i="82"/>
  <c r="O21" i="82"/>
  <c r="P21" i="82"/>
  <c r="Q21" i="82"/>
  <c r="M22" i="82"/>
  <c r="N22" i="82"/>
  <c r="O22" i="82"/>
  <c r="P22" i="82"/>
  <c r="Q22" i="82"/>
  <c r="M23" i="82"/>
  <c r="N23" i="82"/>
  <c r="O23" i="82"/>
  <c r="P23" i="82"/>
  <c r="Q23" i="82"/>
  <c r="M24" i="82"/>
  <c r="N24" i="82"/>
  <c r="O24" i="82"/>
  <c r="P24" i="82"/>
  <c r="Q24" i="82"/>
  <c r="M8" i="21"/>
  <c r="N8" i="21"/>
  <c r="O8" i="21"/>
  <c r="P8" i="21"/>
  <c r="Q8" i="21"/>
  <c r="M9" i="21"/>
  <c r="N9" i="21"/>
  <c r="O9" i="21"/>
  <c r="P9" i="21"/>
  <c r="Q9" i="21"/>
  <c r="M10" i="21"/>
  <c r="N10" i="21"/>
  <c r="O10" i="21"/>
  <c r="P10" i="21"/>
  <c r="Q10" i="21"/>
  <c r="M11" i="21"/>
  <c r="N11" i="21"/>
  <c r="O11" i="21"/>
  <c r="P11" i="21"/>
  <c r="Q11" i="21"/>
  <c r="M12" i="21"/>
  <c r="N12" i="21"/>
  <c r="O12" i="21"/>
  <c r="P12" i="21"/>
  <c r="Q12" i="21"/>
  <c r="M13" i="21"/>
  <c r="N13" i="21"/>
  <c r="O13" i="21"/>
  <c r="P13" i="21"/>
  <c r="Q13" i="21"/>
  <c r="M14" i="21"/>
  <c r="N14" i="21"/>
  <c r="O14" i="21"/>
  <c r="P14" i="21"/>
  <c r="Q14" i="21"/>
  <c r="M15" i="21"/>
  <c r="N15" i="21"/>
  <c r="O15" i="21"/>
  <c r="P15" i="21"/>
  <c r="Q15" i="21"/>
  <c r="M16" i="21"/>
  <c r="N16" i="21"/>
  <c r="O16" i="21"/>
  <c r="P16" i="21"/>
  <c r="Q16" i="21"/>
  <c r="M17" i="21"/>
  <c r="N17" i="21"/>
  <c r="O17" i="21"/>
  <c r="P17" i="21"/>
  <c r="Q17" i="21"/>
  <c r="M18" i="21"/>
  <c r="N18" i="21"/>
  <c r="O18" i="21"/>
  <c r="P18" i="21"/>
  <c r="Q18" i="21"/>
  <c r="M20" i="21"/>
  <c r="N20" i="21"/>
  <c r="O20" i="21"/>
  <c r="P20" i="21"/>
  <c r="Q20" i="21"/>
  <c r="M21" i="21"/>
  <c r="N21" i="21"/>
  <c r="O21" i="21"/>
  <c r="P21" i="21"/>
  <c r="Q21" i="21"/>
  <c r="M22" i="21"/>
  <c r="N22" i="21"/>
  <c r="O22" i="21"/>
  <c r="P22" i="21"/>
  <c r="Q22" i="21"/>
  <c r="M23" i="21"/>
  <c r="N23" i="21"/>
  <c r="O23" i="21"/>
  <c r="P23" i="21"/>
  <c r="Q23" i="21"/>
  <c r="M24" i="21"/>
  <c r="N24" i="21"/>
  <c r="O24" i="21"/>
  <c r="P24" i="21"/>
  <c r="Q24" i="21"/>
</calcChain>
</file>

<file path=xl/sharedStrings.xml><?xml version="1.0" encoding="utf-8"?>
<sst xmlns="http://schemas.openxmlformats.org/spreadsheetml/2006/main" count="5221" uniqueCount="927">
  <si>
    <t xml:space="preserve"> </t>
  </si>
  <si>
    <t>ICD-10</t>
  </si>
  <si>
    <t>%</t>
  </si>
  <si>
    <t>85+</t>
    <phoneticPr fontId="2" type="noConversion"/>
  </si>
  <si>
    <t>80-84</t>
  </si>
  <si>
    <t>75-79</t>
  </si>
  <si>
    <t>70-74</t>
  </si>
  <si>
    <t>65-69</t>
  </si>
  <si>
    <t>60-64</t>
  </si>
  <si>
    <t>55-59</t>
  </si>
  <si>
    <t>50-54</t>
  </si>
  <si>
    <t>45-49</t>
  </si>
  <si>
    <t>40-44</t>
  </si>
  <si>
    <t>35-39</t>
  </si>
  <si>
    <t>30-34</t>
  </si>
  <si>
    <t>25-29</t>
  </si>
  <si>
    <t>20-24</t>
  </si>
  <si>
    <t>15-19</t>
  </si>
  <si>
    <t>10-14</t>
  </si>
  <si>
    <t xml:space="preserve">  5-  9</t>
  </si>
  <si>
    <t xml:space="preserve">  1-  4</t>
    <phoneticPr fontId="2" type="noConversion"/>
  </si>
  <si>
    <t>0</t>
  </si>
  <si>
    <t>85+</t>
  </si>
  <si>
    <t>(AYLL)</t>
  </si>
  <si>
    <t>1 ~ 4</t>
  </si>
  <si>
    <t>5 ~ 9</t>
  </si>
  <si>
    <t>10~14</t>
  </si>
  <si>
    <t>15~19</t>
  </si>
  <si>
    <t>20~24</t>
  </si>
  <si>
    <t>25~29</t>
  </si>
  <si>
    <t>30~34</t>
  </si>
  <si>
    <t>35~39</t>
  </si>
  <si>
    <t>40~44</t>
  </si>
  <si>
    <t>45~49</t>
  </si>
  <si>
    <t>50~54</t>
  </si>
  <si>
    <t>55~59</t>
  </si>
  <si>
    <t>60~64</t>
  </si>
  <si>
    <t>65~69</t>
  </si>
  <si>
    <t>70~74</t>
  </si>
  <si>
    <t>75~79</t>
  </si>
  <si>
    <t>80~84</t>
  </si>
  <si>
    <t xml:space="preserve"> 85 +</t>
  </si>
  <si>
    <t>5-9</t>
    <phoneticPr fontId="2" type="noConversion"/>
  </si>
  <si>
    <r>
      <t>65</t>
    </r>
    <r>
      <rPr>
        <sz val="11"/>
        <rFont val="標楷體"/>
        <family val="4"/>
        <charset val="136"/>
      </rPr>
      <t>歲以</t>
    </r>
  </si>
  <si>
    <t>(PYLL)</t>
    <phoneticPr fontId="2" type="noConversion"/>
  </si>
  <si>
    <t xml:space="preserve"> </t>
    <phoneticPr fontId="2" type="noConversion"/>
  </si>
  <si>
    <r>
      <rPr>
        <sz val="12"/>
        <rFont val="標楷體"/>
        <family val="4"/>
        <charset val="136"/>
      </rPr>
      <t>年</t>
    </r>
    <r>
      <rPr>
        <sz val="12"/>
        <rFont val="Times New Roman"/>
        <family val="1"/>
      </rPr>
      <t xml:space="preserve">    </t>
    </r>
    <r>
      <rPr>
        <sz val="12"/>
        <rFont val="標楷體"/>
        <family val="4"/>
        <charset val="136"/>
      </rPr>
      <t>別</t>
    </r>
  </si>
  <si>
    <r>
      <rPr>
        <sz val="12"/>
        <rFont val="標楷體"/>
        <family val="4"/>
        <charset val="136"/>
      </rPr>
      <t>民國</t>
    </r>
    <r>
      <rPr>
        <sz val="12"/>
        <rFont val="Times New Roman"/>
        <family val="1"/>
      </rPr>
      <t>74</t>
    </r>
    <r>
      <rPr>
        <sz val="12"/>
        <rFont val="標楷體"/>
        <family val="4"/>
        <charset val="136"/>
      </rPr>
      <t>年</t>
    </r>
  </si>
  <si>
    <r>
      <rPr>
        <sz val="10"/>
        <rFont val="標楷體"/>
        <family val="4"/>
        <charset val="136"/>
      </rPr>
      <t>年</t>
    </r>
    <r>
      <rPr>
        <sz val="10"/>
        <rFont val="Times New Roman"/>
        <family val="1"/>
      </rPr>
      <t xml:space="preserve">   </t>
    </r>
    <r>
      <rPr>
        <sz val="10"/>
        <rFont val="標楷體"/>
        <family val="4"/>
        <charset val="136"/>
      </rPr>
      <t>別</t>
    </r>
  </si>
  <si>
    <r>
      <rPr>
        <sz val="12"/>
        <rFont val="標楷體"/>
        <family val="4"/>
        <charset val="136"/>
      </rPr>
      <t>年</t>
    </r>
    <r>
      <rPr>
        <sz val="12"/>
        <rFont val="Times New Roman"/>
        <family val="1"/>
      </rPr>
      <t xml:space="preserve">     </t>
    </r>
    <r>
      <rPr>
        <sz val="12"/>
        <rFont val="標楷體"/>
        <family val="4"/>
        <charset val="136"/>
      </rPr>
      <t>別</t>
    </r>
  </si>
  <si>
    <r>
      <rPr>
        <sz val="11"/>
        <rFont val="標楷體"/>
        <family val="4"/>
        <charset val="136"/>
      </rPr>
      <t>年</t>
    </r>
    <r>
      <rPr>
        <sz val="11"/>
        <rFont val="Times New Roman"/>
        <family val="1"/>
      </rPr>
      <t xml:space="preserve">  </t>
    </r>
    <r>
      <rPr>
        <sz val="11"/>
        <rFont val="標楷體"/>
        <family val="4"/>
        <charset val="136"/>
      </rPr>
      <t>別</t>
    </r>
  </si>
  <si>
    <r>
      <rPr>
        <sz val="11"/>
        <rFont val="標楷體"/>
        <family val="4"/>
        <charset val="136"/>
      </rPr>
      <t>民國</t>
    </r>
    <r>
      <rPr>
        <sz val="11"/>
        <rFont val="Times New Roman"/>
        <family val="1"/>
      </rPr>
      <t>74</t>
    </r>
    <r>
      <rPr>
        <sz val="11"/>
        <rFont val="標楷體"/>
        <family val="4"/>
        <charset val="136"/>
      </rPr>
      <t>年</t>
    </r>
  </si>
  <si>
    <r>
      <rPr>
        <sz val="12"/>
        <rFont val="標楷體"/>
        <family val="4"/>
        <charset val="136"/>
      </rPr>
      <t>民國</t>
    </r>
    <r>
      <rPr>
        <sz val="12"/>
        <rFont val="Times New Roman"/>
        <family val="1"/>
      </rPr>
      <t>98</t>
    </r>
    <r>
      <rPr>
        <sz val="12"/>
        <rFont val="標楷體"/>
        <family val="4"/>
        <charset val="136"/>
      </rPr>
      <t>年</t>
    </r>
    <phoneticPr fontId="2" type="noConversion"/>
  </si>
  <si>
    <r>
      <rPr>
        <sz val="12"/>
        <rFont val="標楷體"/>
        <family val="4"/>
        <charset val="136"/>
      </rPr>
      <t>民國</t>
    </r>
    <r>
      <rPr>
        <sz val="12"/>
        <rFont val="Times New Roman"/>
        <family val="1"/>
      </rPr>
      <t>99</t>
    </r>
    <r>
      <rPr>
        <sz val="12"/>
        <rFont val="標楷體"/>
        <family val="4"/>
        <charset val="136"/>
      </rPr>
      <t>年</t>
    </r>
    <phoneticPr fontId="2" type="noConversion"/>
  </si>
  <si>
    <r>
      <rPr>
        <sz val="12"/>
        <rFont val="標楷體"/>
        <family val="4"/>
        <charset val="136"/>
      </rPr>
      <t>民國</t>
    </r>
    <r>
      <rPr>
        <sz val="12"/>
        <rFont val="Times New Roman"/>
        <family val="1"/>
      </rPr>
      <t>100</t>
    </r>
    <r>
      <rPr>
        <sz val="12"/>
        <rFont val="標楷體"/>
        <family val="4"/>
        <charset val="136"/>
      </rPr>
      <t>年</t>
    </r>
    <phoneticPr fontId="2" type="noConversion"/>
  </si>
  <si>
    <r>
      <rPr>
        <sz val="12"/>
        <rFont val="標楷體"/>
        <family val="4"/>
        <charset val="136"/>
      </rPr>
      <t>年</t>
    </r>
    <r>
      <rPr>
        <sz val="12"/>
        <rFont val="Times New Roman"/>
        <family val="1"/>
      </rPr>
      <t xml:space="preserve">   </t>
    </r>
    <r>
      <rPr>
        <sz val="12"/>
        <rFont val="標楷體"/>
        <family val="4"/>
        <charset val="136"/>
      </rPr>
      <t>別</t>
    </r>
  </si>
  <si>
    <r>
      <rPr>
        <sz val="12"/>
        <rFont val="標楷體"/>
        <family val="4"/>
        <charset val="136"/>
      </rPr>
      <t>民國</t>
    </r>
    <r>
      <rPr>
        <sz val="12"/>
        <rFont val="Times New Roman"/>
        <family val="1"/>
      </rPr>
      <t>101</t>
    </r>
    <r>
      <rPr>
        <sz val="12"/>
        <rFont val="標楷體"/>
        <family val="4"/>
        <charset val="136"/>
      </rPr>
      <t>年</t>
    </r>
    <phoneticPr fontId="2" type="noConversion"/>
  </si>
  <si>
    <t>1-4</t>
    <phoneticPr fontId="2" type="noConversion"/>
  </si>
  <si>
    <r>
      <t>(</t>
    </r>
    <r>
      <rPr>
        <sz val="10"/>
        <rFont val="標楷體"/>
        <family val="4"/>
        <charset val="136"/>
      </rPr>
      <t>人</t>
    </r>
    <r>
      <rPr>
        <sz val="10"/>
        <rFont val="Times New Roman"/>
        <family val="1"/>
      </rPr>
      <t>)</t>
    </r>
  </si>
  <si>
    <t xml:space="preserve"> </t>
    <phoneticPr fontId="2" type="noConversion"/>
  </si>
  <si>
    <t xml:space="preserve"> </t>
    <phoneticPr fontId="2" type="noConversion"/>
  </si>
  <si>
    <r>
      <rPr>
        <sz val="12"/>
        <rFont val="標楷體"/>
        <family val="4"/>
        <charset val="136"/>
      </rPr>
      <t>民國</t>
    </r>
    <r>
      <rPr>
        <sz val="12"/>
        <rFont val="Times New Roman"/>
        <family val="1"/>
      </rPr>
      <t>102</t>
    </r>
    <r>
      <rPr>
        <sz val="12"/>
        <rFont val="標楷體"/>
        <family val="4"/>
        <charset val="136"/>
      </rPr>
      <t>年</t>
    </r>
    <phoneticPr fontId="2" type="noConversion"/>
  </si>
  <si>
    <r>
      <rPr>
        <sz val="12"/>
        <rFont val="標楷體"/>
        <family val="4"/>
        <charset val="136"/>
      </rPr>
      <t>民國</t>
    </r>
    <r>
      <rPr>
        <sz val="12"/>
        <rFont val="Times New Roman"/>
        <family val="1"/>
      </rPr>
      <t>103</t>
    </r>
    <r>
      <rPr>
        <sz val="12"/>
        <rFont val="標楷體"/>
        <family val="4"/>
        <charset val="136"/>
      </rPr>
      <t>年</t>
    </r>
    <phoneticPr fontId="2" type="noConversion"/>
  </si>
  <si>
    <t>A00-Y98</t>
    <phoneticPr fontId="2" type="noConversion"/>
  </si>
  <si>
    <t>C00-C97</t>
    <phoneticPr fontId="2" type="noConversion"/>
  </si>
  <si>
    <t>I01-I02.0, I05-I09, I20-I25, I27, I30-I52</t>
    <phoneticPr fontId="2" type="noConversion"/>
  </si>
  <si>
    <t>J12-J18</t>
    <phoneticPr fontId="2" type="noConversion"/>
  </si>
  <si>
    <t>I60-I69</t>
    <phoneticPr fontId="2" type="noConversion"/>
  </si>
  <si>
    <t>E10-E14</t>
    <phoneticPr fontId="2" type="noConversion"/>
  </si>
  <si>
    <t>V01-X59, Y85-Y86</t>
    <phoneticPr fontId="2" type="noConversion"/>
  </si>
  <si>
    <t>J40-J47</t>
    <phoneticPr fontId="2" type="noConversion"/>
  </si>
  <si>
    <t>I10-I15</t>
    <phoneticPr fontId="2" type="noConversion"/>
  </si>
  <si>
    <t>N00-N07, N17-N19, N25-N27</t>
    <phoneticPr fontId="2" type="noConversion"/>
  </si>
  <si>
    <t>K70, K73-K74</t>
    <phoneticPr fontId="2" type="noConversion"/>
  </si>
  <si>
    <r>
      <rPr>
        <sz val="12"/>
        <rFont val="標楷體"/>
        <family val="4"/>
        <charset val="136"/>
      </rPr>
      <t>民國</t>
    </r>
    <r>
      <rPr>
        <sz val="12"/>
        <rFont val="Times New Roman"/>
        <family val="1"/>
      </rPr>
      <t>102</t>
    </r>
    <r>
      <rPr>
        <sz val="12"/>
        <rFont val="標楷體"/>
        <family val="4"/>
        <charset val="136"/>
      </rPr>
      <t>年</t>
    </r>
  </si>
  <si>
    <r>
      <rPr>
        <sz val="12"/>
        <rFont val="標楷體"/>
        <family val="4"/>
        <charset val="136"/>
      </rPr>
      <t>民國</t>
    </r>
    <r>
      <rPr>
        <sz val="12"/>
        <rFont val="Times New Roman"/>
        <family val="1"/>
      </rPr>
      <t>103</t>
    </r>
    <r>
      <rPr>
        <sz val="12"/>
        <rFont val="標楷體"/>
        <family val="4"/>
        <charset val="136"/>
      </rPr>
      <t>年</t>
    </r>
  </si>
  <si>
    <r>
      <rPr>
        <sz val="12"/>
        <rFont val="標楷體"/>
        <family val="4"/>
        <charset val="136"/>
      </rPr>
      <t>民國</t>
    </r>
    <r>
      <rPr>
        <sz val="12"/>
        <rFont val="Times New Roman"/>
        <family val="1"/>
      </rPr>
      <t>104</t>
    </r>
    <r>
      <rPr>
        <sz val="12"/>
        <rFont val="標楷體"/>
        <family val="4"/>
        <charset val="136"/>
      </rPr>
      <t>年</t>
    </r>
  </si>
  <si>
    <r>
      <rPr>
        <sz val="12"/>
        <rFont val="標楷體"/>
        <family val="4"/>
        <charset val="136"/>
      </rPr>
      <t>民國</t>
    </r>
    <r>
      <rPr>
        <sz val="12"/>
        <rFont val="Times New Roman"/>
        <family val="1"/>
      </rPr>
      <t>105</t>
    </r>
    <r>
      <rPr>
        <sz val="12"/>
        <rFont val="標楷體"/>
        <family val="4"/>
        <charset val="136"/>
      </rPr>
      <t>年</t>
    </r>
  </si>
  <si>
    <t xml:space="preserve"> </t>
    <phoneticPr fontId="2" type="noConversion"/>
  </si>
  <si>
    <r>
      <rPr>
        <u/>
        <sz val="12"/>
        <color indexed="12"/>
        <rFont val="標楷體"/>
        <family val="4"/>
        <charset val="136"/>
      </rPr>
      <t>表</t>
    </r>
    <r>
      <rPr>
        <u/>
        <sz val="12"/>
        <color indexed="12"/>
        <rFont val="Times New Roman"/>
        <family val="1"/>
      </rPr>
      <t xml:space="preserve">20    </t>
    </r>
    <r>
      <rPr>
        <u/>
        <sz val="12"/>
        <color indexed="12"/>
        <rFont val="標楷體"/>
        <family val="4"/>
        <charset val="136"/>
      </rPr>
      <t>縣市別事故傷害死亡概況</t>
    </r>
  </si>
  <si>
    <r>
      <rPr>
        <u/>
        <sz val="12"/>
        <color indexed="12"/>
        <rFont val="標楷體"/>
        <family val="4"/>
        <charset val="136"/>
      </rPr>
      <t>表</t>
    </r>
    <r>
      <rPr>
        <u/>
        <sz val="12"/>
        <color indexed="12"/>
        <rFont val="Times New Roman"/>
        <family val="1"/>
      </rPr>
      <t xml:space="preserve">21    </t>
    </r>
    <r>
      <rPr>
        <u/>
        <sz val="12"/>
        <color indexed="12"/>
        <rFont val="標楷體"/>
        <family val="4"/>
        <charset val="136"/>
      </rPr>
      <t>縣市別蓄意自我傷害</t>
    </r>
    <r>
      <rPr>
        <u/>
        <sz val="12"/>
        <color indexed="12"/>
        <rFont val="Times New Roman"/>
        <family val="1"/>
      </rPr>
      <t>(</t>
    </r>
    <r>
      <rPr>
        <u/>
        <sz val="12"/>
        <color indexed="12"/>
        <rFont val="標楷體"/>
        <family val="4"/>
        <charset val="136"/>
      </rPr>
      <t>自殺</t>
    </r>
    <r>
      <rPr>
        <u/>
        <sz val="12"/>
        <color indexed="12"/>
        <rFont val="Times New Roman"/>
        <family val="1"/>
      </rPr>
      <t>)</t>
    </r>
    <r>
      <rPr>
        <u/>
        <sz val="12"/>
        <color indexed="12"/>
        <rFont val="標楷體"/>
        <family val="4"/>
        <charset val="136"/>
      </rPr>
      <t>死亡概況</t>
    </r>
  </si>
  <si>
    <r>
      <rPr>
        <u/>
        <sz val="12"/>
        <color indexed="12"/>
        <rFont val="標楷體"/>
        <family val="4"/>
        <charset val="136"/>
      </rPr>
      <t>表</t>
    </r>
    <r>
      <rPr>
        <u/>
        <sz val="12"/>
        <color indexed="12"/>
        <rFont val="Times New Roman"/>
        <family val="1"/>
      </rPr>
      <t xml:space="preserve">22    </t>
    </r>
    <r>
      <rPr>
        <u/>
        <sz val="12"/>
        <color indexed="12"/>
        <rFont val="標楷體"/>
        <family val="4"/>
        <charset val="136"/>
      </rPr>
      <t>縣市別新生兒、嬰兒及孕產婦死亡概況</t>
    </r>
  </si>
  <si>
    <r>
      <rPr>
        <u/>
        <sz val="12"/>
        <color indexed="12"/>
        <rFont val="標楷體"/>
        <family val="4"/>
        <charset val="136"/>
      </rPr>
      <t>表</t>
    </r>
    <r>
      <rPr>
        <u/>
        <sz val="12"/>
        <color indexed="12"/>
        <rFont val="Times New Roman"/>
        <family val="1"/>
      </rPr>
      <t xml:space="preserve">23    </t>
    </r>
    <r>
      <rPr>
        <u/>
        <sz val="12"/>
        <color indexed="12"/>
        <rFont val="標楷體"/>
        <family val="4"/>
        <charset val="136"/>
      </rPr>
      <t>年齡別死亡概況</t>
    </r>
  </si>
  <si>
    <r>
      <rPr>
        <u/>
        <sz val="12"/>
        <color indexed="12"/>
        <rFont val="標楷體"/>
        <family val="4"/>
        <charset val="136"/>
      </rPr>
      <t>表</t>
    </r>
    <r>
      <rPr>
        <u/>
        <sz val="12"/>
        <color indexed="12"/>
        <rFont val="Times New Roman"/>
        <family val="1"/>
      </rPr>
      <t xml:space="preserve">24    </t>
    </r>
    <r>
      <rPr>
        <u/>
        <sz val="12"/>
        <color indexed="12"/>
        <rFont val="標楷體"/>
        <family val="4"/>
        <charset val="136"/>
      </rPr>
      <t>十大死亡原因年齡別死亡率、死亡人數</t>
    </r>
  </si>
  <si>
    <r>
      <rPr>
        <u/>
        <sz val="12"/>
        <color indexed="12"/>
        <rFont val="標楷體"/>
        <family val="4"/>
        <charset val="136"/>
      </rPr>
      <t>表</t>
    </r>
    <r>
      <rPr>
        <u/>
        <sz val="12"/>
        <color indexed="12"/>
        <rFont val="Times New Roman"/>
        <family val="1"/>
      </rPr>
      <t xml:space="preserve">25    </t>
    </r>
    <r>
      <rPr>
        <u/>
        <sz val="12"/>
        <color indexed="12"/>
        <rFont val="標楷體"/>
        <family val="4"/>
        <charset val="136"/>
      </rPr>
      <t>主要死亡原因－與上年比較</t>
    </r>
  </si>
  <si>
    <r>
      <rPr>
        <u/>
        <sz val="12"/>
        <color indexed="12"/>
        <rFont val="標楷體"/>
        <family val="4"/>
        <charset val="136"/>
      </rPr>
      <t>表</t>
    </r>
    <r>
      <rPr>
        <u/>
        <sz val="12"/>
        <color indexed="12"/>
        <rFont val="Times New Roman"/>
        <family val="1"/>
      </rPr>
      <t xml:space="preserve">26    </t>
    </r>
    <r>
      <rPr>
        <u/>
        <sz val="12"/>
        <color indexed="12"/>
        <rFont val="標楷體"/>
        <family val="4"/>
        <charset val="136"/>
      </rPr>
      <t>男性主要死亡原因－與上年比較</t>
    </r>
  </si>
  <si>
    <r>
      <rPr>
        <u/>
        <sz val="12"/>
        <color indexed="12"/>
        <rFont val="標楷體"/>
        <family val="4"/>
        <charset val="136"/>
      </rPr>
      <t>表</t>
    </r>
    <r>
      <rPr>
        <u/>
        <sz val="12"/>
        <color indexed="12"/>
        <rFont val="Times New Roman"/>
        <family val="1"/>
      </rPr>
      <t xml:space="preserve">27    </t>
    </r>
    <r>
      <rPr>
        <u/>
        <sz val="12"/>
        <color indexed="12"/>
        <rFont val="標楷體"/>
        <family val="4"/>
        <charset val="136"/>
      </rPr>
      <t>女性主要死亡原因－與上年比較</t>
    </r>
  </si>
  <si>
    <r>
      <rPr>
        <u/>
        <sz val="12"/>
        <color indexed="12"/>
        <rFont val="標楷體"/>
        <family val="4"/>
        <charset val="136"/>
      </rPr>
      <t>表</t>
    </r>
    <r>
      <rPr>
        <u/>
        <sz val="12"/>
        <color indexed="12"/>
        <rFont val="Times New Roman"/>
        <family val="1"/>
      </rPr>
      <t xml:space="preserve">28    </t>
    </r>
    <r>
      <rPr>
        <u/>
        <sz val="12"/>
        <color indexed="12"/>
        <rFont val="標楷體"/>
        <family val="4"/>
        <charset val="136"/>
      </rPr>
      <t>主要癌症死亡原因－與上年比較</t>
    </r>
  </si>
  <si>
    <r>
      <rPr>
        <u/>
        <sz val="12"/>
        <color indexed="12"/>
        <rFont val="標楷體"/>
        <family val="4"/>
        <charset val="136"/>
      </rPr>
      <t>表</t>
    </r>
    <r>
      <rPr>
        <u/>
        <sz val="12"/>
        <color indexed="12"/>
        <rFont val="Times New Roman"/>
        <family val="1"/>
      </rPr>
      <t xml:space="preserve">29    </t>
    </r>
    <r>
      <rPr>
        <u/>
        <sz val="12"/>
        <color indexed="12"/>
        <rFont val="標楷體"/>
        <family val="4"/>
        <charset val="136"/>
      </rPr>
      <t>男性主要癌症死亡原因－與上年比較</t>
    </r>
  </si>
  <si>
    <r>
      <rPr>
        <u/>
        <sz val="12"/>
        <color indexed="12"/>
        <rFont val="標楷體"/>
        <family val="4"/>
        <charset val="136"/>
      </rPr>
      <t>表</t>
    </r>
    <r>
      <rPr>
        <u/>
        <sz val="12"/>
        <color indexed="12"/>
        <rFont val="Times New Roman"/>
        <family val="1"/>
      </rPr>
      <t xml:space="preserve">30    </t>
    </r>
    <r>
      <rPr>
        <u/>
        <sz val="12"/>
        <color indexed="12"/>
        <rFont val="標楷體"/>
        <family val="4"/>
        <charset val="136"/>
      </rPr>
      <t>女性主要癌症死亡原因－與上年比較</t>
    </r>
  </si>
  <si>
    <r>
      <rPr>
        <u/>
        <sz val="12"/>
        <color indexed="12"/>
        <rFont val="標楷體"/>
        <family val="4"/>
        <charset val="136"/>
      </rPr>
      <t>表</t>
    </r>
    <r>
      <rPr>
        <u/>
        <sz val="12"/>
        <color indexed="12"/>
        <rFont val="Times New Roman"/>
        <family val="1"/>
      </rPr>
      <t xml:space="preserve">32    </t>
    </r>
    <r>
      <rPr>
        <u/>
        <sz val="12"/>
        <color indexed="12"/>
        <rFont val="標楷體"/>
        <family val="4"/>
        <charset val="136"/>
      </rPr>
      <t>歷年新生兒、嬰兒及孕產婦死亡概況</t>
    </r>
  </si>
  <si>
    <r>
      <rPr>
        <u/>
        <sz val="12"/>
        <color indexed="12"/>
        <rFont val="標楷體"/>
        <family val="4"/>
        <charset val="136"/>
      </rPr>
      <t>表</t>
    </r>
    <r>
      <rPr>
        <u/>
        <sz val="12"/>
        <color indexed="12"/>
        <rFont val="Times New Roman"/>
        <family val="1"/>
      </rPr>
      <t xml:space="preserve">33    </t>
    </r>
    <r>
      <rPr>
        <u/>
        <sz val="12"/>
        <color indexed="12"/>
        <rFont val="標楷體"/>
        <family val="4"/>
        <charset val="136"/>
      </rPr>
      <t>歷年年齡別死亡率</t>
    </r>
  </si>
  <si>
    <r>
      <rPr>
        <u/>
        <sz val="12"/>
        <color indexed="12"/>
        <rFont val="標楷體"/>
        <family val="4"/>
        <charset val="136"/>
      </rPr>
      <t>表</t>
    </r>
    <r>
      <rPr>
        <u/>
        <sz val="12"/>
        <color indexed="12"/>
        <rFont val="Times New Roman"/>
        <family val="1"/>
      </rPr>
      <t xml:space="preserve">40    </t>
    </r>
    <r>
      <rPr>
        <u/>
        <sz val="12"/>
        <color indexed="12"/>
        <rFont val="標楷體"/>
        <family val="4"/>
        <charset val="136"/>
      </rPr>
      <t>歷年事故傷害與蓄意自我傷害（自殺）死亡概況</t>
    </r>
  </si>
  <si>
    <r>
      <rPr>
        <u/>
        <sz val="12"/>
        <color indexed="12"/>
        <rFont val="標楷體"/>
        <family val="4"/>
        <charset val="136"/>
      </rPr>
      <t>表</t>
    </r>
    <r>
      <rPr>
        <u/>
        <sz val="12"/>
        <color indexed="12"/>
        <rFont val="Times New Roman"/>
        <family val="1"/>
      </rPr>
      <t xml:space="preserve">41    </t>
    </r>
    <r>
      <rPr>
        <u/>
        <sz val="12"/>
        <color indexed="12"/>
        <rFont val="標楷體"/>
        <family val="4"/>
        <charset val="136"/>
      </rPr>
      <t>歷年蓄意自我傷害（自殺）年齡別死亡率</t>
    </r>
  </si>
  <si>
    <r>
      <rPr>
        <u/>
        <sz val="12"/>
        <color indexed="12"/>
        <rFont val="標楷體"/>
        <family val="4"/>
        <charset val="136"/>
      </rPr>
      <t>表</t>
    </r>
    <r>
      <rPr>
        <u/>
        <sz val="12"/>
        <color indexed="12"/>
        <rFont val="Times New Roman"/>
        <family val="1"/>
      </rPr>
      <t xml:space="preserve">42    </t>
    </r>
    <r>
      <rPr>
        <u/>
        <sz val="12"/>
        <color indexed="12"/>
        <rFont val="標楷體"/>
        <family val="4"/>
        <charset val="136"/>
      </rPr>
      <t>歷年事故傷害年齡別死亡率</t>
    </r>
  </si>
  <si>
    <r>
      <rPr>
        <u/>
        <sz val="12"/>
        <color indexed="12"/>
        <rFont val="標楷體"/>
        <family val="4"/>
        <charset val="136"/>
      </rPr>
      <t>表</t>
    </r>
    <r>
      <rPr>
        <u/>
        <sz val="12"/>
        <color indexed="12"/>
        <rFont val="Times New Roman"/>
        <family val="1"/>
      </rPr>
      <t xml:space="preserve">43    </t>
    </r>
    <r>
      <rPr>
        <u/>
        <sz val="12"/>
        <color indexed="12"/>
        <rFont val="標楷體"/>
        <family val="4"/>
        <charset val="136"/>
      </rPr>
      <t>歷年運輸事故年齡別死亡率</t>
    </r>
  </si>
  <si>
    <r>
      <rPr>
        <u/>
        <sz val="12"/>
        <color indexed="12"/>
        <rFont val="標楷體"/>
        <family val="4"/>
        <charset val="136"/>
      </rPr>
      <t>表</t>
    </r>
    <r>
      <rPr>
        <u/>
        <sz val="12"/>
        <color indexed="12"/>
        <rFont val="Times New Roman"/>
        <family val="1"/>
      </rPr>
      <t xml:space="preserve">44    </t>
    </r>
    <r>
      <rPr>
        <u/>
        <sz val="12"/>
        <color indexed="12"/>
        <rFont val="標楷體"/>
        <family val="4"/>
        <charset val="136"/>
      </rPr>
      <t>歷年機動車事故年齡別死亡率</t>
    </r>
  </si>
  <si>
    <r>
      <rPr>
        <u/>
        <sz val="12"/>
        <color indexed="12"/>
        <rFont val="標楷體"/>
        <family val="4"/>
        <charset val="136"/>
      </rPr>
      <t>表</t>
    </r>
    <r>
      <rPr>
        <u/>
        <sz val="12"/>
        <color indexed="12"/>
        <rFont val="Times New Roman"/>
        <family val="1"/>
      </rPr>
      <t xml:space="preserve">45    </t>
    </r>
    <r>
      <rPr>
        <u/>
        <sz val="12"/>
        <color indexed="12"/>
        <rFont val="標楷體"/>
        <family val="4"/>
        <charset val="136"/>
      </rPr>
      <t>山地鄉主要死亡原因</t>
    </r>
  </si>
  <si>
    <r>
      <rPr>
        <u/>
        <sz val="12"/>
        <color indexed="12"/>
        <rFont val="標楷體"/>
        <family val="4"/>
        <charset val="136"/>
      </rPr>
      <t>表</t>
    </r>
    <r>
      <rPr>
        <u/>
        <sz val="12"/>
        <color indexed="12"/>
        <rFont val="Times New Roman"/>
        <family val="1"/>
      </rPr>
      <t xml:space="preserve">47    </t>
    </r>
    <r>
      <rPr>
        <u/>
        <sz val="12"/>
        <color indexed="12"/>
        <rFont val="標楷體"/>
        <family val="4"/>
        <charset val="136"/>
      </rPr>
      <t>山地鄉主要癌症死因</t>
    </r>
  </si>
  <si>
    <r>
      <rPr>
        <u/>
        <sz val="12"/>
        <color indexed="12"/>
        <rFont val="標楷體"/>
        <family val="4"/>
        <charset val="136"/>
      </rPr>
      <t>表</t>
    </r>
    <r>
      <rPr>
        <u/>
        <sz val="12"/>
        <color indexed="12"/>
        <rFont val="Times New Roman"/>
        <family val="1"/>
      </rPr>
      <t xml:space="preserve">48    </t>
    </r>
    <r>
      <rPr>
        <u/>
        <sz val="12"/>
        <color indexed="12"/>
        <rFont val="標楷體"/>
        <family val="4"/>
        <charset val="136"/>
      </rPr>
      <t>主要癌症死亡原因</t>
    </r>
    <r>
      <rPr>
        <u/>
        <sz val="12"/>
        <color indexed="12"/>
        <rFont val="Times New Roman"/>
        <family val="1"/>
      </rPr>
      <t>-</t>
    </r>
    <r>
      <rPr>
        <u/>
        <sz val="12"/>
        <color indexed="12"/>
        <rFont val="標楷體"/>
        <family val="4"/>
        <charset val="136"/>
      </rPr>
      <t>按山地鄉、非山地鄉分</t>
    </r>
  </si>
  <si>
    <t xml:space="preserve"> </t>
    <phoneticPr fontId="2" type="noConversion"/>
  </si>
  <si>
    <r>
      <rPr>
        <sz val="12"/>
        <rFont val="標楷體"/>
        <family val="4"/>
        <charset val="136"/>
      </rPr>
      <t>民國</t>
    </r>
    <r>
      <rPr>
        <sz val="12"/>
        <rFont val="Times New Roman"/>
        <family val="1"/>
      </rPr>
      <t>104</t>
    </r>
    <r>
      <rPr>
        <sz val="12"/>
        <rFont val="標楷體"/>
        <family val="4"/>
        <charset val="136"/>
      </rPr>
      <t>年</t>
    </r>
    <phoneticPr fontId="2" type="noConversion"/>
  </si>
  <si>
    <r>
      <rPr>
        <sz val="12"/>
        <rFont val="標楷體"/>
        <family val="4"/>
        <charset val="136"/>
      </rPr>
      <t>民國</t>
    </r>
    <r>
      <rPr>
        <sz val="12"/>
        <rFont val="Times New Roman"/>
        <family val="1"/>
      </rPr>
      <t>105</t>
    </r>
    <r>
      <rPr>
        <sz val="12"/>
        <rFont val="標楷體"/>
        <family val="4"/>
        <charset val="136"/>
      </rPr>
      <t>年</t>
    </r>
    <phoneticPr fontId="2" type="noConversion"/>
  </si>
  <si>
    <r>
      <rPr>
        <sz val="12"/>
        <rFont val="標楷體"/>
        <family val="4"/>
        <charset val="136"/>
      </rPr>
      <t>民國</t>
    </r>
    <r>
      <rPr>
        <sz val="12"/>
        <rFont val="Times New Roman"/>
        <family val="1"/>
      </rPr>
      <t>106</t>
    </r>
    <r>
      <rPr>
        <sz val="12"/>
        <rFont val="標楷體"/>
        <family val="4"/>
        <charset val="136"/>
      </rPr>
      <t>年</t>
    </r>
    <phoneticPr fontId="2" type="noConversion"/>
  </si>
  <si>
    <r>
      <rPr>
        <sz val="12"/>
        <rFont val="標楷體"/>
        <family val="4"/>
        <charset val="136"/>
      </rPr>
      <t>民國</t>
    </r>
    <r>
      <rPr>
        <sz val="12"/>
        <rFont val="Times New Roman"/>
        <family val="1"/>
      </rPr>
      <t>97</t>
    </r>
    <r>
      <rPr>
        <sz val="12"/>
        <rFont val="標楷體"/>
        <family val="4"/>
        <charset val="136"/>
      </rPr>
      <t>年</t>
    </r>
    <phoneticPr fontId="2" type="noConversion"/>
  </si>
  <si>
    <r>
      <rPr>
        <sz val="12"/>
        <rFont val="標楷體"/>
        <family val="4"/>
        <charset val="136"/>
      </rPr>
      <t>民國</t>
    </r>
    <r>
      <rPr>
        <sz val="12"/>
        <rFont val="Times New Roman"/>
        <family val="1"/>
      </rPr>
      <t>101</t>
    </r>
    <r>
      <rPr>
        <sz val="12"/>
        <rFont val="標楷體"/>
        <family val="4"/>
        <charset val="136"/>
      </rPr>
      <t>年</t>
    </r>
  </si>
  <si>
    <r>
      <rPr>
        <sz val="12"/>
        <rFont val="標楷體"/>
        <family val="4"/>
        <charset val="136"/>
      </rPr>
      <t>民國</t>
    </r>
    <r>
      <rPr>
        <sz val="12"/>
        <rFont val="Times New Roman"/>
        <family val="1"/>
      </rPr>
      <t>107</t>
    </r>
    <r>
      <rPr>
        <sz val="12"/>
        <rFont val="標楷體"/>
        <family val="4"/>
        <charset val="136"/>
      </rPr>
      <t>年</t>
    </r>
  </si>
  <si>
    <r>
      <rPr>
        <sz val="12"/>
        <rFont val="標楷體"/>
        <family val="4"/>
        <charset val="136"/>
      </rPr>
      <t>民國</t>
    </r>
    <r>
      <rPr>
        <sz val="12"/>
        <rFont val="Times New Roman"/>
        <family val="1"/>
      </rPr>
      <t>108</t>
    </r>
    <r>
      <rPr>
        <sz val="12"/>
        <rFont val="標楷體"/>
        <family val="4"/>
        <charset val="136"/>
      </rPr>
      <t>年</t>
    </r>
    <phoneticPr fontId="2" type="noConversion"/>
  </si>
  <si>
    <r>
      <rPr>
        <sz val="18"/>
        <rFont val="標楷體"/>
        <family val="4"/>
        <charset val="136"/>
      </rPr>
      <t>表</t>
    </r>
    <r>
      <rPr>
        <sz val="18"/>
        <rFont val="Times New Roman"/>
        <family val="1"/>
      </rPr>
      <t>1</t>
    </r>
    <r>
      <rPr>
        <sz val="18"/>
        <rFont val="標楷體"/>
        <family val="4"/>
        <charset val="136"/>
      </rPr>
      <t>　主要死亡原因</t>
    </r>
    <phoneticPr fontId="2" type="noConversion"/>
  </si>
  <si>
    <r>
      <rPr>
        <sz val="11"/>
        <rFont val="標楷體"/>
        <family val="4"/>
        <charset val="136"/>
      </rPr>
      <t>單位：人、每十萬人口、</t>
    </r>
    <r>
      <rPr>
        <sz val="11"/>
        <rFont val="Times New Roman"/>
        <family val="1"/>
      </rPr>
      <t>%</t>
    </r>
    <phoneticPr fontId="2" type="noConversion"/>
  </si>
  <si>
    <r>
      <rPr>
        <sz val="18"/>
        <rFont val="標楷體"/>
        <family val="4"/>
        <charset val="136"/>
      </rPr>
      <t>表</t>
    </r>
    <r>
      <rPr>
        <sz val="18"/>
        <rFont val="Times New Roman"/>
        <family val="1"/>
      </rPr>
      <t>46</t>
    </r>
    <r>
      <rPr>
        <sz val="18"/>
        <rFont val="標楷體"/>
        <family val="4"/>
        <charset val="136"/>
      </rPr>
      <t>　主要死亡原因</t>
    </r>
    <r>
      <rPr>
        <sz val="18"/>
        <rFont val="Times New Roman"/>
        <family val="1"/>
      </rPr>
      <t>-</t>
    </r>
    <r>
      <rPr>
        <sz val="18"/>
        <rFont val="標楷體"/>
        <family val="4"/>
        <charset val="136"/>
      </rPr>
      <t>按山地鄉、非山地鄉分</t>
    </r>
    <phoneticPr fontId="2" type="noConversion"/>
  </si>
  <si>
    <r>
      <rPr>
        <sz val="10"/>
        <rFont val="標楷體"/>
        <family val="4"/>
        <charset val="136"/>
      </rPr>
      <t>單位：每十萬人口</t>
    </r>
    <phoneticPr fontId="2" type="noConversion"/>
  </si>
  <si>
    <r>
      <rPr>
        <sz val="11"/>
        <rFont val="標楷體"/>
        <family val="4"/>
        <charset val="136"/>
      </rPr>
      <t>總</t>
    </r>
    <r>
      <rPr>
        <sz val="11"/>
        <rFont val="Times New Roman"/>
        <family val="1"/>
      </rPr>
      <t xml:space="preserve"> </t>
    </r>
    <r>
      <rPr>
        <sz val="11"/>
        <rFont val="標楷體"/>
        <family val="4"/>
        <charset val="136"/>
      </rPr>
      <t>計</t>
    </r>
  </si>
  <si>
    <r>
      <rPr>
        <sz val="10"/>
        <rFont val="標楷體"/>
        <family val="4"/>
        <charset val="136"/>
      </rPr>
      <t>單位：人年數、年</t>
    </r>
  </si>
  <si>
    <r>
      <rPr>
        <sz val="18"/>
        <rFont val="標楷體"/>
        <family val="4"/>
        <charset val="136"/>
      </rPr>
      <t>表</t>
    </r>
    <r>
      <rPr>
        <sz val="18"/>
        <rFont val="Times New Roman"/>
        <family val="1"/>
      </rPr>
      <t>30</t>
    </r>
    <r>
      <rPr>
        <sz val="18"/>
        <rFont val="標楷體"/>
        <family val="4"/>
        <charset val="136"/>
      </rPr>
      <t>　女性主要癌症死亡原因－與上年比較</t>
    </r>
    <phoneticPr fontId="2" type="noConversion"/>
  </si>
  <si>
    <r>
      <rPr>
        <sz val="18"/>
        <rFont val="標楷體"/>
        <family val="4"/>
        <charset val="136"/>
      </rPr>
      <t>表</t>
    </r>
    <r>
      <rPr>
        <sz val="18"/>
        <rFont val="Times New Roman"/>
        <family val="1"/>
      </rPr>
      <t>29</t>
    </r>
    <r>
      <rPr>
        <sz val="18"/>
        <rFont val="標楷體"/>
        <family val="4"/>
        <charset val="136"/>
      </rPr>
      <t>　男性主要癌症死亡原因－與上年比較</t>
    </r>
    <phoneticPr fontId="2" type="noConversion"/>
  </si>
  <si>
    <r>
      <rPr>
        <sz val="18"/>
        <rFont val="標楷體"/>
        <family val="4"/>
        <charset val="136"/>
      </rPr>
      <t>表</t>
    </r>
    <r>
      <rPr>
        <sz val="18"/>
        <rFont val="Times New Roman"/>
        <family val="1"/>
      </rPr>
      <t>28</t>
    </r>
    <r>
      <rPr>
        <sz val="18"/>
        <rFont val="標楷體"/>
        <family val="4"/>
        <charset val="136"/>
      </rPr>
      <t>　主要癌症死亡原因－與上年比較</t>
    </r>
    <phoneticPr fontId="2" type="noConversion"/>
  </si>
  <si>
    <r>
      <rPr>
        <sz val="18"/>
        <rFont val="標楷體"/>
        <family val="4"/>
        <charset val="136"/>
      </rPr>
      <t>表</t>
    </r>
    <r>
      <rPr>
        <sz val="18"/>
        <rFont val="Times New Roman"/>
        <family val="1"/>
      </rPr>
      <t>27</t>
    </r>
    <r>
      <rPr>
        <sz val="18"/>
        <rFont val="標楷體"/>
        <family val="4"/>
        <charset val="136"/>
      </rPr>
      <t>　女性主要死亡原因－與上年比較</t>
    </r>
    <phoneticPr fontId="2" type="noConversion"/>
  </si>
  <si>
    <r>
      <rPr>
        <sz val="18"/>
        <rFont val="標楷體"/>
        <family val="4"/>
        <charset val="136"/>
      </rPr>
      <t>表</t>
    </r>
    <r>
      <rPr>
        <sz val="18"/>
        <rFont val="Times New Roman"/>
        <family val="1"/>
      </rPr>
      <t>26</t>
    </r>
    <r>
      <rPr>
        <sz val="18"/>
        <rFont val="標楷體"/>
        <family val="4"/>
        <charset val="136"/>
      </rPr>
      <t>　男性主要死亡原因－與上年比較</t>
    </r>
    <phoneticPr fontId="2" type="noConversion"/>
  </si>
  <si>
    <r>
      <rPr>
        <sz val="18"/>
        <rFont val="標楷體"/>
        <family val="4"/>
        <charset val="136"/>
      </rPr>
      <t>表</t>
    </r>
    <r>
      <rPr>
        <sz val="18"/>
        <rFont val="Times New Roman"/>
        <family val="1"/>
      </rPr>
      <t>25</t>
    </r>
    <r>
      <rPr>
        <sz val="18"/>
        <rFont val="標楷體"/>
        <family val="4"/>
        <charset val="136"/>
      </rPr>
      <t>　主要死亡原因－與上年比較</t>
    </r>
    <phoneticPr fontId="2" type="noConversion"/>
  </si>
  <si>
    <r>
      <rPr>
        <sz val="18"/>
        <rFont val="標楷體"/>
        <family val="4"/>
        <charset val="136"/>
      </rPr>
      <t>表</t>
    </r>
    <r>
      <rPr>
        <sz val="18"/>
        <rFont val="Times New Roman"/>
        <family val="1"/>
      </rPr>
      <t>23</t>
    </r>
    <r>
      <rPr>
        <sz val="18"/>
        <rFont val="標楷體"/>
        <family val="4"/>
        <charset val="136"/>
      </rPr>
      <t>　年齡別死亡概況</t>
    </r>
    <phoneticPr fontId="2" type="noConversion"/>
  </si>
  <si>
    <r>
      <rPr>
        <sz val="11"/>
        <rFont val="標楷體"/>
        <family val="4"/>
        <charset val="136"/>
      </rPr>
      <t>單位：人、每十萬人口、</t>
    </r>
    <r>
      <rPr>
        <sz val="11"/>
        <rFont val="Times New Roman"/>
        <family val="1"/>
      </rPr>
      <t xml:space="preserve">% </t>
    </r>
    <phoneticPr fontId="2" type="noConversion"/>
  </si>
  <si>
    <r>
      <rPr>
        <sz val="18"/>
        <rFont val="標楷體"/>
        <family val="4"/>
        <charset val="136"/>
      </rPr>
      <t>表</t>
    </r>
    <r>
      <rPr>
        <sz val="18"/>
        <rFont val="Times New Roman"/>
        <family val="1"/>
      </rPr>
      <t>22</t>
    </r>
    <r>
      <rPr>
        <sz val="18"/>
        <rFont val="標楷體"/>
        <family val="4"/>
        <charset val="136"/>
      </rPr>
      <t>　縣市別新生兒、嬰兒及孕產婦死亡概況</t>
    </r>
    <phoneticPr fontId="2" type="noConversion"/>
  </si>
  <si>
    <r>
      <rPr>
        <sz val="11"/>
        <rFont val="標楷體"/>
        <family val="4"/>
        <charset val="136"/>
      </rPr>
      <t>單位：人、每十萬人口</t>
    </r>
    <phoneticPr fontId="2" type="noConversion"/>
  </si>
  <si>
    <r>
      <rPr>
        <sz val="18"/>
        <rFont val="標楷體"/>
        <family val="4"/>
        <charset val="136"/>
      </rPr>
      <t>表</t>
    </r>
    <r>
      <rPr>
        <sz val="18"/>
        <rFont val="Times New Roman"/>
        <family val="1"/>
      </rPr>
      <t>20</t>
    </r>
    <r>
      <rPr>
        <sz val="18"/>
        <rFont val="標楷體"/>
        <family val="4"/>
        <charset val="136"/>
      </rPr>
      <t>　縣市別事故傷害死亡概況</t>
    </r>
    <phoneticPr fontId="2" type="noConversion"/>
  </si>
  <si>
    <r>
      <rPr>
        <sz val="18"/>
        <rFont val="標楷體"/>
        <family val="4"/>
        <charset val="136"/>
      </rPr>
      <t>表</t>
    </r>
    <r>
      <rPr>
        <sz val="18"/>
        <rFont val="Times New Roman"/>
        <family val="1"/>
      </rPr>
      <t>17</t>
    </r>
    <r>
      <rPr>
        <sz val="18"/>
        <rFont val="標楷體"/>
        <family val="4"/>
        <charset val="136"/>
      </rPr>
      <t>　縣市別腦血管疾病死亡概況</t>
    </r>
    <phoneticPr fontId="2" type="noConversion"/>
  </si>
  <si>
    <r>
      <rPr>
        <sz val="18"/>
        <rFont val="標楷體"/>
        <family val="4"/>
        <charset val="136"/>
      </rPr>
      <t>表</t>
    </r>
    <r>
      <rPr>
        <sz val="18"/>
        <rFont val="Times New Roman"/>
        <family val="1"/>
      </rPr>
      <t>15</t>
    </r>
    <r>
      <rPr>
        <sz val="18"/>
        <rFont val="標楷體"/>
        <family val="4"/>
        <charset val="136"/>
      </rPr>
      <t>　縣市別惡性腫瘤死亡概況</t>
    </r>
    <phoneticPr fontId="2" type="noConversion"/>
  </si>
  <si>
    <r>
      <rPr>
        <sz val="18"/>
        <rFont val="標楷體"/>
        <family val="4"/>
        <charset val="136"/>
      </rPr>
      <t>表</t>
    </r>
    <r>
      <rPr>
        <sz val="18"/>
        <rFont val="Times New Roman"/>
        <family val="1"/>
      </rPr>
      <t>13</t>
    </r>
    <r>
      <rPr>
        <sz val="18"/>
        <rFont val="標楷體"/>
        <family val="4"/>
        <charset val="136"/>
      </rPr>
      <t>　主要癌症死亡原因</t>
    </r>
    <phoneticPr fontId="2" type="noConversion"/>
  </si>
  <si>
    <r>
      <rPr>
        <sz val="18"/>
        <rFont val="標楷體"/>
        <family val="4"/>
        <charset val="136"/>
      </rPr>
      <t>表</t>
    </r>
    <r>
      <rPr>
        <sz val="18"/>
        <rFont val="Times New Roman"/>
        <family val="1"/>
      </rPr>
      <t>11</t>
    </r>
    <r>
      <rPr>
        <sz val="18"/>
        <rFont val="標楷體"/>
        <family val="4"/>
        <charset val="136"/>
      </rPr>
      <t>　</t>
    </r>
    <r>
      <rPr>
        <sz val="18"/>
        <rFont val="Times New Roman"/>
        <family val="1"/>
      </rPr>
      <t>6-11</t>
    </r>
    <r>
      <rPr>
        <sz val="18"/>
        <rFont val="標楷體"/>
        <family val="4"/>
        <charset val="136"/>
      </rPr>
      <t>歲兒童主要死亡原因</t>
    </r>
    <phoneticPr fontId="2" type="noConversion"/>
  </si>
  <si>
    <r>
      <rPr>
        <sz val="18"/>
        <rFont val="標楷體"/>
        <family val="4"/>
        <charset val="136"/>
      </rPr>
      <t>表</t>
    </r>
    <r>
      <rPr>
        <sz val="18"/>
        <rFont val="Times New Roman"/>
        <family val="1"/>
      </rPr>
      <t>10</t>
    </r>
    <r>
      <rPr>
        <sz val="18"/>
        <rFont val="標楷體"/>
        <family val="4"/>
        <charset val="136"/>
      </rPr>
      <t>　</t>
    </r>
    <r>
      <rPr>
        <sz val="18"/>
        <rFont val="Times New Roman"/>
        <family val="1"/>
      </rPr>
      <t>1-5</t>
    </r>
    <r>
      <rPr>
        <sz val="18"/>
        <rFont val="標楷體"/>
        <family val="4"/>
        <charset val="136"/>
      </rPr>
      <t>歲兒童主要死亡原因</t>
    </r>
    <phoneticPr fontId="2" type="noConversion"/>
  </si>
  <si>
    <r>
      <rPr>
        <sz val="18"/>
        <rFont val="標楷體"/>
        <family val="4"/>
        <charset val="136"/>
      </rPr>
      <t>表</t>
    </r>
    <r>
      <rPr>
        <sz val="18"/>
        <rFont val="Times New Roman"/>
        <family val="1"/>
      </rPr>
      <t>9</t>
    </r>
    <r>
      <rPr>
        <sz val="18"/>
        <rFont val="標楷體"/>
        <family val="4"/>
        <charset val="136"/>
      </rPr>
      <t>　</t>
    </r>
    <r>
      <rPr>
        <sz val="18"/>
        <rFont val="Times New Roman"/>
        <family val="1"/>
      </rPr>
      <t>0-11</t>
    </r>
    <r>
      <rPr>
        <sz val="18"/>
        <rFont val="標楷體"/>
        <family val="4"/>
        <charset val="136"/>
      </rPr>
      <t>歲兒童主要死亡原因</t>
    </r>
    <phoneticPr fontId="2" type="noConversion"/>
  </si>
  <si>
    <r>
      <rPr>
        <sz val="18"/>
        <rFont val="標楷體"/>
        <family val="4"/>
        <charset val="136"/>
      </rPr>
      <t>表</t>
    </r>
    <r>
      <rPr>
        <sz val="18"/>
        <rFont val="Times New Roman"/>
        <family val="1"/>
      </rPr>
      <t>8</t>
    </r>
    <r>
      <rPr>
        <sz val="18"/>
        <rFont val="標楷體"/>
        <family val="4"/>
        <charset val="136"/>
      </rPr>
      <t>　</t>
    </r>
    <r>
      <rPr>
        <sz val="18"/>
        <rFont val="Times New Roman"/>
        <family val="1"/>
      </rPr>
      <t>0-17</t>
    </r>
    <r>
      <rPr>
        <sz val="18"/>
        <rFont val="標楷體"/>
        <family val="4"/>
        <charset val="136"/>
      </rPr>
      <t>歲兒童及少年主要死亡原因</t>
    </r>
    <phoneticPr fontId="2" type="noConversion"/>
  </si>
  <si>
    <r>
      <rPr>
        <sz val="18"/>
        <rFont val="標楷體"/>
        <family val="4"/>
        <charset val="136"/>
      </rPr>
      <t>表</t>
    </r>
    <r>
      <rPr>
        <sz val="18"/>
        <rFont val="Times New Roman"/>
        <family val="1"/>
      </rPr>
      <t>7</t>
    </r>
    <r>
      <rPr>
        <sz val="18"/>
        <rFont val="標楷體"/>
        <family val="4"/>
        <charset val="136"/>
      </rPr>
      <t>　</t>
    </r>
    <r>
      <rPr>
        <sz val="18"/>
        <rFont val="Times New Roman"/>
        <family val="1"/>
      </rPr>
      <t>65</t>
    </r>
    <r>
      <rPr>
        <sz val="18"/>
        <rFont val="標楷體"/>
        <family val="4"/>
        <charset val="136"/>
      </rPr>
      <t>歲以上主要死亡原因</t>
    </r>
    <phoneticPr fontId="2" type="noConversion"/>
  </si>
  <si>
    <r>
      <rPr>
        <sz val="18"/>
        <rFont val="標楷體"/>
        <family val="4"/>
        <charset val="136"/>
      </rPr>
      <t>表</t>
    </r>
    <r>
      <rPr>
        <sz val="18"/>
        <rFont val="Times New Roman"/>
        <family val="1"/>
      </rPr>
      <t>6</t>
    </r>
    <r>
      <rPr>
        <sz val="18"/>
        <rFont val="標楷體"/>
        <family val="4"/>
        <charset val="136"/>
      </rPr>
      <t>　</t>
    </r>
    <r>
      <rPr>
        <sz val="18"/>
        <rFont val="Times New Roman"/>
        <family val="1"/>
      </rPr>
      <t>45-64</t>
    </r>
    <r>
      <rPr>
        <sz val="18"/>
        <rFont val="標楷體"/>
        <family val="4"/>
        <charset val="136"/>
      </rPr>
      <t>歲主要死亡原因</t>
    </r>
    <phoneticPr fontId="2" type="noConversion"/>
  </si>
  <si>
    <r>
      <rPr>
        <sz val="18"/>
        <rFont val="標楷體"/>
        <family val="4"/>
        <charset val="136"/>
      </rPr>
      <t>表</t>
    </r>
    <r>
      <rPr>
        <sz val="18"/>
        <rFont val="Times New Roman"/>
        <family val="1"/>
      </rPr>
      <t>5</t>
    </r>
    <r>
      <rPr>
        <sz val="18"/>
        <rFont val="標楷體"/>
        <family val="4"/>
        <charset val="136"/>
      </rPr>
      <t>　</t>
    </r>
    <r>
      <rPr>
        <sz val="18"/>
        <rFont val="Times New Roman"/>
        <family val="1"/>
      </rPr>
      <t>25-44</t>
    </r>
    <r>
      <rPr>
        <sz val="18"/>
        <rFont val="標楷體"/>
        <family val="4"/>
        <charset val="136"/>
      </rPr>
      <t>歲主要死亡原因</t>
    </r>
    <phoneticPr fontId="2" type="noConversion"/>
  </si>
  <si>
    <r>
      <rPr>
        <sz val="18"/>
        <rFont val="標楷體"/>
        <family val="4"/>
        <charset val="136"/>
      </rPr>
      <t>表</t>
    </r>
    <r>
      <rPr>
        <sz val="18"/>
        <rFont val="Times New Roman"/>
        <family val="1"/>
      </rPr>
      <t>3</t>
    </r>
    <r>
      <rPr>
        <sz val="18"/>
        <rFont val="標楷體"/>
        <family val="4"/>
        <charset val="136"/>
      </rPr>
      <t>　</t>
    </r>
    <r>
      <rPr>
        <sz val="18"/>
        <rFont val="Times New Roman"/>
        <family val="1"/>
      </rPr>
      <t>1-14</t>
    </r>
    <r>
      <rPr>
        <sz val="18"/>
        <rFont val="標楷體"/>
        <family val="4"/>
        <charset val="136"/>
      </rPr>
      <t>歲主要死亡原因</t>
    </r>
    <phoneticPr fontId="2" type="noConversion"/>
  </si>
  <si>
    <r>
      <rPr>
        <sz val="10"/>
        <rFont val="標楷體"/>
        <family val="4"/>
        <charset val="136"/>
      </rPr>
      <t>合計</t>
    </r>
  </si>
  <si>
    <r>
      <rPr>
        <sz val="10"/>
        <rFont val="標楷體"/>
        <family val="4"/>
        <charset val="136"/>
      </rPr>
      <t>男性</t>
    </r>
  </si>
  <si>
    <r>
      <rPr>
        <sz val="10"/>
        <rFont val="標楷體"/>
        <family val="4"/>
        <charset val="136"/>
      </rPr>
      <t>女性</t>
    </r>
  </si>
  <si>
    <r>
      <rPr>
        <sz val="10"/>
        <rFont val="標楷體"/>
        <family val="4"/>
        <charset val="136"/>
      </rPr>
      <t>國際死因</t>
    </r>
  </si>
  <si>
    <r>
      <rPr>
        <sz val="10"/>
        <rFont val="標楷體"/>
        <family val="4"/>
        <charset val="136"/>
      </rPr>
      <t>死亡原因</t>
    </r>
  </si>
  <si>
    <r>
      <rPr>
        <sz val="10"/>
        <rFont val="標楷體"/>
        <family val="4"/>
        <charset val="136"/>
      </rPr>
      <t>潛在生命</t>
    </r>
  </si>
  <si>
    <r>
      <rPr>
        <sz val="10"/>
        <rFont val="標楷體"/>
        <family val="4"/>
        <charset val="136"/>
      </rPr>
      <t>平均生命</t>
    </r>
  </si>
  <si>
    <r>
      <rPr>
        <sz val="10"/>
        <rFont val="標楷體"/>
        <family val="4"/>
        <charset val="136"/>
      </rPr>
      <t>分類號碼</t>
    </r>
  </si>
  <si>
    <r>
      <rPr>
        <sz val="10"/>
        <rFont val="標楷體"/>
        <family val="4"/>
        <charset val="136"/>
      </rPr>
      <t>年數損失</t>
    </r>
  </si>
  <si>
    <r>
      <rPr>
        <sz val="10"/>
        <rFont val="標楷體"/>
        <family val="4"/>
        <charset val="136"/>
      </rPr>
      <t>順</t>
    </r>
  </si>
  <si>
    <r>
      <rPr>
        <sz val="10"/>
        <rFont val="標楷體"/>
        <family val="4"/>
        <charset val="136"/>
      </rPr>
      <t>死亡</t>
    </r>
  </si>
  <si>
    <r>
      <rPr>
        <sz val="10"/>
        <rFont val="標楷體"/>
        <family val="4"/>
        <charset val="136"/>
      </rPr>
      <t>每十萬人口</t>
    </r>
    <phoneticPr fontId="2" type="noConversion"/>
  </si>
  <si>
    <r>
      <rPr>
        <sz val="10"/>
        <rFont val="標楷體"/>
        <family val="4"/>
        <charset val="136"/>
      </rPr>
      <t>死亡人數</t>
    </r>
    <phoneticPr fontId="2" type="noConversion"/>
  </si>
  <si>
    <r>
      <rPr>
        <sz val="10"/>
        <rFont val="標楷體"/>
        <family val="4"/>
        <charset val="136"/>
      </rPr>
      <t>癌症死亡原因</t>
    </r>
  </si>
  <si>
    <r>
      <rPr>
        <sz val="10"/>
        <rFont val="標楷體"/>
        <family val="4"/>
        <charset val="136"/>
      </rPr>
      <t>死亡率</t>
    </r>
    <phoneticPr fontId="2" type="noConversion"/>
  </si>
  <si>
    <r>
      <rPr>
        <sz val="10"/>
        <rFont val="標楷體"/>
        <family val="4"/>
        <charset val="136"/>
      </rPr>
      <t>位</t>
    </r>
  </si>
  <si>
    <r>
      <rPr>
        <sz val="10"/>
        <rFont val="標楷體"/>
        <family val="4"/>
        <charset val="136"/>
      </rPr>
      <t>人數</t>
    </r>
  </si>
  <si>
    <r>
      <rPr>
        <sz val="12"/>
        <rFont val="標楷體"/>
        <family val="4"/>
        <charset val="136"/>
      </rPr>
      <t>總</t>
    </r>
    <r>
      <rPr>
        <sz val="12"/>
        <rFont val="Times New Roman"/>
        <family val="1"/>
      </rPr>
      <t xml:space="preserve">      </t>
    </r>
    <r>
      <rPr>
        <sz val="12"/>
        <rFont val="標楷體"/>
        <family val="4"/>
        <charset val="136"/>
      </rPr>
      <t>計</t>
    </r>
  </si>
  <si>
    <r>
      <t xml:space="preserve">    0   </t>
    </r>
    <r>
      <rPr>
        <sz val="12"/>
        <rFont val="標楷體"/>
        <family val="4"/>
        <charset val="136"/>
      </rPr>
      <t>歲</t>
    </r>
  </si>
  <si>
    <r>
      <t xml:space="preserve"> 1 ~  4 </t>
    </r>
    <r>
      <rPr>
        <sz val="12"/>
        <rFont val="標楷體"/>
        <family val="4"/>
        <charset val="136"/>
      </rPr>
      <t>歲</t>
    </r>
  </si>
  <si>
    <r>
      <t xml:space="preserve"> 5 ~  9 </t>
    </r>
    <r>
      <rPr>
        <sz val="12"/>
        <rFont val="標楷體"/>
        <family val="4"/>
        <charset val="136"/>
      </rPr>
      <t>歲</t>
    </r>
  </si>
  <si>
    <r>
      <t xml:space="preserve">10 ~ 14 </t>
    </r>
    <r>
      <rPr>
        <sz val="12"/>
        <rFont val="標楷體"/>
        <family val="4"/>
        <charset val="136"/>
      </rPr>
      <t>歲</t>
    </r>
  </si>
  <si>
    <r>
      <t xml:space="preserve">15 ~ 19 </t>
    </r>
    <r>
      <rPr>
        <sz val="12"/>
        <rFont val="標楷體"/>
        <family val="4"/>
        <charset val="136"/>
      </rPr>
      <t>歲</t>
    </r>
  </si>
  <si>
    <r>
      <t xml:space="preserve">20 ~ 24 </t>
    </r>
    <r>
      <rPr>
        <sz val="12"/>
        <rFont val="標楷體"/>
        <family val="4"/>
        <charset val="136"/>
      </rPr>
      <t>歲</t>
    </r>
  </si>
  <si>
    <r>
      <t xml:space="preserve">25 ~ 29 </t>
    </r>
    <r>
      <rPr>
        <sz val="12"/>
        <rFont val="標楷體"/>
        <family val="4"/>
        <charset val="136"/>
      </rPr>
      <t>歲</t>
    </r>
  </si>
  <si>
    <r>
      <t xml:space="preserve">30 ~ 34 </t>
    </r>
    <r>
      <rPr>
        <sz val="12"/>
        <rFont val="標楷體"/>
        <family val="4"/>
        <charset val="136"/>
      </rPr>
      <t>歲</t>
    </r>
  </si>
  <si>
    <r>
      <t xml:space="preserve">35 ~ 39 </t>
    </r>
    <r>
      <rPr>
        <sz val="12"/>
        <rFont val="標楷體"/>
        <family val="4"/>
        <charset val="136"/>
      </rPr>
      <t>歲</t>
    </r>
  </si>
  <si>
    <r>
      <t xml:space="preserve">40 ~ 44 </t>
    </r>
    <r>
      <rPr>
        <sz val="12"/>
        <rFont val="標楷體"/>
        <family val="4"/>
        <charset val="136"/>
      </rPr>
      <t>歲</t>
    </r>
  </si>
  <si>
    <r>
      <t xml:space="preserve">45 ~ 49 </t>
    </r>
    <r>
      <rPr>
        <sz val="12"/>
        <rFont val="標楷體"/>
        <family val="4"/>
        <charset val="136"/>
      </rPr>
      <t>歲</t>
    </r>
  </si>
  <si>
    <r>
      <t xml:space="preserve">50 ~ 54 </t>
    </r>
    <r>
      <rPr>
        <sz val="12"/>
        <rFont val="標楷體"/>
        <family val="4"/>
        <charset val="136"/>
      </rPr>
      <t>歲</t>
    </r>
  </si>
  <si>
    <r>
      <t xml:space="preserve">55 ~ 59 </t>
    </r>
    <r>
      <rPr>
        <sz val="12"/>
        <rFont val="標楷體"/>
        <family val="4"/>
        <charset val="136"/>
      </rPr>
      <t>歲</t>
    </r>
  </si>
  <si>
    <r>
      <t xml:space="preserve">60 ~ 64 </t>
    </r>
    <r>
      <rPr>
        <sz val="12"/>
        <rFont val="標楷體"/>
        <family val="4"/>
        <charset val="136"/>
      </rPr>
      <t>歲</t>
    </r>
  </si>
  <si>
    <r>
      <t xml:space="preserve">65 ~ 69 </t>
    </r>
    <r>
      <rPr>
        <sz val="12"/>
        <rFont val="標楷體"/>
        <family val="4"/>
        <charset val="136"/>
      </rPr>
      <t>歲</t>
    </r>
  </si>
  <si>
    <r>
      <t xml:space="preserve">70 ~ 74 </t>
    </r>
    <r>
      <rPr>
        <sz val="12"/>
        <rFont val="標楷體"/>
        <family val="4"/>
        <charset val="136"/>
      </rPr>
      <t>歲</t>
    </r>
  </si>
  <si>
    <r>
      <t xml:space="preserve">75 ~ 79 </t>
    </r>
    <r>
      <rPr>
        <sz val="12"/>
        <rFont val="標楷體"/>
        <family val="4"/>
        <charset val="136"/>
      </rPr>
      <t>歲</t>
    </r>
  </si>
  <si>
    <r>
      <t xml:space="preserve">80 ~ 84 </t>
    </r>
    <r>
      <rPr>
        <sz val="12"/>
        <rFont val="標楷體"/>
        <family val="4"/>
        <charset val="136"/>
      </rPr>
      <t>歲</t>
    </r>
  </si>
  <si>
    <r>
      <t>85</t>
    </r>
    <r>
      <rPr>
        <sz val="12"/>
        <rFont val="標楷體"/>
        <family val="4"/>
        <charset val="136"/>
      </rPr>
      <t>歲</t>
    </r>
    <r>
      <rPr>
        <sz val="12"/>
        <rFont val="Times New Roman"/>
        <family val="1"/>
      </rPr>
      <t xml:space="preserve"> </t>
    </r>
    <r>
      <rPr>
        <sz val="12"/>
        <rFont val="標楷體"/>
        <family val="4"/>
        <charset val="136"/>
      </rPr>
      <t>以</t>
    </r>
    <r>
      <rPr>
        <sz val="12"/>
        <rFont val="Times New Roman"/>
        <family val="1"/>
      </rPr>
      <t xml:space="preserve"> </t>
    </r>
    <r>
      <rPr>
        <sz val="12"/>
        <rFont val="標楷體"/>
        <family val="4"/>
        <charset val="136"/>
      </rPr>
      <t>上</t>
    </r>
  </si>
  <si>
    <r>
      <t xml:space="preserve">ICD-10
</t>
    </r>
    <r>
      <rPr>
        <sz val="10"/>
        <rFont val="標楷體"/>
        <family val="4"/>
        <charset val="136"/>
      </rPr>
      <t>國際死因
分類號碼</t>
    </r>
    <phoneticPr fontId="2" type="noConversion"/>
  </si>
  <si>
    <r>
      <rPr>
        <sz val="10"/>
        <rFont val="標楷體"/>
        <family val="4"/>
        <charset val="136"/>
      </rPr>
      <t>增減
百分比</t>
    </r>
    <phoneticPr fontId="2" type="noConversion"/>
  </si>
  <si>
    <r>
      <rPr>
        <sz val="10"/>
        <rFont val="標楷體"/>
        <family val="4"/>
        <charset val="136"/>
      </rPr>
      <t>每十萬人口增減數</t>
    </r>
    <phoneticPr fontId="2" type="noConversion"/>
  </si>
  <si>
    <r>
      <rPr>
        <sz val="10"/>
        <rFont val="標楷體"/>
        <family val="4"/>
        <charset val="136"/>
      </rPr>
      <t>標準化
死亡率</t>
    </r>
    <phoneticPr fontId="2" type="noConversion"/>
  </si>
  <si>
    <r>
      <rPr>
        <sz val="10"/>
        <rFont val="標楷體"/>
        <family val="4"/>
        <charset val="136"/>
      </rPr>
      <t xml:space="preserve">結構比
</t>
    </r>
    <r>
      <rPr>
        <sz val="10"/>
        <rFont val="Times New Roman"/>
        <family val="1"/>
      </rPr>
      <t>%</t>
    </r>
    <phoneticPr fontId="2" type="noConversion"/>
  </si>
  <si>
    <r>
      <rPr>
        <sz val="12"/>
        <rFont val="標楷體"/>
        <family val="4"/>
        <charset val="136"/>
      </rPr>
      <t>民國</t>
    </r>
    <r>
      <rPr>
        <sz val="12"/>
        <rFont val="Times New Roman"/>
        <family val="1"/>
      </rPr>
      <t>75</t>
    </r>
    <r>
      <rPr>
        <sz val="12"/>
        <rFont val="標楷體"/>
        <family val="4"/>
        <charset val="136"/>
      </rPr>
      <t>年</t>
    </r>
  </si>
  <si>
    <r>
      <rPr>
        <sz val="12"/>
        <rFont val="標楷體"/>
        <family val="4"/>
        <charset val="136"/>
      </rPr>
      <t>民國</t>
    </r>
    <r>
      <rPr>
        <sz val="12"/>
        <rFont val="Times New Roman"/>
        <family val="1"/>
      </rPr>
      <t>76</t>
    </r>
    <r>
      <rPr>
        <sz val="12"/>
        <rFont val="標楷體"/>
        <family val="4"/>
        <charset val="136"/>
      </rPr>
      <t>年</t>
    </r>
  </si>
  <si>
    <r>
      <rPr>
        <sz val="12"/>
        <rFont val="標楷體"/>
        <family val="4"/>
        <charset val="136"/>
      </rPr>
      <t>民國</t>
    </r>
    <r>
      <rPr>
        <sz val="12"/>
        <rFont val="Times New Roman"/>
        <family val="1"/>
      </rPr>
      <t>77</t>
    </r>
    <r>
      <rPr>
        <sz val="12"/>
        <rFont val="標楷體"/>
        <family val="4"/>
        <charset val="136"/>
      </rPr>
      <t>年</t>
    </r>
  </si>
  <si>
    <r>
      <rPr>
        <sz val="12"/>
        <rFont val="標楷體"/>
        <family val="4"/>
        <charset val="136"/>
      </rPr>
      <t>民國</t>
    </r>
    <r>
      <rPr>
        <sz val="12"/>
        <rFont val="Times New Roman"/>
        <family val="1"/>
      </rPr>
      <t>78</t>
    </r>
    <r>
      <rPr>
        <sz val="12"/>
        <rFont val="標楷體"/>
        <family val="4"/>
        <charset val="136"/>
      </rPr>
      <t>年</t>
    </r>
  </si>
  <si>
    <r>
      <rPr>
        <sz val="12"/>
        <rFont val="標楷體"/>
        <family val="4"/>
        <charset val="136"/>
      </rPr>
      <t>民國</t>
    </r>
    <r>
      <rPr>
        <sz val="12"/>
        <rFont val="Times New Roman"/>
        <family val="1"/>
      </rPr>
      <t>80</t>
    </r>
    <r>
      <rPr>
        <sz val="12"/>
        <rFont val="標楷體"/>
        <family val="4"/>
        <charset val="136"/>
      </rPr>
      <t>年</t>
    </r>
  </si>
  <si>
    <r>
      <rPr>
        <sz val="12"/>
        <rFont val="標楷體"/>
        <family val="4"/>
        <charset val="136"/>
      </rPr>
      <t>民國</t>
    </r>
    <r>
      <rPr>
        <sz val="12"/>
        <rFont val="Times New Roman"/>
        <family val="1"/>
      </rPr>
      <t>81</t>
    </r>
    <r>
      <rPr>
        <sz val="12"/>
        <rFont val="標楷體"/>
        <family val="4"/>
        <charset val="136"/>
      </rPr>
      <t>年</t>
    </r>
  </si>
  <si>
    <r>
      <rPr>
        <sz val="12"/>
        <rFont val="標楷體"/>
        <family val="4"/>
        <charset val="136"/>
      </rPr>
      <t>民國</t>
    </r>
    <r>
      <rPr>
        <sz val="12"/>
        <rFont val="Times New Roman"/>
        <family val="1"/>
      </rPr>
      <t>82</t>
    </r>
    <r>
      <rPr>
        <sz val="12"/>
        <rFont val="標楷體"/>
        <family val="4"/>
        <charset val="136"/>
      </rPr>
      <t>年</t>
    </r>
  </si>
  <si>
    <r>
      <rPr>
        <sz val="12"/>
        <rFont val="標楷體"/>
        <family val="4"/>
        <charset val="136"/>
      </rPr>
      <t>民國</t>
    </r>
    <r>
      <rPr>
        <sz val="12"/>
        <rFont val="Times New Roman"/>
        <family val="1"/>
      </rPr>
      <t>84</t>
    </r>
    <r>
      <rPr>
        <sz val="12"/>
        <rFont val="標楷體"/>
        <family val="4"/>
        <charset val="136"/>
      </rPr>
      <t>年</t>
    </r>
  </si>
  <si>
    <r>
      <rPr>
        <sz val="12"/>
        <rFont val="標楷體"/>
        <family val="4"/>
        <charset val="136"/>
      </rPr>
      <t>民國</t>
    </r>
    <r>
      <rPr>
        <sz val="12"/>
        <rFont val="Times New Roman"/>
        <family val="1"/>
      </rPr>
      <t>85</t>
    </r>
    <r>
      <rPr>
        <sz val="12"/>
        <rFont val="標楷體"/>
        <family val="4"/>
        <charset val="136"/>
      </rPr>
      <t>年</t>
    </r>
  </si>
  <si>
    <r>
      <rPr>
        <sz val="12"/>
        <rFont val="標楷體"/>
        <family val="4"/>
        <charset val="136"/>
      </rPr>
      <t>民國</t>
    </r>
    <r>
      <rPr>
        <sz val="12"/>
        <rFont val="Times New Roman"/>
        <family val="1"/>
      </rPr>
      <t>86</t>
    </r>
    <r>
      <rPr>
        <sz val="12"/>
        <rFont val="標楷體"/>
        <family val="4"/>
        <charset val="136"/>
      </rPr>
      <t>年</t>
    </r>
  </si>
  <si>
    <r>
      <rPr>
        <sz val="12"/>
        <rFont val="標楷體"/>
        <family val="4"/>
        <charset val="136"/>
      </rPr>
      <t>民國</t>
    </r>
    <r>
      <rPr>
        <sz val="12"/>
        <rFont val="Times New Roman"/>
        <family val="1"/>
      </rPr>
      <t>87</t>
    </r>
    <r>
      <rPr>
        <sz val="12"/>
        <rFont val="標楷體"/>
        <family val="4"/>
        <charset val="136"/>
      </rPr>
      <t>年</t>
    </r>
  </si>
  <si>
    <r>
      <rPr>
        <sz val="12"/>
        <rFont val="標楷體"/>
        <family val="4"/>
        <charset val="136"/>
      </rPr>
      <t>民國</t>
    </r>
    <r>
      <rPr>
        <sz val="12"/>
        <rFont val="Times New Roman"/>
        <family val="1"/>
      </rPr>
      <t>88</t>
    </r>
    <r>
      <rPr>
        <sz val="12"/>
        <rFont val="標楷體"/>
        <family val="4"/>
        <charset val="136"/>
      </rPr>
      <t>年</t>
    </r>
  </si>
  <si>
    <r>
      <rPr>
        <sz val="12"/>
        <rFont val="標楷體"/>
        <family val="4"/>
        <charset val="136"/>
      </rPr>
      <t>民國</t>
    </r>
    <r>
      <rPr>
        <sz val="12"/>
        <rFont val="Times New Roman"/>
        <family val="1"/>
      </rPr>
      <t>89</t>
    </r>
    <r>
      <rPr>
        <sz val="12"/>
        <rFont val="標楷體"/>
        <family val="4"/>
        <charset val="136"/>
      </rPr>
      <t>年</t>
    </r>
  </si>
  <si>
    <r>
      <rPr>
        <sz val="12"/>
        <rFont val="標楷體"/>
        <family val="4"/>
        <charset val="136"/>
      </rPr>
      <t>民國</t>
    </r>
    <r>
      <rPr>
        <sz val="12"/>
        <rFont val="Times New Roman"/>
        <family val="1"/>
      </rPr>
      <t>90</t>
    </r>
    <r>
      <rPr>
        <sz val="12"/>
        <rFont val="標楷體"/>
        <family val="4"/>
        <charset val="136"/>
      </rPr>
      <t>年</t>
    </r>
  </si>
  <si>
    <r>
      <rPr>
        <sz val="12"/>
        <rFont val="標楷體"/>
        <family val="4"/>
        <charset val="136"/>
      </rPr>
      <t>民國</t>
    </r>
    <r>
      <rPr>
        <sz val="12"/>
        <rFont val="Times New Roman"/>
        <family val="1"/>
      </rPr>
      <t>93</t>
    </r>
    <r>
      <rPr>
        <sz val="12"/>
        <rFont val="標楷體"/>
        <family val="4"/>
        <charset val="136"/>
      </rPr>
      <t>年</t>
    </r>
  </si>
  <si>
    <r>
      <rPr>
        <sz val="12"/>
        <rFont val="標楷體"/>
        <family val="4"/>
        <charset val="136"/>
      </rPr>
      <t>民國</t>
    </r>
    <r>
      <rPr>
        <sz val="12"/>
        <rFont val="Times New Roman"/>
        <family val="1"/>
      </rPr>
      <t>91</t>
    </r>
    <r>
      <rPr>
        <sz val="12"/>
        <rFont val="標楷體"/>
        <family val="4"/>
        <charset val="136"/>
      </rPr>
      <t>年</t>
    </r>
    <phoneticPr fontId="2" type="noConversion"/>
  </si>
  <si>
    <r>
      <rPr>
        <sz val="12"/>
        <rFont val="標楷體"/>
        <family val="4"/>
        <charset val="136"/>
      </rPr>
      <t>民國</t>
    </r>
    <r>
      <rPr>
        <sz val="12"/>
        <rFont val="Times New Roman"/>
        <family val="1"/>
      </rPr>
      <t>79</t>
    </r>
    <r>
      <rPr>
        <sz val="12"/>
        <rFont val="標楷體"/>
        <family val="4"/>
        <charset val="136"/>
      </rPr>
      <t>年</t>
    </r>
    <phoneticPr fontId="2" type="noConversion"/>
  </si>
  <si>
    <r>
      <rPr>
        <sz val="12"/>
        <rFont val="標楷體"/>
        <family val="4"/>
        <charset val="136"/>
      </rPr>
      <t>民國</t>
    </r>
    <r>
      <rPr>
        <sz val="12"/>
        <rFont val="Times New Roman"/>
        <family val="1"/>
      </rPr>
      <t>96</t>
    </r>
    <r>
      <rPr>
        <sz val="12"/>
        <rFont val="標楷體"/>
        <family val="4"/>
        <charset val="136"/>
      </rPr>
      <t>年</t>
    </r>
    <phoneticPr fontId="2" type="noConversion"/>
  </si>
  <si>
    <t>5-9</t>
    <phoneticPr fontId="2" type="noConversion"/>
  </si>
  <si>
    <t>1-4</t>
    <phoneticPr fontId="2" type="noConversion"/>
  </si>
  <si>
    <t>1-4</t>
    <phoneticPr fontId="2" type="noConversion"/>
  </si>
  <si>
    <r>
      <rPr>
        <sz val="18"/>
        <rFont val="標楷體"/>
        <family val="4"/>
        <charset val="136"/>
      </rPr>
      <t>表</t>
    </r>
    <r>
      <rPr>
        <sz val="18"/>
        <rFont val="Times New Roman"/>
        <family val="1"/>
      </rPr>
      <t>37</t>
    </r>
    <r>
      <rPr>
        <sz val="18"/>
        <rFont val="標楷體"/>
        <family val="4"/>
        <charset val="136"/>
      </rPr>
      <t>　歷年主要癌症死亡原因</t>
    </r>
    <phoneticPr fontId="2" type="noConversion"/>
  </si>
  <si>
    <r>
      <rPr>
        <sz val="12"/>
        <rFont val="標楷體"/>
        <family val="4"/>
        <charset val="136"/>
      </rPr>
      <t>民國</t>
    </r>
    <r>
      <rPr>
        <sz val="12"/>
        <rFont val="Times New Roman"/>
        <family val="1"/>
      </rPr>
      <t>79</t>
    </r>
    <r>
      <rPr>
        <sz val="12"/>
        <rFont val="標楷體"/>
        <family val="4"/>
        <charset val="136"/>
      </rPr>
      <t>年</t>
    </r>
  </si>
  <si>
    <r>
      <rPr>
        <sz val="10"/>
        <rFont val="標楷體"/>
        <family val="4"/>
        <charset val="136"/>
      </rPr>
      <t>標準化</t>
    </r>
    <phoneticPr fontId="2" type="noConversion"/>
  </si>
  <si>
    <r>
      <rPr>
        <sz val="10"/>
        <rFont val="標楷體"/>
        <family val="4"/>
        <charset val="136"/>
      </rPr>
      <t>結構比</t>
    </r>
    <phoneticPr fontId="2" type="noConversion"/>
  </si>
  <si>
    <r>
      <rPr>
        <sz val="10"/>
        <rFont val="標楷體"/>
        <family val="4"/>
        <charset val="136"/>
      </rPr>
      <t>附註</t>
    </r>
    <r>
      <rPr>
        <sz val="10"/>
        <rFont val="Times New Roman"/>
        <family val="1"/>
      </rPr>
      <t xml:space="preserve">: </t>
    </r>
    <r>
      <rPr>
        <sz val="10"/>
        <rFont val="標楷體"/>
        <family val="4"/>
        <charset val="136"/>
      </rPr>
      <t>標準化死亡率係以</t>
    </r>
    <r>
      <rPr>
        <sz val="10"/>
        <rFont val="Times New Roman"/>
        <family val="1"/>
      </rPr>
      <t>2000</t>
    </r>
    <r>
      <rPr>
        <sz val="10"/>
        <rFont val="標楷體"/>
        <family val="4"/>
        <charset val="136"/>
      </rPr>
      <t>年</t>
    </r>
    <r>
      <rPr>
        <sz val="10"/>
        <rFont val="Times New Roman"/>
        <family val="1"/>
      </rPr>
      <t>WHO</t>
    </r>
    <r>
      <rPr>
        <sz val="10"/>
        <rFont val="標楷體"/>
        <family val="4"/>
        <charset val="136"/>
      </rPr>
      <t>之世界標準人口數為準。</t>
    </r>
    <phoneticPr fontId="2" type="noConversion"/>
  </si>
  <si>
    <r>
      <t xml:space="preserve">    </t>
    </r>
    <r>
      <rPr>
        <sz val="11"/>
        <rFont val="標楷體"/>
        <family val="4"/>
        <charset val="136"/>
      </rPr>
      <t>單位：每十萬人口</t>
    </r>
    <phoneticPr fontId="2" type="noConversion"/>
  </si>
  <si>
    <r>
      <rPr>
        <sz val="11"/>
        <rFont val="標楷體"/>
        <family val="4"/>
        <charset val="136"/>
      </rPr>
      <t>年</t>
    </r>
    <r>
      <rPr>
        <sz val="11"/>
        <rFont val="Times New Roman"/>
        <family val="1"/>
      </rPr>
      <t xml:space="preserve"> </t>
    </r>
    <r>
      <rPr>
        <sz val="11"/>
        <rFont val="標楷體"/>
        <family val="4"/>
        <charset val="136"/>
      </rPr>
      <t>別</t>
    </r>
  </si>
  <si>
    <r>
      <rPr>
        <sz val="11"/>
        <rFont val="標楷體"/>
        <family val="4"/>
        <charset val="136"/>
      </rPr>
      <t>標準化</t>
    </r>
  </si>
  <si>
    <r>
      <rPr>
        <sz val="11"/>
        <rFont val="標楷體"/>
        <family val="4"/>
        <charset val="136"/>
      </rPr>
      <t>死亡率</t>
    </r>
  </si>
  <si>
    <r>
      <rPr>
        <sz val="11"/>
        <rFont val="標楷體"/>
        <family val="4"/>
        <charset val="136"/>
      </rPr>
      <t>歲</t>
    </r>
  </si>
  <si>
    <r>
      <rPr>
        <sz val="11"/>
        <rFont val="標楷體"/>
        <family val="4"/>
        <charset val="136"/>
      </rPr>
      <t>上小計</t>
    </r>
  </si>
  <si>
    <r>
      <rPr>
        <sz val="12"/>
        <rFont val="標楷體"/>
        <family val="4"/>
        <charset val="136"/>
      </rPr>
      <t>民國</t>
    </r>
    <r>
      <rPr>
        <sz val="12"/>
        <rFont val="Times New Roman"/>
        <family val="1"/>
      </rPr>
      <t>70</t>
    </r>
    <r>
      <rPr>
        <sz val="12"/>
        <rFont val="標楷體"/>
        <family val="4"/>
        <charset val="136"/>
      </rPr>
      <t>年</t>
    </r>
  </si>
  <si>
    <r>
      <rPr>
        <sz val="12"/>
        <rFont val="標楷體"/>
        <family val="4"/>
        <charset val="136"/>
      </rPr>
      <t>民國</t>
    </r>
    <r>
      <rPr>
        <sz val="12"/>
        <rFont val="Times New Roman"/>
        <family val="1"/>
      </rPr>
      <t>71</t>
    </r>
    <r>
      <rPr>
        <sz val="12"/>
        <rFont val="標楷體"/>
        <family val="4"/>
        <charset val="136"/>
      </rPr>
      <t>年</t>
    </r>
  </si>
  <si>
    <r>
      <rPr>
        <sz val="12"/>
        <rFont val="標楷體"/>
        <family val="4"/>
        <charset val="136"/>
      </rPr>
      <t>民國</t>
    </r>
    <r>
      <rPr>
        <sz val="12"/>
        <rFont val="Times New Roman"/>
        <family val="1"/>
      </rPr>
      <t>72</t>
    </r>
    <r>
      <rPr>
        <sz val="12"/>
        <rFont val="標楷體"/>
        <family val="4"/>
        <charset val="136"/>
      </rPr>
      <t>年</t>
    </r>
  </si>
  <si>
    <r>
      <rPr>
        <sz val="12"/>
        <rFont val="標楷體"/>
        <family val="4"/>
        <charset val="136"/>
      </rPr>
      <t>民國</t>
    </r>
    <r>
      <rPr>
        <sz val="12"/>
        <rFont val="Times New Roman"/>
        <family val="1"/>
      </rPr>
      <t>73</t>
    </r>
    <r>
      <rPr>
        <sz val="12"/>
        <rFont val="標楷體"/>
        <family val="4"/>
        <charset val="136"/>
      </rPr>
      <t>年</t>
    </r>
  </si>
  <si>
    <r>
      <rPr>
        <sz val="12"/>
        <rFont val="標楷體"/>
        <family val="4"/>
        <charset val="136"/>
      </rPr>
      <t>民國</t>
    </r>
    <r>
      <rPr>
        <sz val="12"/>
        <rFont val="Times New Roman"/>
        <family val="1"/>
      </rPr>
      <t>83</t>
    </r>
    <r>
      <rPr>
        <sz val="12"/>
        <rFont val="標楷體"/>
        <family val="4"/>
        <charset val="136"/>
      </rPr>
      <t>年</t>
    </r>
  </si>
  <si>
    <r>
      <rPr>
        <sz val="12"/>
        <rFont val="標楷體"/>
        <family val="4"/>
        <charset val="136"/>
      </rPr>
      <t>民國</t>
    </r>
    <r>
      <rPr>
        <sz val="12"/>
        <rFont val="Times New Roman"/>
        <family val="1"/>
      </rPr>
      <t>91</t>
    </r>
    <r>
      <rPr>
        <sz val="12"/>
        <rFont val="標楷體"/>
        <family val="4"/>
        <charset val="136"/>
      </rPr>
      <t>年</t>
    </r>
  </si>
  <si>
    <r>
      <rPr>
        <sz val="12"/>
        <rFont val="標楷體"/>
        <family val="4"/>
        <charset val="136"/>
      </rPr>
      <t>民國</t>
    </r>
    <r>
      <rPr>
        <sz val="12"/>
        <rFont val="Times New Roman"/>
        <family val="1"/>
      </rPr>
      <t>92</t>
    </r>
    <r>
      <rPr>
        <sz val="12"/>
        <rFont val="標楷體"/>
        <family val="4"/>
        <charset val="136"/>
      </rPr>
      <t>年</t>
    </r>
  </si>
  <si>
    <r>
      <rPr>
        <sz val="12"/>
        <rFont val="標楷體"/>
        <family val="4"/>
        <charset val="136"/>
      </rPr>
      <t>民國</t>
    </r>
    <r>
      <rPr>
        <sz val="12"/>
        <rFont val="Times New Roman"/>
        <family val="1"/>
      </rPr>
      <t>94</t>
    </r>
    <r>
      <rPr>
        <sz val="12"/>
        <rFont val="標楷體"/>
        <family val="4"/>
        <charset val="136"/>
      </rPr>
      <t>年</t>
    </r>
  </si>
  <si>
    <r>
      <rPr>
        <sz val="12"/>
        <rFont val="標楷體"/>
        <family val="4"/>
        <charset val="136"/>
      </rPr>
      <t>民國</t>
    </r>
    <r>
      <rPr>
        <sz val="12"/>
        <rFont val="Times New Roman"/>
        <family val="1"/>
      </rPr>
      <t>95</t>
    </r>
    <r>
      <rPr>
        <sz val="12"/>
        <rFont val="標楷體"/>
        <family val="4"/>
        <charset val="136"/>
      </rPr>
      <t>年</t>
    </r>
  </si>
  <si>
    <r>
      <rPr>
        <sz val="12"/>
        <rFont val="標楷體"/>
        <family val="4"/>
        <charset val="136"/>
      </rPr>
      <t>民國</t>
    </r>
    <r>
      <rPr>
        <sz val="12"/>
        <rFont val="Times New Roman"/>
        <family val="1"/>
      </rPr>
      <t>96</t>
    </r>
    <r>
      <rPr>
        <sz val="12"/>
        <rFont val="標楷體"/>
        <family val="4"/>
        <charset val="136"/>
      </rPr>
      <t>年</t>
    </r>
  </si>
  <si>
    <r>
      <rPr>
        <sz val="12"/>
        <rFont val="標楷體"/>
        <family val="4"/>
        <charset val="136"/>
      </rPr>
      <t>民國</t>
    </r>
    <r>
      <rPr>
        <sz val="12"/>
        <rFont val="Times New Roman"/>
        <family val="1"/>
      </rPr>
      <t>97</t>
    </r>
    <r>
      <rPr>
        <sz val="12"/>
        <rFont val="標楷體"/>
        <family val="4"/>
        <charset val="136"/>
      </rPr>
      <t>年</t>
    </r>
  </si>
  <si>
    <r>
      <rPr>
        <sz val="12"/>
        <rFont val="標楷體"/>
        <family val="4"/>
        <charset val="136"/>
      </rPr>
      <t>民國</t>
    </r>
    <r>
      <rPr>
        <sz val="12"/>
        <rFont val="Times New Roman"/>
        <family val="1"/>
      </rPr>
      <t>98</t>
    </r>
    <r>
      <rPr>
        <sz val="12"/>
        <rFont val="標楷體"/>
        <family val="4"/>
        <charset val="136"/>
      </rPr>
      <t>年</t>
    </r>
  </si>
  <si>
    <r>
      <rPr>
        <sz val="12"/>
        <rFont val="標楷體"/>
        <family val="4"/>
        <charset val="136"/>
      </rPr>
      <t>民國</t>
    </r>
    <r>
      <rPr>
        <sz val="12"/>
        <rFont val="Times New Roman"/>
        <family val="1"/>
      </rPr>
      <t>99</t>
    </r>
    <r>
      <rPr>
        <sz val="12"/>
        <rFont val="標楷體"/>
        <family val="4"/>
        <charset val="136"/>
      </rPr>
      <t>年</t>
    </r>
  </si>
  <si>
    <r>
      <rPr>
        <sz val="12"/>
        <rFont val="標楷體"/>
        <family val="4"/>
        <charset val="136"/>
      </rPr>
      <t>民國</t>
    </r>
    <r>
      <rPr>
        <sz val="12"/>
        <rFont val="Times New Roman"/>
        <family val="1"/>
      </rPr>
      <t>100</t>
    </r>
    <r>
      <rPr>
        <sz val="12"/>
        <rFont val="標楷體"/>
        <family val="4"/>
        <charset val="136"/>
      </rPr>
      <t>年</t>
    </r>
  </si>
  <si>
    <r>
      <rPr>
        <sz val="11"/>
        <rFont val="標楷體"/>
        <family val="4"/>
        <charset val="136"/>
      </rPr>
      <t>歲</t>
    </r>
    <phoneticPr fontId="2"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</si>
  <si>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2" type="noConversion"/>
  </si>
  <si>
    <r>
      <rPr>
        <sz val="10"/>
        <rFont val="標楷體"/>
        <family val="4"/>
        <charset val="136"/>
      </rPr>
      <t>意外中毒</t>
    </r>
  </si>
  <si>
    <r>
      <rPr>
        <sz val="10"/>
        <rFont val="標楷體"/>
        <family val="4"/>
        <charset val="136"/>
      </rPr>
      <t>意外墜落</t>
    </r>
  </si>
  <si>
    <r>
      <rPr>
        <sz val="10"/>
        <rFont val="標楷體"/>
        <family val="4"/>
        <charset val="136"/>
      </rPr>
      <t>火及火燄所致</t>
    </r>
  </si>
  <si>
    <r>
      <rPr>
        <sz val="10"/>
        <rFont val="標楷體"/>
        <family val="4"/>
        <charset val="136"/>
      </rPr>
      <t>其</t>
    </r>
    <r>
      <rPr>
        <sz val="10"/>
        <rFont val="Times New Roman"/>
        <family val="1"/>
      </rPr>
      <t xml:space="preserve">     </t>
    </r>
    <r>
      <rPr>
        <sz val="10"/>
        <rFont val="標楷體"/>
        <family val="4"/>
        <charset val="136"/>
      </rPr>
      <t>他</t>
    </r>
  </si>
  <si>
    <r>
      <rPr>
        <sz val="10"/>
        <rFont val="標楷體"/>
        <family val="4"/>
        <charset val="136"/>
      </rPr>
      <t>機動車交通事故</t>
    </r>
  </si>
  <si>
    <r>
      <rPr>
        <sz val="10"/>
        <rFont val="標楷體"/>
        <family val="4"/>
        <charset val="136"/>
      </rPr>
      <t>事故傷害</t>
    </r>
  </si>
  <si>
    <r>
      <rPr>
        <sz val="10"/>
        <rFont val="標楷體"/>
        <family val="4"/>
        <charset val="136"/>
      </rPr>
      <t>因暴露與接觸有毒物質所致的意外中毒</t>
    </r>
  </si>
  <si>
    <r>
      <rPr>
        <sz val="10"/>
        <rFont val="標楷體"/>
        <family val="4"/>
        <charset val="136"/>
      </rPr>
      <t>暴露於煙霧、火災與火焰</t>
    </r>
  </si>
  <si>
    <r>
      <rPr>
        <sz val="10"/>
        <rFont val="標楷體"/>
        <family val="4"/>
        <charset val="136"/>
      </rPr>
      <t>意外溺死或淹沒</t>
    </r>
  </si>
  <si>
    <r>
      <rPr>
        <sz val="12"/>
        <rFont val="標楷體"/>
        <family val="4"/>
        <charset val="136"/>
      </rPr>
      <t>標準化
死亡率</t>
    </r>
    <phoneticPr fontId="2" type="noConversion"/>
  </si>
  <si>
    <r>
      <rPr>
        <sz val="12"/>
        <rFont val="標楷體"/>
        <family val="4"/>
        <charset val="136"/>
      </rPr>
      <t>死亡率</t>
    </r>
  </si>
  <si>
    <r>
      <rPr>
        <sz val="12"/>
        <rFont val="標楷體"/>
        <family val="4"/>
        <charset val="136"/>
      </rPr>
      <t>氣管、支氣管和肺癌</t>
    </r>
    <r>
      <rPr>
        <sz val="12"/>
        <rFont val="Times New Roman"/>
        <family val="1"/>
      </rPr>
      <t xml:space="preserve"> </t>
    </r>
  </si>
  <si>
    <r>
      <rPr>
        <sz val="12"/>
        <rFont val="標楷體"/>
        <family val="4"/>
        <charset val="136"/>
      </rPr>
      <t>肝和肝內膽管癌</t>
    </r>
    <r>
      <rPr>
        <sz val="12"/>
        <rFont val="Times New Roman"/>
        <family val="1"/>
      </rPr>
      <t xml:space="preserve"> </t>
    </r>
  </si>
  <si>
    <r>
      <rPr>
        <sz val="12"/>
        <rFont val="標楷體"/>
        <family val="4"/>
        <charset val="136"/>
      </rPr>
      <t>結腸、直腸和肛門癌</t>
    </r>
    <r>
      <rPr>
        <sz val="12"/>
        <rFont val="Times New Roman"/>
        <family val="1"/>
      </rPr>
      <t xml:space="preserve"> </t>
    </r>
  </si>
  <si>
    <r>
      <rPr>
        <sz val="12"/>
        <rFont val="標楷體"/>
        <family val="4"/>
        <charset val="136"/>
      </rPr>
      <t>女性乳癌</t>
    </r>
    <r>
      <rPr>
        <sz val="12"/>
        <rFont val="Times New Roman"/>
        <family val="1"/>
      </rPr>
      <t xml:space="preserve"> </t>
    </r>
  </si>
  <si>
    <r>
      <rPr>
        <sz val="12"/>
        <rFont val="標楷體"/>
        <family val="4"/>
        <charset val="136"/>
      </rPr>
      <t>所有死亡原因</t>
    </r>
  </si>
  <si>
    <r>
      <rPr>
        <sz val="12"/>
        <rFont val="標楷體"/>
        <family val="4"/>
        <charset val="136"/>
      </rPr>
      <t>腦血管疾病</t>
    </r>
  </si>
  <si>
    <r>
      <rPr>
        <sz val="11"/>
        <rFont val="標楷體"/>
        <family val="4"/>
        <charset val="136"/>
      </rPr>
      <t>民國</t>
    </r>
    <r>
      <rPr>
        <sz val="11"/>
        <rFont val="Times New Roman"/>
        <family val="1"/>
      </rPr>
      <t>75</t>
    </r>
    <r>
      <rPr>
        <sz val="11"/>
        <rFont val="標楷體"/>
        <family val="4"/>
        <charset val="136"/>
      </rPr>
      <t>年</t>
    </r>
  </si>
  <si>
    <r>
      <rPr>
        <sz val="11"/>
        <rFont val="標楷體"/>
        <family val="4"/>
        <charset val="136"/>
      </rPr>
      <t>民國</t>
    </r>
    <r>
      <rPr>
        <sz val="11"/>
        <rFont val="Times New Roman"/>
        <family val="1"/>
      </rPr>
      <t>76</t>
    </r>
    <r>
      <rPr>
        <sz val="11"/>
        <rFont val="標楷體"/>
        <family val="4"/>
        <charset val="136"/>
      </rPr>
      <t>年</t>
    </r>
  </si>
  <si>
    <r>
      <rPr>
        <sz val="11"/>
        <rFont val="標楷體"/>
        <family val="4"/>
        <charset val="136"/>
      </rPr>
      <t>民國</t>
    </r>
    <r>
      <rPr>
        <sz val="11"/>
        <rFont val="Times New Roman"/>
        <family val="1"/>
      </rPr>
      <t>77</t>
    </r>
    <r>
      <rPr>
        <sz val="11"/>
        <rFont val="標楷體"/>
        <family val="4"/>
        <charset val="136"/>
      </rPr>
      <t>年</t>
    </r>
  </si>
  <si>
    <r>
      <rPr>
        <sz val="11"/>
        <rFont val="標楷體"/>
        <family val="4"/>
        <charset val="136"/>
      </rPr>
      <t>民國</t>
    </r>
    <r>
      <rPr>
        <sz val="11"/>
        <rFont val="Times New Roman"/>
        <family val="1"/>
      </rPr>
      <t>78</t>
    </r>
    <r>
      <rPr>
        <sz val="11"/>
        <rFont val="標楷體"/>
        <family val="4"/>
        <charset val="136"/>
      </rPr>
      <t>年</t>
    </r>
  </si>
  <si>
    <r>
      <rPr>
        <sz val="11"/>
        <rFont val="標楷體"/>
        <family val="4"/>
        <charset val="136"/>
      </rPr>
      <t>民國</t>
    </r>
    <r>
      <rPr>
        <sz val="11"/>
        <rFont val="Times New Roman"/>
        <family val="1"/>
      </rPr>
      <t>79</t>
    </r>
    <r>
      <rPr>
        <sz val="11"/>
        <rFont val="標楷體"/>
        <family val="4"/>
        <charset val="136"/>
      </rPr>
      <t>年</t>
    </r>
  </si>
  <si>
    <r>
      <rPr>
        <sz val="11"/>
        <rFont val="標楷體"/>
        <family val="4"/>
        <charset val="136"/>
      </rPr>
      <t>民國</t>
    </r>
    <r>
      <rPr>
        <sz val="11"/>
        <rFont val="Times New Roman"/>
        <family val="1"/>
      </rPr>
      <t>80</t>
    </r>
    <r>
      <rPr>
        <sz val="11"/>
        <rFont val="標楷體"/>
        <family val="4"/>
        <charset val="136"/>
      </rPr>
      <t>年</t>
    </r>
  </si>
  <si>
    <r>
      <rPr>
        <sz val="11"/>
        <rFont val="標楷體"/>
        <family val="4"/>
        <charset val="136"/>
      </rPr>
      <t>民國</t>
    </r>
    <r>
      <rPr>
        <sz val="11"/>
        <rFont val="Times New Roman"/>
        <family val="1"/>
      </rPr>
      <t>81</t>
    </r>
    <r>
      <rPr>
        <sz val="11"/>
        <rFont val="標楷體"/>
        <family val="4"/>
        <charset val="136"/>
      </rPr>
      <t>年</t>
    </r>
  </si>
  <si>
    <r>
      <rPr>
        <sz val="11"/>
        <rFont val="標楷體"/>
        <family val="4"/>
        <charset val="136"/>
      </rPr>
      <t>民國</t>
    </r>
    <r>
      <rPr>
        <sz val="11"/>
        <rFont val="Times New Roman"/>
        <family val="1"/>
      </rPr>
      <t>82</t>
    </r>
    <r>
      <rPr>
        <sz val="11"/>
        <rFont val="標楷體"/>
        <family val="4"/>
        <charset val="136"/>
      </rPr>
      <t>年</t>
    </r>
  </si>
  <si>
    <r>
      <rPr>
        <sz val="11"/>
        <rFont val="標楷體"/>
        <family val="4"/>
        <charset val="136"/>
      </rPr>
      <t>民國</t>
    </r>
    <r>
      <rPr>
        <sz val="11"/>
        <rFont val="Times New Roman"/>
        <family val="1"/>
      </rPr>
      <t>84</t>
    </r>
    <r>
      <rPr>
        <sz val="11"/>
        <rFont val="標楷體"/>
        <family val="4"/>
        <charset val="136"/>
      </rPr>
      <t>年</t>
    </r>
  </si>
  <si>
    <r>
      <rPr>
        <sz val="12"/>
        <rFont val="標楷體"/>
        <family val="4"/>
        <charset val="136"/>
      </rPr>
      <t>計</t>
    </r>
    <r>
      <rPr>
        <sz val="12"/>
        <rFont val="Times New Roman"/>
        <family val="1"/>
      </rPr>
      <t xml:space="preserve"> 
(</t>
    </r>
    <r>
      <rPr>
        <sz val="12"/>
        <rFont val="標楷體"/>
        <family val="4"/>
        <charset val="136"/>
      </rPr>
      <t>人</t>
    </r>
    <r>
      <rPr>
        <sz val="12"/>
        <rFont val="Times New Roman"/>
        <family val="1"/>
      </rPr>
      <t>)</t>
    </r>
    <phoneticPr fontId="2" type="noConversion"/>
  </si>
  <si>
    <r>
      <rPr>
        <sz val="12"/>
        <rFont val="標楷體"/>
        <family val="4"/>
        <charset val="136"/>
      </rPr>
      <t xml:space="preserve">女
</t>
    </r>
    <r>
      <rPr>
        <sz val="12"/>
        <rFont val="Times New Roman"/>
        <family val="1"/>
      </rPr>
      <t>(</t>
    </r>
    <r>
      <rPr>
        <sz val="12"/>
        <rFont val="標楷體"/>
        <family val="4"/>
        <charset val="136"/>
      </rPr>
      <t>人</t>
    </r>
    <r>
      <rPr>
        <sz val="12"/>
        <rFont val="Times New Roman"/>
        <family val="1"/>
      </rPr>
      <t>)</t>
    </r>
    <phoneticPr fontId="2" type="noConversion"/>
  </si>
  <si>
    <r>
      <rPr>
        <sz val="10"/>
        <rFont val="標楷體"/>
        <family val="4"/>
        <charset val="136"/>
      </rPr>
      <t>標準化死亡率</t>
    </r>
    <phoneticPr fontId="2" type="noConversion"/>
  </si>
  <si>
    <r>
      <rPr>
        <sz val="18"/>
        <rFont val="標楷體"/>
        <family val="4"/>
        <charset val="136"/>
      </rPr>
      <t>表</t>
    </r>
    <r>
      <rPr>
        <sz val="18"/>
        <rFont val="Times New Roman"/>
        <family val="1"/>
      </rPr>
      <t>24</t>
    </r>
    <r>
      <rPr>
        <sz val="18"/>
        <rFont val="標楷體"/>
        <family val="4"/>
        <charset val="136"/>
      </rPr>
      <t>　十大死亡原因年齡別死亡率、死亡人數</t>
    </r>
    <phoneticPr fontId="2" type="noConversion"/>
  </si>
  <si>
    <r>
      <rPr>
        <sz val="11"/>
        <rFont val="標楷體"/>
        <family val="4"/>
        <charset val="136"/>
      </rPr>
      <t>年</t>
    </r>
    <r>
      <rPr>
        <sz val="11"/>
        <rFont val="Times New Roman"/>
        <family val="1"/>
      </rPr>
      <t xml:space="preserve"> </t>
    </r>
    <r>
      <rPr>
        <sz val="11"/>
        <rFont val="標楷體"/>
        <family val="4"/>
        <charset val="136"/>
      </rPr>
      <t>齡</t>
    </r>
    <r>
      <rPr>
        <sz val="11"/>
        <rFont val="Times New Roman"/>
        <family val="1"/>
      </rPr>
      <t xml:space="preserve"> </t>
    </r>
    <r>
      <rPr>
        <sz val="11"/>
        <rFont val="標楷體"/>
        <family val="4"/>
        <charset val="136"/>
      </rPr>
      <t>別</t>
    </r>
  </si>
  <si>
    <r>
      <rPr>
        <sz val="11"/>
        <rFont val="標楷體"/>
        <family val="4"/>
        <charset val="136"/>
      </rPr>
      <t>總</t>
    </r>
    <r>
      <rPr>
        <sz val="11"/>
        <rFont val="Times New Roman"/>
        <family val="1"/>
      </rPr>
      <t xml:space="preserve">    </t>
    </r>
    <r>
      <rPr>
        <sz val="11"/>
        <rFont val="標楷體"/>
        <family val="4"/>
        <charset val="136"/>
      </rPr>
      <t>計</t>
    </r>
  </si>
  <si>
    <r>
      <rPr>
        <sz val="12"/>
        <rFont val="標楷體"/>
        <family val="4"/>
        <charset val="136"/>
      </rPr>
      <t>年</t>
    </r>
    <r>
      <rPr>
        <sz val="12"/>
        <rFont val="Times New Roman"/>
        <family val="1"/>
      </rPr>
      <t xml:space="preserve"> </t>
    </r>
    <r>
      <rPr>
        <sz val="12"/>
        <rFont val="標楷體"/>
        <family val="4"/>
        <charset val="136"/>
      </rPr>
      <t>齡</t>
    </r>
    <r>
      <rPr>
        <sz val="12"/>
        <rFont val="Times New Roman"/>
        <family val="1"/>
      </rPr>
      <t xml:space="preserve"> </t>
    </r>
    <r>
      <rPr>
        <sz val="12"/>
        <rFont val="標楷體"/>
        <family val="4"/>
        <charset val="136"/>
      </rPr>
      <t>別</t>
    </r>
  </si>
  <si>
    <r>
      <rPr>
        <sz val="12"/>
        <rFont val="標楷體"/>
        <family val="4"/>
        <charset val="136"/>
      </rPr>
      <t>死亡人數</t>
    </r>
    <phoneticPr fontId="2" type="noConversion"/>
  </si>
  <si>
    <r>
      <rPr>
        <sz val="12"/>
        <rFont val="標楷體"/>
        <family val="4"/>
        <charset val="136"/>
      </rPr>
      <t>死亡人數結構比</t>
    </r>
    <phoneticPr fontId="2" type="noConversion"/>
  </si>
  <si>
    <r>
      <t xml:space="preserve"> </t>
    </r>
    <r>
      <rPr>
        <sz val="12"/>
        <rFont val="標楷體"/>
        <family val="4"/>
        <charset val="136"/>
      </rPr>
      <t>死亡率</t>
    </r>
    <phoneticPr fontId="2" type="noConversion"/>
  </si>
  <si>
    <r>
      <rPr>
        <sz val="11"/>
        <rFont val="標楷體"/>
        <family val="4"/>
        <charset val="136"/>
      </rPr>
      <t>縣市別</t>
    </r>
  </si>
  <si>
    <r>
      <rPr>
        <sz val="11"/>
        <rFont val="標楷體"/>
        <family val="4"/>
        <charset val="136"/>
      </rPr>
      <t>計</t>
    </r>
    <r>
      <rPr>
        <sz val="11"/>
        <rFont val="Times New Roman"/>
        <family val="1"/>
      </rPr>
      <t xml:space="preserve"> </t>
    </r>
  </si>
  <si>
    <r>
      <rPr>
        <sz val="11"/>
        <rFont val="標楷體"/>
        <family val="4"/>
        <charset val="136"/>
      </rPr>
      <t>男</t>
    </r>
  </si>
  <si>
    <r>
      <rPr>
        <sz val="11"/>
        <rFont val="標楷體"/>
        <family val="4"/>
        <charset val="136"/>
      </rPr>
      <t>死亡數</t>
    </r>
  </si>
  <si>
    <r>
      <t xml:space="preserve"> </t>
    </r>
    <r>
      <rPr>
        <sz val="11"/>
        <rFont val="標楷體"/>
        <family val="4"/>
        <charset val="136"/>
      </rPr>
      <t>死亡率</t>
    </r>
  </si>
  <si>
    <r>
      <rPr>
        <sz val="11"/>
        <rFont val="標楷體"/>
        <family val="4"/>
        <charset val="136"/>
      </rPr>
      <t>標準化
死亡率</t>
    </r>
    <phoneticPr fontId="2" type="noConversion"/>
  </si>
  <si>
    <r>
      <rPr>
        <sz val="10"/>
        <rFont val="標楷體"/>
        <family val="4"/>
        <charset val="136"/>
      </rPr>
      <t>附註：標準化死亡率係以</t>
    </r>
    <r>
      <rPr>
        <sz val="10"/>
        <rFont val="Times New Roman"/>
        <family val="1"/>
      </rPr>
      <t>2000</t>
    </r>
    <r>
      <rPr>
        <sz val="10"/>
        <rFont val="標楷體"/>
        <family val="4"/>
        <charset val="136"/>
      </rPr>
      <t>年</t>
    </r>
    <r>
      <rPr>
        <sz val="10"/>
        <rFont val="Times New Roman"/>
        <family val="1"/>
      </rPr>
      <t>WHO</t>
    </r>
    <r>
      <rPr>
        <sz val="10"/>
        <rFont val="標楷體"/>
        <family val="4"/>
        <charset val="136"/>
      </rPr>
      <t>之世界標準人口數為準。</t>
    </r>
    <phoneticPr fontId="2" type="noConversion"/>
  </si>
  <si>
    <r>
      <t xml:space="preserve"> </t>
    </r>
    <r>
      <rPr>
        <sz val="11"/>
        <rFont val="標楷體"/>
        <family val="4"/>
        <charset val="136"/>
      </rPr>
      <t>死亡人數</t>
    </r>
    <phoneticPr fontId="2" type="noConversion"/>
  </si>
  <si>
    <r>
      <rPr>
        <sz val="10"/>
        <rFont val="標楷體"/>
        <family val="4"/>
        <charset val="136"/>
      </rPr>
      <t>死亡率</t>
    </r>
  </si>
  <si>
    <r>
      <rPr>
        <sz val="10"/>
        <rFont val="標楷體"/>
        <family val="4"/>
        <charset val="136"/>
      </rPr>
      <t>國際死因</t>
    </r>
    <phoneticPr fontId="2" type="noConversion"/>
  </si>
  <si>
    <r>
      <rPr>
        <u/>
        <sz val="12"/>
        <color indexed="12"/>
        <rFont val="標楷體"/>
        <family val="4"/>
        <charset val="136"/>
      </rPr>
      <t>表</t>
    </r>
    <r>
      <rPr>
        <u/>
        <sz val="12"/>
        <color indexed="12"/>
        <rFont val="Times New Roman"/>
        <family val="1"/>
      </rPr>
      <t xml:space="preserve">1   </t>
    </r>
    <r>
      <rPr>
        <u/>
        <sz val="12"/>
        <color indexed="12"/>
        <rFont val="標楷體"/>
        <family val="4"/>
        <charset val="136"/>
      </rPr>
      <t>主要死亡原因</t>
    </r>
    <phoneticPr fontId="2" type="noConversion"/>
  </si>
  <si>
    <r>
      <rPr>
        <u/>
        <sz val="12"/>
        <color indexed="12"/>
        <rFont val="標楷體"/>
        <family val="4"/>
        <charset val="136"/>
      </rPr>
      <t>表</t>
    </r>
    <r>
      <rPr>
        <u/>
        <sz val="12"/>
        <color indexed="12"/>
        <rFont val="Times New Roman"/>
        <family val="1"/>
      </rPr>
      <t xml:space="preserve">2   </t>
    </r>
    <r>
      <rPr>
        <u/>
        <sz val="12"/>
        <color indexed="12"/>
        <rFont val="標楷體"/>
        <family val="4"/>
        <charset val="136"/>
      </rPr>
      <t>嬰兒主要死亡原因</t>
    </r>
    <phoneticPr fontId="2" type="noConversion"/>
  </si>
  <si>
    <r>
      <rPr>
        <u/>
        <sz val="12"/>
        <color indexed="12"/>
        <rFont val="標楷體"/>
        <family val="4"/>
        <charset val="136"/>
      </rPr>
      <t>表</t>
    </r>
    <r>
      <rPr>
        <u/>
        <sz val="12"/>
        <color indexed="12"/>
        <rFont val="Times New Roman"/>
        <family val="1"/>
      </rPr>
      <t>3   1-14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</si>
  <si>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4   15-24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</si>
  <si>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5   25-44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</si>
  <si>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6   45-64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</si>
  <si>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7   65</t>
    </r>
    <r>
      <rPr>
        <u/>
        <sz val="12"/>
        <color indexed="12"/>
        <rFont val="標楷體"/>
        <family val="4"/>
        <charset val="136"/>
      </rPr>
      <t>歲以上主要死亡原因</t>
    </r>
    <phoneticPr fontId="2" type="noConversion"/>
  </si>
  <si>
    <r>
      <rPr>
        <u/>
        <sz val="12"/>
        <color indexed="12"/>
        <rFont val="標楷體"/>
        <family val="4"/>
        <charset val="136"/>
      </rPr>
      <t>表</t>
    </r>
    <r>
      <rPr>
        <u/>
        <sz val="12"/>
        <color indexed="12"/>
        <rFont val="Times New Roman"/>
        <family val="1"/>
      </rPr>
      <t>8   0-17</t>
    </r>
    <r>
      <rPr>
        <u/>
        <sz val="12"/>
        <color indexed="12"/>
        <rFont val="標楷體"/>
        <family val="4"/>
        <charset val="136"/>
      </rPr>
      <t>歲兒童及少年主要死亡原因</t>
    </r>
    <phoneticPr fontId="2" type="noConversion"/>
  </si>
  <si>
    <r>
      <rPr>
        <u/>
        <sz val="12"/>
        <color indexed="12"/>
        <rFont val="標楷體"/>
        <family val="4"/>
        <charset val="136"/>
      </rPr>
      <t>表</t>
    </r>
    <r>
      <rPr>
        <u/>
        <sz val="12"/>
        <color indexed="12"/>
        <rFont val="Times New Roman"/>
        <family val="1"/>
      </rPr>
      <t>9   0-11</t>
    </r>
    <r>
      <rPr>
        <u/>
        <sz val="12"/>
        <color indexed="12"/>
        <rFont val="標楷體"/>
        <family val="4"/>
        <charset val="136"/>
      </rPr>
      <t>歲兒童主要死亡原因</t>
    </r>
    <phoneticPr fontId="2" type="noConversion"/>
  </si>
  <si>
    <r>
      <rPr>
        <u/>
        <sz val="12"/>
        <color indexed="12"/>
        <rFont val="標楷體"/>
        <family val="4"/>
        <charset val="136"/>
      </rPr>
      <t>表</t>
    </r>
    <r>
      <rPr>
        <u/>
        <sz val="12"/>
        <color indexed="12"/>
        <rFont val="Times New Roman"/>
        <family val="1"/>
      </rPr>
      <t>11    6-11</t>
    </r>
    <r>
      <rPr>
        <u/>
        <sz val="12"/>
        <color indexed="12"/>
        <rFont val="標楷體"/>
        <family val="4"/>
        <charset val="136"/>
      </rPr>
      <t>歲兒童主要死亡原因</t>
    </r>
    <phoneticPr fontId="2" type="noConversion"/>
  </si>
  <si>
    <r>
      <rPr>
        <u/>
        <sz val="12"/>
        <color indexed="12"/>
        <rFont val="標楷體"/>
        <family val="4"/>
        <charset val="136"/>
      </rPr>
      <t>表</t>
    </r>
    <r>
      <rPr>
        <u/>
        <sz val="12"/>
        <color indexed="12"/>
        <rFont val="Times New Roman"/>
        <family val="1"/>
      </rPr>
      <t>12    12-17</t>
    </r>
    <r>
      <rPr>
        <u/>
        <sz val="12"/>
        <color indexed="12"/>
        <rFont val="標楷體"/>
        <family val="4"/>
        <charset val="136"/>
      </rPr>
      <t>歲少年主要死亡原因</t>
    </r>
    <phoneticPr fontId="2" type="noConversion"/>
  </si>
  <si>
    <r>
      <rPr>
        <u/>
        <sz val="12"/>
        <color indexed="12"/>
        <rFont val="標楷體"/>
        <family val="4"/>
        <charset val="136"/>
      </rPr>
      <t>表</t>
    </r>
    <r>
      <rPr>
        <u/>
        <sz val="12"/>
        <color indexed="12"/>
        <rFont val="Times New Roman"/>
        <family val="1"/>
      </rPr>
      <t xml:space="preserve">14    </t>
    </r>
    <r>
      <rPr>
        <u/>
        <sz val="12"/>
        <color indexed="12"/>
        <rFont val="標楷體"/>
        <family val="4"/>
        <charset val="136"/>
      </rPr>
      <t>縣市別死亡概況</t>
    </r>
    <phoneticPr fontId="2" type="noConversion"/>
  </si>
  <si>
    <r>
      <rPr>
        <u/>
        <sz val="12"/>
        <color indexed="12"/>
        <rFont val="標楷體"/>
        <family val="4"/>
        <charset val="136"/>
      </rPr>
      <t>表</t>
    </r>
    <r>
      <rPr>
        <u/>
        <sz val="12"/>
        <color indexed="12"/>
        <rFont val="Times New Roman"/>
        <family val="1"/>
      </rPr>
      <t xml:space="preserve">15    </t>
    </r>
    <r>
      <rPr>
        <u/>
        <sz val="12"/>
        <color indexed="12"/>
        <rFont val="標楷體"/>
        <family val="4"/>
        <charset val="136"/>
      </rPr>
      <t>縣市別惡性腫瘤死亡概況</t>
    </r>
    <phoneticPr fontId="2" type="noConversion"/>
  </si>
  <si>
    <r>
      <rPr>
        <u/>
        <sz val="12"/>
        <color indexed="12"/>
        <rFont val="標楷體"/>
        <family val="4"/>
        <charset val="136"/>
      </rPr>
      <t>表</t>
    </r>
    <r>
      <rPr>
        <u/>
        <sz val="12"/>
        <color indexed="12"/>
        <rFont val="Times New Roman"/>
        <family val="1"/>
      </rPr>
      <t xml:space="preserve">16    </t>
    </r>
    <r>
      <rPr>
        <u/>
        <sz val="12"/>
        <color indexed="12"/>
        <rFont val="標楷體"/>
        <family val="4"/>
        <charset val="136"/>
      </rPr>
      <t>縣市別心臟疾病</t>
    </r>
    <r>
      <rPr>
        <u/>
        <sz val="12"/>
        <color indexed="12"/>
        <rFont val="Times New Roman"/>
        <family val="1"/>
      </rPr>
      <t>(</t>
    </r>
    <r>
      <rPr>
        <u/>
        <sz val="12"/>
        <color indexed="12"/>
        <rFont val="標楷體"/>
        <family val="4"/>
        <charset val="136"/>
      </rPr>
      <t>高血壓性疾病除外</t>
    </r>
    <r>
      <rPr>
        <u/>
        <sz val="12"/>
        <color indexed="12"/>
        <rFont val="Times New Roman"/>
        <family val="1"/>
      </rPr>
      <t>)</t>
    </r>
    <r>
      <rPr>
        <u/>
        <sz val="12"/>
        <color indexed="12"/>
        <rFont val="標楷體"/>
        <family val="4"/>
        <charset val="136"/>
      </rPr>
      <t>死亡概況</t>
    </r>
    <phoneticPr fontId="2" type="noConversion"/>
  </si>
  <si>
    <r>
      <rPr>
        <u/>
        <sz val="12"/>
        <color indexed="12"/>
        <rFont val="標楷體"/>
        <family val="4"/>
        <charset val="136"/>
      </rPr>
      <t>表</t>
    </r>
    <r>
      <rPr>
        <u/>
        <sz val="12"/>
        <color indexed="12"/>
        <rFont val="Times New Roman"/>
        <family val="1"/>
      </rPr>
      <t xml:space="preserve">17    </t>
    </r>
    <r>
      <rPr>
        <u/>
        <sz val="12"/>
        <color indexed="12"/>
        <rFont val="標楷體"/>
        <family val="4"/>
        <charset val="136"/>
      </rPr>
      <t>縣市別腦血管疾病死亡概況</t>
    </r>
    <phoneticPr fontId="2" type="noConversion"/>
  </si>
  <si>
    <r>
      <rPr>
        <u/>
        <sz val="12"/>
        <color indexed="12"/>
        <rFont val="標楷體"/>
        <family val="4"/>
        <charset val="136"/>
      </rPr>
      <t>表</t>
    </r>
    <r>
      <rPr>
        <u/>
        <sz val="12"/>
        <color indexed="12"/>
        <rFont val="Times New Roman"/>
        <family val="1"/>
      </rPr>
      <t xml:space="preserve">18    </t>
    </r>
    <r>
      <rPr>
        <u/>
        <sz val="12"/>
        <color indexed="12"/>
        <rFont val="標楷體"/>
        <family val="4"/>
        <charset val="136"/>
      </rPr>
      <t>縣市別肺炎死亡概況</t>
    </r>
    <phoneticPr fontId="2" type="noConversion"/>
  </si>
  <si>
    <r>
      <rPr>
        <u/>
        <sz val="12"/>
        <color indexed="12"/>
        <rFont val="標楷體"/>
        <family val="4"/>
        <charset val="136"/>
      </rPr>
      <t>表</t>
    </r>
    <r>
      <rPr>
        <u/>
        <sz val="12"/>
        <color indexed="12"/>
        <rFont val="Times New Roman"/>
        <family val="1"/>
      </rPr>
      <t>31    75</t>
    </r>
    <r>
      <rPr>
        <u/>
        <sz val="12"/>
        <color indexed="12"/>
        <rFont val="標楷體"/>
        <family val="4"/>
        <charset val="136"/>
      </rPr>
      <t>歲以下人口主要死亡原因之潛在生命年數損失（</t>
    </r>
    <r>
      <rPr>
        <u/>
        <sz val="12"/>
        <color indexed="12"/>
        <rFont val="Times New Roman"/>
        <family val="1"/>
      </rPr>
      <t>PYLL</t>
    </r>
    <r>
      <rPr>
        <u/>
        <sz val="12"/>
        <color indexed="12"/>
        <rFont val="標楷體"/>
        <family val="4"/>
        <charset val="136"/>
      </rPr>
      <t>）－與上年比較</t>
    </r>
    <phoneticPr fontId="2" type="noConversion"/>
  </si>
  <si>
    <r>
      <rPr>
        <u/>
        <sz val="12"/>
        <color indexed="12"/>
        <rFont val="標楷體"/>
        <family val="4"/>
        <charset val="136"/>
      </rPr>
      <t>表</t>
    </r>
    <r>
      <rPr>
        <u/>
        <sz val="12"/>
        <color indexed="12"/>
        <rFont val="Times New Roman"/>
        <family val="1"/>
      </rPr>
      <t xml:space="preserve">34    </t>
    </r>
    <r>
      <rPr>
        <u/>
        <sz val="12"/>
        <color indexed="12"/>
        <rFont val="標楷體"/>
        <family val="4"/>
        <charset val="136"/>
      </rPr>
      <t>歷年主要死亡原因</t>
    </r>
    <phoneticPr fontId="2" type="noConversion"/>
  </si>
  <si>
    <r>
      <rPr>
        <u/>
        <sz val="12"/>
        <color indexed="12"/>
        <rFont val="標楷體"/>
        <family val="4"/>
        <charset val="136"/>
      </rPr>
      <t>表</t>
    </r>
    <r>
      <rPr>
        <u/>
        <sz val="12"/>
        <color indexed="12"/>
        <rFont val="Times New Roman"/>
        <family val="1"/>
      </rPr>
      <t xml:space="preserve">36    </t>
    </r>
    <r>
      <rPr>
        <u/>
        <sz val="12"/>
        <color indexed="12"/>
        <rFont val="標楷體"/>
        <family val="4"/>
        <charset val="136"/>
      </rPr>
      <t>歷年女性主要死亡原因</t>
    </r>
    <phoneticPr fontId="2" type="noConversion"/>
  </si>
  <si>
    <r>
      <rPr>
        <u/>
        <sz val="12"/>
        <color indexed="12"/>
        <rFont val="標楷體"/>
        <family val="4"/>
        <charset val="136"/>
      </rPr>
      <t>表</t>
    </r>
    <r>
      <rPr>
        <u/>
        <sz val="12"/>
        <color indexed="12"/>
        <rFont val="Times New Roman"/>
        <family val="1"/>
      </rPr>
      <t xml:space="preserve">37    </t>
    </r>
    <r>
      <rPr>
        <u/>
        <sz val="12"/>
        <color indexed="12"/>
        <rFont val="標楷體"/>
        <family val="4"/>
        <charset val="136"/>
      </rPr>
      <t>歷年主要癌症死亡原因</t>
    </r>
    <phoneticPr fontId="2" type="noConversion"/>
  </si>
  <si>
    <r>
      <rPr>
        <u/>
        <sz val="12"/>
        <color indexed="12"/>
        <rFont val="標楷體"/>
        <family val="4"/>
        <charset val="136"/>
      </rPr>
      <t>表</t>
    </r>
    <r>
      <rPr>
        <u/>
        <sz val="12"/>
        <color indexed="12"/>
        <rFont val="Times New Roman"/>
        <family val="1"/>
      </rPr>
      <t xml:space="preserve">38    </t>
    </r>
    <r>
      <rPr>
        <u/>
        <sz val="12"/>
        <color indexed="12"/>
        <rFont val="標楷體"/>
        <family val="4"/>
        <charset val="136"/>
      </rPr>
      <t>歷年男性主要癌症死亡原因</t>
    </r>
    <phoneticPr fontId="2" type="noConversion"/>
  </si>
  <si>
    <r>
      <rPr>
        <u/>
        <sz val="12"/>
        <color indexed="12"/>
        <rFont val="標楷體"/>
        <family val="4"/>
        <charset val="136"/>
      </rPr>
      <t>表</t>
    </r>
    <r>
      <rPr>
        <u/>
        <sz val="12"/>
        <color indexed="12"/>
        <rFont val="Times New Roman"/>
        <family val="1"/>
      </rPr>
      <t xml:space="preserve">39    </t>
    </r>
    <r>
      <rPr>
        <u/>
        <sz val="12"/>
        <color indexed="12"/>
        <rFont val="標楷體"/>
        <family val="4"/>
        <charset val="136"/>
      </rPr>
      <t>歷年女性主要癌症死亡原因</t>
    </r>
    <phoneticPr fontId="2" type="noConversion"/>
  </si>
  <si>
    <r>
      <rPr>
        <u/>
        <sz val="12"/>
        <color indexed="12"/>
        <rFont val="標楷體"/>
        <family val="4"/>
        <charset val="136"/>
      </rPr>
      <t>表</t>
    </r>
    <r>
      <rPr>
        <u/>
        <sz val="12"/>
        <color indexed="12"/>
        <rFont val="Times New Roman"/>
        <family val="1"/>
      </rPr>
      <t xml:space="preserve">46    </t>
    </r>
    <r>
      <rPr>
        <u/>
        <sz val="12"/>
        <color indexed="12"/>
        <rFont val="標楷體"/>
        <family val="4"/>
        <charset val="136"/>
      </rPr>
      <t>主要死亡原因</t>
    </r>
    <r>
      <rPr>
        <u/>
        <sz val="12"/>
        <color indexed="12"/>
        <rFont val="Times New Roman"/>
        <family val="1"/>
      </rPr>
      <t>-</t>
    </r>
    <r>
      <rPr>
        <u/>
        <sz val="12"/>
        <color indexed="12"/>
        <rFont val="標楷體"/>
        <family val="4"/>
        <charset val="136"/>
      </rPr>
      <t>按山地鄉、非山地鄉分</t>
    </r>
    <phoneticPr fontId="2" type="noConversion"/>
  </si>
  <si>
    <r>
      <rPr>
        <sz val="10"/>
        <rFont val="標楷體"/>
        <family val="4"/>
        <charset val="136"/>
      </rPr>
      <t>全國</t>
    </r>
    <phoneticPr fontId="2" type="noConversion"/>
  </si>
  <si>
    <r>
      <rPr>
        <sz val="10"/>
        <rFont val="標楷體"/>
        <family val="4"/>
        <charset val="136"/>
      </rPr>
      <t>山地鄉</t>
    </r>
    <phoneticPr fontId="2" type="noConversion"/>
  </si>
  <si>
    <r>
      <rPr>
        <sz val="10"/>
        <rFont val="標楷體"/>
        <family val="4"/>
        <charset val="136"/>
      </rPr>
      <t>非山地鄉</t>
    </r>
    <phoneticPr fontId="2" type="noConversion"/>
  </si>
  <si>
    <r>
      <rPr>
        <sz val="10"/>
        <rFont val="標楷體"/>
        <family val="4"/>
        <charset val="136"/>
      </rPr>
      <t>機動車交通事故</t>
    </r>
    <phoneticPr fontId="2" type="noConversion"/>
  </si>
  <si>
    <r>
      <rPr>
        <sz val="18"/>
        <rFont val="標楷體"/>
        <family val="4"/>
        <charset val="136"/>
      </rPr>
      <t>表</t>
    </r>
    <r>
      <rPr>
        <sz val="18"/>
        <rFont val="Times New Roman"/>
        <family val="1"/>
      </rPr>
      <t>38</t>
    </r>
    <r>
      <rPr>
        <sz val="18"/>
        <rFont val="標楷體"/>
        <family val="4"/>
        <charset val="136"/>
      </rPr>
      <t>　歷年男性主要癌症死亡原因</t>
    </r>
    <phoneticPr fontId="2" type="noConversion"/>
  </si>
  <si>
    <r>
      <rPr>
        <sz val="18"/>
        <rFont val="標楷體"/>
        <family val="4"/>
        <charset val="136"/>
      </rPr>
      <t>表</t>
    </r>
    <r>
      <rPr>
        <sz val="18"/>
        <rFont val="Times New Roman"/>
        <family val="1"/>
      </rPr>
      <t>36</t>
    </r>
    <r>
      <rPr>
        <sz val="18"/>
        <rFont val="標楷體"/>
        <family val="4"/>
        <charset val="136"/>
      </rPr>
      <t>　歷年女性主要死亡原因</t>
    </r>
    <phoneticPr fontId="2" type="noConversion"/>
  </si>
  <si>
    <r>
      <rPr>
        <sz val="18"/>
        <rFont val="標楷體"/>
        <family val="4"/>
        <charset val="136"/>
      </rPr>
      <t>表</t>
    </r>
    <r>
      <rPr>
        <sz val="18"/>
        <rFont val="Times New Roman"/>
        <family val="1"/>
      </rPr>
      <t>35</t>
    </r>
    <r>
      <rPr>
        <sz val="18"/>
        <rFont val="標楷體"/>
        <family val="4"/>
        <charset val="136"/>
      </rPr>
      <t>　歷年男性主要死亡原因</t>
    </r>
    <r>
      <rPr>
        <sz val="18"/>
        <rFont val="Times New Roman"/>
        <family val="1"/>
      </rPr>
      <t/>
    </r>
    <phoneticPr fontId="2" type="noConversion"/>
  </si>
  <si>
    <r>
      <rPr>
        <sz val="18"/>
        <rFont val="標楷體"/>
        <family val="4"/>
        <charset val="136"/>
      </rPr>
      <t>表</t>
    </r>
    <r>
      <rPr>
        <sz val="18"/>
        <rFont val="Times New Roman"/>
        <family val="1"/>
      </rPr>
      <t>34</t>
    </r>
    <r>
      <rPr>
        <sz val="18"/>
        <rFont val="標楷體"/>
        <family val="4"/>
        <charset val="136"/>
      </rPr>
      <t>　歷年主要死亡原因</t>
    </r>
    <phoneticPr fontId="2" type="noConversion"/>
  </si>
  <si>
    <r>
      <rPr>
        <sz val="18"/>
        <rFont val="標楷體"/>
        <family val="4"/>
        <charset val="136"/>
      </rPr>
      <t>表</t>
    </r>
    <r>
      <rPr>
        <sz val="18"/>
        <rFont val="Times New Roman"/>
        <family val="1"/>
      </rPr>
      <t>32</t>
    </r>
    <r>
      <rPr>
        <sz val="18"/>
        <rFont val="標楷體"/>
        <family val="4"/>
        <charset val="136"/>
      </rPr>
      <t>　歷年新生兒、嬰兒及孕產婦死亡概況</t>
    </r>
    <phoneticPr fontId="2" type="noConversion"/>
  </si>
  <si>
    <r>
      <rPr>
        <sz val="12"/>
        <rFont val="標楷體"/>
        <family val="4"/>
        <charset val="136"/>
      </rPr>
      <t xml:space="preserve">男
</t>
    </r>
    <r>
      <rPr>
        <sz val="12"/>
        <rFont val="Times New Roman"/>
        <family val="1"/>
      </rPr>
      <t>(</t>
    </r>
    <r>
      <rPr>
        <sz val="12"/>
        <rFont val="標楷體"/>
        <family val="4"/>
        <charset val="136"/>
      </rPr>
      <t>人</t>
    </r>
    <r>
      <rPr>
        <sz val="12"/>
        <rFont val="Times New Roman"/>
        <family val="1"/>
      </rPr>
      <t>)</t>
    </r>
    <phoneticPr fontId="2" type="noConversion"/>
  </si>
  <si>
    <r>
      <t>(</t>
    </r>
    <r>
      <rPr>
        <sz val="10"/>
        <rFont val="標楷體"/>
        <family val="4"/>
        <charset val="136"/>
      </rPr>
      <t>每十萬活產</t>
    </r>
    <r>
      <rPr>
        <sz val="10"/>
        <rFont val="Times New Roman"/>
        <family val="1"/>
      </rPr>
      <t>)</t>
    </r>
    <phoneticPr fontId="2" type="noConversion"/>
  </si>
  <si>
    <r>
      <rPr>
        <sz val="10"/>
        <rFont val="標楷體"/>
        <family val="4"/>
        <charset val="136"/>
      </rPr>
      <t>死亡人數
增減
百分比</t>
    </r>
    <phoneticPr fontId="2" type="noConversion"/>
  </si>
  <si>
    <r>
      <rPr>
        <sz val="18"/>
        <rFont val="標楷體"/>
        <family val="4"/>
        <charset val="136"/>
      </rPr>
      <t>表</t>
    </r>
    <r>
      <rPr>
        <sz val="18"/>
        <rFont val="Times New Roman"/>
        <family val="1"/>
      </rPr>
      <t>24</t>
    </r>
    <r>
      <rPr>
        <sz val="18"/>
        <rFont val="標楷體"/>
        <family val="4"/>
        <charset val="136"/>
      </rPr>
      <t>　十大死亡原因年齡別死亡率、死亡人數</t>
    </r>
    <r>
      <rPr>
        <sz val="18"/>
        <rFont val="Times New Roman"/>
        <family val="1"/>
      </rPr>
      <t>(</t>
    </r>
    <r>
      <rPr>
        <sz val="18"/>
        <rFont val="標楷體"/>
        <family val="4"/>
        <charset val="136"/>
      </rPr>
      <t>續</t>
    </r>
    <r>
      <rPr>
        <sz val="18"/>
        <rFont val="Times New Roman"/>
        <family val="1"/>
      </rPr>
      <t>)</t>
    </r>
    <phoneticPr fontId="2" type="noConversion"/>
  </si>
  <si>
    <r>
      <rPr>
        <sz val="11"/>
        <rFont val="標楷體"/>
        <family val="4"/>
        <charset val="136"/>
      </rPr>
      <t>女</t>
    </r>
    <phoneticPr fontId="2" type="noConversion"/>
  </si>
  <si>
    <r>
      <t>(</t>
    </r>
    <r>
      <rPr>
        <sz val="10"/>
        <rFont val="標楷體"/>
        <family val="4"/>
        <charset val="136"/>
      </rPr>
      <t>人</t>
    </r>
    <r>
      <rPr>
        <sz val="10"/>
        <rFont val="Times New Roman"/>
        <family val="1"/>
      </rPr>
      <t>)</t>
    </r>
    <phoneticPr fontId="2" type="noConversion"/>
  </si>
  <si>
    <r>
      <rPr>
        <sz val="18"/>
        <rFont val="標楷體"/>
        <family val="4"/>
        <charset val="136"/>
      </rPr>
      <t>表</t>
    </r>
    <r>
      <rPr>
        <sz val="18"/>
        <rFont val="Times New Roman"/>
        <family val="1"/>
      </rPr>
      <t>21</t>
    </r>
    <r>
      <rPr>
        <sz val="18"/>
        <rFont val="標楷體"/>
        <family val="4"/>
        <charset val="136"/>
      </rPr>
      <t>　縣市別蓄意自我傷害</t>
    </r>
    <r>
      <rPr>
        <sz val="18"/>
        <rFont val="Times New Roman"/>
        <family val="1"/>
      </rPr>
      <t>(</t>
    </r>
    <r>
      <rPr>
        <sz val="18"/>
        <rFont val="標楷體"/>
        <family val="4"/>
        <charset val="136"/>
      </rPr>
      <t>自殺</t>
    </r>
    <r>
      <rPr>
        <sz val="18"/>
        <rFont val="Times New Roman"/>
        <family val="1"/>
      </rPr>
      <t>)</t>
    </r>
    <r>
      <rPr>
        <sz val="18"/>
        <rFont val="標楷體"/>
        <family val="4"/>
        <charset val="136"/>
      </rPr>
      <t>死亡概況</t>
    </r>
    <phoneticPr fontId="2" type="noConversion"/>
  </si>
  <si>
    <r>
      <rPr>
        <sz val="12"/>
        <rFont val="標楷體"/>
        <family val="4"/>
        <charset val="136"/>
      </rPr>
      <t>民國</t>
    </r>
    <r>
      <rPr>
        <sz val="12"/>
        <rFont val="Times New Roman"/>
        <family val="1"/>
      </rPr>
      <t>109</t>
    </r>
    <r>
      <rPr>
        <sz val="12"/>
        <rFont val="標楷體"/>
        <family val="4"/>
        <charset val="136"/>
      </rPr>
      <t>年</t>
    </r>
    <phoneticPr fontId="2" type="noConversion"/>
  </si>
  <si>
    <r>
      <t xml:space="preserve"> </t>
    </r>
    <r>
      <rPr>
        <sz val="10"/>
        <rFont val="標楷體"/>
        <family val="4"/>
        <charset val="136"/>
      </rPr>
      <t>單位：人、每十萬人口</t>
    </r>
    <r>
      <rPr>
        <sz val="10"/>
        <rFont val="Times New Roman"/>
        <family val="1"/>
      </rPr>
      <t xml:space="preserve">  </t>
    </r>
    <phoneticPr fontId="2" type="noConversion"/>
  </si>
  <si>
    <r>
      <rPr>
        <sz val="18"/>
        <rFont val="標楷體"/>
        <family val="4"/>
        <charset val="136"/>
      </rPr>
      <t>表</t>
    </r>
    <r>
      <rPr>
        <sz val="18"/>
        <rFont val="Times New Roman"/>
        <family val="1"/>
      </rPr>
      <t>36</t>
    </r>
    <r>
      <rPr>
        <sz val="18"/>
        <rFont val="標楷體"/>
        <family val="4"/>
        <charset val="136"/>
      </rPr>
      <t>　歷年女性主要死亡原因</t>
    </r>
    <r>
      <rPr>
        <sz val="18"/>
        <rFont val="Times New Roman"/>
        <family val="1"/>
      </rPr>
      <t>(</t>
    </r>
    <r>
      <rPr>
        <sz val="18"/>
        <rFont val="標楷體"/>
        <family val="4"/>
        <charset val="136"/>
      </rPr>
      <t>續完</t>
    </r>
    <r>
      <rPr>
        <sz val="18"/>
        <rFont val="Times New Roman"/>
        <family val="1"/>
      </rPr>
      <t>)</t>
    </r>
    <phoneticPr fontId="2" type="noConversion"/>
  </si>
  <si>
    <r>
      <rPr>
        <sz val="12"/>
        <rFont val="標楷體"/>
        <family val="4"/>
        <charset val="136"/>
      </rPr>
      <t>民國</t>
    </r>
    <r>
      <rPr>
        <sz val="12"/>
        <rFont val="Times New Roman"/>
        <family val="1"/>
      </rPr>
      <t>98</t>
    </r>
    <r>
      <rPr>
        <sz val="12"/>
        <rFont val="標楷體"/>
        <family val="4"/>
        <charset val="136"/>
      </rPr>
      <t>年</t>
    </r>
    <phoneticPr fontId="2" type="noConversion"/>
  </si>
  <si>
    <r>
      <rPr>
        <sz val="18"/>
        <rFont val="標楷體"/>
        <family val="4"/>
        <charset val="136"/>
      </rPr>
      <t>表</t>
    </r>
    <r>
      <rPr>
        <sz val="18"/>
        <rFont val="Times New Roman"/>
        <family val="1"/>
      </rPr>
      <t>39</t>
    </r>
    <r>
      <rPr>
        <sz val="18"/>
        <rFont val="標楷體"/>
        <family val="4"/>
        <charset val="136"/>
      </rPr>
      <t>　歷年女性主要癌症死亡原因</t>
    </r>
    <r>
      <rPr>
        <sz val="18"/>
        <rFont val="Times New Roman"/>
        <family val="1"/>
      </rPr>
      <t>(</t>
    </r>
    <r>
      <rPr>
        <sz val="18"/>
        <rFont val="標楷體"/>
        <family val="4"/>
        <charset val="136"/>
      </rPr>
      <t>續</t>
    </r>
    <r>
      <rPr>
        <sz val="18"/>
        <rFont val="Times New Roman"/>
        <family val="1"/>
      </rPr>
      <t>1)</t>
    </r>
    <phoneticPr fontId="2" type="noConversion"/>
  </si>
  <si>
    <r>
      <rPr>
        <sz val="18"/>
        <rFont val="標楷體"/>
        <family val="4"/>
        <charset val="136"/>
      </rPr>
      <t>表</t>
    </r>
    <r>
      <rPr>
        <sz val="18"/>
        <rFont val="Times New Roman"/>
        <family val="1"/>
      </rPr>
      <t>39</t>
    </r>
    <r>
      <rPr>
        <sz val="18"/>
        <rFont val="標楷體"/>
        <family val="4"/>
        <charset val="136"/>
      </rPr>
      <t>　歷年女性主要癌症死亡原因</t>
    </r>
    <r>
      <rPr>
        <sz val="18"/>
        <rFont val="Times New Roman"/>
        <family val="1"/>
      </rPr>
      <t>(</t>
    </r>
    <r>
      <rPr>
        <sz val="18"/>
        <rFont val="標楷體"/>
        <family val="4"/>
        <charset val="136"/>
      </rPr>
      <t>續完</t>
    </r>
    <r>
      <rPr>
        <sz val="18"/>
        <rFont val="Times New Roman"/>
        <family val="1"/>
      </rPr>
      <t>)</t>
    </r>
    <phoneticPr fontId="2" type="noConversion"/>
  </si>
  <si>
    <r>
      <rPr>
        <sz val="12"/>
        <rFont val="標楷體"/>
        <family val="4"/>
        <charset val="136"/>
      </rPr>
      <t>胰臟癌</t>
    </r>
    <phoneticPr fontId="2" type="noConversion"/>
  </si>
  <si>
    <r>
      <rPr>
        <sz val="12"/>
        <rFont val="標楷體"/>
        <family val="4"/>
        <charset val="136"/>
      </rPr>
      <t>民國</t>
    </r>
    <r>
      <rPr>
        <sz val="12"/>
        <rFont val="Times New Roman"/>
        <family val="1"/>
      </rPr>
      <t>101</t>
    </r>
    <r>
      <rPr>
        <sz val="12"/>
        <rFont val="標楷體"/>
        <family val="4"/>
        <charset val="136"/>
      </rPr>
      <t>年</t>
    </r>
    <phoneticPr fontId="2" type="noConversion"/>
  </si>
  <si>
    <r>
      <rPr>
        <sz val="18"/>
        <rFont val="標楷體"/>
        <family val="4"/>
        <charset val="136"/>
      </rPr>
      <t>表</t>
    </r>
    <r>
      <rPr>
        <sz val="18"/>
        <rFont val="Times New Roman"/>
        <family val="1"/>
      </rPr>
      <t>48</t>
    </r>
    <r>
      <rPr>
        <sz val="18"/>
        <rFont val="標楷體"/>
        <family val="4"/>
        <charset val="136"/>
      </rPr>
      <t>　主要癌症死亡原因</t>
    </r>
    <r>
      <rPr>
        <sz val="18"/>
        <rFont val="Times New Roman"/>
        <family val="1"/>
      </rPr>
      <t>-</t>
    </r>
    <r>
      <rPr>
        <sz val="18"/>
        <rFont val="標楷體"/>
        <family val="4"/>
        <charset val="136"/>
      </rPr>
      <t>按山地鄉、非山地鄉分</t>
    </r>
    <phoneticPr fontId="2" type="noConversion"/>
  </si>
  <si>
    <r>
      <rPr>
        <sz val="11"/>
        <rFont val="標楷體"/>
        <family val="4"/>
        <charset val="136"/>
      </rPr>
      <t>單位：人、每十萬人口、</t>
    </r>
    <r>
      <rPr>
        <sz val="11"/>
        <rFont val="Times New Roman"/>
        <family val="1"/>
      </rPr>
      <t>%</t>
    </r>
    <phoneticPr fontId="2" type="noConversion"/>
  </si>
  <si>
    <r>
      <rPr>
        <sz val="10"/>
        <rFont val="標楷體"/>
        <family val="4"/>
        <charset val="136"/>
      </rPr>
      <t>全國</t>
    </r>
    <phoneticPr fontId="2" type="noConversion"/>
  </si>
  <si>
    <r>
      <rPr>
        <sz val="10"/>
        <rFont val="標楷體"/>
        <family val="4"/>
        <charset val="136"/>
      </rPr>
      <t>山地鄉</t>
    </r>
    <phoneticPr fontId="2" type="noConversion"/>
  </si>
  <si>
    <r>
      <rPr>
        <sz val="10"/>
        <rFont val="標楷體"/>
        <family val="4"/>
        <charset val="136"/>
      </rPr>
      <t>非山地鄉</t>
    </r>
    <phoneticPr fontId="2" type="noConversion"/>
  </si>
  <si>
    <r>
      <rPr>
        <sz val="10"/>
        <rFont val="標楷體"/>
        <family val="4"/>
        <charset val="136"/>
      </rPr>
      <t>死亡率</t>
    </r>
    <phoneticPr fontId="2" type="noConversion"/>
  </si>
  <si>
    <r>
      <rPr>
        <sz val="10"/>
        <rFont val="標楷體"/>
        <family val="4"/>
        <charset val="136"/>
      </rPr>
      <t>標準化</t>
    </r>
    <phoneticPr fontId="2" type="noConversion"/>
  </si>
  <si>
    <r>
      <rPr>
        <sz val="10"/>
        <rFont val="標楷體"/>
        <family val="4"/>
        <charset val="136"/>
      </rPr>
      <t>結構比</t>
    </r>
    <phoneticPr fontId="2" type="noConversion"/>
  </si>
  <si>
    <r>
      <rPr>
        <sz val="18"/>
        <rFont val="標楷體"/>
        <family val="4"/>
        <charset val="136"/>
      </rPr>
      <t>表</t>
    </r>
    <r>
      <rPr>
        <sz val="18"/>
        <rFont val="Times New Roman"/>
        <family val="1"/>
      </rPr>
      <t>47</t>
    </r>
    <r>
      <rPr>
        <sz val="18"/>
        <rFont val="標楷體"/>
        <family val="4"/>
        <charset val="136"/>
      </rPr>
      <t>　山地鄉主要癌症死亡原因</t>
    </r>
    <phoneticPr fontId="2" type="noConversion"/>
  </si>
  <si>
    <r>
      <rPr>
        <sz val="10"/>
        <rFont val="標楷體"/>
        <family val="4"/>
        <charset val="136"/>
      </rPr>
      <t>每十萬人口</t>
    </r>
    <phoneticPr fontId="2" type="noConversion"/>
  </si>
  <si>
    <r>
      <rPr>
        <sz val="10"/>
        <rFont val="標楷體"/>
        <family val="4"/>
        <charset val="136"/>
      </rPr>
      <t>死亡人數</t>
    </r>
    <phoneticPr fontId="2" type="noConversion"/>
  </si>
  <si>
    <r>
      <rPr>
        <sz val="10"/>
        <rFont val="標楷體"/>
        <family val="4"/>
        <charset val="136"/>
      </rPr>
      <t>每十萬人口</t>
    </r>
    <phoneticPr fontId="2" type="noConversion"/>
  </si>
  <si>
    <r>
      <rPr>
        <sz val="10"/>
        <rFont val="標楷體"/>
        <family val="4"/>
        <charset val="136"/>
      </rPr>
      <t>死亡人數</t>
    </r>
    <phoneticPr fontId="2" type="noConversion"/>
  </si>
  <si>
    <r>
      <rPr>
        <sz val="10"/>
        <rFont val="標楷體"/>
        <family val="4"/>
        <charset val="136"/>
      </rPr>
      <t>每十萬人口</t>
    </r>
    <phoneticPr fontId="2" type="noConversion"/>
  </si>
  <si>
    <r>
      <rPr>
        <sz val="10"/>
        <rFont val="標楷體"/>
        <family val="4"/>
        <charset val="136"/>
      </rPr>
      <t>結構比</t>
    </r>
    <phoneticPr fontId="2" type="noConversion"/>
  </si>
  <si>
    <r>
      <rPr>
        <sz val="10"/>
        <rFont val="標楷體"/>
        <family val="4"/>
        <charset val="136"/>
      </rPr>
      <t>死亡率</t>
    </r>
    <phoneticPr fontId="2" type="noConversion"/>
  </si>
  <si>
    <r>
      <rPr>
        <sz val="10"/>
        <rFont val="標楷體"/>
        <family val="4"/>
        <charset val="136"/>
      </rPr>
      <t>標準化</t>
    </r>
    <phoneticPr fontId="2" type="noConversion"/>
  </si>
  <si>
    <r>
      <rPr>
        <sz val="10"/>
        <rFont val="標楷體"/>
        <family val="4"/>
        <charset val="136"/>
      </rPr>
      <t>死亡率</t>
    </r>
    <phoneticPr fontId="2" type="noConversion"/>
  </si>
  <si>
    <r>
      <rPr>
        <sz val="10"/>
        <rFont val="標楷體"/>
        <family val="4"/>
        <charset val="136"/>
      </rPr>
      <t>結構比</t>
    </r>
    <phoneticPr fontId="2" type="noConversion"/>
  </si>
  <si>
    <r>
      <rPr>
        <sz val="10"/>
        <rFont val="標楷體"/>
        <family val="4"/>
        <charset val="136"/>
      </rPr>
      <t>死亡率</t>
    </r>
    <phoneticPr fontId="2" type="noConversion"/>
  </si>
  <si>
    <r>
      <rPr>
        <sz val="10"/>
        <rFont val="標楷體"/>
        <family val="4"/>
        <charset val="136"/>
      </rPr>
      <t>每十萬人口</t>
    </r>
    <phoneticPr fontId="2" type="noConversion"/>
  </si>
  <si>
    <r>
      <rPr>
        <sz val="12"/>
        <rFont val="標楷體"/>
        <family val="4"/>
        <charset val="136"/>
      </rPr>
      <t>民國</t>
    </r>
    <r>
      <rPr>
        <sz val="12"/>
        <rFont val="Times New Roman"/>
        <family val="1"/>
      </rPr>
      <t>108</t>
    </r>
    <r>
      <rPr>
        <sz val="12"/>
        <rFont val="標楷體"/>
        <family val="4"/>
        <charset val="136"/>
      </rPr>
      <t>年</t>
    </r>
    <phoneticPr fontId="2" type="noConversion"/>
  </si>
  <si>
    <r>
      <rPr>
        <sz val="18"/>
        <rFont val="標楷體"/>
        <family val="4"/>
        <charset val="136"/>
      </rPr>
      <t>表</t>
    </r>
    <r>
      <rPr>
        <sz val="18"/>
        <rFont val="Times New Roman"/>
        <family val="1"/>
      </rPr>
      <t xml:space="preserve">44  </t>
    </r>
    <r>
      <rPr>
        <sz val="18"/>
        <rFont val="標楷體"/>
        <family val="4"/>
        <charset val="136"/>
      </rPr>
      <t>歷年機動車事故年齡別死亡率</t>
    </r>
    <phoneticPr fontId="2" type="noConversion"/>
  </si>
  <si>
    <r>
      <rPr>
        <sz val="12"/>
        <rFont val="標楷體"/>
        <family val="4"/>
        <charset val="136"/>
      </rPr>
      <t>民國</t>
    </r>
    <r>
      <rPr>
        <sz val="12"/>
        <rFont val="Times New Roman"/>
        <family val="1"/>
      </rPr>
      <t>105</t>
    </r>
    <r>
      <rPr>
        <sz val="12"/>
        <rFont val="標楷體"/>
        <family val="4"/>
        <charset val="136"/>
      </rPr>
      <t>年</t>
    </r>
    <phoneticPr fontId="2" type="noConversion"/>
  </si>
  <si>
    <r>
      <rPr>
        <sz val="12"/>
        <rFont val="標楷體"/>
        <family val="4"/>
        <charset val="136"/>
      </rPr>
      <t>民國</t>
    </r>
    <r>
      <rPr>
        <sz val="12"/>
        <rFont val="Times New Roman"/>
        <family val="1"/>
      </rPr>
      <t>106</t>
    </r>
    <r>
      <rPr>
        <sz val="12"/>
        <rFont val="標楷體"/>
        <family val="4"/>
        <charset val="136"/>
      </rPr>
      <t>年</t>
    </r>
    <phoneticPr fontId="2" type="noConversion"/>
  </si>
  <si>
    <r>
      <rPr>
        <sz val="18"/>
        <rFont val="標楷體"/>
        <family val="4"/>
        <charset val="136"/>
      </rPr>
      <t>表</t>
    </r>
    <r>
      <rPr>
        <sz val="18"/>
        <rFont val="Times New Roman"/>
        <family val="1"/>
      </rPr>
      <t xml:space="preserve">43  </t>
    </r>
    <r>
      <rPr>
        <sz val="18"/>
        <rFont val="標楷體"/>
        <family val="4"/>
        <charset val="136"/>
      </rPr>
      <t>歷年運輸事故年齡別死亡率</t>
    </r>
    <phoneticPr fontId="2" type="noConversion"/>
  </si>
  <si>
    <r>
      <rPr>
        <sz val="11"/>
        <rFont val="標楷體"/>
        <family val="4"/>
        <charset val="136"/>
      </rPr>
      <t>歲</t>
    </r>
    <phoneticPr fontId="2" type="noConversion"/>
  </si>
  <si>
    <r>
      <rPr>
        <sz val="11"/>
        <rFont val="標楷體"/>
        <family val="4"/>
        <charset val="136"/>
      </rPr>
      <t>歲</t>
    </r>
    <phoneticPr fontId="2" type="noConversion"/>
  </si>
  <si>
    <r>
      <rPr>
        <sz val="18"/>
        <rFont val="標楷體"/>
        <family val="4"/>
        <charset val="136"/>
      </rPr>
      <t>表</t>
    </r>
    <r>
      <rPr>
        <sz val="18"/>
        <rFont val="Times New Roman"/>
        <family val="1"/>
      </rPr>
      <t xml:space="preserve">42  </t>
    </r>
    <r>
      <rPr>
        <sz val="18"/>
        <rFont val="標楷體"/>
        <family val="4"/>
        <charset val="136"/>
      </rPr>
      <t>歷年事故傷害年齡別死亡率</t>
    </r>
    <phoneticPr fontId="2" type="noConversion"/>
  </si>
  <si>
    <r>
      <rPr>
        <sz val="12"/>
        <rFont val="標楷體"/>
        <family val="4"/>
        <charset val="136"/>
      </rPr>
      <t>民國</t>
    </r>
    <r>
      <rPr>
        <sz val="12"/>
        <rFont val="Times New Roman"/>
        <family val="1"/>
      </rPr>
      <t>83</t>
    </r>
    <r>
      <rPr>
        <sz val="12"/>
        <rFont val="標楷體"/>
        <family val="4"/>
        <charset val="136"/>
      </rPr>
      <t>年</t>
    </r>
    <phoneticPr fontId="2" type="noConversion"/>
  </si>
  <si>
    <r>
      <rPr>
        <sz val="18"/>
        <rFont val="標楷體"/>
        <family val="4"/>
        <charset val="136"/>
      </rPr>
      <t>表</t>
    </r>
    <r>
      <rPr>
        <sz val="18"/>
        <rFont val="Times New Roman"/>
        <family val="1"/>
      </rPr>
      <t xml:space="preserve">41  </t>
    </r>
    <r>
      <rPr>
        <sz val="18"/>
        <rFont val="標楷體"/>
        <family val="4"/>
        <charset val="136"/>
      </rPr>
      <t>歷年蓄意自我傷害（自殺）年齡別死亡率</t>
    </r>
    <phoneticPr fontId="2" type="noConversion"/>
  </si>
  <si>
    <r>
      <t xml:space="preserve">    </t>
    </r>
    <r>
      <rPr>
        <sz val="11"/>
        <rFont val="標楷體"/>
        <family val="4"/>
        <charset val="136"/>
      </rPr>
      <t>單位：每十萬人口</t>
    </r>
    <phoneticPr fontId="2" type="noConversion"/>
  </si>
  <si>
    <r>
      <rPr>
        <sz val="18"/>
        <rFont val="標楷體"/>
        <family val="4"/>
        <charset val="136"/>
      </rPr>
      <t>表</t>
    </r>
    <r>
      <rPr>
        <sz val="18"/>
        <rFont val="Times New Roman"/>
        <family val="1"/>
      </rPr>
      <t xml:space="preserve">40  </t>
    </r>
    <r>
      <rPr>
        <sz val="18"/>
        <rFont val="標楷體"/>
        <family val="4"/>
        <charset val="136"/>
      </rPr>
      <t>歷年事故傷害與蓄意自我傷害（自殺）死亡概況</t>
    </r>
    <phoneticPr fontId="2" type="noConversion"/>
  </si>
  <si>
    <r>
      <t xml:space="preserve"> </t>
    </r>
    <r>
      <rPr>
        <sz val="10"/>
        <rFont val="標楷體"/>
        <family val="4"/>
        <charset val="136"/>
      </rPr>
      <t>單位：人、每十萬人口</t>
    </r>
    <r>
      <rPr>
        <sz val="10"/>
        <rFont val="Times New Roman"/>
        <family val="1"/>
      </rPr>
      <t xml:space="preserve"> </t>
    </r>
    <phoneticPr fontId="2" type="noConversion"/>
  </si>
  <si>
    <r>
      <rPr>
        <sz val="10"/>
        <rFont val="標楷體"/>
        <family val="4"/>
        <charset val="136"/>
      </rPr>
      <t>事</t>
    </r>
    <r>
      <rPr>
        <sz val="10"/>
        <rFont val="Times New Roman"/>
        <family val="1"/>
      </rPr>
      <t xml:space="preserve">                               </t>
    </r>
    <r>
      <rPr>
        <sz val="10"/>
        <rFont val="標楷體"/>
        <family val="4"/>
        <charset val="136"/>
      </rPr>
      <t>故</t>
    </r>
    <r>
      <rPr>
        <sz val="10"/>
        <rFont val="Times New Roman"/>
        <family val="1"/>
      </rPr>
      <t xml:space="preserve">                               </t>
    </r>
    <r>
      <rPr>
        <sz val="10"/>
        <rFont val="標楷體"/>
        <family val="4"/>
        <charset val="136"/>
      </rPr>
      <t>傷</t>
    </r>
    <r>
      <rPr>
        <sz val="10"/>
        <rFont val="Times New Roman"/>
        <family val="1"/>
      </rPr>
      <t xml:space="preserve">                               </t>
    </r>
    <r>
      <rPr>
        <sz val="10"/>
        <rFont val="標楷體"/>
        <family val="4"/>
        <charset val="136"/>
      </rPr>
      <t>害</t>
    </r>
    <phoneticPr fontId="2" type="noConversion"/>
  </si>
  <si>
    <r>
      <t xml:space="preserve"> </t>
    </r>
    <r>
      <rPr>
        <sz val="10"/>
        <rFont val="標楷體"/>
        <family val="4"/>
        <charset val="136"/>
      </rPr>
      <t>自殺及自傷</t>
    </r>
    <phoneticPr fontId="2" type="noConversion"/>
  </si>
  <si>
    <r>
      <rPr>
        <sz val="10"/>
        <rFont val="標楷體"/>
        <family val="4"/>
        <charset val="136"/>
      </rPr>
      <t>意外之淹死及溺水</t>
    </r>
    <phoneticPr fontId="2" type="noConversion"/>
  </si>
  <si>
    <r>
      <rPr>
        <sz val="9"/>
        <rFont val="標楷體"/>
        <family val="4"/>
        <charset val="136"/>
      </rPr>
      <t>死亡
人數</t>
    </r>
    <phoneticPr fontId="2" type="noConversion"/>
  </si>
  <si>
    <r>
      <rPr>
        <sz val="9"/>
        <rFont val="標楷體"/>
        <family val="4"/>
        <charset val="136"/>
      </rPr>
      <t>死亡率</t>
    </r>
    <phoneticPr fontId="2" type="noConversion"/>
  </si>
  <si>
    <r>
      <rPr>
        <sz val="9"/>
        <rFont val="標楷體"/>
        <family val="4"/>
        <charset val="136"/>
      </rPr>
      <t>死亡
人數</t>
    </r>
    <phoneticPr fontId="2" type="noConversion"/>
  </si>
  <si>
    <r>
      <rPr>
        <sz val="9"/>
        <rFont val="標楷體"/>
        <family val="4"/>
        <charset val="136"/>
      </rPr>
      <t>死亡率</t>
    </r>
    <phoneticPr fontId="2" type="noConversion"/>
  </si>
  <si>
    <r>
      <rPr>
        <sz val="9"/>
        <rFont val="標楷體"/>
        <family val="4"/>
        <charset val="136"/>
      </rPr>
      <t>死亡
人數</t>
    </r>
    <phoneticPr fontId="2" type="noConversion"/>
  </si>
  <si>
    <r>
      <rPr>
        <sz val="9"/>
        <rFont val="標楷體"/>
        <family val="4"/>
        <charset val="136"/>
      </rPr>
      <t>死亡率</t>
    </r>
    <phoneticPr fontId="2" type="noConversion"/>
  </si>
  <si>
    <r>
      <rPr>
        <sz val="9"/>
        <rFont val="標楷體"/>
        <family val="4"/>
        <charset val="136"/>
      </rPr>
      <t>死亡
人數</t>
    </r>
    <phoneticPr fontId="2" type="noConversion"/>
  </si>
  <si>
    <r>
      <rPr>
        <sz val="9"/>
        <rFont val="標楷體"/>
        <family val="4"/>
        <charset val="136"/>
      </rPr>
      <t>死亡
人數</t>
    </r>
    <phoneticPr fontId="2" type="noConversion"/>
  </si>
  <si>
    <r>
      <rPr>
        <sz val="12"/>
        <rFont val="標楷體"/>
        <family val="4"/>
        <charset val="136"/>
      </rPr>
      <t>民國</t>
    </r>
    <r>
      <rPr>
        <sz val="12"/>
        <rFont val="Times New Roman"/>
        <family val="1"/>
      </rPr>
      <t>92</t>
    </r>
    <r>
      <rPr>
        <sz val="12"/>
        <rFont val="標楷體"/>
        <family val="4"/>
        <charset val="136"/>
      </rPr>
      <t>年</t>
    </r>
    <phoneticPr fontId="2" type="noConversion"/>
  </si>
  <si>
    <r>
      <rPr>
        <sz val="12"/>
        <rFont val="標楷體"/>
        <family val="4"/>
        <charset val="136"/>
      </rPr>
      <t>民國</t>
    </r>
    <r>
      <rPr>
        <sz val="12"/>
        <rFont val="Times New Roman"/>
        <family val="1"/>
      </rPr>
      <t>94</t>
    </r>
    <r>
      <rPr>
        <sz val="12"/>
        <rFont val="標楷體"/>
        <family val="4"/>
        <charset val="136"/>
      </rPr>
      <t>年</t>
    </r>
    <phoneticPr fontId="2" type="noConversion"/>
  </si>
  <si>
    <r>
      <rPr>
        <sz val="12"/>
        <rFont val="標楷體"/>
        <family val="4"/>
        <charset val="136"/>
      </rPr>
      <t>民國</t>
    </r>
    <r>
      <rPr>
        <sz val="12"/>
        <rFont val="Times New Roman"/>
        <family val="1"/>
      </rPr>
      <t>95</t>
    </r>
    <r>
      <rPr>
        <sz val="12"/>
        <rFont val="標楷體"/>
        <family val="4"/>
        <charset val="136"/>
      </rPr>
      <t>年</t>
    </r>
    <phoneticPr fontId="2" type="noConversion"/>
  </si>
  <si>
    <r>
      <rPr>
        <sz val="10"/>
        <rFont val="標楷體"/>
        <family val="4"/>
        <charset val="136"/>
      </rPr>
      <t>運輸事故</t>
    </r>
    <phoneticPr fontId="2"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</si>
  <si>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t>
    </r>
    <phoneticPr fontId="2" type="noConversion"/>
  </si>
  <si>
    <r>
      <rPr>
        <sz val="10"/>
        <rFont val="標楷體"/>
        <family val="4"/>
        <charset val="136"/>
      </rPr>
      <t>其</t>
    </r>
    <r>
      <rPr>
        <sz val="10"/>
        <rFont val="Times New Roman"/>
        <family val="1"/>
      </rPr>
      <t xml:space="preserve">     </t>
    </r>
    <r>
      <rPr>
        <sz val="10"/>
        <rFont val="標楷體"/>
        <family val="4"/>
        <charset val="136"/>
      </rPr>
      <t>他</t>
    </r>
    <phoneticPr fontId="2" type="noConversion"/>
  </si>
  <si>
    <r>
      <rPr>
        <sz val="10"/>
        <rFont val="標楷體"/>
        <family val="4"/>
        <charset val="136"/>
      </rPr>
      <t>蓄意自我傷害
（自殺）</t>
    </r>
    <phoneticPr fontId="2" type="noConversion"/>
  </si>
  <si>
    <r>
      <rPr>
        <sz val="12"/>
        <rFont val="標楷體"/>
        <family val="4"/>
        <charset val="136"/>
      </rPr>
      <t>民國</t>
    </r>
    <r>
      <rPr>
        <sz val="12"/>
        <rFont val="Times New Roman"/>
        <family val="1"/>
      </rPr>
      <t>97</t>
    </r>
    <r>
      <rPr>
        <sz val="12"/>
        <rFont val="標楷體"/>
        <family val="4"/>
        <charset val="136"/>
      </rPr>
      <t>年</t>
    </r>
    <phoneticPr fontId="2" type="noConversion"/>
  </si>
  <si>
    <r>
      <rPr>
        <sz val="12"/>
        <rFont val="標楷體"/>
        <family val="4"/>
        <charset val="136"/>
      </rPr>
      <t>民國</t>
    </r>
    <r>
      <rPr>
        <sz val="12"/>
        <rFont val="Times New Roman"/>
        <family val="1"/>
      </rPr>
      <t>99</t>
    </r>
    <r>
      <rPr>
        <sz val="12"/>
        <rFont val="標楷體"/>
        <family val="4"/>
        <charset val="136"/>
      </rPr>
      <t>年</t>
    </r>
    <phoneticPr fontId="2" type="noConversion"/>
  </si>
  <si>
    <r>
      <rPr>
        <sz val="18"/>
        <rFont val="標楷體"/>
        <family val="4"/>
        <charset val="136"/>
      </rPr>
      <t>表</t>
    </r>
    <r>
      <rPr>
        <sz val="18"/>
        <rFont val="Times New Roman"/>
        <family val="1"/>
      </rPr>
      <t>39</t>
    </r>
    <r>
      <rPr>
        <sz val="18"/>
        <rFont val="標楷體"/>
        <family val="4"/>
        <charset val="136"/>
      </rPr>
      <t>　歷年女性主要癌症死亡原因</t>
    </r>
    <phoneticPr fontId="2" type="noConversion"/>
  </si>
  <si>
    <r>
      <t xml:space="preserve"> </t>
    </r>
    <r>
      <rPr>
        <sz val="10"/>
        <rFont val="標楷體"/>
        <family val="4"/>
        <charset val="136"/>
      </rPr>
      <t>單位：人、每十萬人口</t>
    </r>
    <r>
      <rPr>
        <sz val="10"/>
        <rFont val="Times New Roman"/>
        <family val="1"/>
      </rPr>
      <t xml:space="preserve">  </t>
    </r>
    <phoneticPr fontId="2" type="noConversion"/>
  </si>
  <si>
    <r>
      <rPr>
        <sz val="12"/>
        <rFont val="標楷體"/>
        <family val="4"/>
        <charset val="136"/>
      </rPr>
      <t>胃癌</t>
    </r>
    <phoneticPr fontId="2" type="noConversion"/>
  </si>
  <si>
    <r>
      <rPr>
        <sz val="12"/>
        <rFont val="標楷體"/>
        <family val="4"/>
        <charset val="136"/>
      </rPr>
      <t>子宮頸及部位未明示子宮癌</t>
    </r>
    <phoneticPr fontId="2" type="noConversion"/>
  </si>
  <si>
    <r>
      <rPr>
        <sz val="12"/>
        <rFont val="標楷體"/>
        <family val="4"/>
        <charset val="136"/>
      </rPr>
      <t>非何杰金氏淋巴瘤</t>
    </r>
    <phoneticPr fontId="2" type="noConversion"/>
  </si>
  <si>
    <r>
      <rPr>
        <sz val="12"/>
        <rFont val="標楷體"/>
        <family val="4"/>
        <charset val="136"/>
      </rPr>
      <t>白血病</t>
    </r>
    <phoneticPr fontId="2" type="noConversion"/>
  </si>
  <si>
    <r>
      <rPr>
        <sz val="12"/>
        <rFont val="標楷體"/>
        <family val="4"/>
        <charset val="136"/>
      </rPr>
      <t>子宮體癌</t>
    </r>
    <phoneticPr fontId="2" type="noConversion"/>
  </si>
  <si>
    <r>
      <rPr>
        <sz val="12"/>
        <rFont val="標楷體"/>
        <family val="4"/>
        <charset val="136"/>
      </rPr>
      <t>膀胱癌</t>
    </r>
    <phoneticPr fontId="2" type="noConversion"/>
  </si>
  <si>
    <r>
      <rPr>
        <sz val="12"/>
        <rFont val="標楷體"/>
        <family val="4"/>
        <charset val="136"/>
      </rPr>
      <t>膽囊和其他膽道癌</t>
    </r>
    <phoneticPr fontId="2" type="noConversion"/>
  </si>
  <si>
    <r>
      <rPr>
        <sz val="12"/>
        <rFont val="標楷體"/>
        <family val="4"/>
        <charset val="136"/>
      </rPr>
      <t>腦癌</t>
    </r>
    <phoneticPr fontId="2" type="noConversion"/>
  </si>
  <si>
    <r>
      <rPr>
        <sz val="12"/>
        <rFont val="標楷體"/>
        <family val="4"/>
        <charset val="136"/>
      </rPr>
      <t>死亡
人數</t>
    </r>
    <phoneticPr fontId="2" type="noConversion"/>
  </si>
  <si>
    <r>
      <rPr>
        <sz val="12"/>
        <rFont val="標楷體"/>
        <family val="4"/>
        <charset val="136"/>
      </rPr>
      <t>標準化
死亡率</t>
    </r>
    <phoneticPr fontId="2" type="noConversion"/>
  </si>
  <si>
    <r>
      <rPr>
        <sz val="12"/>
        <rFont val="標楷體"/>
        <family val="4"/>
        <charset val="136"/>
      </rPr>
      <t>死亡
人數</t>
    </r>
    <phoneticPr fontId="2" type="noConversion"/>
  </si>
  <si>
    <r>
      <rPr>
        <sz val="12"/>
        <rFont val="標楷體"/>
        <family val="4"/>
        <charset val="136"/>
      </rPr>
      <t>死亡
人數</t>
    </r>
    <phoneticPr fontId="2" type="noConversion"/>
  </si>
  <si>
    <r>
      <rPr>
        <sz val="12"/>
        <rFont val="標楷體"/>
        <family val="4"/>
        <charset val="136"/>
      </rPr>
      <t>標準化
死亡率</t>
    </r>
    <phoneticPr fontId="2" type="noConversion"/>
  </si>
  <si>
    <r>
      <rPr>
        <sz val="12"/>
        <rFont val="標楷體"/>
        <family val="4"/>
        <charset val="136"/>
      </rPr>
      <t>死亡
人數</t>
    </r>
    <phoneticPr fontId="2" type="noConversion"/>
  </si>
  <si>
    <r>
      <rPr>
        <sz val="12"/>
        <rFont val="標楷體"/>
        <family val="4"/>
        <charset val="136"/>
      </rPr>
      <t>標準化
死亡率</t>
    </r>
    <phoneticPr fontId="2" type="noConversion"/>
  </si>
  <si>
    <r>
      <rPr>
        <sz val="12"/>
        <rFont val="標楷體"/>
        <family val="4"/>
        <charset val="136"/>
      </rPr>
      <t>標準化
死亡率</t>
    </r>
    <phoneticPr fontId="2" type="noConversion"/>
  </si>
  <si>
    <r>
      <rPr>
        <sz val="12"/>
        <rFont val="標楷體"/>
        <family val="4"/>
        <charset val="136"/>
      </rPr>
      <t>標準化
死亡率</t>
    </r>
    <phoneticPr fontId="2" type="noConversion"/>
  </si>
  <si>
    <r>
      <rPr>
        <sz val="12"/>
        <rFont val="標楷體"/>
        <family val="4"/>
        <charset val="136"/>
      </rPr>
      <t>標準化
死亡率</t>
    </r>
    <phoneticPr fontId="2" type="noConversion"/>
  </si>
  <si>
    <r>
      <rPr>
        <sz val="12"/>
        <rFont val="標楷體"/>
        <family val="4"/>
        <charset val="136"/>
      </rPr>
      <t>經轉換比值調整後值</t>
    </r>
    <phoneticPr fontId="2" type="noConversion"/>
  </si>
  <si>
    <r>
      <rPr>
        <sz val="12"/>
        <rFont val="標楷體"/>
        <family val="4"/>
        <charset val="136"/>
      </rPr>
      <t>經轉換比值調整後值</t>
    </r>
    <phoneticPr fontId="2" type="noConversion"/>
  </si>
  <si>
    <r>
      <rPr>
        <sz val="12"/>
        <rFont val="標楷體"/>
        <family val="4"/>
        <charset val="136"/>
      </rPr>
      <t>民國</t>
    </r>
    <r>
      <rPr>
        <sz val="12"/>
        <rFont val="Times New Roman"/>
        <family val="1"/>
      </rPr>
      <t>97</t>
    </r>
    <r>
      <rPr>
        <sz val="12"/>
        <rFont val="標楷體"/>
        <family val="4"/>
        <charset val="136"/>
      </rPr>
      <t>年</t>
    </r>
    <phoneticPr fontId="2" type="noConversion"/>
  </si>
  <si>
    <r>
      <rPr>
        <sz val="12"/>
        <rFont val="標楷體"/>
        <family val="4"/>
        <charset val="136"/>
      </rPr>
      <t>民國</t>
    </r>
    <r>
      <rPr>
        <sz val="12"/>
        <rFont val="Times New Roman"/>
        <family val="1"/>
      </rPr>
      <t>98</t>
    </r>
    <r>
      <rPr>
        <sz val="12"/>
        <rFont val="標楷體"/>
        <family val="4"/>
        <charset val="136"/>
      </rPr>
      <t>年</t>
    </r>
    <phoneticPr fontId="2" type="noConversion"/>
  </si>
  <si>
    <r>
      <rPr>
        <sz val="12"/>
        <rFont val="標楷體"/>
        <family val="4"/>
        <charset val="136"/>
      </rPr>
      <t>民國</t>
    </r>
    <r>
      <rPr>
        <sz val="12"/>
        <rFont val="Times New Roman"/>
        <family val="1"/>
      </rPr>
      <t>99</t>
    </r>
    <r>
      <rPr>
        <sz val="12"/>
        <rFont val="標楷體"/>
        <family val="4"/>
        <charset val="136"/>
      </rPr>
      <t>年</t>
    </r>
    <phoneticPr fontId="2" type="noConversion"/>
  </si>
  <si>
    <r>
      <rPr>
        <sz val="12"/>
        <rFont val="標楷體"/>
        <family val="4"/>
        <charset val="136"/>
      </rPr>
      <t>民國</t>
    </r>
    <r>
      <rPr>
        <sz val="12"/>
        <rFont val="Times New Roman"/>
        <family val="1"/>
      </rPr>
      <t>99</t>
    </r>
    <r>
      <rPr>
        <sz val="12"/>
        <rFont val="標楷體"/>
        <family val="4"/>
        <charset val="136"/>
      </rPr>
      <t>年</t>
    </r>
    <phoneticPr fontId="2" type="noConversion"/>
  </si>
  <si>
    <r>
      <rPr>
        <sz val="12"/>
        <rFont val="標楷體"/>
        <family val="4"/>
        <charset val="136"/>
      </rPr>
      <t>民國</t>
    </r>
    <r>
      <rPr>
        <sz val="12"/>
        <rFont val="Times New Roman"/>
        <family val="1"/>
      </rPr>
      <t>100</t>
    </r>
    <r>
      <rPr>
        <sz val="12"/>
        <rFont val="標楷體"/>
        <family val="4"/>
        <charset val="136"/>
      </rPr>
      <t>年</t>
    </r>
    <phoneticPr fontId="2" type="noConversion"/>
  </si>
  <si>
    <r>
      <rPr>
        <sz val="12"/>
        <rFont val="標楷體"/>
        <family val="4"/>
        <charset val="136"/>
      </rPr>
      <t>民國</t>
    </r>
    <r>
      <rPr>
        <sz val="12"/>
        <rFont val="Times New Roman"/>
        <family val="1"/>
      </rPr>
      <t>103</t>
    </r>
    <r>
      <rPr>
        <sz val="12"/>
        <rFont val="標楷體"/>
        <family val="4"/>
        <charset val="136"/>
      </rPr>
      <t>年</t>
    </r>
    <phoneticPr fontId="2" type="noConversion"/>
  </si>
  <si>
    <r>
      <rPr>
        <sz val="12"/>
        <rFont val="標楷體"/>
        <family val="4"/>
        <charset val="136"/>
      </rPr>
      <t>民國</t>
    </r>
    <r>
      <rPr>
        <sz val="12"/>
        <rFont val="Times New Roman"/>
        <family val="1"/>
      </rPr>
      <t>104</t>
    </r>
    <r>
      <rPr>
        <sz val="12"/>
        <rFont val="標楷體"/>
        <family val="4"/>
        <charset val="136"/>
      </rPr>
      <t>年</t>
    </r>
    <phoneticPr fontId="2" type="noConversion"/>
  </si>
  <si>
    <r>
      <rPr>
        <sz val="12"/>
        <rFont val="標楷體"/>
        <family val="4"/>
        <charset val="136"/>
      </rPr>
      <t>民國</t>
    </r>
    <r>
      <rPr>
        <sz val="12"/>
        <rFont val="Times New Roman"/>
        <family val="1"/>
      </rPr>
      <t>105</t>
    </r>
    <r>
      <rPr>
        <sz val="12"/>
        <rFont val="標楷體"/>
        <family val="4"/>
        <charset val="136"/>
      </rPr>
      <t>年</t>
    </r>
    <phoneticPr fontId="2" type="noConversion"/>
  </si>
  <si>
    <r>
      <rPr>
        <sz val="12"/>
        <rFont val="標楷體"/>
        <family val="4"/>
        <charset val="136"/>
      </rPr>
      <t>民國</t>
    </r>
    <r>
      <rPr>
        <sz val="12"/>
        <rFont val="Times New Roman"/>
        <family val="1"/>
      </rPr>
      <t>108</t>
    </r>
    <r>
      <rPr>
        <sz val="12"/>
        <rFont val="標楷體"/>
        <family val="4"/>
        <charset val="136"/>
      </rPr>
      <t>年</t>
    </r>
    <phoneticPr fontId="2" type="noConversion"/>
  </si>
  <si>
    <r>
      <rPr>
        <sz val="12"/>
        <rFont val="標楷體"/>
        <family val="4"/>
        <charset val="136"/>
      </rPr>
      <t>轉換比值</t>
    </r>
    <phoneticPr fontId="2" type="noConversion"/>
  </si>
  <si>
    <r>
      <rPr>
        <sz val="12"/>
        <rFont val="標楷體"/>
        <family val="4"/>
        <charset val="136"/>
      </rPr>
      <t>轉換比值</t>
    </r>
    <phoneticPr fontId="2" type="noConversion"/>
  </si>
  <si>
    <r>
      <rPr>
        <sz val="12"/>
        <rFont val="標楷體"/>
        <family val="4"/>
        <charset val="136"/>
      </rPr>
      <t>轉換比值</t>
    </r>
    <phoneticPr fontId="2" type="noConversion"/>
  </si>
  <si>
    <r>
      <rPr>
        <sz val="12"/>
        <rFont val="標楷體"/>
        <family val="4"/>
        <charset val="136"/>
      </rPr>
      <t>原發布數</t>
    </r>
    <phoneticPr fontId="2" type="noConversion"/>
  </si>
  <si>
    <r>
      <rPr>
        <sz val="12"/>
        <rFont val="標楷體"/>
        <family val="4"/>
        <charset val="136"/>
      </rPr>
      <t>原發布數</t>
    </r>
    <phoneticPr fontId="2" type="noConversion"/>
  </si>
  <si>
    <r>
      <rPr>
        <sz val="12"/>
        <rFont val="標楷體"/>
        <family val="4"/>
        <charset val="136"/>
      </rPr>
      <t>民國</t>
    </r>
    <r>
      <rPr>
        <sz val="12"/>
        <rFont val="Times New Roman"/>
        <family val="1"/>
      </rPr>
      <t>97</t>
    </r>
    <r>
      <rPr>
        <sz val="12"/>
        <rFont val="標楷體"/>
        <family val="4"/>
        <charset val="136"/>
      </rPr>
      <t>年</t>
    </r>
    <phoneticPr fontId="2" type="noConversion"/>
  </si>
  <si>
    <r>
      <rPr>
        <sz val="12"/>
        <rFont val="標楷體"/>
        <family val="4"/>
        <charset val="136"/>
      </rPr>
      <t>民國</t>
    </r>
    <r>
      <rPr>
        <sz val="12"/>
        <rFont val="Times New Roman"/>
        <family val="1"/>
      </rPr>
      <t>98</t>
    </r>
    <r>
      <rPr>
        <sz val="12"/>
        <rFont val="標楷體"/>
        <family val="4"/>
        <charset val="136"/>
      </rPr>
      <t>年</t>
    </r>
    <phoneticPr fontId="2" type="noConversion"/>
  </si>
  <si>
    <r>
      <rPr>
        <sz val="12"/>
        <rFont val="標楷體"/>
        <family val="4"/>
        <charset val="136"/>
      </rPr>
      <t>民國</t>
    </r>
    <r>
      <rPr>
        <sz val="12"/>
        <rFont val="Times New Roman"/>
        <family val="1"/>
      </rPr>
      <t>100</t>
    </r>
    <r>
      <rPr>
        <sz val="12"/>
        <rFont val="標楷體"/>
        <family val="4"/>
        <charset val="136"/>
      </rPr>
      <t>年</t>
    </r>
    <phoneticPr fontId="2" type="noConversion"/>
  </si>
  <si>
    <r>
      <rPr>
        <sz val="12"/>
        <rFont val="標楷體"/>
        <family val="4"/>
        <charset val="136"/>
      </rPr>
      <t>民國</t>
    </r>
    <r>
      <rPr>
        <sz val="12"/>
        <rFont val="Times New Roman"/>
        <family val="1"/>
      </rPr>
      <t>102</t>
    </r>
    <r>
      <rPr>
        <sz val="12"/>
        <rFont val="標楷體"/>
        <family val="4"/>
        <charset val="136"/>
      </rPr>
      <t>年</t>
    </r>
    <phoneticPr fontId="2" type="noConversion"/>
  </si>
  <si>
    <r>
      <rPr>
        <sz val="12"/>
        <rFont val="標楷體"/>
        <family val="4"/>
        <charset val="136"/>
      </rPr>
      <t>民國</t>
    </r>
    <r>
      <rPr>
        <sz val="12"/>
        <rFont val="Times New Roman"/>
        <family val="1"/>
      </rPr>
      <t>103</t>
    </r>
    <r>
      <rPr>
        <sz val="12"/>
        <rFont val="標楷體"/>
        <family val="4"/>
        <charset val="136"/>
      </rPr>
      <t>年</t>
    </r>
    <phoneticPr fontId="2" type="noConversion"/>
  </si>
  <si>
    <r>
      <rPr>
        <sz val="12"/>
        <rFont val="標楷體"/>
        <family val="4"/>
        <charset val="136"/>
      </rPr>
      <t>民國</t>
    </r>
    <r>
      <rPr>
        <sz val="12"/>
        <rFont val="Times New Roman"/>
        <family val="1"/>
      </rPr>
      <t>106</t>
    </r>
    <r>
      <rPr>
        <sz val="12"/>
        <rFont val="標楷體"/>
        <family val="4"/>
        <charset val="136"/>
      </rPr>
      <t>年</t>
    </r>
    <phoneticPr fontId="2" type="noConversion"/>
  </si>
  <si>
    <r>
      <rPr>
        <sz val="18"/>
        <rFont val="標楷體"/>
        <family val="4"/>
        <charset val="136"/>
      </rPr>
      <t>表</t>
    </r>
    <r>
      <rPr>
        <sz val="18"/>
        <rFont val="Times New Roman"/>
        <family val="1"/>
      </rPr>
      <t>38</t>
    </r>
    <r>
      <rPr>
        <sz val="18"/>
        <rFont val="標楷體"/>
        <family val="4"/>
        <charset val="136"/>
      </rPr>
      <t>　歷年男性主要癌症死亡原因</t>
    </r>
    <r>
      <rPr>
        <sz val="18"/>
        <rFont val="Times New Roman"/>
        <family val="1"/>
      </rPr>
      <t>(</t>
    </r>
    <r>
      <rPr>
        <sz val="18"/>
        <rFont val="標楷體"/>
        <family val="4"/>
        <charset val="136"/>
      </rPr>
      <t>續</t>
    </r>
    <r>
      <rPr>
        <sz val="18"/>
        <rFont val="Times New Roman"/>
        <family val="1"/>
      </rPr>
      <t>1)</t>
    </r>
    <phoneticPr fontId="2" type="noConversion"/>
  </si>
  <si>
    <r>
      <rPr>
        <sz val="18"/>
        <rFont val="標楷體"/>
        <family val="4"/>
        <charset val="136"/>
      </rPr>
      <t>表</t>
    </r>
    <r>
      <rPr>
        <sz val="18"/>
        <rFont val="Times New Roman"/>
        <family val="1"/>
      </rPr>
      <t>38</t>
    </r>
    <r>
      <rPr>
        <sz val="18"/>
        <rFont val="標楷體"/>
        <family val="4"/>
        <charset val="136"/>
      </rPr>
      <t>　歷年男性主要癌症死亡原因</t>
    </r>
    <r>
      <rPr>
        <sz val="18"/>
        <rFont val="Times New Roman"/>
        <family val="1"/>
      </rPr>
      <t>(</t>
    </r>
    <r>
      <rPr>
        <sz val="18"/>
        <rFont val="標楷體"/>
        <family val="4"/>
        <charset val="136"/>
      </rPr>
      <t>續完</t>
    </r>
    <r>
      <rPr>
        <sz val="18"/>
        <rFont val="Times New Roman"/>
        <family val="1"/>
      </rPr>
      <t>)</t>
    </r>
    <phoneticPr fontId="2" type="noConversion"/>
  </si>
  <si>
    <r>
      <t xml:space="preserve"> </t>
    </r>
    <r>
      <rPr>
        <sz val="10"/>
        <rFont val="標楷體"/>
        <family val="4"/>
        <charset val="136"/>
      </rPr>
      <t>單位：人、每十萬人口</t>
    </r>
    <r>
      <rPr>
        <sz val="10"/>
        <rFont val="Times New Roman"/>
        <family val="1"/>
      </rPr>
      <t xml:space="preserve">  </t>
    </r>
    <phoneticPr fontId="2" type="noConversion"/>
  </si>
  <si>
    <r>
      <rPr>
        <sz val="12"/>
        <rFont val="標楷體"/>
        <family val="4"/>
        <charset val="136"/>
      </rPr>
      <t>氣管、支氣管和肺癌</t>
    </r>
  </si>
  <si>
    <r>
      <rPr>
        <sz val="12"/>
        <rFont val="標楷體"/>
        <family val="4"/>
        <charset val="136"/>
      </rPr>
      <t>肝和肝內膽管癌</t>
    </r>
  </si>
  <si>
    <r>
      <rPr>
        <sz val="12"/>
        <rFont val="標楷體"/>
        <family val="4"/>
        <charset val="136"/>
      </rPr>
      <t>結腸、直腸和肛門癌</t>
    </r>
  </si>
  <si>
    <r>
      <rPr>
        <sz val="12"/>
        <rFont val="標楷體"/>
        <family val="4"/>
        <charset val="136"/>
      </rPr>
      <t>口腔癌</t>
    </r>
  </si>
  <si>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癌</t>
    </r>
    <phoneticPr fontId="2" type="noConversion"/>
  </si>
  <si>
    <r>
      <rPr>
        <sz val="12"/>
        <rFont val="標楷體"/>
        <family val="4"/>
        <charset val="136"/>
      </rPr>
      <t>胃癌</t>
    </r>
    <phoneticPr fontId="2" type="noConversion"/>
  </si>
  <si>
    <r>
      <rPr>
        <sz val="12"/>
        <rFont val="標楷體"/>
        <family val="4"/>
        <charset val="136"/>
      </rPr>
      <t>白血病</t>
    </r>
    <phoneticPr fontId="2" type="noConversion"/>
  </si>
  <si>
    <r>
      <rPr>
        <sz val="12"/>
        <rFont val="標楷體"/>
        <family val="4"/>
        <charset val="136"/>
      </rPr>
      <t>鼻咽癌</t>
    </r>
    <phoneticPr fontId="2" type="noConversion"/>
  </si>
  <si>
    <r>
      <rPr>
        <sz val="12"/>
        <rFont val="標楷體"/>
        <family val="4"/>
        <charset val="136"/>
      </rPr>
      <t>腎臟癌</t>
    </r>
    <phoneticPr fontId="2" type="noConversion"/>
  </si>
  <si>
    <r>
      <rPr>
        <sz val="12"/>
        <rFont val="標楷體"/>
        <family val="4"/>
        <charset val="136"/>
      </rPr>
      <t>膽囊和其他膽道癌</t>
    </r>
    <phoneticPr fontId="2" type="noConversion"/>
  </si>
  <si>
    <r>
      <rPr>
        <sz val="12"/>
        <rFont val="標楷體"/>
        <family val="4"/>
        <charset val="136"/>
      </rPr>
      <t>標準化
死亡率</t>
    </r>
    <phoneticPr fontId="2" type="noConversion"/>
  </si>
  <si>
    <r>
      <rPr>
        <sz val="12"/>
        <rFont val="標楷體"/>
        <family val="4"/>
        <charset val="136"/>
      </rPr>
      <t>標準化
死亡率</t>
    </r>
    <phoneticPr fontId="2" type="noConversion"/>
  </si>
  <si>
    <r>
      <rPr>
        <sz val="12"/>
        <rFont val="標楷體"/>
        <family val="4"/>
        <charset val="136"/>
      </rPr>
      <t>經轉換比值調整後值</t>
    </r>
    <phoneticPr fontId="2" type="noConversion"/>
  </si>
  <si>
    <r>
      <rPr>
        <sz val="12"/>
        <rFont val="標楷體"/>
        <family val="4"/>
        <charset val="136"/>
      </rPr>
      <t>民國</t>
    </r>
    <r>
      <rPr>
        <sz val="12"/>
        <rFont val="Times New Roman"/>
        <family val="1"/>
      </rPr>
      <t>97</t>
    </r>
    <r>
      <rPr>
        <sz val="12"/>
        <rFont val="標楷體"/>
        <family val="4"/>
        <charset val="136"/>
      </rPr>
      <t>年</t>
    </r>
    <phoneticPr fontId="2" type="noConversion"/>
  </si>
  <si>
    <r>
      <rPr>
        <sz val="12"/>
        <rFont val="標楷體"/>
        <family val="4"/>
        <charset val="136"/>
      </rPr>
      <t>民國</t>
    </r>
    <r>
      <rPr>
        <sz val="12"/>
        <rFont val="Times New Roman"/>
        <family val="1"/>
      </rPr>
      <t>101</t>
    </r>
    <r>
      <rPr>
        <sz val="12"/>
        <rFont val="標楷體"/>
        <family val="4"/>
        <charset val="136"/>
      </rPr>
      <t>年</t>
    </r>
    <phoneticPr fontId="2" type="noConversion"/>
  </si>
  <si>
    <r>
      <rPr>
        <sz val="12"/>
        <rFont val="標楷體"/>
        <family val="4"/>
        <charset val="136"/>
      </rPr>
      <t>民國</t>
    </r>
    <r>
      <rPr>
        <sz val="12"/>
        <rFont val="Times New Roman"/>
        <family val="1"/>
      </rPr>
      <t>102</t>
    </r>
    <r>
      <rPr>
        <sz val="12"/>
        <rFont val="標楷體"/>
        <family val="4"/>
        <charset val="136"/>
      </rPr>
      <t>年</t>
    </r>
    <phoneticPr fontId="2" type="noConversion"/>
  </si>
  <si>
    <r>
      <rPr>
        <sz val="12"/>
        <rFont val="標楷體"/>
        <family val="4"/>
        <charset val="136"/>
      </rPr>
      <t>民國</t>
    </r>
    <r>
      <rPr>
        <sz val="12"/>
        <rFont val="Times New Roman"/>
        <family val="1"/>
      </rPr>
      <t>108</t>
    </r>
    <r>
      <rPr>
        <sz val="12"/>
        <rFont val="標楷體"/>
        <family val="4"/>
        <charset val="136"/>
      </rPr>
      <t>年</t>
    </r>
    <phoneticPr fontId="2" type="noConversion"/>
  </si>
  <si>
    <r>
      <rPr>
        <sz val="12"/>
        <rFont val="標楷體"/>
        <family val="4"/>
        <charset val="136"/>
      </rPr>
      <t>轉換比值</t>
    </r>
    <phoneticPr fontId="2" type="noConversion"/>
  </si>
  <si>
    <r>
      <rPr>
        <sz val="12"/>
        <rFont val="標楷體"/>
        <family val="4"/>
        <charset val="136"/>
      </rPr>
      <t>原發布數</t>
    </r>
    <phoneticPr fontId="2" type="noConversion"/>
  </si>
  <si>
    <r>
      <rPr>
        <sz val="12"/>
        <rFont val="標楷體"/>
        <family val="4"/>
        <charset val="136"/>
      </rPr>
      <t>民國</t>
    </r>
    <r>
      <rPr>
        <sz val="12"/>
        <rFont val="Times New Roman"/>
        <family val="1"/>
      </rPr>
      <t>100</t>
    </r>
    <r>
      <rPr>
        <sz val="12"/>
        <rFont val="標楷體"/>
        <family val="4"/>
        <charset val="136"/>
      </rPr>
      <t>年</t>
    </r>
    <phoneticPr fontId="2" type="noConversion"/>
  </si>
  <si>
    <r>
      <rPr>
        <sz val="12"/>
        <rFont val="標楷體"/>
        <family val="4"/>
        <charset val="136"/>
      </rPr>
      <t>民國</t>
    </r>
    <r>
      <rPr>
        <sz val="12"/>
        <rFont val="Times New Roman"/>
        <family val="1"/>
      </rPr>
      <t>102</t>
    </r>
    <r>
      <rPr>
        <sz val="12"/>
        <rFont val="標楷體"/>
        <family val="4"/>
        <charset val="136"/>
      </rPr>
      <t>年</t>
    </r>
    <phoneticPr fontId="2" type="noConversion"/>
  </si>
  <si>
    <r>
      <rPr>
        <sz val="18"/>
        <rFont val="標楷體"/>
        <family val="4"/>
        <charset val="136"/>
      </rPr>
      <t>表</t>
    </r>
    <r>
      <rPr>
        <sz val="18"/>
        <rFont val="Times New Roman"/>
        <family val="1"/>
      </rPr>
      <t>37</t>
    </r>
    <r>
      <rPr>
        <sz val="18"/>
        <rFont val="標楷體"/>
        <family val="4"/>
        <charset val="136"/>
      </rPr>
      <t>　歷年主要癌症死亡原因</t>
    </r>
    <r>
      <rPr>
        <sz val="18"/>
        <rFont val="Times New Roman"/>
        <family val="1"/>
      </rPr>
      <t>(</t>
    </r>
    <r>
      <rPr>
        <sz val="18"/>
        <rFont val="標楷體"/>
        <family val="4"/>
        <charset val="136"/>
      </rPr>
      <t>續</t>
    </r>
    <r>
      <rPr>
        <sz val="18"/>
        <rFont val="Times New Roman"/>
        <family val="1"/>
      </rPr>
      <t>1)</t>
    </r>
    <phoneticPr fontId="2" type="noConversion"/>
  </si>
  <si>
    <r>
      <rPr>
        <sz val="18"/>
        <rFont val="標楷體"/>
        <family val="4"/>
        <charset val="136"/>
      </rPr>
      <t>表</t>
    </r>
    <r>
      <rPr>
        <sz val="18"/>
        <rFont val="Times New Roman"/>
        <family val="1"/>
      </rPr>
      <t>37</t>
    </r>
    <r>
      <rPr>
        <sz val="18"/>
        <rFont val="標楷體"/>
        <family val="4"/>
        <charset val="136"/>
      </rPr>
      <t>　歷年主要癌症死亡原因</t>
    </r>
    <r>
      <rPr>
        <sz val="18"/>
        <rFont val="Times New Roman"/>
        <family val="1"/>
      </rPr>
      <t>(</t>
    </r>
    <r>
      <rPr>
        <sz val="18"/>
        <rFont val="標楷體"/>
        <family val="4"/>
        <charset val="136"/>
      </rPr>
      <t>續完</t>
    </r>
    <r>
      <rPr>
        <sz val="18"/>
        <rFont val="Times New Roman"/>
        <family val="1"/>
      </rPr>
      <t>)</t>
    </r>
    <phoneticPr fontId="2" type="noConversion"/>
  </si>
  <si>
    <r>
      <rPr>
        <sz val="12"/>
        <rFont val="標楷體"/>
        <family val="4"/>
        <charset val="136"/>
      </rPr>
      <t>女性乳癌</t>
    </r>
  </si>
  <si>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癌</t>
    </r>
    <phoneticPr fontId="2" type="noConversion"/>
  </si>
  <si>
    <r>
      <rPr>
        <sz val="12"/>
        <rFont val="標楷體"/>
        <family val="4"/>
        <charset val="136"/>
      </rPr>
      <t>食道癌</t>
    </r>
    <phoneticPr fontId="2" type="noConversion"/>
  </si>
  <si>
    <r>
      <rPr>
        <sz val="12"/>
        <rFont val="標楷體"/>
        <family val="4"/>
        <charset val="136"/>
      </rPr>
      <t>卵巢癌</t>
    </r>
    <phoneticPr fontId="2" type="noConversion"/>
  </si>
  <si>
    <r>
      <rPr>
        <sz val="12"/>
        <rFont val="標楷體"/>
        <family val="4"/>
        <charset val="136"/>
      </rPr>
      <t>非何杰金氏淋巴瘤</t>
    </r>
    <phoneticPr fontId="2" type="noConversion"/>
  </si>
  <si>
    <r>
      <rPr>
        <sz val="12"/>
        <rFont val="標楷體"/>
        <family val="4"/>
        <charset val="136"/>
      </rPr>
      <t>子宮體癌</t>
    </r>
    <phoneticPr fontId="2" type="noConversion"/>
  </si>
  <si>
    <r>
      <rPr>
        <sz val="12"/>
        <rFont val="標楷體"/>
        <family val="4"/>
        <charset val="136"/>
      </rPr>
      <t>死亡
人數</t>
    </r>
    <phoneticPr fontId="2" type="noConversion"/>
  </si>
  <si>
    <r>
      <rPr>
        <sz val="12"/>
        <rFont val="標楷體"/>
        <family val="4"/>
        <charset val="136"/>
      </rPr>
      <t>標準化
死亡率</t>
    </r>
    <phoneticPr fontId="2" type="noConversion"/>
  </si>
  <si>
    <r>
      <rPr>
        <sz val="12"/>
        <rFont val="標楷體"/>
        <family val="4"/>
        <charset val="136"/>
      </rPr>
      <t>民國</t>
    </r>
    <r>
      <rPr>
        <sz val="12"/>
        <rFont val="Times New Roman"/>
        <family val="1"/>
      </rPr>
      <t>97</t>
    </r>
    <r>
      <rPr>
        <sz val="12"/>
        <rFont val="標楷體"/>
        <family val="4"/>
        <charset val="136"/>
      </rPr>
      <t>年</t>
    </r>
    <phoneticPr fontId="2" type="noConversion"/>
  </si>
  <si>
    <r>
      <rPr>
        <sz val="12"/>
        <rFont val="標楷體"/>
        <family val="4"/>
        <charset val="136"/>
      </rPr>
      <t>民國</t>
    </r>
    <r>
      <rPr>
        <sz val="12"/>
        <rFont val="Times New Roman"/>
        <family val="1"/>
      </rPr>
      <t>98</t>
    </r>
    <r>
      <rPr>
        <sz val="12"/>
        <rFont val="標楷體"/>
        <family val="4"/>
        <charset val="136"/>
      </rPr>
      <t>年</t>
    </r>
    <phoneticPr fontId="2" type="noConversion"/>
  </si>
  <si>
    <r>
      <rPr>
        <sz val="12"/>
        <rFont val="標楷體"/>
        <family val="4"/>
        <charset val="136"/>
      </rPr>
      <t>民國</t>
    </r>
    <r>
      <rPr>
        <sz val="12"/>
        <rFont val="Times New Roman"/>
        <family val="1"/>
      </rPr>
      <t>104</t>
    </r>
    <r>
      <rPr>
        <sz val="12"/>
        <rFont val="標楷體"/>
        <family val="4"/>
        <charset val="136"/>
      </rPr>
      <t>年</t>
    </r>
    <phoneticPr fontId="2" type="noConversion"/>
  </si>
  <si>
    <r>
      <rPr>
        <sz val="12"/>
        <rFont val="標楷體"/>
        <family val="4"/>
        <charset val="136"/>
      </rPr>
      <t>民國</t>
    </r>
    <r>
      <rPr>
        <sz val="12"/>
        <rFont val="Times New Roman"/>
        <family val="1"/>
      </rPr>
      <t>106</t>
    </r>
    <r>
      <rPr>
        <sz val="12"/>
        <rFont val="標楷體"/>
        <family val="4"/>
        <charset val="136"/>
      </rPr>
      <t>年</t>
    </r>
    <phoneticPr fontId="2" type="noConversion"/>
  </si>
  <si>
    <r>
      <rPr>
        <sz val="12"/>
        <rFont val="標楷體"/>
        <family val="4"/>
        <charset val="136"/>
      </rPr>
      <t>民國</t>
    </r>
    <r>
      <rPr>
        <sz val="12"/>
        <rFont val="Times New Roman"/>
        <family val="1"/>
      </rPr>
      <t>108</t>
    </r>
    <r>
      <rPr>
        <sz val="12"/>
        <rFont val="標楷體"/>
        <family val="4"/>
        <charset val="136"/>
      </rPr>
      <t>年</t>
    </r>
    <phoneticPr fontId="2" type="noConversion"/>
  </si>
  <si>
    <r>
      <rPr>
        <sz val="12"/>
        <rFont val="標楷體"/>
        <family val="4"/>
        <charset val="136"/>
      </rPr>
      <t>轉換比值</t>
    </r>
    <phoneticPr fontId="2" type="noConversion"/>
  </si>
  <si>
    <r>
      <rPr>
        <sz val="12"/>
        <rFont val="標楷體"/>
        <family val="4"/>
        <charset val="136"/>
      </rPr>
      <t>民國</t>
    </r>
    <r>
      <rPr>
        <sz val="12"/>
        <rFont val="Times New Roman"/>
        <family val="1"/>
      </rPr>
      <t>100</t>
    </r>
    <r>
      <rPr>
        <sz val="12"/>
        <rFont val="標楷體"/>
        <family val="4"/>
        <charset val="136"/>
      </rPr>
      <t>年</t>
    </r>
    <phoneticPr fontId="2" type="noConversion"/>
  </si>
  <si>
    <r>
      <rPr>
        <sz val="18"/>
        <rFont val="標楷體"/>
        <family val="4"/>
        <charset val="136"/>
      </rPr>
      <t>表</t>
    </r>
    <r>
      <rPr>
        <sz val="18"/>
        <rFont val="Times New Roman"/>
        <family val="1"/>
      </rPr>
      <t>36</t>
    </r>
    <r>
      <rPr>
        <sz val="18"/>
        <rFont val="標楷體"/>
        <family val="4"/>
        <charset val="136"/>
      </rPr>
      <t>　歷年女性主要死亡原因</t>
    </r>
    <r>
      <rPr>
        <sz val="18"/>
        <rFont val="Times New Roman"/>
        <family val="1"/>
      </rPr>
      <t>(</t>
    </r>
    <r>
      <rPr>
        <sz val="18"/>
        <rFont val="標楷體"/>
        <family val="4"/>
        <charset val="136"/>
      </rPr>
      <t>續</t>
    </r>
    <r>
      <rPr>
        <sz val="18"/>
        <rFont val="Times New Roman"/>
        <family val="1"/>
      </rPr>
      <t>1)</t>
    </r>
    <phoneticPr fontId="2" type="noConversion"/>
  </si>
  <si>
    <r>
      <rPr>
        <sz val="12"/>
        <rFont val="標楷體"/>
        <family val="4"/>
        <charset val="136"/>
      </rPr>
      <t>惡性腫瘤</t>
    </r>
    <phoneticPr fontId="2" type="noConversion"/>
  </si>
  <si>
    <r>
      <rPr>
        <sz val="12"/>
        <rFont val="標楷體"/>
        <family val="4"/>
        <charset val="136"/>
      </rPr>
      <t>心臟疾病
（高血壓性疾病除外）</t>
    </r>
    <r>
      <rPr>
        <sz val="12"/>
        <rFont val="Times New Roman"/>
        <family val="1"/>
      </rPr>
      <t xml:space="preserve"> </t>
    </r>
    <phoneticPr fontId="2" type="noConversion"/>
  </si>
  <si>
    <r>
      <rPr>
        <sz val="12"/>
        <rFont val="標楷體"/>
        <family val="4"/>
        <charset val="136"/>
      </rPr>
      <t>肺炎</t>
    </r>
    <phoneticPr fontId="2" type="noConversion"/>
  </si>
  <si>
    <r>
      <rPr>
        <sz val="12"/>
        <rFont val="標楷體"/>
        <family val="4"/>
        <charset val="136"/>
      </rPr>
      <t>糖尿病</t>
    </r>
  </si>
  <si>
    <r>
      <rPr>
        <sz val="12"/>
        <rFont val="標楷體"/>
        <family val="4"/>
        <charset val="136"/>
      </rPr>
      <t>高血壓性疾病</t>
    </r>
    <phoneticPr fontId="2" type="noConversion"/>
  </si>
  <si>
    <r>
      <rPr>
        <sz val="12"/>
        <rFont val="標楷體"/>
        <family val="4"/>
        <charset val="136"/>
      </rPr>
      <t>腎炎、腎病症候群
及腎病變</t>
    </r>
    <phoneticPr fontId="2" type="noConversion"/>
  </si>
  <si>
    <r>
      <rPr>
        <sz val="12"/>
        <rFont val="標楷體"/>
        <family val="4"/>
        <charset val="136"/>
      </rPr>
      <t>事故傷害</t>
    </r>
    <phoneticPr fontId="2" type="noConversion"/>
  </si>
  <si>
    <r>
      <rPr>
        <sz val="12"/>
        <rFont val="標楷體"/>
        <family val="4"/>
        <charset val="136"/>
      </rPr>
      <t>衰老</t>
    </r>
    <r>
      <rPr>
        <sz val="12"/>
        <rFont val="Times New Roman"/>
        <family val="1"/>
      </rPr>
      <t>/</t>
    </r>
    <r>
      <rPr>
        <sz val="12"/>
        <rFont val="標楷體"/>
        <family val="4"/>
        <charset val="136"/>
      </rPr>
      <t>老邁</t>
    </r>
  </si>
  <si>
    <r>
      <rPr>
        <sz val="12"/>
        <rFont val="標楷體"/>
        <family val="4"/>
        <charset val="136"/>
      </rPr>
      <t>慢性肝病及肝硬化</t>
    </r>
    <phoneticPr fontId="2" type="noConversion"/>
  </si>
  <si>
    <r>
      <rPr>
        <sz val="12"/>
        <rFont val="標楷體"/>
        <family val="4"/>
        <charset val="136"/>
      </rPr>
      <t>敗血症</t>
    </r>
  </si>
  <si>
    <r>
      <rPr>
        <sz val="12"/>
        <rFont val="標楷體"/>
        <family val="4"/>
        <charset val="136"/>
      </rPr>
      <t>骨骼肌肉系統
及結締組織之疾病</t>
    </r>
    <phoneticPr fontId="2" type="noConversion"/>
  </si>
  <si>
    <r>
      <rPr>
        <sz val="12"/>
        <rFont val="標楷體"/>
        <family val="4"/>
        <charset val="136"/>
      </rPr>
      <t xml:space="preserve">原位與良性腫瘤
</t>
    </r>
    <r>
      <rPr>
        <sz val="12"/>
        <rFont val="Times New Roman"/>
        <family val="1"/>
      </rPr>
      <t>(</t>
    </r>
    <r>
      <rPr>
        <sz val="12"/>
        <rFont val="標楷體"/>
        <family val="4"/>
        <charset val="136"/>
      </rPr>
      <t>惡性腫瘤除外</t>
    </r>
    <r>
      <rPr>
        <sz val="12"/>
        <rFont val="Times New Roman"/>
        <family val="1"/>
      </rPr>
      <t>)</t>
    </r>
    <phoneticPr fontId="2" type="noConversion"/>
  </si>
  <si>
    <r>
      <rPr>
        <sz val="12"/>
        <rFont val="標楷體"/>
        <family val="4"/>
        <charset val="136"/>
      </rPr>
      <t>帕金森病</t>
    </r>
    <phoneticPr fontId="2" type="noConversion"/>
  </si>
  <si>
    <r>
      <rPr>
        <sz val="12"/>
        <rFont val="標楷體"/>
        <family val="4"/>
        <charset val="136"/>
      </rPr>
      <t>肇因於吸入外物之肺部病況
（塵肺症及肺炎除外）</t>
    </r>
    <phoneticPr fontId="2" type="noConversion"/>
  </si>
  <si>
    <r>
      <rPr>
        <sz val="12"/>
        <rFont val="標楷體"/>
        <family val="4"/>
        <charset val="136"/>
      </rPr>
      <t>皮膚及皮下組織疾病</t>
    </r>
  </si>
  <si>
    <r>
      <rPr>
        <sz val="12"/>
        <rFont val="標楷體"/>
        <family val="4"/>
        <charset val="136"/>
      </rPr>
      <t>死亡
人數</t>
    </r>
  </si>
  <si>
    <r>
      <rPr>
        <sz val="12"/>
        <rFont val="標楷體"/>
        <family val="4"/>
        <charset val="136"/>
      </rPr>
      <t>標準化
死亡率</t>
    </r>
  </si>
  <si>
    <r>
      <rPr>
        <sz val="12"/>
        <rFont val="標楷體"/>
        <family val="4"/>
        <charset val="136"/>
      </rPr>
      <t>標準化
死亡率</t>
    </r>
    <phoneticPr fontId="2" type="noConversion"/>
  </si>
  <si>
    <r>
      <rPr>
        <sz val="12"/>
        <rFont val="標楷體"/>
        <family val="4"/>
        <charset val="136"/>
      </rPr>
      <t>死亡
人數</t>
    </r>
    <phoneticPr fontId="2" type="noConversion"/>
  </si>
  <si>
    <r>
      <rPr>
        <sz val="12"/>
        <rFont val="標楷體"/>
        <family val="4"/>
        <charset val="136"/>
      </rPr>
      <t>民國</t>
    </r>
    <r>
      <rPr>
        <sz val="12"/>
        <rFont val="Times New Roman"/>
        <family val="1"/>
      </rPr>
      <t>100</t>
    </r>
    <r>
      <rPr>
        <sz val="12"/>
        <rFont val="標楷體"/>
        <family val="4"/>
        <charset val="136"/>
      </rPr>
      <t>年</t>
    </r>
    <phoneticPr fontId="2" type="noConversion"/>
  </si>
  <si>
    <r>
      <rPr>
        <sz val="18"/>
        <rFont val="標楷體"/>
        <family val="4"/>
        <charset val="136"/>
      </rPr>
      <t>表</t>
    </r>
    <r>
      <rPr>
        <sz val="18"/>
        <rFont val="Times New Roman"/>
        <family val="1"/>
      </rPr>
      <t>35</t>
    </r>
    <r>
      <rPr>
        <sz val="18"/>
        <rFont val="標楷體"/>
        <family val="4"/>
        <charset val="136"/>
      </rPr>
      <t>　歷年男性主要死亡原因</t>
    </r>
    <r>
      <rPr>
        <sz val="18"/>
        <rFont val="Times New Roman"/>
        <family val="1"/>
      </rPr>
      <t>(</t>
    </r>
    <r>
      <rPr>
        <sz val="18"/>
        <rFont val="標楷體"/>
        <family val="4"/>
        <charset val="136"/>
      </rPr>
      <t>續</t>
    </r>
    <r>
      <rPr>
        <sz val="18"/>
        <rFont val="Times New Roman"/>
        <family val="1"/>
      </rPr>
      <t>1)</t>
    </r>
    <phoneticPr fontId="2" type="noConversion"/>
  </si>
  <si>
    <r>
      <rPr>
        <sz val="18"/>
        <rFont val="標楷體"/>
        <family val="4"/>
        <charset val="136"/>
      </rPr>
      <t>表</t>
    </r>
    <r>
      <rPr>
        <sz val="18"/>
        <rFont val="Times New Roman"/>
        <family val="1"/>
      </rPr>
      <t>35</t>
    </r>
    <r>
      <rPr>
        <sz val="18"/>
        <rFont val="標楷體"/>
        <family val="4"/>
        <charset val="136"/>
      </rPr>
      <t>　歷年男性主要死亡原因</t>
    </r>
    <r>
      <rPr>
        <sz val="18"/>
        <rFont val="Times New Roman"/>
        <family val="1"/>
      </rPr>
      <t>(</t>
    </r>
    <r>
      <rPr>
        <sz val="18"/>
        <rFont val="標楷體"/>
        <family val="4"/>
        <charset val="136"/>
      </rPr>
      <t>續完</t>
    </r>
    <r>
      <rPr>
        <sz val="18"/>
        <rFont val="Times New Roman"/>
        <family val="1"/>
      </rPr>
      <t>)</t>
    </r>
    <phoneticPr fontId="2" type="noConversion"/>
  </si>
  <si>
    <r>
      <rPr>
        <sz val="12"/>
        <rFont val="標楷體"/>
        <family val="4"/>
        <charset val="136"/>
      </rPr>
      <t>惡性腫瘤</t>
    </r>
  </si>
  <si>
    <r>
      <rPr>
        <sz val="12"/>
        <rFont val="標楷體"/>
        <family val="4"/>
        <charset val="136"/>
      </rPr>
      <t>心臟疾病
（高血壓性疾病除外）</t>
    </r>
    <phoneticPr fontId="2" type="noConversion"/>
  </si>
  <si>
    <r>
      <rPr>
        <sz val="12"/>
        <rFont val="標楷體"/>
        <family val="4"/>
        <charset val="136"/>
      </rPr>
      <t>肺炎</t>
    </r>
  </si>
  <si>
    <r>
      <rPr>
        <sz val="12"/>
        <rFont val="標楷體"/>
        <family val="4"/>
        <charset val="136"/>
      </rPr>
      <t>事故傷害</t>
    </r>
  </si>
  <si>
    <r>
      <rPr>
        <sz val="12"/>
        <rFont val="標楷體"/>
        <family val="4"/>
        <charset val="136"/>
      </rPr>
      <t>慢性下呼吸道疾病</t>
    </r>
    <phoneticPr fontId="2" type="noConversion"/>
  </si>
  <si>
    <r>
      <rPr>
        <sz val="12"/>
        <rFont val="標楷體"/>
        <family val="4"/>
        <charset val="136"/>
      </rPr>
      <t>蓄意自我傷害（自殺）</t>
    </r>
    <phoneticPr fontId="2" type="noConversion"/>
  </si>
  <si>
    <r>
      <rPr>
        <sz val="12"/>
        <rFont val="標楷體"/>
        <family val="4"/>
        <charset val="136"/>
      </rPr>
      <t xml:space="preserve">原位與良性腫瘤
</t>
    </r>
    <r>
      <rPr>
        <sz val="12"/>
        <rFont val="Times New Roman"/>
        <family val="1"/>
      </rPr>
      <t>(</t>
    </r>
    <r>
      <rPr>
        <sz val="12"/>
        <rFont val="標楷體"/>
        <family val="4"/>
        <charset val="136"/>
      </rPr>
      <t>惡性腫瘤除外</t>
    </r>
    <r>
      <rPr>
        <sz val="12"/>
        <rFont val="Times New Roman"/>
        <family val="1"/>
      </rPr>
      <t>)</t>
    </r>
    <phoneticPr fontId="2" type="noConversion"/>
  </si>
  <si>
    <r>
      <rPr>
        <sz val="12"/>
        <rFont val="標楷體"/>
        <family val="4"/>
        <charset val="136"/>
      </rPr>
      <t>帕金森病</t>
    </r>
    <phoneticPr fontId="2" type="noConversion"/>
  </si>
  <si>
    <r>
      <rPr>
        <sz val="12"/>
        <rFont val="標楷體"/>
        <family val="4"/>
        <charset val="136"/>
      </rPr>
      <t>主動脈瘤及剝離</t>
    </r>
    <phoneticPr fontId="2" type="noConversion"/>
  </si>
  <si>
    <r>
      <rPr>
        <sz val="12"/>
        <rFont val="標楷體"/>
        <family val="4"/>
        <charset val="136"/>
      </rPr>
      <t>肇因於吸入外物之肺部病況
（塵肺症及肺炎除外）</t>
    </r>
  </si>
  <si>
    <r>
      <rPr>
        <sz val="12"/>
        <rFont val="標楷體"/>
        <family val="4"/>
        <charset val="136"/>
      </rPr>
      <t>標準化
死亡率</t>
    </r>
    <phoneticPr fontId="2" type="noConversion"/>
  </si>
  <si>
    <r>
      <rPr>
        <sz val="12"/>
        <rFont val="標楷體"/>
        <family val="4"/>
        <charset val="136"/>
      </rPr>
      <t>標準化
死亡率</t>
    </r>
    <phoneticPr fontId="2" type="noConversion"/>
  </si>
  <si>
    <r>
      <rPr>
        <sz val="12"/>
        <rFont val="標楷體"/>
        <family val="4"/>
        <charset val="136"/>
      </rPr>
      <t>民國</t>
    </r>
    <r>
      <rPr>
        <sz val="12"/>
        <rFont val="Times New Roman"/>
        <family val="1"/>
      </rPr>
      <t>98</t>
    </r>
    <r>
      <rPr>
        <sz val="12"/>
        <rFont val="標楷體"/>
        <family val="4"/>
        <charset val="136"/>
      </rPr>
      <t>年</t>
    </r>
    <phoneticPr fontId="2" type="noConversion"/>
  </si>
  <si>
    <r>
      <rPr>
        <sz val="12"/>
        <rFont val="標楷體"/>
        <family val="4"/>
        <charset val="136"/>
      </rPr>
      <t>民國</t>
    </r>
    <r>
      <rPr>
        <sz val="12"/>
        <rFont val="Times New Roman"/>
        <family val="1"/>
      </rPr>
      <t>97</t>
    </r>
    <r>
      <rPr>
        <sz val="12"/>
        <rFont val="標楷體"/>
        <family val="4"/>
        <charset val="136"/>
      </rPr>
      <t>年</t>
    </r>
    <phoneticPr fontId="2" type="noConversion"/>
  </si>
  <si>
    <r>
      <rPr>
        <sz val="18"/>
        <rFont val="標楷體"/>
        <family val="4"/>
        <charset val="136"/>
      </rPr>
      <t>表</t>
    </r>
    <r>
      <rPr>
        <sz val="18"/>
        <rFont val="Times New Roman"/>
        <family val="1"/>
      </rPr>
      <t>34</t>
    </r>
    <r>
      <rPr>
        <sz val="18"/>
        <rFont val="標楷體"/>
        <family val="4"/>
        <charset val="136"/>
      </rPr>
      <t>　歷年主要死亡原因</t>
    </r>
    <r>
      <rPr>
        <sz val="18"/>
        <rFont val="Times New Roman"/>
        <family val="1"/>
      </rPr>
      <t>(</t>
    </r>
    <r>
      <rPr>
        <sz val="18"/>
        <rFont val="標楷體"/>
        <family val="4"/>
        <charset val="136"/>
      </rPr>
      <t>續</t>
    </r>
    <r>
      <rPr>
        <sz val="18"/>
        <rFont val="Times New Roman"/>
        <family val="1"/>
      </rPr>
      <t>1)</t>
    </r>
    <phoneticPr fontId="2" type="noConversion"/>
  </si>
  <si>
    <r>
      <rPr>
        <sz val="18"/>
        <rFont val="標楷體"/>
        <family val="4"/>
        <charset val="136"/>
      </rPr>
      <t>表</t>
    </r>
    <r>
      <rPr>
        <sz val="18"/>
        <rFont val="Times New Roman"/>
        <family val="1"/>
      </rPr>
      <t>34</t>
    </r>
    <r>
      <rPr>
        <sz val="18"/>
        <rFont val="標楷體"/>
        <family val="4"/>
        <charset val="136"/>
      </rPr>
      <t>　歷年主要死亡原因</t>
    </r>
    <r>
      <rPr>
        <sz val="18"/>
        <rFont val="Times New Roman"/>
        <family val="1"/>
      </rPr>
      <t>(</t>
    </r>
    <r>
      <rPr>
        <sz val="18"/>
        <rFont val="標楷體"/>
        <family val="4"/>
        <charset val="136"/>
      </rPr>
      <t>續完</t>
    </r>
    <r>
      <rPr>
        <sz val="18"/>
        <rFont val="Times New Roman"/>
        <family val="1"/>
      </rPr>
      <t>)</t>
    </r>
    <phoneticPr fontId="2" type="noConversion"/>
  </si>
  <si>
    <r>
      <rPr>
        <sz val="12"/>
        <rFont val="標楷體"/>
        <family val="4"/>
        <charset val="136"/>
      </rPr>
      <t>慢性下呼吸道疾病</t>
    </r>
    <phoneticPr fontId="2" type="noConversion"/>
  </si>
  <si>
    <r>
      <rPr>
        <sz val="12"/>
        <rFont val="標楷體"/>
        <family val="4"/>
        <charset val="136"/>
      </rPr>
      <t>衰老</t>
    </r>
    <r>
      <rPr>
        <sz val="12"/>
        <rFont val="Times New Roman"/>
        <family val="1"/>
      </rPr>
      <t>/</t>
    </r>
    <r>
      <rPr>
        <sz val="12"/>
        <rFont val="標楷體"/>
        <family val="4"/>
        <charset val="136"/>
      </rPr>
      <t>老邁</t>
    </r>
    <phoneticPr fontId="2" type="noConversion"/>
  </si>
  <si>
    <r>
      <rPr>
        <sz val="12"/>
        <rFont val="標楷體"/>
        <family val="4"/>
        <charset val="136"/>
      </rPr>
      <t>敗血症</t>
    </r>
    <phoneticPr fontId="2" type="noConversion"/>
  </si>
  <si>
    <r>
      <rPr>
        <sz val="12"/>
        <rFont val="標楷體"/>
        <family val="4"/>
        <charset val="136"/>
      </rPr>
      <t>標準化
死亡率</t>
    </r>
    <phoneticPr fontId="2" type="noConversion"/>
  </si>
  <si>
    <r>
      <rPr>
        <sz val="12"/>
        <rFont val="標楷體"/>
        <family val="4"/>
        <charset val="136"/>
      </rPr>
      <t>標準化
死亡率</t>
    </r>
    <phoneticPr fontId="2" type="noConversion"/>
  </si>
  <si>
    <r>
      <rPr>
        <sz val="12"/>
        <rFont val="標楷體"/>
        <family val="4"/>
        <charset val="136"/>
      </rPr>
      <t>死亡
人數</t>
    </r>
    <phoneticPr fontId="2" type="noConversion"/>
  </si>
  <si>
    <r>
      <rPr>
        <sz val="12"/>
        <rFont val="標楷體"/>
        <family val="4"/>
        <charset val="136"/>
      </rPr>
      <t>死亡
人數</t>
    </r>
    <phoneticPr fontId="2" type="noConversion"/>
  </si>
  <si>
    <r>
      <rPr>
        <sz val="12"/>
        <rFont val="標楷體"/>
        <family val="4"/>
        <charset val="136"/>
      </rPr>
      <t>民國</t>
    </r>
    <r>
      <rPr>
        <sz val="12"/>
        <rFont val="Times New Roman"/>
        <family val="1"/>
      </rPr>
      <t>98</t>
    </r>
    <r>
      <rPr>
        <sz val="12"/>
        <rFont val="標楷體"/>
        <family val="4"/>
        <charset val="136"/>
      </rPr>
      <t>年</t>
    </r>
    <phoneticPr fontId="2" type="noConversion"/>
  </si>
  <si>
    <r>
      <rPr>
        <sz val="12"/>
        <rFont val="標楷體"/>
        <family val="4"/>
        <charset val="136"/>
      </rPr>
      <t>民國</t>
    </r>
    <r>
      <rPr>
        <sz val="12"/>
        <rFont val="Times New Roman"/>
        <family val="1"/>
      </rPr>
      <t>104</t>
    </r>
    <r>
      <rPr>
        <sz val="12"/>
        <rFont val="標楷體"/>
        <family val="4"/>
        <charset val="136"/>
      </rPr>
      <t>年</t>
    </r>
    <phoneticPr fontId="2" type="noConversion"/>
  </si>
  <si>
    <r>
      <rPr>
        <sz val="12"/>
        <rFont val="標楷體"/>
        <family val="4"/>
        <charset val="136"/>
      </rPr>
      <t>民國</t>
    </r>
    <r>
      <rPr>
        <sz val="12"/>
        <rFont val="Times New Roman"/>
        <family val="1"/>
      </rPr>
      <t>104</t>
    </r>
    <r>
      <rPr>
        <sz val="12"/>
        <rFont val="標楷體"/>
        <family val="4"/>
        <charset val="136"/>
      </rPr>
      <t>年</t>
    </r>
    <phoneticPr fontId="2" type="noConversion"/>
  </si>
  <si>
    <r>
      <rPr>
        <sz val="12"/>
        <rFont val="標楷體"/>
        <family val="4"/>
        <charset val="136"/>
      </rPr>
      <t>民國</t>
    </r>
    <r>
      <rPr>
        <sz val="12"/>
        <rFont val="Times New Roman"/>
        <family val="1"/>
      </rPr>
      <t>97</t>
    </r>
    <r>
      <rPr>
        <sz val="12"/>
        <rFont val="標楷體"/>
        <family val="4"/>
        <charset val="136"/>
      </rPr>
      <t>年</t>
    </r>
    <phoneticPr fontId="2" type="noConversion"/>
  </si>
  <si>
    <r>
      <rPr>
        <sz val="18"/>
        <rFont val="標楷體"/>
        <family val="4"/>
        <charset val="136"/>
      </rPr>
      <t>表</t>
    </r>
    <r>
      <rPr>
        <sz val="18"/>
        <rFont val="Times New Roman"/>
        <family val="1"/>
      </rPr>
      <t>33</t>
    </r>
    <r>
      <rPr>
        <sz val="18"/>
        <rFont val="標楷體"/>
        <family val="4"/>
        <charset val="136"/>
      </rPr>
      <t>　歷年年齡別死亡率</t>
    </r>
    <phoneticPr fontId="2" type="noConversion"/>
  </si>
  <si>
    <r>
      <rPr>
        <sz val="10"/>
        <rFont val="標楷體"/>
        <family val="4"/>
        <charset val="136"/>
      </rPr>
      <t>單位：每十萬人口</t>
    </r>
    <phoneticPr fontId="2" type="noConversion"/>
  </si>
  <si>
    <r>
      <rPr>
        <sz val="18"/>
        <rFont val="標楷體"/>
        <family val="4"/>
        <charset val="136"/>
      </rPr>
      <t>表</t>
    </r>
    <r>
      <rPr>
        <sz val="18"/>
        <rFont val="Times New Roman"/>
        <family val="1"/>
      </rPr>
      <t>31</t>
    </r>
    <r>
      <rPr>
        <sz val="18"/>
        <rFont val="標楷體"/>
        <family val="4"/>
        <charset val="136"/>
      </rPr>
      <t>　</t>
    </r>
    <r>
      <rPr>
        <sz val="18"/>
        <rFont val="Times New Roman"/>
        <family val="1"/>
      </rPr>
      <t>75</t>
    </r>
    <r>
      <rPr>
        <sz val="18"/>
        <rFont val="標楷體"/>
        <family val="4"/>
        <charset val="136"/>
      </rPr>
      <t>歲以下人口主要死亡原因之潛在生命年數損失（</t>
    </r>
    <r>
      <rPr>
        <sz val="18"/>
        <rFont val="Times New Roman"/>
        <family val="1"/>
      </rPr>
      <t>PYLL</t>
    </r>
    <r>
      <rPr>
        <sz val="18"/>
        <rFont val="標楷體"/>
        <family val="4"/>
        <charset val="136"/>
      </rPr>
      <t>）－與上年比較</t>
    </r>
    <phoneticPr fontId="2" type="noConversion"/>
  </si>
  <si>
    <r>
      <t xml:space="preserve">ICD-10
</t>
    </r>
    <r>
      <rPr>
        <sz val="10"/>
        <rFont val="標楷體"/>
        <family val="4"/>
        <charset val="136"/>
      </rPr>
      <t>國際死因
分類號碼</t>
    </r>
    <phoneticPr fontId="2" type="noConversion"/>
  </si>
  <si>
    <r>
      <rPr>
        <sz val="10"/>
        <rFont val="標楷體"/>
        <family val="4"/>
        <charset val="136"/>
      </rPr>
      <t>每十萬人口</t>
    </r>
    <phoneticPr fontId="2" type="noConversion"/>
  </si>
  <si>
    <r>
      <rPr>
        <sz val="10"/>
        <rFont val="標楷體"/>
        <family val="4"/>
        <charset val="136"/>
      </rPr>
      <t>每十萬人口</t>
    </r>
    <phoneticPr fontId="2" type="noConversion"/>
  </si>
  <si>
    <r>
      <rPr>
        <sz val="10"/>
        <rFont val="標楷體"/>
        <family val="4"/>
        <charset val="136"/>
      </rPr>
      <t>死亡率</t>
    </r>
    <phoneticPr fontId="2" type="noConversion"/>
  </si>
  <si>
    <r>
      <rPr>
        <sz val="10"/>
        <rFont val="標楷體"/>
        <family val="4"/>
        <charset val="136"/>
      </rPr>
      <t xml:space="preserve">結構比
</t>
    </r>
    <r>
      <rPr>
        <sz val="10"/>
        <rFont val="Times New Roman"/>
        <family val="1"/>
      </rPr>
      <t>%</t>
    </r>
    <phoneticPr fontId="2" type="noConversion"/>
  </si>
  <si>
    <r>
      <rPr>
        <sz val="10"/>
        <rFont val="標楷體"/>
        <family val="4"/>
        <charset val="136"/>
      </rPr>
      <t>每十萬人口</t>
    </r>
    <phoneticPr fontId="2" type="noConversion"/>
  </si>
  <si>
    <r>
      <rPr>
        <sz val="10"/>
        <rFont val="標楷體"/>
        <family val="4"/>
        <charset val="136"/>
      </rPr>
      <t>死亡人數</t>
    </r>
    <phoneticPr fontId="2" type="noConversion"/>
  </si>
  <si>
    <r>
      <rPr>
        <sz val="10"/>
        <rFont val="標楷體"/>
        <family val="4"/>
        <charset val="136"/>
      </rPr>
      <t>增減
百分比</t>
    </r>
    <phoneticPr fontId="2" type="noConversion"/>
  </si>
  <si>
    <r>
      <rPr>
        <sz val="10"/>
        <rFont val="標楷體"/>
        <family val="4"/>
        <charset val="136"/>
      </rPr>
      <t>增減
百分比</t>
    </r>
    <phoneticPr fontId="2" type="noConversion"/>
  </si>
  <si>
    <r>
      <rPr>
        <sz val="10"/>
        <rFont val="標楷體"/>
        <family val="4"/>
        <charset val="136"/>
      </rPr>
      <t>標準化
死亡率</t>
    </r>
    <phoneticPr fontId="2" type="noConversion"/>
  </si>
  <si>
    <r>
      <rPr>
        <sz val="10"/>
        <rFont val="標楷體"/>
        <family val="4"/>
        <charset val="136"/>
      </rPr>
      <t>死亡人數
增減
百分比</t>
    </r>
    <phoneticPr fontId="2" type="noConversion"/>
  </si>
  <si>
    <r>
      <rPr>
        <sz val="10"/>
        <rFont val="標楷體"/>
        <family val="4"/>
        <charset val="136"/>
      </rPr>
      <t>標準化
死亡率</t>
    </r>
    <phoneticPr fontId="2" type="noConversion"/>
  </si>
  <si>
    <r>
      <rPr>
        <sz val="10"/>
        <rFont val="標楷體"/>
        <family val="4"/>
        <charset val="136"/>
      </rPr>
      <t xml:space="preserve">結構比
</t>
    </r>
    <r>
      <rPr>
        <sz val="10"/>
        <rFont val="Times New Roman"/>
        <family val="1"/>
      </rPr>
      <t>%</t>
    </r>
    <phoneticPr fontId="2" type="noConversion"/>
  </si>
  <si>
    <r>
      <rPr>
        <sz val="10"/>
        <rFont val="標楷體"/>
        <family val="4"/>
        <charset val="136"/>
      </rPr>
      <t>死亡率</t>
    </r>
    <phoneticPr fontId="2" type="noConversion"/>
  </si>
  <si>
    <r>
      <rPr>
        <sz val="11"/>
        <rFont val="標楷體"/>
        <family val="4"/>
        <charset val="136"/>
      </rPr>
      <t>單位：人、每十萬人口、</t>
    </r>
    <r>
      <rPr>
        <sz val="11"/>
        <rFont val="Times New Roman"/>
        <family val="1"/>
      </rPr>
      <t>%</t>
    </r>
    <phoneticPr fontId="2" type="noConversion"/>
  </si>
  <si>
    <r>
      <rPr>
        <sz val="10"/>
        <rFont val="標楷體"/>
        <family val="4"/>
        <charset val="136"/>
      </rPr>
      <t>每十萬人口</t>
    </r>
    <phoneticPr fontId="2" type="noConversion"/>
  </si>
  <si>
    <r>
      <rPr>
        <sz val="10"/>
        <rFont val="標楷體"/>
        <family val="4"/>
        <charset val="136"/>
      </rPr>
      <t>每十萬人口增減數</t>
    </r>
    <phoneticPr fontId="2" type="noConversion"/>
  </si>
  <si>
    <r>
      <rPr>
        <sz val="10"/>
        <rFont val="標楷體"/>
        <family val="4"/>
        <charset val="136"/>
      </rPr>
      <t>死亡率</t>
    </r>
    <phoneticPr fontId="2" type="noConversion"/>
  </si>
  <si>
    <r>
      <rPr>
        <sz val="10"/>
        <rFont val="標楷體"/>
        <family val="4"/>
        <charset val="136"/>
      </rPr>
      <t xml:space="preserve">結構比
</t>
    </r>
    <r>
      <rPr>
        <sz val="10"/>
        <rFont val="Times New Roman"/>
        <family val="1"/>
      </rPr>
      <t>%</t>
    </r>
    <phoneticPr fontId="2" type="noConversion"/>
  </si>
  <si>
    <r>
      <rPr>
        <sz val="11"/>
        <rFont val="標楷體"/>
        <family val="4"/>
        <charset val="136"/>
      </rPr>
      <t>單位：人、每十萬人口、</t>
    </r>
    <r>
      <rPr>
        <sz val="11"/>
        <rFont val="Times New Roman"/>
        <family val="1"/>
      </rPr>
      <t>%</t>
    </r>
    <phoneticPr fontId="2" type="noConversion"/>
  </si>
  <si>
    <r>
      <rPr>
        <sz val="10"/>
        <rFont val="標楷體"/>
        <family val="4"/>
        <charset val="136"/>
      </rPr>
      <t>每十萬人口增減數</t>
    </r>
    <phoneticPr fontId="2" type="noConversion"/>
  </si>
  <si>
    <r>
      <rPr>
        <sz val="10"/>
        <rFont val="標楷體"/>
        <family val="4"/>
        <charset val="136"/>
      </rPr>
      <t xml:space="preserve">結構比
</t>
    </r>
    <r>
      <rPr>
        <sz val="10"/>
        <rFont val="Times New Roman"/>
        <family val="1"/>
      </rPr>
      <t>%</t>
    </r>
    <phoneticPr fontId="2" type="noConversion"/>
  </si>
  <si>
    <r>
      <rPr>
        <sz val="10"/>
        <rFont val="標楷體"/>
        <family val="4"/>
        <charset val="136"/>
      </rPr>
      <t>每十萬人口</t>
    </r>
    <phoneticPr fontId="2" type="noConversion"/>
  </si>
  <si>
    <r>
      <rPr>
        <sz val="10"/>
        <rFont val="標楷體"/>
        <family val="4"/>
        <charset val="136"/>
      </rPr>
      <t>單位：人</t>
    </r>
    <phoneticPr fontId="2" type="noConversion"/>
  </si>
  <si>
    <r>
      <rPr>
        <sz val="11"/>
        <rFont val="標楷體"/>
        <family val="4"/>
        <charset val="136"/>
      </rPr>
      <t>標準化
死亡率</t>
    </r>
    <phoneticPr fontId="2" type="noConversion"/>
  </si>
  <si>
    <r>
      <rPr>
        <sz val="11"/>
        <rFont val="標楷體"/>
        <family val="4"/>
        <charset val="136"/>
      </rPr>
      <t>標準化
死亡率</t>
    </r>
    <phoneticPr fontId="2" type="noConversion"/>
  </si>
  <si>
    <r>
      <rPr>
        <sz val="10"/>
        <rFont val="標楷體"/>
        <family val="4"/>
        <charset val="136"/>
      </rPr>
      <t>附註：標準化死亡率係以</t>
    </r>
    <r>
      <rPr>
        <sz val="10"/>
        <rFont val="Times New Roman"/>
        <family val="1"/>
      </rPr>
      <t>2000</t>
    </r>
    <r>
      <rPr>
        <sz val="10"/>
        <rFont val="標楷體"/>
        <family val="4"/>
        <charset val="136"/>
      </rPr>
      <t>年</t>
    </r>
    <r>
      <rPr>
        <sz val="10"/>
        <rFont val="Times New Roman"/>
        <family val="1"/>
      </rPr>
      <t>WHO</t>
    </r>
    <r>
      <rPr>
        <sz val="10"/>
        <rFont val="標楷體"/>
        <family val="4"/>
        <charset val="136"/>
      </rPr>
      <t>之世界標準人口數為準。</t>
    </r>
    <phoneticPr fontId="2" type="noConversion"/>
  </si>
  <si>
    <r>
      <t xml:space="preserve"> </t>
    </r>
    <r>
      <rPr>
        <sz val="11"/>
        <rFont val="標楷體"/>
        <family val="4"/>
        <charset val="136"/>
      </rPr>
      <t>死亡人數</t>
    </r>
    <phoneticPr fontId="2" type="noConversion"/>
  </si>
  <si>
    <r>
      <rPr>
        <sz val="11"/>
        <rFont val="標楷體"/>
        <family val="4"/>
        <charset val="136"/>
      </rPr>
      <t>標準化
死亡率</t>
    </r>
    <phoneticPr fontId="2" type="noConversion"/>
  </si>
  <si>
    <r>
      <t xml:space="preserve"> </t>
    </r>
    <r>
      <rPr>
        <sz val="11"/>
        <rFont val="標楷體"/>
        <family val="4"/>
        <charset val="136"/>
      </rPr>
      <t>死亡人數</t>
    </r>
    <phoneticPr fontId="2" type="noConversion"/>
  </si>
  <si>
    <r>
      <t xml:space="preserve"> </t>
    </r>
    <r>
      <rPr>
        <sz val="11"/>
        <rFont val="標楷體"/>
        <family val="4"/>
        <charset val="136"/>
      </rPr>
      <t>死亡人數</t>
    </r>
    <phoneticPr fontId="2" type="noConversion"/>
  </si>
  <si>
    <r>
      <rPr>
        <sz val="18"/>
        <rFont val="標楷體"/>
        <family val="4"/>
        <charset val="136"/>
      </rPr>
      <t>表</t>
    </r>
    <r>
      <rPr>
        <sz val="18"/>
        <rFont val="Times New Roman"/>
        <family val="1"/>
      </rPr>
      <t>19</t>
    </r>
    <r>
      <rPr>
        <sz val="18"/>
        <rFont val="標楷體"/>
        <family val="4"/>
        <charset val="136"/>
      </rPr>
      <t>　縣市別糖尿病死亡概況</t>
    </r>
    <phoneticPr fontId="2" type="noConversion"/>
  </si>
  <si>
    <r>
      <rPr>
        <sz val="11"/>
        <rFont val="標楷體"/>
        <family val="4"/>
        <charset val="136"/>
      </rPr>
      <t>單位：人、每十萬人口</t>
    </r>
    <phoneticPr fontId="2" type="noConversion"/>
  </si>
  <si>
    <r>
      <rPr>
        <sz val="11"/>
        <rFont val="標楷體"/>
        <family val="4"/>
        <charset val="136"/>
      </rPr>
      <t>標準化
死亡率</t>
    </r>
    <phoneticPr fontId="2" type="noConversion"/>
  </si>
  <si>
    <r>
      <rPr>
        <sz val="10"/>
        <rFont val="標楷體"/>
        <family val="4"/>
        <charset val="136"/>
      </rPr>
      <t>附註：標準化死亡率係以</t>
    </r>
    <r>
      <rPr>
        <sz val="10"/>
        <rFont val="Times New Roman"/>
        <family val="1"/>
      </rPr>
      <t>2000</t>
    </r>
    <r>
      <rPr>
        <sz val="10"/>
        <rFont val="標楷體"/>
        <family val="4"/>
        <charset val="136"/>
      </rPr>
      <t>年</t>
    </r>
    <r>
      <rPr>
        <sz val="10"/>
        <rFont val="Times New Roman"/>
        <family val="1"/>
      </rPr>
      <t>WHO</t>
    </r>
    <r>
      <rPr>
        <sz val="10"/>
        <rFont val="標楷體"/>
        <family val="4"/>
        <charset val="136"/>
      </rPr>
      <t>之世界標準人口數為準。</t>
    </r>
    <phoneticPr fontId="2" type="noConversion"/>
  </si>
  <si>
    <r>
      <rPr>
        <sz val="18"/>
        <rFont val="標楷體"/>
        <family val="4"/>
        <charset val="136"/>
      </rPr>
      <t>表</t>
    </r>
    <r>
      <rPr>
        <sz val="18"/>
        <rFont val="Times New Roman"/>
        <family val="1"/>
      </rPr>
      <t>18</t>
    </r>
    <r>
      <rPr>
        <sz val="18"/>
        <rFont val="標楷體"/>
        <family val="4"/>
        <charset val="136"/>
      </rPr>
      <t>　縣市別肺炎死亡概況</t>
    </r>
    <phoneticPr fontId="2" type="noConversion"/>
  </si>
  <si>
    <r>
      <rPr>
        <sz val="11"/>
        <rFont val="標楷體"/>
        <family val="4"/>
        <charset val="136"/>
      </rPr>
      <t>單位：人、每十萬人口</t>
    </r>
    <phoneticPr fontId="2" type="noConversion"/>
  </si>
  <si>
    <r>
      <rPr>
        <sz val="10"/>
        <rFont val="標楷體"/>
        <family val="4"/>
        <charset val="136"/>
      </rPr>
      <t>附註：標準化死亡率係以</t>
    </r>
    <r>
      <rPr>
        <sz val="10"/>
        <rFont val="Times New Roman"/>
        <family val="1"/>
      </rPr>
      <t>2000</t>
    </r>
    <r>
      <rPr>
        <sz val="10"/>
        <rFont val="標楷體"/>
        <family val="4"/>
        <charset val="136"/>
      </rPr>
      <t>年</t>
    </r>
    <r>
      <rPr>
        <sz val="10"/>
        <rFont val="Times New Roman"/>
        <family val="1"/>
      </rPr>
      <t>WHO</t>
    </r>
    <r>
      <rPr>
        <sz val="10"/>
        <rFont val="標楷體"/>
        <family val="4"/>
        <charset val="136"/>
      </rPr>
      <t>之世界標準人口數為準。</t>
    </r>
    <phoneticPr fontId="2" type="noConversion"/>
  </si>
  <si>
    <r>
      <rPr>
        <sz val="18"/>
        <rFont val="標楷體"/>
        <family val="4"/>
        <charset val="136"/>
      </rPr>
      <t>表</t>
    </r>
    <r>
      <rPr>
        <sz val="18"/>
        <rFont val="Times New Roman"/>
        <family val="1"/>
      </rPr>
      <t>16</t>
    </r>
    <r>
      <rPr>
        <sz val="18"/>
        <rFont val="標楷體"/>
        <family val="4"/>
        <charset val="136"/>
      </rPr>
      <t>　縣市別心臟疾病</t>
    </r>
    <r>
      <rPr>
        <sz val="18"/>
        <rFont val="Times New Roman"/>
        <family val="1"/>
      </rPr>
      <t>(</t>
    </r>
    <r>
      <rPr>
        <sz val="18"/>
        <rFont val="標楷體"/>
        <family val="4"/>
        <charset val="136"/>
      </rPr>
      <t>高血壓性疾病除外</t>
    </r>
    <r>
      <rPr>
        <sz val="18"/>
        <rFont val="Times New Roman"/>
        <family val="1"/>
      </rPr>
      <t>)</t>
    </r>
    <r>
      <rPr>
        <sz val="18"/>
        <rFont val="標楷體"/>
        <family val="4"/>
        <charset val="136"/>
      </rPr>
      <t>死亡概況</t>
    </r>
    <phoneticPr fontId="2" type="noConversion"/>
  </si>
  <si>
    <r>
      <t xml:space="preserve"> </t>
    </r>
    <r>
      <rPr>
        <sz val="11"/>
        <rFont val="標楷體"/>
        <family val="4"/>
        <charset val="136"/>
      </rPr>
      <t>死亡人數</t>
    </r>
    <phoneticPr fontId="2" type="noConversion"/>
  </si>
  <si>
    <r>
      <rPr>
        <sz val="18"/>
        <rFont val="標楷體"/>
        <family val="4"/>
        <charset val="136"/>
      </rPr>
      <t>表</t>
    </r>
    <r>
      <rPr>
        <sz val="18"/>
        <rFont val="Times New Roman"/>
        <family val="1"/>
      </rPr>
      <t>14</t>
    </r>
    <r>
      <rPr>
        <sz val="18"/>
        <rFont val="標楷體"/>
        <family val="4"/>
        <charset val="136"/>
      </rPr>
      <t>　縣市別死亡概況</t>
    </r>
    <phoneticPr fontId="2" type="noConversion"/>
  </si>
  <si>
    <r>
      <rPr>
        <sz val="11"/>
        <rFont val="標楷體"/>
        <family val="4"/>
        <charset val="136"/>
      </rPr>
      <t>單位：人、每十萬人口</t>
    </r>
    <phoneticPr fontId="2" type="noConversion"/>
  </si>
  <si>
    <r>
      <rPr>
        <sz val="11"/>
        <rFont val="標楷體"/>
        <family val="4"/>
        <charset val="136"/>
      </rPr>
      <t>單位：人、每十萬人口、</t>
    </r>
    <r>
      <rPr>
        <sz val="11"/>
        <rFont val="Times New Roman"/>
        <family val="1"/>
      </rPr>
      <t>%</t>
    </r>
    <phoneticPr fontId="2" type="noConversion"/>
  </si>
  <si>
    <r>
      <rPr>
        <sz val="10"/>
        <rFont val="標楷體"/>
        <family val="4"/>
        <charset val="136"/>
      </rPr>
      <t>每十萬人口</t>
    </r>
    <phoneticPr fontId="2" type="noConversion"/>
  </si>
  <si>
    <r>
      <rPr>
        <sz val="10"/>
        <rFont val="標楷體"/>
        <family val="4"/>
        <charset val="136"/>
      </rPr>
      <t>死亡人數</t>
    </r>
    <phoneticPr fontId="2" type="noConversion"/>
  </si>
  <si>
    <r>
      <rPr>
        <sz val="10"/>
        <rFont val="標楷體"/>
        <family val="4"/>
        <charset val="136"/>
      </rPr>
      <t>死亡人數</t>
    </r>
    <phoneticPr fontId="2" type="noConversion"/>
  </si>
  <si>
    <r>
      <rPr>
        <sz val="10"/>
        <rFont val="標楷體"/>
        <family val="4"/>
        <charset val="136"/>
      </rPr>
      <t>死亡率</t>
    </r>
    <phoneticPr fontId="2" type="noConversion"/>
  </si>
  <si>
    <r>
      <rPr>
        <sz val="10"/>
        <rFont val="標楷體"/>
        <family val="4"/>
        <charset val="136"/>
      </rPr>
      <t>標準化</t>
    </r>
    <phoneticPr fontId="2" type="noConversion"/>
  </si>
  <si>
    <r>
      <rPr>
        <sz val="10"/>
        <rFont val="標楷體"/>
        <family val="4"/>
        <charset val="136"/>
      </rPr>
      <t>死亡率</t>
    </r>
    <phoneticPr fontId="2" type="noConversion"/>
  </si>
  <si>
    <r>
      <rPr>
        <sz val="18"/>
        <rFont val="標楷體"/>
        <family val="4"/>
        <charset val="136"/>
      </rPr>
      <t>表</t>
    </r>
    <r>
      <rPr>
        <sz val="18"/>
        <rFont val="Times New Roman"/>
        <family val="1"/>
      </rPr>
      <t>12</t>
    </r>
    <r>
      <rPr>
        <sz val="18"/>
        <rFont val="標楷體"/>
        <family val="4"/>
        <charset val="136"/>
      </rPr>
      <t>　</t>
    </r>
    <r>
      <rPr>
        <sz val="18"/>
        <rFont val="Times New Roman"/>
        <family val="1"/>
      </rPr>
      <t>12-17</t>
    </r>
    <r>
      <rPr>
        <sz val="18"/>
        <rFont val="標楷體"/>
        <family val="4"/>
        <charset val="136"/>
      </rPr>
      <t>歲少年主要死亡原因</t>
    </r>
    <phoneticPr fontId="2" type="noConversion"/>
  </si>
  <si>
    <r>
      <rPr>
        <sz val="10"/>
        <rFont val="標楷體"/>
        <family val="4"/>
        <charset val="136"/>
      </rPr>
      <t>死亡人數</t>
    </r>
    <phoneticPr fontId="2" type="noConversion"/>
  </si>
  <si>
    <r>
      <rPr>
        <sz val="11"/>
        <rFont val="標楷體"/>
        <family val="4"/>
        <charset val="136"/>
      </rPr>
      <t>單位：人、每十萬人口、</t>
    </r>
    <r>
      <rPr>
        <sz val="11"/>
        <rFont val="Times New Roman"/>
        <family val="1"/>
      </rPr>
      <t>%</t>
    </r>
    <phoneticPr fontId="2" type="noConversion"/>
  </si>
  <si>
    <r>
      <rPr>
        <sz val="10"/>
        <rFont val="標楷體"/>
        <family val="4"/>
        <charset val="136"/>
      </rPr>
      <t>國際死因</t>
    </r>
    <phoneticPr fontId="2" type="noConversion"/>
  </si>
  <si>
    <r>
      <rPr>
        <sz val="10"/>
        <rFont val="標楷體"/>
        <family val="4"/>
        <charset val="136"/>
      </rPr>
      <t>結構比</t>
    </r>
    <phoneticPr fontId="2" type="noConversion"/>
  </si>
  <si>
    <r>
      <rPr>
        <sz val="10"/>
        <rFont val="標楷體"/>
        <family val="4"/>
        <charset val="136"/>
      </rPr>
      <t>死亡人數</t>
    </r>
    <phoneticPr fontId="2" type="noConversion"/>
  </si>
  <si>
    <r>
      <rPr>
        <sz val="10"/>
        <rFont val="標楷體"/>
        <family val="4"/>
        <charset val="136"/>
      </rPr>
      <t>國際死因</t>
    </r>
    <phoneticPr fontId="2" type="noConversion"/>
  </si>
  <si>
    <r>
      <rPr>
        <sz val="10"/>
        <rFont val="標楷體"/>
        <family val="4"/>
        <charset val="136"/>
      </rPr>
      <t>結構比</t>
    </r>
    <phoneticPr fontId="2" type="noConversion"/>
  </si>
  <si>
    <r>
      <rPr>
        <sz val="18"/>
        <rFont val="標楷體"/>
        <family val="4"/>
        <charset val="136"/>
      </rPr>
      <t>表</t>
    </r>
    <r>
      <rPr>
        <sz val="18"/>
        <rFont val="Times New Roman"/>
        <family val="1"/>
      </rPr>
      <t>4</t>
    </r>
    <r>
      <rPr>
        <sz val="18"/>
        <rFont val="標楷體"/>
        <family val="4"/>
        <charset val="136"/>
      </rPr>
      <t>　</t>
    </r>
    <r>
      <rPr>
        <sz val="18"/>
        <rFont val="Times New Roman"/>
        <family val="1"/>
      </rPr>
      <t>15-24</t>
    </r>
    <r>
      <rPr>
        <sz val="18"/>
        <rFont val="標楷體"/>
        <family val="4"/>
        <charset val="136"/>
      </rPr>
      <t>歲主要死亡原因</t>
    </r>
    <phoneticPr fontId="2" type="noConversion"/>
  </si>
  <si>
    <r>
      <rPr>
        <sz val="11"/>
        <rFont val="標楷體"/>
        <family val="4"/>
        <charset val="136"/>
      </rPr>
      <t>單位：人、每十萬人口、</t>
    </r>
    <r>
      <rPr>
        <sz val="11"/>
        <rFont val="Times New Roman"/>
        <family val="1"/>
      </rPr>
      <t>%</t>
    </r>
    <phoneticPr fontId="2" type="noConversion"/>
  </si>
  <si>
    <r>
      <rPr>
        <sz val="10"/>
        <rFont val="標楷體"/>
        <family val="4"/>
        <charset val="136"/>
      </rPr>
      <t>每十萬人口</t>
    </r>
    <phoneticPr fontId="2" type="noConversion"/>
  </si>
  <si>
    <r>
      <rPr>
        <sz val="10"/>
        <rFont val="標楷體"/>
        <family val="4"/>
        <charset val="136"/>
      </rPr>
      <t>標準化</t>
    </r>
    <phoneticPr fontId="2" type="noConversion"/>
  </si>
  <si>
    <r>
      <rPr>
        <sz val="10"/>
        <rFont val="標楷體"/>
        <family val="4"/>
        <charset val="136"/>
      </rPr>
      <t>結構比</t>
    </r>
    <phoneticPr fontId="2" type="noConversion"/>
  </si>
  <si>
    <r>
      <rPr>
        <u/>
        <sz val="12"/>
        <color indexed="12"/>
        <rFont val="標楷體"/>
        <family val="4"/>
        <charset val="136"/>
      </rPr>
      <t>表</t>
    </r>
    <r>
      <rPr>
        <u/>
        <sz val="12"/>
        <color indexed="12"/>
        <rFont val="Times New Roman"/>
        <family val="1"/>
      </rPr>
      <t>10    1-5</t>
    </r>
    <r>
      <rPr>
        <u/>
        <sz val="12"/>
        <color indexed="12"/>
        <rFont val="標楷體"/>
        <family val="4"/>
        <charset val="136"/>
      </rPr>
      <t>歲兒童主要死亡原因</t>
    </r>
    <phoneticPr fontId="2" type="noConversion"/>
  </si>
  <si>
    <r>
      <rPr>
        <u/>
        <sz val="12"/>
        <color indexed="12"/>
        <rFont val="標楷體"/>
        <family val="4"/>
        <charset val="136"/>
      </rPr>
      <t>表</t>
    </r>
    <r>
      <rPr>
        <u/>
        <sz val="12"/>
        <color indexed="12"/>
        <rFont val="Times New Roman"/>
        <family val="1"/>
      </rPr>
      <t xml:space="preserve">13    </t>
    </r>
    <r>
      <rPr>
        <u/>
        <sz val="12"/>
        <color indexed="12"/>
        <rFont val="標楷體"/>
        <family val="4"/>
        <charset val="136"/>
      </rPr>
      <t>主要癌症死亡原因</t>
    </r>
    <phoneticPr fontId="2" type="noConversion"/>
  </si>
  <si>
    <r>
      <rPr>
        <u/>
        <sz val="12"/>
        <color indexed="12"/>
        <rFont val="標楷體"/>
        <family val="4"/>
        <charset val="136"/>
      </rPr>
      <t>表</t>
    </r>
    <r>
      <rPr>
        <u/>
        <sz val="12"/>
        <color indexed="12"/>
        <rFont val="Times New Roman"/>
        <family val="1"/>
      </rPr>
      <t xml:space="preserve">19    </t>
    </r>
    <r>
      <rPr>
        <u/>
        <sz val="12"/>
        <color indexed="12"/>
        <rFont val="標楷體"/>
        <family val="4"/>
        <charset val="136"/>
      </rPr>
      <t>縣市別糖尿病死亡概況</t>
    </r>
    <phoneticPr fontId="2" type="noConversion"/>
  </si>
  <si>
    <r>
      <rPr>
        <u/>
        <sz val="12"/>
        <color indexed="12"/>
        <rFont val="標楷體"/>
        <family val="4"/>
        <charset val="136"/>
      </rPr>
      <t>表</t>
    </r>
    <r>
      <rPr>
        <u/>
        <sz val="12"/>
        <color indexed="12"/>
        <rFont val="Times New Roman"/>
        <family val="1"/>
      </rPr>
      <t xml:space="preserve">35    </t>
    </r>
    <r>
      <rPr>
        <u/>
        <sz val="12"/>
        <color indexed="12"/>
        <rFont val="標楷體"/>
        <family val="4"/>
        <charset val="136"/>
      </rPr>
      <t>歷年男性主要死亡原因</t>
    </r>
    <phoneticPr fontId="2" type="noConversion"/>
  </si>
  <si>
    <t xml:space="preserve">      2. 標準化死亡率係以2000年WHO之世界標準人口數為準。</t>
    <phoneticPr fontId="2" type="noConversion"/>
  </si>
  <si>
    <t>順</t>
  </si>
  <si>
    <t>合            計</t>
    <phoneticPr fontId="2" type="noConversion"/>
  </si>
  <si>
    <t>男            性</t>
    <phoneticPr fontId="2" type="noConversion"/>
  </si>
  <si>
    <t>女            性</t>
    <phoneticPr fontId="2" type="noConversion"/>
  </si>
  <si>
    <t xml:space="preserve">       合            計</t>
  </si>
  <si>
    <t xml:space="preserve">       男            性</t>
  </si>
  <si>
    <t xml:space="preserve">       女            性</t>
  </si>
  <si>
    <r>
      <rPr>
        <sz val="10"/>
        <color indexed="9"/>
        <rFont val="標楷體"/>
        <family val="4"/>
        <charset val="136"/>
      </rPr>
      <t xml:space="preserve">附註: </t>
    </r>
    <r>
      <rPr>
        <sz val="10"/>
        <rFont val="標楷體"/>
        <family val="4"/>
        <charset val="136"/>
      </rPr>
      <t>2. (1)每十萬女性人口死亡率。</t>
    </r>
    <phoneticPr fontId="2" type="noConversion"/>
  </si>
  <si>
    <r>
      <rPr>
        <sz val="10"/>
        <color indexed="9"/>
        <rFont val="標楷體"/>
        <family val="4"/>
        <charset val="136"/>
      </rPr>
      <t>附註: 2.</t>
    </r>
    <r>
      <rPr>
        <sz val="10"/>
        <rFont val="標楷體"/>
        <family val="4"/>
        <charset val="136"/>
      </rPr>
      <t xml:space="preserve"> (2)每十萬男性人口死亡率。</t>
    </r>
    <phoneticPr fontId="2" type="noConversion"/>
  </si>
  <si>
    <r>
      <rPr>
        <sz val="10"/>
        <color indexed="9"/>
        <rFont val="標楷體"/>
        <family val="4"/>
        <charset val="136"/>
      </rPr>
      <t>附註: 3. 標準化死亡率係以2000年WHO之世界標準人口數為準</t>
    </r>
  </si>
  <si>
    <t xml:space="preserve">     合               計</t>
  </si>
  <si>
    <t xml:space="preserve">    男               性</t>
  </si>
  <si>
    <t xml:space="preserve">    女               性</t>
  </si>
  <si>
    <t>合          計</t>
  </si>
  <si>
    <t>男         性</t>
  </si>
  <si>
    <t>女         性</t>
  </si>
  <si>
    <r>
      <rPr>
        <sz val="10"/>
        <rFont val="標楷體"/>
        <family val="4"/>
        <charset val="136"/>
      </rPr>
      <t>附註：標準化死亡率係以</t>
    </r>
    <r>
      <rPr>
        <sz val="10"/>
        <rFont val="Times New Roman"/>
        <family val="1"/>
      </rPr>
      <t>2000</t>
    </r>
    <r>
      <rPr>
        <sz val="10"/>
        <rFont val="標楷體"/>
        <family val="4"/>
        <charset val="136"/>
      </rPr>
      <t>年</t>
    </r>
    <r>
      <rPr>
        <sz val="10"/>
        <rFont val="Times New Roman"/>
        <family val="1"/>
      </rPr>
      <t>WHO</t>
    </r>
    <r>
      <rPr>
        <sz val="10"/>
        <rFont val="標楷體"/>
        <family val="4"/>
        <charset val="136"/>
      </rPr>
      <t>之世界標準人口數為準。</t>
    </r>
    <phoneticPr fontId="2" type="noConversion"/>
  </si>
  <si>
    <t>新    生    兒</t>
    <phoneticPr fontId="2" type="noConversion"/>
  </si>
  <si>
    <t>嬰      兒</t>
    <phoneticPr fontId="2" type="noConversion"/>
  </si>
  <si>
    <t>孕 產 婦</t>
    <phoneticPr fontId="2" type="noConversion"/>
  </si>
  <si>
    <t>合         計</t>
  </si>
  <si>
    <t xml:space="preserve">      3. 標準化死亡率係以2000年WHO之世界標準人口數為準。</t>
    <phoneticPr fontId="2" type="noConversion"/>
  </si>
  <si>
    <t xml:space="preserve">      3. 標準化死亡率係以2000年WHO之世界標準人口數為準。</t>
    <phoneticPr fontId="2" type="noConversion"/>
  </si>
  <si>
    <t xml:space="preserve">      4. (1)每十萬女性人口死亡率；(2) 每十萬男性人口死亡率。</t>
    <phoneticPr fontId="2" type="noConversion"/>
  </si>
  <si>
    <t xml:space="preserve">      3. 標準化死亡率係以2000年WHO之世界標準人口數為準。</t>
    <phoneticPr fontId="2" type="noConversion"/>
  </si>
  <si>
    <t>附註: 1. 潛在生命年數損失(PYLL)：各年齡預期可活存年數(75-死亡時之年齡)與該年齡死亡人數之乘積總和。</t>
    <phoneticPr fontId="2" type="noConversion"/>
  </si>
  <si>
    <t xml:space="preserve">      2. 平均生命年數損失(AYLL)：潛在生命年數損失/該死因之死亡人數。</t>
    <phoneticPr fontId="2" type="noConversion"/>
  </si>
  <si>
    <t>附註: 1. 標準化死亡率係以2000年WHO之世界標準人口數為準。</t>
    <phoneticPr fontId="2" type="noConversion"/>
  </si>
  <si>
    <t xml:space="preserve">      2. 108年起死因統計改採「2016年版ICD-10死因選取準則」，並以相同標準計算107年資料，兩者比值稱「轉換比值」。</t>
    <phoneticPr fontId="2" type="noConversion"/>
  </si>
  <si>
    <t xml:space="preserve">      3. 97-106年「經轉換比值調整後值」係將原發布數乘上「轉換比值」回推，以呈現相同基礎下之變動情形，惟選取標準會隨醫學進步及疾病型態多元或有更迭，故不建議回推過長之時間數列資料。</t>
    <phoneticPr fontId="2" type="noConversion"/>
  </si>
  <si>
    <t xml:space="preserve">      3. 97-106年「經轉換比值調整後值」係將原發布數乘上「轉換比值」回推，以呈現相同基礎下之變動情形，惟選取標準會隨醫學進步及疾病型態多元或有更迭，故不建議回推過長之時間數列資料。</t>
    <phoneticPr fontId="2" type="noConversion"/>
  </si>
  <si>
    <t>附註: 1. 標準化死亡率係以2000年WHO之世界標準人口數為準。</t>
    <phoneticPr fontId="2" type="noConversion"/>
  </si>
  <si>
    <t xml:space="preserve">      2. 108年起死因統計改採「2016年版ICD-10死因選取準則」，並以相同標準計算107年資料，兩者比值稱「轉換比值」。</t>
    <phoneticPr fontId="2" type="noConversion"/>
  </si>
  <si>
    <t>附註: 1. 標準化死亡率係以2000年WHO之世界標準人口數為準。</t>
    <phoneticPr fontId="2" type="noConversion"/>
  </si>
  <si>
    <t xml:space="preserve">      2. 108年起死因統計改採「2016年版ICD-10死因選取準則」，並以相同標準計算107年資料，兩者比值稱「轉換比值」。</t>
    <phoneticPr fontId="2" type="noConversion"/>
  </si>
  <si>
    <t xml:space="preserve">      3. 97-106年「經轉換比值調整後值」係將原發布數乘上「轉換比值」回推，以呈現相同基礎下之變動情形，惟選取標準會隨醫學進步及疾病型態多元或有更迭，故不建議回推過長之時間數列資料。</t>
    <phoneticPr fontId="2" type="noConversion"/>
  </si>
  <si>
    <t>附註: 1. 標準化死亡率係以2000年WHO之世界標準人口數為準。</t>
    <phoneticPr fontId="2" type="noConversion"/>
  </si>
  <si>
    <t xml:space="preserve">      3. 97-106年「經轉換比值調整後值」係將原發布數乘上「轉換比值」回推，以呈現相同基礎下之變動情形，惟選取標準會隨醫學進步及疾病型態多元或有更迭，故不建議回推過長之時間數列資料。</t>
    <phoneticPr fontId="2" type="noConversion"/>
  </si>
  <si>
    <t xml:space="preserve">      2. 108年起死因統計改採「2016年版ICD-10死因選取準則」，並以相同標準計算107年資料，兩者比值稱「轉換比值」。</t>
    <phoneticPr fontId="2" type="noConversion"/>
  </si>
  <si>
    <t xml:space="preserve">      3. 97-106年「經轉換比值調整後值」係將原發布數乘上「轉換比值」回推，以呈現相同基礎下之變動情形，惟選取標準會隨醫學進步及疾病型態多元或有更迭，故不建議回推過長之時間數列資料。</t>
    <phoneticPr fontId="2" type="noConversion"/>
  </si>
  <si>
    <t>附註: 1. 標準化死亡率係以2000年WHO之世界標準人口數為準。</t>
    <phoneticPr fontId="2" type="noConversion"/>
  </si>
  <si>
    <t xml:space="preserve">      2. 108年起死因統計改採「2016年版ICD-10死因選取準則」，並以相同標準計算107年資料，兩者比值稱「轉換比值」。</t>
    <phoneticPr fontId="2" type="noConversion"/>
  </si>
  <si>
    <t xml:space="preserve">      3. 97-106年「經轉換比值調整後值」係將原發布數乘上「轉換比值」回推，以呈現相同基礎下之變動情形，惟選取標準會隨醫學進步及疾病型態多元或有更迭，故不建議回推過長之時間數列資料。</t>
    <phoneticPr fontId="2" type="noConversion"/>
  </si>
  <si>
    <t xml:space="preserve">      3. 97-106年「經轉換比值調整後值」係將原發布數乘上「轉換比值」回推，以呈現相同基礎下之變動情形，惟選取標準會隨醫學進步及疾病型態多元或有更迭，故不建議回推過長之時間數列資料。</t>
    <phoneticPr fontId="2" type="noConversion"/>
  </si>
  <si>
    <t>附註: 1. 山地鄉共30個，包括新北市烏來區、桃園市復興區、新竹縣尖石鄉、新竹縣五峰鄉、苗栗縣泰安鄉、臺中市和平區、南投縣信義鄉、南投縣仁愛鄉、嘉義縣阿里山鄉、高雄市桃源區</t>
    <phoneticPr fontId="2" type="noConversion"/>
  </si>
  <si>
    <t>高雄市那瑪夏區、高雄市茂林區、屏東縣三地門鄉、屏東縣瑪家鄉、屏東縣霧臺鄉、屏東縣牡丹鄉、屏東縣來義鄉、屏東縣泰武鄉、屏東縣春日鄉、屏東縣獅子鄉、臺東縣達仁鄉</t>
    <phoneticPr fontId="2" type="noConversion"/>
  </si>
  <si>
    <t>花蓮縣萬榮鄉、宜蘭縣大同鄉、宜蘭縣南澳鄉、臺東縣金峰鄉、臺東縣延平鄉、臺東縣海端鄉、臺東縣蘭嶼鄉、花蓮縣卓溪鄉、花蓮縣秀林鄉。</t>
    <phoneticPr fontId="2" type="noConversion"/>
  </si>
  <si>
    <t xml:space="preserve">      2. (1)每十萬女性人口死亡率。</t>
    <phoneticPr fontId="2" type="noConversion"/>
  </si>
  <si>
    <r>
      <rPr>
        <sz val="10"/>
        <color indexed="9"/>
        <rFont val="標楷體"/>
        <family val="4"/>
        <charset val="136"/>
      </rPr>
      <t xml:space="preserve">      2. </t>
    </r>
    <r>
      <rPr>
        <sz val="10"/>
        <rFont val="標楷體"/>
        <family val="4"/>
        <charset val="136"/>
      </rPr>
      <t>(2)每十萬男性人口死亡率。</t>
    </r>
    <phoneticPr fontId="2" type="noConversion"/>
  </si>
  <si>
    <t>附註: 1. 標準化死亡率係以2000年WHO之世界標準人口數為準。</t>
    <phoneticPr fontId="2" type="noConversion"/>
  </si>
  <si>
    <r>
      <rPr>
        <sz val="10"/>
        <color indexed="9"/>
        <rFont val="標楷體"/>
        <family val="4"/>
        <charset val="136"/>
      </rPr>
      <t xml:space="preserve">      2. </t>
    </r>
    <r>
      <rPr>
        <sz val="10"/>
        <rFont val="標楷體"/>
        <family val="4"/>
        <charset val="136"/>
      </rPr>
      <t>(2)每十萬男性人口死亡率。</t>
    </r>
    <phoneticPr fontId="2" type="noConversion"/>
  </si>
  <si>
    <t>合            計</t>
  </si>
  <si>
    <t>男            性</t>
  </si>
  <si>
    <t>女            性</t>
  </si>
  <si>
    <t>總  計</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</si>
  <si>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</si>
  <si>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</si>
  <si>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</si>
  <si>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</si>
  <si>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</si>
  <si>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</si>
  <si>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</si>
  <si>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</si>
  <si>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</si>
  <si>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</si>
  <si>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</si>
  <si>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</si>
  <si>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</si>
  <si>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</si>
  <si>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</si>
  <si>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</si>
  <si>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</si>
  <si>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</si>
  <si>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</si>
  <si>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</si>
  <si>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</si>
  <si>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</si>
  <si>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總  計</t>
    <phoneticPr fontId="2" type="noConversion"/>
  </si>
  <si>
    <t>總  計</t>
    <phoneticPr fontId="2" type="noConversion"/>
  </si>
  <si>
    <t>所有死亡原因</t>
    <phoneticPr fontId="2" type="noConversion"/>
  </si>
  <si>
    <t>惡性腫瘤</t>
    <phoneticPr fontId="2" type="noConversion"/>
  </si>
  <si>
    <t>心臟疾病（高血壓性疾病除外）</t>
    <phoneticPr fontId="2" type="noConversion"/>
  </si>
  <si>
    <t>肺炎</t>
    <phoneticPr fontId="2" type="noConversion"/>
  </si>
  <si>
    <t>腦血管疾病</t>
    <phoneticPr fontId="2" type="noConversion"/>
  </si>
  <si>
    <t>糖尿病</t>
    <phoneticPr fontId="2" type="noConversion"/>
  </si>
  <si>
    <t>事故傷害</t>
    <phoneticPr fontId="2" type="noConversion"/>
  </si>
  <si>
    <t>高血壓性疾病</t>
    <phoneticPr fontId="2" type="noConversion"/>
  </si>
  <si>
    <t>慢性下呼吸道疾病</t>
    <phoneticPr fontId="2" type="noConversion"/>
  </si>
  <si>
    <t>腎炎、腎病症候群及腎病變</t>
    <phoneticPr fontId="2" type="noConversion"/>
  </si>
  <si>
    <t>慢性肝病及肝硬化</t>
    <phoneticPr fontId="2" type="noConversion"/>
  </si>
  <si>
    <t>其  他</t>
  </si>
  <si>
    <t>M00-M99</t>
  </si>
  <si>
    <t>骨骼肌肉系統及結締組織之疾病</t>
  </si>
  <si>
    <t>J66, J68-J69</t>
  </si>
  <si>
    <t>肇因於吸入外物之肺部病況（塵肺症及肺炎除外）</t>
  </si>
  <si>
    <t/>
  </si>
  <si>
    <t>附  註：本表資料自民國97年起死因分類為ICD-10。</t>
  </si>
  <si>
    <t>死因摘要表目錄</t>
    <phoneticPr fontId="2" type="noConversion"/>
  </si>
  <si>
    <r>
      <rPr>
        <sz val="12"/>
        <rFont val="標楷體"/>
        <family val="4"/>
        <charset val="136"/>
      </rPr>
      <t>民國</t>
    </r>
    <r>
      <rPr>
        <sz val="12"/>
        <rFont val="Times New Roman"/>
        <family val="1"/>
      </rPr>
      <t>110</t>
    </r>
    <r>
      <rPr>
        <sz val="12"/>
        <rFont val="標楷體"/>
        <family val="4"/>
        <charset val="136"/>
      </rPr>
      <t>年</t>
    </r>
    <phoneticPr fontId="2" type="noConversion"/>
  </si>
  <si>
    <r>
      <rPr>
        <sz val="10"/>
        <rFont val="標楷體"/>
        <family val="4"/>
        <charset val="136"/>
      </rPr>
      <t>死亡率</t>
    </r>
    <phoneticPr fontId="2" type="noConversion"/>
  </si>
  <si>
    <r>
      <rPr>
        <sz val="10"/>
        <rFont val="標楷體"/>
        <family val="4"/>
        <charset val="136"/>
      </rPr>
      <t>標準化死亡率</t>
    </r>
    <phoneticPr fontId="2" type="noConversion"/>
  </si>
  <si>
    <r>
      <rPr>
        <sz val="10"/>
        <rFont val="標楷體"/>
        <family val="4"/>
        <charset val="136"/>
      </rPr>
      <t>標準化死亡率</t>
    </r>
    <phoneticPr fontId="2" type="noConversion"/>
  </si>
  <si>
    <r>
      <rPr>
        <sz val="10"/>
        <rFont val="標楷體"/>
        <family val="4"/>
        <charset val="136"/>
      </rPr>
      <t>死亡率</t>
    </r>
    <phoneticPr fontId="2" type="noConversion"/>
  </si>
  <si>
    <r>
      <rPr>
        <sz val="10"/>
        <rFont val="標楷體"/>
        <family val="4"/>
        <charset val="136"/>
      </rPr>
      <t>標準化死亡率</t>
    </r>
    <phoneticPr fontId="2" type="noConversion"/>
  </si>
  <si>
    <r>
      <t xml:space="preserve"> </t>
    </r>
    <r>
      <rPr>
        <sz val="11"/>
        <rFont val="標楷體"/>
        <family val="4"/>
        <charset val="136"/>
      </rPr>
      <t>民國</t>
    </r>
    <r>
      <rPr>
        <sz val="11"/>
        <rFont val="Times New Roman"/>
        <family val="1"/>
      </rPr>
      <t>83</t>
    </r>
    <r>
      <rPr>
        <sz val="11"/>
        <rFont val="標楷體"/>
        <family val="4"/>
        <charset val="136"/>
      </rPr>
      <t>年</t>
    </r>
    <phoneticPr fontId="2" type="noConversion"/>
  </si>
  <si>
    <r>
      <rPr>
        <sz val="12"/>
        <rFont val="標楷體"/>
        <family val="4"/>
        <charset val="136"/>
      </rPr>
      <t>民國</t>
    </r>
    <r>
      <rPr>
        <sz val="12"/>
        <rFont val="Times New Roman"/>
        <family val="1"/>
      </rPr>
      <t>91</t>
    </r>
    <r>
      <rPr>
        <sz val="12"/>
        <rFont val="標楷體"/>
        <family val="4"/>
        <charset val="136"/>
      </rPr>
      <t>年</t>
    </r>
    <phoneticPr fontId="2" type="noConversion"/>
  </si>
  <si>
    <r>
      <rPr>
        <sz val="12"/>
        <rFont val="標楷體"/>
        <family val="4"/>
        <charset val="136"/>
      </rPr>
      <t>民國</t>
    </r>
    <r>
      <rPr>
        <sz val="12"/>
        <rFont val="Times New Roman"/>
        <family val="1"/>
      </rPr>
      <t>92</t>
    </r>
    <r>
      <rPr>
        <sz val="12"/>
        <rFont val="標楷體"/>
        <family val="4"/>
        <charset val="136"/>
      </rPr>
      <t>年</t>
    </r>
    <phoneticPr fontId="2" type="noConversion"/>
  </si>
  <si>
    <r>
      <rPr>
        <sz val="12"/>
        <rFont val="標楷體"/>
        <family val="4"/>
        <charset val="136"/>
      </rPr>
      <t>民國</t>
    </r>
    <r>
      <rPr>
        <sz val="12"/>
        <rFont val="Times New Roman"/>
        <family val="1"/>
      </rPr>
      <t>94</t>
    </r>
    <r>
      <rPr>
        <sz val="12"/>
        <rFont val="標楷體"/>
        <family val="4"/>
        <charset val="136"/>
      </rPr>
      <t>年</t>
    </r>
    <phoneticPr fontId="2" type="noConversion"/>
  </si>
  <si>
    <r>
      <rPr>
        <sz val="12"/>
        <rFont val="標楷體"/>
        <family val="4"/>
        <charset val="136"/>
      </rPr>
      <t>民國</t>
    </r>
    <r>
      <rPr>
        <sz val="12"/>
        <rFont val="Times New Roman"/>
        <family val="1"/>
      </rPr>
      <t>96</t>
    </r>
    <r>
      <rPr>
        <sz val="12"/>
        <rFont val="標楷體"/>
        <family val="4"/>
        <charset val="136"/>
      </rPr>
      <t>年</t>
    </r>
    <phoneticPr fontId="2" type="noConversion"/>
  </si>
  <si>
    <r>
      <rPr>
        <sz val="12"/>
        <rFont val="標楷體"/>
        <family val="4"/>
        <charset val="136"/>
      </rPr>
      <t>民國</t>
    </r>
    <r>
      <rPr>
        <sz val="12"/>
        <rFont val="Times New Roman"/>
        <family val="1"/>
      </rPr>
      <t>98</t>
    </r>
    <r>
      <rPr>
        <sz val="12"/>
        <rFont val="標楷體"/>
        <family val="4"/>
        <charset val="136"/>
      </rPr>
      <t>年</t>
    </r>
    <phoneticPr fontId="2" type="noConversion"/>
  </si>
  <si>
    <r>
      <rPr>
        <sz val="12"/>
        <rFont val="標楷體"/>
        <family val="4"/>
        <charset val="136"/>
      </rPr>
      <t>民國</t>
    </r>
    <r>
      <rPr>
        <sz val="12"/>
        <rFont val="Times New Roman"/>
        <family val="1"/>
      </rPr>
      <t>99</t>
    </r>
    <r>
      <rPr>
        <sz val="12"/>
        <rFont val="標楷體"/>
        <family val="4"/>
        <charset val="136"/>
      </rPr>
      <t>年</t>
    </r>
    <phoneticPr fontId="2" type="noConversion"/>
  </si>
  <si>
    <r>
      <rPr>
        <sz val="12"/>
        <rFont val="標楷體"/>
        <family val="4"/>
        <charset val="136"/>
      </rPr>
      <t>民國</t>
    </r>
    <r>
      <rPr>
        <sz val="12"/>
        <rFont val="Times New Roman"/>
        <family val="1"/>
      </rPr>
      <t>102</t>
    </r>
    <r>
      <rPr>
        <sz val="12"/>
        <rFont val="標楷體"/>
        <family val="4"/>
        <charset val="136"/>
      </rPr>
      <t>年</t>
    </r>
    <phoneticPr fontId="2" type="noConversion"/>
  </si>
  <si>
    <r>
      <rPr>
        <sz val="12"/>
        <rFont val="標楷體"/>
        <family val="4"/>
        <charset val="136"/>
      </rPr>
      <t>民國</t>
    </r>
    <r>
      <rPr>
        <sz val="12"/>
        <rFont val="Times New Roman"/>
        <family val="1"/>
      </rPr>
      <t>103</t>
    </r>
    <r>
      <rPr>
        <sz val="12"/>
        <rFont val="標楷體"/>
        <family val="4"/>
        <charset val="136"/>
      </rPr>
      <t>年</t>
    </r>
    <phoneticPr fontId="2" type="noConversion"/>
  </si>
  <si>
    <r>
      <rPr>
        <sz val="12"/>
        <rFont val="標楷體"/>
        <family val="4"/>
        <charset val="136"/>
      </rPr>
      <t>民國</t>
    </r>
    <r>
      <rPr>
        <sz val="12"/>
        <rFont val="Times New Roman"/>
        <family val="1"/>
      </rPr>
      <t>104</t>
    </r>
    <r>
      <rPr>
        <sz val="12"/>
        <rFont val="標楷體"/>
        <family val="4"/>
        <charset val="136"/>
      </rPr>
      <t>年</t>
    </r>
    <phoneticPr fontId="2" type="noConversion"/>
  </si>
  <si>
    <r>
      <rPr>
        <sz val="12"/>
        <rFont val="標楷體"/>
        <family val="4"/>
        <charset val="136"/>
      </rPr>
      <t>民國</t>
    </r>
    <r>
      <rPr>
        <sz val="12"/>
        <rFont val="Times New Roman"/>
        <family val="1"/>
      </rPr>
      <t>105</t>
    </r>
    <r>
      <rPr>
        <sz val="12"/>
        <rFont val="標楷體"/>
        <family val="4"/>
        <charset val="136"/>
      </rPr>
      <t>年</t>
    </r>
    <phoneticPr fontId="2" type="noConversion"/>
  </si>
  <si>
    <r>
      <rPr>
        <sz val="12"/>
        <rFont val="標楷體"/>
        <family val="4"/>
        <charset val="136"/>
      </rPr>
      <t>民國</t>
    </r>
    <r>
      <rPr>
        <sz val="12"/>
        <rFont val="Times New Roman"/>
        <family val="1"/>
      </rPr>
      <t>106</t>
    </r>
    <r>
      <rPr>
        <sz val="12"/>
        <rFont val="標楷體"/>
        <family val="4"/>
        <charset val="136"/>
      </rPr>
      <t>年</t>
    </r>
    <phoneticPr fontId="2" type="noConversion"/>
  </si>
  <si>
    <r>
      <rPr>
        <sz val="12"/>
        <rFont val="標楷體"/>
        <family val="4"/>
        <charset val="136"/>
      </rPr>
      <t>民國</t>
    </r>
    <r>
      <rPr>
        <sz val="12"/>
        <rFont val="Times New Roman"/>
        <family val="1"/>
      </rPr>
      <t>107</t>
    </r>
    <r>
      <rPr>
        <sz val="12"/>
        <rFont val="標楷體"/>
        <family val="4"/>
        <charset val="136"/>
      </rPr>
      <t>年</t>
    </r>
    <phoneticPr fontId="2" type="noConversion"/>
  </si>
  <si>
    <r>
      <rPr>
        <sz val="12"/>
        <rFont val="標楷體"/>
        <family val="4"/>
        <charset val="136"/>
      </rPr>
      <t>民國</t>
    </r>
    <r>
      <rPr>
        <sz val="12"/>
        <rFont val="Times New Roman"/>
        <family val="1"/>
      </rPr>
      <t>109</t>
    </r>
    <r>
      <rPr>
        <sz val="12"/>
        <rFont val="標楷體"/>
        <family val="4"/>
        <charset val="136"/>
      </rPr>
      <t>年</t>
    </r>
    <phoneticPr fontId="2" type="noConversion"/>
  </si>
  <si>
    <r>
      <rPr>
        <sz val="12"/>
        <rFont val="標楷體"/>
        <family val="4"/>
        <charset val="136"/>
      </rPr>
      <t>嚴重特殊傳染性肺炎
（</t>
    </r>
    <r>
      <rPr>
        <sz val="12"/>
        <rFont val="Times New Roman"/>
        <family val="1"/>
      </rPr>
      <t>COVID-19</t>
    </r>
    <r>
      <rPr>
        <sz val="12"/>
        <rFont val="標楷體"/>
        <family val="4"/>
        <charset val="136"/>
      </rPr>
      <t>）</t>
    </r>
    <phoneticPr fontId="2" type="noConversion"/>
  </si>
  <si>
    <r>
      <t>28</t>
    </r>
    <r>
      <rPr>
        <vertAlign val="superscript"/>
        <sz val="12"/>
        <rFont val="標楷體"/>
        <family val="4"/>
        <charset val="136"/>
      </rPr>
      <t>註</t>
    </r>
    <r>
      <rPr>
        <vertAlign val="superscript"/>
        <sz val="12"/>
        <rFont val="Times New Roman"/>
        <family val="1"/>
      </rPr>
      <t>4</t>
    </r>
    <phoneticPr fontId="2" type="noConversion"/>
  </si>
  <si>
    <r>
      <t>896</t>
    </r>
    <r>
      <rPr>
        <vertAlign val="superscript"/>
        <sz val="12"/>
        <rFont val="標楷體"/>
        <family val="4"/>
        <charset val="136"/>
      </rPr>
      <t>註</t>
    </r>
    <r>
      <rPr>
        <vertAlign val="superscript"/>
        <sz val="12"/>
        <rFont val="Times New Roman"/>
        <family val="1"/>
      </rPr>
      <t>4</t>
    </r>
    <phoneticPr fontId="2" type="noConversion"/>
  </si>
  <si>
    <t>血管性及未明示之失智症</t>
    <phoneticPr fontId="2" type="noConversion"/>
  </si>
  <si>
    <t>腎炎、腎病症候群
及腎病變</t>
    <phoneticPr fontId="2" type="noConversion"/>
  </si>
  <si>
    <r>
      <t>22</t>
    </r>
    <r>
      <rPr>
        <vertAlign val="superscript"/>
        <sz val="12"/>
        <rFont val="標楷體"/>
        <family val="4"/>
        <charset val="136"/>
      </rPr>
      <t>註</t>
    </r>
    <r>
      <rPr>
        <vertAlign val="superscript"/>
        <sz val="12"/>
        <rFont val="Times New Roman"/>
        <family val="1"/>
      </rPr>
      <t>4</t>
    </r>
    <phoneticPr fontId="2" type="noConversion"/>
  </si>
  <si>
    <r>
      <t>581</t>
    </r>
    <r>
      <rPr>
        <vertAlign val="superscript"/>
        <sz val="12"/>
        <rFont val="標楷體"/>
        <family val="4"/>
        <charset val="136"/>
      </rPr>
      <t>註</t>
    </r>
    <r>
      <rPr>
        <vertAlign val="superscript"/>
        <sz val="12"/>
        <rFont val="Times New Roman"/>
        <family val="1"/>
      </rPr>
      <t>4</t>
    </r>
    <phoneticPr fontId="2" type="noConversion"/>
  </si>
  <si>
    <r>
      <rPr>
        <sz val="12"/>
        <rFont val="標楷體"/>
        <family val="4"/>
        <charset val="136"/>
      </rPr>
      <t>血管性及未明示之失智症</t>
    </r>
    <phoneticPr fontId="2" type="noConversion"/>
  </si>
  <si>
    <t>食道癌</t>
    <phoneticPr fontId="2" type="noConversion"/>
  </si>
  <si>
    <r>
      <rPr>
        <sz val="12"/>
        <rFont val="標楷體"/>
        <family val="4"/>
        <charset val="136"/>
      </rPr>
      <t>卵巢癌</t>
    </r>
    <phoneticPr fontId="2" type="noConversion"/>
  </si>
  <si>
    <r>
      <rPr>
        <sz val="12"/>
        <rFont val="標楷體"/>
        <family val="4"/>
        <charset val="136"/>
      </rPr>
      <t>膀胱癌</t>
    </r>
    <phoneticPr fontId="2" type="noConversion"/>
  </si>
  <si>
    <t>口腔癌</t>
    <phoneticPr fontId="2" type="noConversion"/>
  </si>
  <si>
    <t>合               計</t>
    <phoneticPr fontId="2" type="noConversion"/>
  </si>
  <si>
    <t>男               性</t>
    <phoneticPr fontId="2" type="noConversion"/>
  </si>
  <si>
    <t>女               性</t>
    <phoneticPr fontId="2" type="noConversion"/>
  </si>
  <si>
    <r>
      <rPr>
        <sz val="18"/>
        <rFont val="標楷體"/>
        <family val="4"/>
        <charset val="136"/>
      </rPr>
      <t>表</t>
    </r>
    <r>
      <rPr>
        <sz val="18"/>
        <rFont val="Times New Roman"/>
        <family val="1"/>
      </rPr>
      <t>45</t>
    </r>
    <r>
      <rPr>
        <sz val="18"/>
        <rFont val="標楷體"/>
        <family val="4"/>
        <charset val="136"/>
      </rPr>
      <t>　山地鄉主要死亡原因</t>
    </r>
    <phoneticPr fontId="2" type="noConversion"/>
  </si>
  <si>
    <t>U07.1</t>
    <phoneticPr fontId="2" type="noConversion"/>
  </si>
  <si>
    <t>嚴重特殊傳染性肺炎（COVID-19）</t>
    <phoneticPr fontId="2" type="noConversion"/>
  </si>
  <si>
    <t>X60-X84, Y87.0</t>
    <phoneticPr fontId="2" type="noConversion"/>
  </si>
  <si>
    <t>蓄意自我傷害（自殺）</t>
    <phoneticPr fontId="2" type="noConversion"/>
  </si>
  <si>
    <t>F01-F03</t>
    <phoneticPr fontId="2" type="noConversion"/>
  </si>
  <si>
    <t>R54</t>
    <phoneticPr fontId="2" type="noConversion"/>
  </si>
  <si>
    <t>衰老/老邁</t>
    <phoneticPr fontId="2" type="noConversion"/>
  </si>
  <si>
    <t>A40-A41</t>
    <phoneticPr fontId="2" type="noConversion"/>
  </si>
  <si>
    <t>敗血症</t>
    <phoneticPr fontId="2" type="noConversion"/>
  </si>
  <si>
    <t>其他</t>
    <phoneticPr fontId="2" type="noConversion"/>
  </si>
  <si>
    <t>民國111年</t>
    <phoneticPr fontId="2" type="noConversion"/>
  </si>
  <si>
    <t>Q00-Q99</t>
    <phoneticPr fontId="2" type="noConversion"/>
  </si>
  <si>
    <t>R95</t>
    <phoneticPr fontId="2" type="noConversion"/>
  </si>
  <si>
    <t>嬰兒猝死症候群（SIDS）</t>
    <phoneticPr fontId="2" type="noConversion"/>
  </si>
  <si>
    <t>先天性畸形變形及染色體異常</t>
    <phoneticPr fontId="2" type="noConversion"/>
  </si>
  <si>
    <t>X85-Y09, Y87.1</t>
    <phoneticPr fontId="2" type="noConversion"/>
  </si>
  <si>
    <t>加害（他殺）</t>
    <phoneticPr fontId="2" type="noConversion"/>
  </si>
  <si>
    <t>D00-D48</t>
    <phoneticPr fontId="2" type="noConversion"/>
  </si>
  <si>
    <t>原位與良性腫瘤（惡性腫瘤除外）</t>
    <phoneticPr fontId="2" type="noConversion"/>
  </si>
  <si>
    <t>D50-D64</t>
    <phoneticPr fontId="2" type="noConversion"/>
  </si>
  <si>
    <t>貧血</t>
    <phoneticPr fontId="2" type="noConversion"/>
  </si>
  <si>
    <t>M00-M99</t>
    <phoneticPr fontId="2" type="noConversion"/>
  </si>
  <si>
    <t>骨骼肌肉系統及結締組織之疾病</t>
    <phoneticPr fontId="2" type="noConversion"/>
  </si>
  <si>
    <t>A00-A09</t>
    <phoneticPr fontId="2" type="noConversion"/>
  </si>
  <si>
    <t>腸道感染症</t>
    <phoneticPr fontId="2" type="noConversion"/>
  </si>
  <si>
    <t>B15-B19</t>
    <phoneticPr fontId="2" type="noConversion"/>
  </si>
  <si>
    <t>病毒性肝炎</t>
    <phoneticPr fontId="2" type="noConversion"/>
  </si>
  <si>
    <t>J66, J68-J69</t>
    <phoneticPr fontId="2" type="noConversion"/>
  </si>
  <si>
    <t>肇因於吸入外物之肺部病況（塵肺症及肺炎除外）</t>
    <phoneticPr fontId="2" type="noConversion"/>
  </si>
  <si>
    <t>K80-K82</t>
    <phoneticPr fontId="2" type="noConversion"/>
  </si>
  <si>
    <t>膽結石及其他膽囊疾患</t>
    <phoneticPr fontId="2" type="noConversion"/>
  </si>
  <si>
    <t>G12</t>
    <phoneticPr fontId="2" type="noConversion"/>
  </si>
  <si>
    <t>椎骨肌肉萎縮及有關聯之症候群</t>
    <phoneticPr fontId="2" type="noConversion"/>
  </si>
  <si>
    <t>J20-J21</t>
    <phoneticPr fontId="2" type="noConversion"/>
  </si>
  <si>
    <t>急性支氣管炎及急性細支氣管炎</t>
    <phoneticPr fontId="2" type="noConversion"/>
  </si>
  <si>
    <t>附註: 111年1-14歲年中人口數計2,714,076 人,男性1,408,538 人,女性 1,305,538 人。</t>
    <phoneticPr fontId="2" type="noConversion"/>
  </si>
  <si>
    <t>A15-A19</t>
    <phoneticPr fontId="2" type="noConversion"/>
  </si>
  <si>
    <t>結核病</t>
    <phoneticPr fontId="2" type="noConversion"/>
  </si>
  <si>
    <t>附註: 111年15-24歲年中人口數計2,461,362 人,男性1,284,167 人,女性 1,177,195 人。</t>
    <phoneticPr fontId="2" type="noConversion"/>
  </si>
  <si>
    <t>I71</t>
    <phoneticPr fontId="2" type="noConversion"/>
  </si>
  <si>
    <t>主動脈瘤及剝離</t>
    <phoneticPr fontId="2" type="noConversion"/>
  </si>
  <si>
    <t>O00-O99</t>
    <phoneticPr fontId="2" type="noConversion"/>
  </si>
  <si>
    <t>妊娠(懷孕)、生產及產褥期</t>
    <phoneticPr fontId="2" type="noConversion"/>
  </si>
  <si>
    <t>附註: 111年25-44歲年中人口數計6,905,164 人,男性3,496,380 人,女性 3,408,784 人。</t>
    <phoneticPr fontId="2" type="noConversion"/>
  </si>
  <si>
    <t>附註: 111年45-64歲年中人口數計7,086,501 人,男性3,455,198 人,女性 3,631,303 人。</t>
    <phoneticPr fontId="2" type="noConversion"/>
  </si>
  <si>
    <t>G20-G21</t>
    <phoneticPr fontId="2" type="noConversion"/>
  </si>
  <si>
    <t>帕金森病</t>
    <phoneticPr fontId="2" type="noConversion"/>
  </si>
  <si>
    <t>附註: 111年65歲以上年中人口數計4,012,413 人,男性1,821,994 人,女性 2,190,419 人。</t>
    <phoneticPr fontId="2" type="noConversion"/>
  </si>
  <si>
    <t>P00-P96</t>
    <phoneticPr fontId="2" type="noConversion"/>
  </si>
  <si>
    <t>源於周產期的特定病況</t>
    <phoneticPr fontId="2" type="noConversion"/>
  </si>
  <si>
    <t>G00, G03</t>
    <phoneticPr fontId="2" type="noConversion"/>
  </si>
  <si>
    <t>腦膜炎</t>
    <phoneticPr fontId="2" type="noConversion"/>
  </si>
  <si>
    <t>附註: 111年0-17歲年中人口數計3,474,937 人,男性1,805,350 人,女性 1,669,587 人。</t>
    <phoneticPr fontId="2" type="noConversion"/>
  </si>
  <si>
    <t>附註: 111年0-11歲年中人口數計2,280,068 人,男性1,181,380 人,女性 1,098,689 人。</t>
    <phoneticPr fontId="2" type="noConversion"/>
  </si>
  <si>
    <t>附註: 111年1-5歲年中人口數計899,920 人,男性466,058 人,女性 433,862 人。</t>
    <phoneticPr fontId="2" type="noConversion"/>
  </si>
  <si>
    <t>K80-K82</t>
  </si>
  <si>
    <t>膽結石及其他膽囊疾患</t>
  </si>
  <si>
    <t>附註: 111年6-11歲年中人口數計1,239,685 人,男性642,681 人,女性 597,004 人。</t>
    <phoneticPr fontId="2" type="noConversion"/>
  </si>
  <si>
    <t>L00-L99</t>
    <phoneticPr fontId="2" type="noConversion"/>
  </si>
  <si>
    <t>皮膚及皮下組織疾病</t>
    <phoneticPr fontId="2" type="noConversion"/>
  </si>
  <si>
    <t>附註: 111年12-17歲年中人口數計1,194,869 人,男性623,971 人,女性 570,898 人。</t>
    <phoneticPr fontId="2" type="noConversion"/>
  </si>
  <si>
    <t>C33-C34</t>
    <phoneticPr fontId="2" type="noConversion"/>
  </si>
  <si>
    <t>氣管、支氣管和肺癌</t>
    <phoneticPr fontId="2" type="noConversion"/>
  </si>
  <si>
    <t>C22</t>
    <phoneticPr fontId="2" type="noConversion"/>
  </si>
  <si>
    <t>肝和肝內膽管癌</t>
    <phoneticPr fontId="2" type="noConversion"/>
  </si>
  <si>
    <t>C18-C21</t>
    <phoneticPr fontId="2" type="noConversion"/>
  </si>
  <si>
    <t>結腸、直腸和肛門癌</t>
    <phoneticPr fontId="2" type="noConversion"/>
  </si>
  <si>
    <t>C50</t>
    <phoneticPr fontId="2" type="noConversion"/>
  </si>
  <si>
    <t>女性乳癌</t>
    <phoneticPr fontId="2" type="noConversion"/>
  </si>
  <si>
    <t>(1)</t>
    <phoneticPr fontId="2" type="noConversion"/>
  </si>
  <si>
    <t>C61</t>
    <phoneticPr fontId="2" type="noConversion"/>
  </si>
  <si>
    <t>前列腺(攝護腺)癌</t>
    <phoneticPr fontId="2" type="noConversion"/>
  </si>
  <si>
    <t>(2)</t>
    <phoneticPr fontId="2" type="noConversion"/>
  </si>
  <si>
    <t>C00-C06, C09-C10, C12-C14</t>
    <phoneticPr fontId="2" type="noConversion"/>
  </si>
  <si>
    <t>C25</t>
    <phoneticPr fontId="2" type="noConversion"/>
  </si>
  <si>
    <t>胰臟癌</t>
    <phoneticPr fontId="2" type="noConversion"/>
  </si>
  <si>
    <t>C16</t>
    <phoneticPr fontId="2" type="noConversion"/>
  </si>
  <si>
    <t>胃癌</t>
    <phoneticPr fontId="2" type="noConversion"/>
  </si>
  <si>
    <t>C15</t>
    <phoneticPr fontId="2" type="noConversion"/>
  </si>
  <si>
    <t>C56, C57.0-C57.4</t>
    <phoneticPr fontId="2" type="noConversion"/>
  </si>
  <si>
    <t>卵巢癌</t>
    <phoneticPr fontId="2" type="noConversion"/>
  </si>
  <si>
    <t>C82-C85</t>
    <phoneticPr fontId="2" type="noConversion"/>
  </si>
  <si>
    <t>非何杰金氏淋巴瘤</t>
    <phoneticPr fontId="2" type="noConversion"/>
  </si>
  <si>
    <t>C53, C55</t>
    <phoneticPr fontId="2" type="noConversion"/>
  </si>
  <si>
    <t>子宮頸及部位未明示子宮癌</t>
    <phoneticPr fontId="2" type="noConversion"/>
  </si>
  <si>
    <t>C91-C95</t>
    <phoneticPr fontId="2" type="noConversion"/>
  </si>
  <si>
    <t>白血病</t>
    <phoneticPr fontId="2" type="noConversion"/>
  </si>
  <si>
    <t>C67</t>
    <phoneticPr fontId="2" type="noConversion"/>
  </si>
  <si>
    <t>膀胱癌</t>
    <phoneticPr fontId="2" type="noConversion"/>
  </si>
  <si>
    <t>C54</t>
    <phoneticPr fontId="2" type="noConversion"/>
  </si>
  <si>
    <t>子宮體癌</t>
    <phoneticPr fontId="2" type="noConversion"/>
  </si>
  <si>
    <t>C11</t>
    <phoneticPr fontId="2" type="noConversion"/>
  </si>
  <si>
    <t>鼻咽癌</t>
    <phoneticPr fontId="2" type="noConversion"/>
  </si>
  <si>
    <t>C64</t>
    <phoneticPr fontId="2" type="noConversion"/>
  </si>
  <si>
    <t>腎臟癌</t>
    <phoneticPr fontId="2" type="noConversion"/>
  </si>
  <si>
    <t>C71</t>
    <phoneticPr fontId="2" type="noConversion"/>
  </si>
  <si>
    <t>腦癌</t>
    <phoneticPr fontId="2" type="noConversion"/>
  </si>
  <si>
    <t>C23-C24</t>
    <phoneticPr fontId="2" type="noConversion"/>
  </si>
  <si>
    <t>膽囊和其他膽道癌</t>
    <phoneticPr fontId="2" type="noConversion"/>
  </si>
  <si>
    <t>C45-C49</t>
    <phoneticPr fontId="2" type="noConversion"/>
  </si>
  <si>
    <t>間皮和軟組織癌</t>
    <phoneticPr fontId="2" type="noConversion"/>
  </si>
  <si>
    <t>111年 vs 101年_x000D_
增減%</t>
    <phoneticPr fontId="2" type="noConversion"/>
  </si>
  <si>
    <t>101年 vs 91年_x000D_
增減%</t>
    <phoneticPr fontId="2" type="noConversion"/>
  </si>
  <si>
    <t>附註: 本表資料自民國97年起死因分類為ICD-10。</t>
  </si>
  <si>
    <t>C32</t>
    <phoneticPr fontId="2" type="noConversion"/>
  </si>
  <si>
    <t>喉癌</t>
    <phoneticPr fontId="2" type="noConversion"/>
  </si>
  <si>
    <r>
      <rPr>
        <sz val="12"/>
        <rFont val="標楷體"/>
        <family val="4"/>
        <charset val="136"/>
      </rPr>
      <t>民國</t>
    </r>
    <r>
      <rPr>
        <sz val="12"/>
        <rFont val="Times New Roman"/>
        <family val="1"/>
      </rPr>
      <t>111</t>
    </r>
    <r>
      <rPr>
        <sz val="12"/>
        <rFont val="標楷體"/>
        <family val="4"/>
        <charset val="136"/>
      </rPr>
      <t>年</t>
    </r>
    <phoneticPr fontId="2" type="noConversion"/>
  </si>
  <si>
    <r>
      <rPr>
        <sz val="10"/>
        <rFont val="標楷體"/>
        <family val="4"/>
        <charset val="136"/>
      </rPr>
      <t>民國</t>
    </r>
    <r>
      <rPr>
        <sz val="10"/>
        <rFont val="Times New Roman"/>
        <family val="1"/>
      </rPr>
      <t>111</t>
    </r>
    <r>
      <rPr>
        <sz val="10"/>
        <rFont val="標楷體"/>
        <family val="4"/>
        <charset val="136"/>
      </rPr>
      <t>年</t>
    </r>
    <phoneticPr fontId="2" type="noConversion"/>
  </si>
  <si>
    <r>
      <rPr>
        <sz val="10"/>
        <rFont val="標楷體"/>
        <family val="4"/>
        <charset val="136"/>
      </rPr>
      <t>民國</t>
    </r>
    <r>
      <rPr>
        <sz val="10"/>
        <rFont val="Times New Roman"/>
        <family val="1"/>
      </rPr>
      <t>110</t>
    </r>
    <r>
      <rPr>
        <sz val="10"/>
        <rFont val="標楷體"/>
        <family val="4"/>
        <charset val="136"/>
      </rPr>
      <t>年</t>
    </r>
    <phoneticPr fontId="2" type="noConversion"/>
  </si>
  <si>
    <r>
      <rPr>
        <sz val="12"/>
        <rFont val="標楷體"/>
        <family val="4"/>
        <charset val="136"/>
      </rPr>
      <t>民國</t>
    </r>
    <r>
      <rPr>
        <sz val="12"/>
        <rFont val="Times New Roman"/>
        <family val="1"/>
      </rPr>
      <t>111</t>
    </r>
    <r>
      <rPr>
        <sz val="12"/>
        <rFont val="標楷體"/>
        <family val="4"/>
        <charset val="136"/>
      </rPr>
      <t>年與民國</t>
    </r>
    <r>
      <rPr>
        <sz val="12"/>
        <rFont val="Times New Roman"/>
        <family val="1"/>
      </rPr>
      <t>110</t>
    </r>
    <r>
      <rPr>
        <sz val="12"/>
        <rFont val="標楷體"/>
        <family val="4"/>
        <charset val="136"/>
      </rPr>
      <t>年之比較</t>
    </r>
    <phoneticPr fontId="2" type="noConversion"/>
  </si>
  <si>
    <r>
      <t>6</t>
    </r>
    <r>
      <rPr>
        <vertAlign val="superscript"/>
        <sz val="12"/>
        <rFont val="標楷體"/>
        <family val="4"/>
        <charset val="136"/>
      </rPr>
      <t>註</t>
    </r>
    <r>
      <rPr>
        <vertAlign val="superscript"/>
        <sz val="12"/>
        <rFont val="Times New Roman"/>
        <family val="1"/>
      </rPr>
      <t>4</t>
    </r>
    <phoneticPr fontId="2" type="noConversion"/>
  </si>
  <si>
    <r>
      <t>315</t>
    </r>
    <r>
      <rPr>
        <vertAlign val="superscript"/>
        <sz val="12"/>
        <rFont val="標楷體"/>
        <family val="4"/>
        <charset val="136"/>
      </rPr>
      <t>註</t>
    </r>
    <r>
      <rPr>
        <vertAlign val="superscript"/>
        <sz val="12"/>
        <rFont val="Times New Roman"/>
        <family val="1"/>
      </rPr>
      <t>4</t>
    </r>
    <phoneticPr fontId="2" type="noConversion"/>
  </si>
  <si>
    <t>所有癌症死亡原因</t>
  </si>
  <si>
    <r>
      <t>14,667</t>
    </r>
    <r>
      <rPr>
        <vertAlign val="superscript"/>
        <sz val="12"/>
        <rFont val="標楷體"/>
        <family val="4"/>
        <charset val="136"/>
      </rPr>
      <t>註</t>
    </r>
    <r>
      <rPr>
        <vertAlign val="superscript"/>
        <sz val="12"/>
        <rFont val="Times New Roman"/>
        <family val="1"/>
      </rPr>
      <t>4</t>
    </r>
    <phoneticPr fontId="2" type="noConversion"/>
  </si>
  <si>
    <t xml:space="preserve">      4. 109年COVID-19死亡人數28人(含國人國外死亡21人)；110年COVID-19死亡人數896人(含國人國外死亡57人)；111年COVID-19死亡人數14,667人(含國人國外死亡50人)。</t>
    <phoneticPr fontId="2" type="noConversion"/>
  </si>
  <si>
    <r>
      <t>8,381</t>
    </r>
    <r>
      <rPr>
        <vertAlign val="superscript"/>
        <sz val="12"/>
        <rFont val="標楷體"/>
        <family val="4"/>
        <charset val="136"/>
      </rPr>
      <t>註</t>
    </r>
    <r>
      <rPr>
        <vertAlign val="superscript"/>
        <sz val="12"/>
        <rFont val="Times New Roman"/>
        <family val="1"/>
      </rPr>
      <t>4</t>
    </r>
    <phoneticPr fontId="2" type="noConversion"/>
  </si>
  <si>
    <t xml:space="preserve">      4. 109年COVID-19死亡人數22人(含國人國外死亡16人)；110年COVID-19死亡人數581人(含國人國外死亡43人)；111年COVID-19死亡人數8,381人(含國人國外死亡31人)。</t>
    <phoneticPr fontId="2" type="noConversion"/>
  </si>
  <si>
    <r>
      <t>6,286</t>
    </r>
    <r>
      <rPr>
        <vertAlign val="superscript"/>
        <sz val="12"/>
        <rFont val="標楷體"/>
        <family val="4"/>
        <charset val="136"/>
      </rPr>
      <t>註</t>
    </r>
    <r>
      <rPr>
        <vertAlign val="superscript"/>
        <sz val="12"/>
        <rFont val="Times New Roman"/>
        <family val="1"/>
      </rPr>
      <t>4</t>
    </r>
    <phoneticPr fontId="2" type="noConversion"/>
  </si>
  <si>
    <t xml:space="preserve">      4. 109年COVID-19死亡人數6人(含國人國外死亡5人)；110年COVID-19死亡人數315人(含國人國外死亡14人)；111年COVID-19死亡人數6,286人(含國人國外死亡19人)。</t>
    <phoneticPr fontId="2" type="noConversion"/>
  </si>
  <si>
    <t>附註: 1. 111年年中人口數計 23,319,977人,男性 11,538,916,女性 11,781,061人。</t>
    <phoneticPr fontId="2" type="noConversion"/>
  </si>
  <si>
    <t>附註: 1. 111年年中人口數計 23,319,977 人,男性 11,538,916,女性 11,781,061 人。</t>
    <phoneticPr fontId="2" type="noConversion"/>
  </si>
  <si>
    <t xml:space="preserve">      2. 110年年中人口數計 23,468,275人,男性 11,626,231,女性 11,842,045人。</t>
    <phoneticPr fontId="2" type="noConversion"/>
  </si>
  <si>
    <t>附註: 1. 111年年中人口數計 23,319,977人,男性 11,538,916,女性 11,781,061人。</t>
    <phoneticPr fontId="2" type="noConversion"/>
  </si>
  <si>
    <r>
      <rPr>
        <sz val="18"/>
        <rFont val="標楷體"/>
        <family val="4"/>
        <charset val="136"/>
      </rPr>
      <t>表</t>
    </r>
    <r>
      <rPr>
        <sz val="18"/>
        <rFont val="Times New Roman"/>
        <family val="1"/>
      </rPr>
      <t>2</t>
    </r>
    <r>
      <rPr>
        <sz val="18"/>
        <rFont val="標楷體"/>
        <family val="4"/>
        <charset val="136"/>
      </rPr>
      <t>　嬰兒主要死亡原因</t>
    </r>
    <phoneticPr fontId="2" type="noConversion"/>
  </si>
  <si>
    <r>
      <rPr>
        <sz val="12"/>
        <rFont val="標楷體"/>
        <family val="4"/>
        <charset val="136"/>
      </rPr>
      <t>民國</t>
    </r>
    <r>
      <rPr>
        <sz val="12"/>
        <rFont val="Times New Roman"/>
        <family val="1"/>
      </rPr>
      <t>111</t>
    </r>
    <r>
      <rPr>
        <sz val="12"/>
        <rFont val="標楷體"/>
        <family val="4"/>
        <charset val="136"/>
      </rPr>
      <t>年</t>
    </r>
    <phoneticPr fontId="2" type="noConversion"/>
  </si>
  <si>
    <r>
      <rPr>
        <sz val="11"/>
        <rFont val="標楷體"/>
        <family val="4"/>
        <charset val="136"/>
      </rPr>
      <t>單位：人、每十萬活產、</t>
    </r>
    <r>
      <rPr>
        <sz val="11"/>
        <rFont val="Times New Roman"/>
        <family val="1"/>
      </rPr>
      <t>%</t>
    </r>
    <phoneticPr fontId="2" type="noConversion"/>
  </si>
  <si>
    <t xml:space="preserve"> </t>
    <phoneticPr fontId="2" type="noConversion"/>
  </si>
  <si>
    <r>
      <rPr>
        <sz val="10"/>
        <rFont val="標楷體"/>
        <family val="4"/>
        <charset val="136"/>
      </rPr>
      <t>結構比</t>
    </r>
    <phoneticPr fontId="2" type="noConversion"/>
  </si>
  <si>
    <r>
      <rPr>
        <sz val="10"/>
        <rFont val="標楷體"/>
        <family val="4"/>
        <charset val="136"/>
      </rPr>
      <t>結構比</t>
    </r>
    <phoneticPr fontId="2" type="noConversion"/>
  </si>
  <si>
    <t>A00-Y98</t>
  </si>
  <si>
    <t>所有死亡原因</t>
  </si>
  <si>
    <t>Q00-Q99</t>
  </si>
  <si>
    <t>先天性畸形、變形及染色體異常</t>
  </si>
  <si>
    <t>P20-P28　</t>
  </si>
  <si>
    <t>源於周產期的呼吸性疾患</t>
  </si>
  <si>
    <t>P05-P08</t>
  </si>
  <si>
    <t>與妊娠長短及胎兒生長有關的疾患</t>
  </si>
  <si>
    <t>V01-X59, Y85-Y86</t>
  </si>
  <si>
    <t>事故傷害</t>
  </si>
  <si>
    <t>P35-P39</t>
  </si>
  <si>
    <t>特發於周產期的感染</t>
  </si>
  <si>
    <t>P50-P61</t>
  </si>
  <si>
    <t>胎兒及新生兒出血及血液疾患</t>
  </si>
  <si>
    <t>P00-P04</t>
  </si>
  <si>
    <t>母體因素及懷孕、分娩、生產之併發症所影響之胎兒及新生兒</t>
  </si>
  <si>
    <t>R95</t>
  </si>
  <si>
    <t>嬰兒猝死症候群（SIDS）</t>
  </si>
  <si>
    <t>J12-J18</t>
  </si>
  <si>
    <t>肺炎</t>
  </si>
  <si>
    <t>U071</t>
  </si>
  <si>
    <t>嚴重特殊傳染性肺炎（COVID-19）</t>
  </si>
  <si>
    <t>I01-I02.0, I05-I09, I20-I25, I27, I30-I52</t>
  </si>
  <si>
    <t>心臟疾病（高血壓性心臟病除外）</t>
  </si>
  <si>
    <t>K70-K76</t>
  </si>
  <si>
    <t>肝臟疾病</t>
  </si>
  <si>
    <t>其他</t>
  </si>
  <si>
    <t>附註: 111年出生數計137,413 人,男性71,208 人,女性 66,205 人。</t>
    <phoneticPr fontId="2" type="noConversion"/>
  </si>
  <si>
    <r>
      <t>(</t>
    </r>
    <r>
      <rPr>
        <sz val="10"/>
        <rFont val="標楷體"/>
        <family val="4"/>
        <charset val="136"/>
      </rPr>
      <t>人</t>
    </r>
    <r>
      <rPr>
        <sz val="10"/>
        <rFont val="Times New Roman"/>
        <family val="1"/>
      </rPr>
      <t>)</t>
    </r>
    <phoneticPr fontId="2" type="noConversion"/>
  </si>
  <si>
    <r>
      <t>(</t>
    </r>
    <r>
      <rPr>
        <sz val="10"/>
        <rFont val="標楷體"/>
        <family val="4"/>
        <charset val="136"/>
      </rPr>
      <t>每千活產</t>
    </r>
    <r>
      <rPr>
        <sz val="10"/>
        <rFont val="Times New Roman"/>
        <family val="1"/>
      </rPr>
      <t>)</t>
    </r>
    <phoneticPr fontId="2" type="noConversion"/>
  </si>
  <si>
    <t>新北市</t>
  </si>
  <si>
    <t>臺北市</t>
  </si>
  <si>
    <t>桃園市</t>
  </si>
  <si>
    <t>臺中市</t>
  </si>
  <si>
    <t>臺南市</t>
  </si>
  <si>
    <t>高雄市</t>
  </si>
  <si>
    <t>宜蘭縣</t>
  </si>
  <si>
    <t>新竹縣</t>
  </si>
  <si>
    <t>苗栗縣</t>
  </si>
  <si>
    <t>彰化縣</t>
  </si>
  <si>
    <t>南投縣</t>
  </si>
  <si>
    <t>雲林縣</t>
  </si>
  <si>
    <t>嘉義縣</t>
  </si>
  <si>
    <t>屏東縣</t>
  </si>
  <si>
    <t>臺東縣</t>
  </si>
  <si>
    <t>花蓮縣</t>
  </si>
  <si>
    <t>澎湖縣</t>
  </si>
  <si>
    <t>基隆市</t>
  </si>
  <si>
    <t>新竹市</t>
  </si>
  <si>
    <t>嘉義市</t>
  </si>
  <si>
    <t>金門縣</t>
  </si>
  <si>
    <t>連江縣</t>
  </si>
  <si>
    <t>附註：出生數按發生日期統計。</t>
  </si>
  <si>
    <t>嬰      兒</t>
    <phoneticPr fontId="2" type="noConversion"/>
  </si>
  <si>
    <t>孕 產 婦</t>
    <phoneticPr fontId="2" type="noConversion"/>
  </si>
  <si>
    <r>
      <rPr>
        <sz val="12"/>
        <rFont val="標楷體"/>
        <family val="4"/>
        <charset val="136"/>
      </rPr>
      <t xml:space="preserve">女
</t>
    </r>
    <r>
      <rPr>
        <sz val="12"/>
        <rFont val="Times New Roman"/>
        <family val="1"/>
      </rPr>
      <t>(</t>
    </r>
    <r>
      <rPr>
        <sz val="12"/>
        <rFont val="標楷體"/>
        <family val="4"/>
        <charset val="136"/>
      </rPr>
      <t>人</t>
    </r>
    <r>
      <rPr>
        <sz val="12"/>
        <rFont val="Times New Roman"/>
        <family val="1"/>
      </rPr>
      <t>)</t>
    </r>
    <phoneticPr fontId="2" type="noConversion"/>
  </si>
  <si>
    <r>
      <t>(</t>
    </r>
    <r>
      <rPr>
        <sz val="10"/>
        <rFont val="標楷體"/>
        <family val="4"/>
        <charset val="136"/>
      </rPr>
      <t>每千活產</t>
    </r>
    <r>
      <rPr>
        <sz val="10"/>
        <rFont val="Times New Roman"/>
        <family val="1"/>
      </rPr>
      <t>)</t>
    </r>
    <phoneticPr fontId="2" type="noConversion"/>
  </si>
  <si>
    <r>
      <t>(</t>
    </r>
    <r>
      <rPr>
        <sz val="10"/>
        <rFont val="標楷體"/>
        <family val="4"/>
        <charset val="136"/>
      </rPr>
      <t>每十萬活產</t>
    </r>
    <r>
      <rPr>
        <sz val="10"/>
        <rFont val="Times New Roman"/>
        <family val="1"/>
      </rPr>
      <t>)</t>
    </r>
    <phoneticPr fontId="2" type="noConversion"/>
  </si>
  <si>
    <r>
      <rPr>
        <sz val="12"/>
        <rFont val="標楷體"/>
        <family val="4"/>
        <charset val="136"/>
      </rPr>
      <t>民國</t>
    </r>
    <r>
      <rPr>
        <sz val="12"/>
        <rFont val="Times New Roman"/>
        <family val="1"/>
      </rPr>
      <t>70</t>
    </r>
    <r>
      <rPr>
        <sz val="12"/>
        <rFont val="標楷體"/>
        <family val="4"/>
        <charset val="136"/>
      </rPr>
      <t>年</t>
    </r>
    <phoneticPr fontId="2" type="noConversion"/>
  </si>
  <si>
    <r>
      <rPr>
        <sz val="12"/>
        <rFont val="標楷體"/>
        <family val="4"/>
        <charset val="136"/>
      </rPr>
      <t>民國</t>
    </r>
    <r>
      <rPr>
        <sz val="12"/>
        <rFont val="Times New Roman"/>
        <family val="1"/>
      </rPr>
      <t>71</t>
    </r>
    <r>
      <rPr>
        <sz val="12"/>
        <rFont val="標楷體"/>
        <family val="4"/>
        <charset val="136"/>
      </rPr>
      <t>年</t>
    </r>
    <phoneticPr fontId="2" type="noConversion"/>
  </si>
  <si>
    <r>
      <rPr>
        <sz val="12"/>
        <rFont val="標楷體"/>
        <family val="4"/>
        <charset val="136"/>
      </rPr>
      <t>民國</t>
    </r>
    <r>
      <rPr>
        <sz val="12"/>
        <rFont val="Times New Roman"/>
        <family val="1"/>
      </rPr>
      <t>94</t>
    </r>
    <r>
      <rPr>
        <sz val="12"/>
        <rFont val="標楷體"/>
        <family val="4"/>
        <charset val="136"/>
      </rPr>
      <t>年</t>
    </r>
    <phoneticPr fontId="2" type="noConversion"/>
  </si>
  <si>
    <r>
      <rPr>
        <sz val="12"/>
        <rFont val="標楷體"/>
        <family val="4"/>
        <charset val="136"/>
      </rPr>
      <t>民國</t>
    </r>
    <r>
      <rPr>
        <sz val="12"/>
        <rFont val="Times New Roman"/>
        <family val="1"/>
      </rPr>
      <t>96</t>
    </r>
    <r>
      <rPr>
        <sz val="12"/>
        <rFont val="標楷體"/>
        <family val="4"/>
        <charset val="136"/>
      </rPr>
      <t>年</t>
    </r>
    <phoneticPr fontId="2" type="noConversion"/>
  </si>
  <si>
    <r>
      <rPr>
        <sz val="12"/>
        <rFont val="標楷體"/>
        <family val="4"/>
        <charset val="136"/>
      </rPr>
      <t>民國</t>
    </r>
    <r>
      <rPr>
        <sz val="12"/>
        <rFont val="Times New Roman"/>
        <family val="1"/>
      </rPr>
      <t>100</t>
    </r>
    <r>
      <rPr>
        <sz val="12"/>
        <rFont val="標楷體"/>
        <family val="4"/>
        <charset val="136"/>
      </rPr>
      <t>年</t>
    </r>
    <phoneticPr fontId="2" type="noConversion"/>
  </si>
  <si>
    <r>
      <rPr>
        <sz val="12"/>
        <rFont val="標楷體"/>
        <family val="4"/>
        <charset val="136"/>
      </rPr>
      <t>民國</t>
    </r>
    <r>
      <rPr>
        <sz val="12"/>
        <rFont val="Times New Roman"/>
        <family val="1"/>
      </rPr>
      <t>102</t>
    </r>
    <r>
      <rPr>
        <sz val="12"/>
        <rFont val="標楷體"/>
        <family val="4"/>
        <charset val="136"/>
      </rPr>
      <t>年</t>
    </r>
    <phoneticPr fontId="2" type="noConversion"/>
  </si>
  <si>
    <r>
      <rPr>
        <sz val="12"/>
        <rFont val="標楷體"/>
        <family val="4"/>
        <charset val="136"/>
      </rPr>
      <t>民國</t>
    </r>
    <r>
      <rPr>
        <sz val="12"/>
        <rFont val="Times New Roman"/>
        <family val="1"/>
      </rPr>
      <t>103</t>
    </r>
    <r>
      <rPr>
        <sz val="12"/>
        <rFont val="標楷體"/>
        <family val="4"/>
        <charset val="136"/>
      </rPr>
      <t>年</t>
    </r>
    <phoneticPr fontId="2" type="noConversion"/>
  </si>
  <si>
    <r>
      <rPr>
        <sz val="12"/>
        <rFont val="標楷體"/>
        <family val="4"/>
        <charset val="136"/>
      </rPr>
      <t>民國</t>
    </r>
    <r>
      <rPr>
        <sz val="12"/>
        <rFont val="Times New Roman"/>
        <family val="1"/>
      </rPr>
      <t>104</t>
    </r>
    <r>
      <rPr>
        <sz val="12"/>
        <rFont val="標楷體"/>
        <family val="4"/>
        <charset val="136"/>
      </rPr>
      <t>年</t>
    </r>
    <phoneticPr fontId="2" type="noConversion"/>
  </si>
  <si>
    <r>
      <rPr>
        <sz val="12"/>
        <rFont val="標楷體"/>
        <family val="4"/>
        <charset val="136"/>
      </rPr>
      <t>民國</t>
    </r>
    <r>
      <rPr>
        <sz val="12"/>
        <rFont val="Times New Roman"/>
        <family val="1"/>
      </rPr>
      <t>105</t>
    </r>
    <r>
      <rPr>
        <sz val="12"/>
        <rFont val="標楷體"/>
        <family val="4"/>
        <charset val="136"/>
      </rPr>
      <t>年</t>
    </r>
    <phoneticPr fontId="2" type="noConversion"/>
  </si>
  <si>
    <r>
      <rPr>
        <sz val="12"/>
        <rFont val="標楷體"/>
        <family val="4"/>
        <charset val="136"/>
      </rPr>
      <t>民國</t>
    </r>
    <r>
      <rPr>
        <sz val="12"/>
        <rFont val="Times New Roman"/>
        <family val="1"/>
      </rPr>
      <t>108</t>
    </r>
    <r>
      <rPr>
        <sz val="12"/>
        <rFont val="標楷體"/>
        <family val="4"/>
        <charset val="136"/>
      </rPr>
      <t>年</t>
    </r>
    <phoneticPr fontId="2" type="noConversion"/>
  </si>
  <si>
    <r>
      <rPr>
        <sz val="12"/>
        <rFont val="標楷體"/>
        <family val="4"/>
        <charset val="136"/>
      </rPr>
      <t>民國</t>
    </r>
    <r>
      <rPr>
        <sz val="12"/>
        <rFont val="Times New Roman"/>
        <family val="1"/>
      </rPr>
      <t>109</t>
    </r>
    <r>
      <rPr>
        <sz val="12"/>
        <rFont val="標楷體"/>
        <family val="4"/>
        <charset val="136"/>
      </rPr>
      <t>年</t>
    </r>
    <phoneticPr fontId="2" type="noConversion"/>
  </si>
  <si>
    <r>
      <rPr>
        <sz val="12"/>
        <rFont val="標楷體"/>
        <family val="4"/>
        <charset val="136"/>
      </rPr>
      <t>計</t>
    </r>
    <r>
      <rPr>
        <sz val="12"/>
        <rFont val="Times New Roman"/>
        <family val="1"/>
      </rPr>
      <t xml:space="preserve"> 
(</t>
    </r>
    <r>
      <rPr>
        <sz val="12"/>
        <rFont val="標楷體"/>
        <family val="4"/>
        <charset val="136"/>
      </rPr>
      <t>人</t>
    </r>
    <r>
      <rPr>
        <sz val="12"/>
        <rFont val="Times New Roman"/>
        <family val="1"/>
      </rPr>
      <t>)</t>
    </r>
    <phoneticPr fontId="2" type="noConversion"/>
  </si>
  <si>
    <r>
      <rPr>
        <sz val="12"/>
        <rFont val="標楷體"/>
        <family val="4"/>
        <charset val="136"/>
      </rPr>
      <t xml:space="preserve">男
</t>
    </r>
    <r>
      <rPr>
        <sz val="12"/>
        <rFont val="Times New Roman"/>
        <family val="1"/>
      </rPr>
      <t>(</t>
    </r>
    <r>
      <rPr>
        <sz val="12"/>
        <rFont val="標楷體"/>
        <family val="4"/>
        <charset val="136"/>
      </rPr>
      <t>人</t>
    </r>
    <r>
      <rPr>
        <sz val="12"/>
        <rFont val="Times New Roman"/>
        <family val="1"/>
      </rPr>
      <t>)</t>
    </r>
    <phoneticPr fontId="2" type="noConversion"/>
  </si>
  <si>
    <r>
      <rPr>
        <sz val="12"/>
        <rFont val="標楷體"/>
        <family val="4"/>
        <charset val="136"/>
      </rPr>
      <t xml:space="preserve">死亡數
</t>
    </r>
    <r>
      <rPr>
        <sz val="12"/>
        <rFont val="Times New Roman"/>
        <family val="1"/>
      </rPr>
      <t>(</t>
    </r>
    <r>
      <rPr>
        <sz val="12"/>
        <rFont val="標楷體"/>
        <family val="4"/>
        <charset val="136"/>
      </rPr>
      <t>人</t>
    </r>
    <r>
      <rPr>
        <sz val="12"/>
        <rFont val="Times New Roman"/>
        <family val="1"/>
      </rPr>
      <t>)</t>
    </r>
    <phoneticPr fontId="2" type="noConversion"/>
  </si>
  <si>
    <r>
      <rPr>
        <sz val="12"/>
        <rFont val="標楷體"/>
        <family val="4"/>
        <charset val="136"/>
      </rPr>
      <t>民國</t>
    </r>
    <r>
      <rPr>
        <sz val="12"/>
        <rFont val="Times New Roman"/>
        <family val="1"/>
      </rPr>
      <t>72</t>
    </r>
    <r>
      <rPr>
        <sz val="12"/>
        <rFont val="標楷體"/>
        <family val="4"/>
        <charset val="136"/>
      </rPr>
      <t>年</t>
    </r>
    <phoneticPr fontId="2" type="noConversion"/>
  </si>
  <si>
    <r>
      <rPr>
        <sz val="12"/>
        <rFont val="標楷體"/>
        <family val="4"/>
        <charset val="136"/>
      </rPr>
      <t>民國</t>
    </r>
    <r>
      <rPr>
        <sz val="12"/>
        <rFont val="Times New Roman"/>
        <family val="1"/>
      </rPr>
      <t>73</t>
    </r>
    <r>
      <rPr>
        <sz val="12"/>
        <rFont val="標楷體"/>
        <family val="4"/>
        <charset val="136"/>
      </rPr>
      <t>年</t>
    </r>
    <phoneticPr fontId="2" type="noConversion"/>
  </si>
  <si>
    <r>
      <rPr>
        <sz val="12"/>
        <rFont val="標楷體"/>
        <family val="4"/>
        <charset val="136"/>
      </rPr>
      <t>民國</t>
    </r>
    <r>
      <rPr>
        <sz val="11"/>
        <rFont val="Times New Roman"/>
        <family val="1"/>
      </rPr>
      <t>83</t>
    </r>
    <r>
      <rPr>
        <sz val="11"/>
        <rFont val="標楷體"/>
        <family val="4"/>
        <charset val="136"/>
      </rPr>
      <t>年</t>
    </r>
    <phoneticPr fontId="2" type="noConversion"/>
  </si>
  <si>
    <r>
      <rPr>
        <sz val="12"/>
        <rFont val="標楷體"/>
        <family val="4"/>
        <charset val="136"/>
      </rPr>
      <t>民國</t>
    </r>
    <r>
      <rPr>
        <sz val="12"/>
        <rFont val="Times New Roman"/>
        <family val="1"/>
      </rPr>
      <t>87</t>
    </r>
    <r>
      <rPr>
        <sz val="12"/>
        <rFont val="標楷體"/>
        <family val="4"/>
        <charset val="136"/>
      </rPr>
      <t>年</t>
    </r>
    <phoneticPr fontId="2" type="noConversion"/>
  </si>
  <si>
    <r>
      <rPr>
        <sz val="12"/>
        <rFont val="標楷體"/>
        <family val="4"/>
        <charset val="136"/>
      </rPr>
      <t>民國</t>
    </r>
    <r>
      <rPr>
        <sz val="12"/>
        <rFont val="Times New Roman"/>
        <family val="1"/>
      </rPr>
      <t>88</t>
    </r>
    <r>
      <rPr>
        <sz val="12"/>
        <rFont val="標楷體"/>
        <family val="4"/>
        <charset val="136"/>
      </rPr>
      <t>年</t>
    </r>
    <phoneticPr fontId="2" type="noConversion"/>
  </si>
  <si>
    <r>
      <rPr>
        <sz val="12"/>
        <rFont val="標楷體"/>
        <family val="4"/>
        <charset val="136"/>
      </rPr>
      <t>民國</t>
    </r>
    <r>
      <rPr>
        <sz val="12"/>
        <rFont val="Times New Roman"/>
        <family val="1"/>
      </rPr>
      <t>89</t>
    </r>
    <r>
      <rPr>
        <sz val="12"/>
        <rFont val="標楷體"/>
        <family val="4"/>
        <charset val="136"/>
      </rPr>
      <t>年</t>
    </r>
    <phoneticPr fontId="2" type="noConversion"/>
  </si>
  <si>
    <r>
      <rPr>
        <sz val="12"/>
        <rFont val="標楷體"/>
        <family val="4"/>
        <charset val="136"/>
      </rPr>
      <t>民國</t>
    </r>
    <r>
      <rPr>
        <sz val="12"/>
        <rFont val="Times New Roman"/>
        <family val="1"/>
      </rPr>
      <t>91</t>
    </r>
    <r>
      <rPr>
        <sz val="12"/>
        <rFont val="標楷體"/>
        <family val="4"/>
        <charset val="136"/>
      </rPr>
      <t>年</t>
    </r>
    <phoneticPr fontId="2" type="noConversion"/>
  </si>
  <si>
    <r>
      <rPr>
        <sz val="12"/>
        <rFont val="標楷體"/>
        <family val="4"/>
        <charset val="136"/>
      </rPr>
      <t>民國</t>
    </r>
    <r>
      <rPr>
        <sz val="12"/>
        <rFont val="Times New Roman"/>
        <family val="1"/>
      </rPr>
      <t>92</t>
    </r>
    <r>
      <rPr>
        <sz val="12"/>
        <rFont val="標楷體"/>
        <family val="4"/>
        <charset val="136"/>
      </rPr>
      <t>年</t>
    </r>
    <phoneticPr fontId="2" type="noConversion"/>
  </si>
  <si>
    <r>
      <rPr>
        <sz val="12"/>
        <rFont val="標楷體"/>
        <family val="4"/>
        <charset val="136"/>
      </rPr>
      <t>民國</t>
    </r>
    <r>
      <rPr>
        <sz val="12"/>
        <rFont val="Times New Roman"/>
        <family val="1"/>
      </rPr>
      <t>95</t>
    </r>
    <r>
      <rPr>
        <sz val="12"/>
        <rFont val="標楷體"/>
        <family val="4"/>
        <charset val="136"/>
      </rPr>
      <t>年</t>
    </r>
    <phoneticPr fontId="2" type="noConversion"/>
  </si>
  <si>
    <r>
      <rPr>
        <sz val="12"/>
        <rFont val="標楷體"/>
        <family val="4"/>
        <charset val="136"/>
      </rPr>
      <t>民國</t>
    </r>
    <r>
      <rPr>
        <sz val="12"/>
        <rFont val="Times New Roman"/>
        <family val="1"/>
      </rPr>
      <t>97</t>
    </r>
    <r>
      <rPr>
        <sz val="12"/>
        <rFont val="標楷體"/>
        <family val="4"/>
        <charset val="136"/>
      </rPr>
      <t>年</t>
    </r>
    <phoneticPr fontId="2" type="noConversion"/>
  </si>
  <si>
    <r>
      <rPr>
        <sz val="12"/>
        <rFont val="標楷體"/>
        <family val="4"/>
        <charset val="136"/>
      </rPr>
      <t>民國</t>
    </r>
    <r>
      <rPr>
        <sz val="12"/>
        <rFont val="Times New Roman"/>
        <family val="1"/>
      </rPr>
      <t>98</t>
    </r>
    <r>
      <rPr>
        <sz val="12"/>
        <rFont val="標楷體"/>
        <family val="4"/>
        <charset val="136"/>
      </rPr>
      <t>年</t>
    </r>
    <phoneticPr fontId="2" type="noConversion"/>
  </si>
  <si>
    <r>
      <rPr>
        <sz val="12"/>
        <rFont val="標楷體"/>
        <family val="4"/>
        <charset val="136"/>
      </rPr>
      <t>民國</t>
    </r>
    <r>
      <rPr>
        <sz val="12"/>
        <rFont val="Times New Roman"/>
        <family val="1"/>
      </rPr>
      <t>99</t>
    </r>
    <r>
      <rPr>
        <sz val="12"/>
        <rFont val="標楷體"/>
        <family val="4"/>
        <charset val="136"/>
      </rPr>
      <t>年</t>
    </r>
    <phoneticPr fontId="2" type="noConversion"/>
  </si>
  <si>
    <r>
      <rPr>
        <sz val="12"/>
        <rFont val="標楷體"/>
        <family val="4"/>
        <charset val="136"/>
      </rPr>
      <t>民國</t>
    </r>
    <r>
      <rPr>
        <sz val="12"/>
        <rFont val="Times New Roman"/>
        <family val="1"/>
      </rPr>
      <t>101</t>
    </r>
    <r>
      <rPr>
        <sz val="12"/>
        <rFont val="標楷體"/>
        <family val="4"/>
        <charset val="136"/>
      </rPr>
      <t>年</t>
    </r>
    <phoneticPr fontId="2" type="noConversion"/>
  </si>
  <si>
    <r>
      <rPr>
        <sz val="12"/>
        <rFont val="標楷體"/>
        <family val="4"/>
        <charset val="136"/>
      </rPr>
      <t>民國</t>
    </r>
    <r>
      <rPr>
        <sz val="12"/>
        <rFont val="Times New Roman"/>
        <family val="1"/>
      </rPr>
      <t>106</t>
    </r>
    <r>
      <rPr>
        <sz val="12"/>
        <rFont val="標楷體"/>
        <family val="4"/>
        <charset val="136"/>
      </rPr>
      <t>年</t>
    </r>
    <phoneticPr fontId="2" type="noConversion"/>
  </si>
  <si>
    <r>
      <rPr>
        <sz val="12"/>
        <rFont val="標楷體"/>
        <family val="4"/>
        <charset val="136"/>
      </rPr>
      <t>民國</t>
    </r>
    <r>
      <rPr>
        <sz val="12"/>
        <rFont val="Times New Roman"/>
        <family val="1"/>
      </rPr>
      <t>110</t>
    </r>
    <r>
      <rPr>
        <sz val="12"/>
        <rFont val="標楷體"/>
        <family val="4"/>
        <charset val="136"/>
      </rPr>
      <t>年</t>
    </r>
    <phoneticPr fontId="2" type="noConversion"/>
  </si>
  <si>
    <r>
      <rPr>
        <sz val="12"/>
        <rFont val="標楷體"/>
        <family val="4"/>
        <charset val="136"/>
      </rPr>
      <t>民國</t>
    </r>
    <r>
      <rPr>
        <sz val="12"/>
        <rFont val="Times New Roman"/>
        <family val="1"/>
      </rPr>
      <t>111</t>
    </r>
    <r>
      <rPr>
        <sz val="12"/>
        <rFont val="標楷體"/>
        <family val="4"/>
        <charset val="136"/>
      </rPr>
      <t>年</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</si>
</sst>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1">
    <numFmt numFmtId="5" formatCode="&quot;$&quot;#,##0;\-&quot;$&quot;#,##0"/>
    <numFmt numFmtId="6" formatCode="&quot;$&quot;#,##0;[Red]\-&quot;$&quot;#,##0"/>
    <numFmt numFmtId="41" formatCode="_-* #,##0_-;\-* #,##0_-;_-* &quot;-&quot;_-;_-@_-"/>
    <numFmt numFmtId="43" formatCode="_-* #,##0.00_-;\-* #,##0.00_-;_-* &quot;-&quot;??_-;_-@_-"/>
    <numFmt numFmtId="176" formatCode="0.0"/>
    <numFmt numFmtId="177" formatCode="m&quot;月&quot;d&quot;日&quot;"/>
    <numFmt numFmtId="178" formatCode="0.0_);[Red]\(0.0\)"/>
    <numFmt numFmtId="180" formatCode="_(* #,##0.00_);_(* \(#,##0.00\);_(* &quot;-&quot;??_);_(@_)"/>
    <numFmt numFmtId="181" formatCode="&quot;$&quot;#,##0_);[Red]\(&quot;$&quot;#,##0\)"/>
    <numFmt numFmtId="182" formatCode="General_)"/>
    <numFmt numFmtId="184" formatCode="_(* #,##0.0_);_(* \(#,##0.0\);_(* &quot;-&quot;??_);_(@_)"/>
    <numFmt numFmtId="186" formatCode="#,##0.0;[Red]#,##0.0"/>
    <numFmt numFmtId="187" formatCode="#,##0_ "/>
    <numFmt numFmtId="188" formatCode="0.0_ "/>
    <numFmt numFmtId="189" formatCode="_(* #,##0_);_(* \(#,##0\);_(* &quot;-&quot;_);_(@_)"/>
    <numFmt numFmtId="190" formatCode="#,##0.0_ "/>
    <numFmt numFmtId="191" formatCode="_-* #,##0.0_-;\-* #,##0.0_-;_-* &quot;-&quot;?_-;_-@_-"/>
    <numFmt numFmtId="192" formatCode="_(&quot;$&quot;* #,##0_);_(&quot;$&quot;* \(#,##0\);_(&quot;$&quot;* &quot;-&quot;_);_(@_)"/>
    <numFmt numFmtId="193" formatCode="_(&quot;$&quot;* #,##0.00_);_(&quot;$&quot;* \(#,##0.00\);_(&quot;$&quot;* &quot;-&quot;??_);_(@_)"/>
    <numFmt numFmtId="194" formatCode="0_)"/>
    <numFmt numFmtId="195" formatCode="#,##0.0"/>
    <numFmt numFmtId="196" formatCode="0.0;\-0.0;\-"/>
    <numFmt numFmtId="197" formatCode="#,##0.0_);[Red]\(#,##0.0\)"/>
    <numFmt numFmtId="212" formatCode="0.0000"/>
    <numFmt numFmtId="219" formatCode="#,##0.0_);\(#,##0.0\)"/>
    <numFmt numFmtId="220" formatCode="0_);[Red]\(0\)"/>
    <numFmt numFmtId="221" formatCode="0.0_);\(0.0\)"/>
    <numFmt numFmtId="222" formatCode="#,##0_);[Red]\(#,##0\)"/>
    <numFmt numFmtId="230" formatCode="#,##0.0000_);[Red]\(#,##0.0000\)"/>
    <numFmt numFmtId="231" formatCode="0.0000_);[Red]\(0.0000\)"/>
    <numFmt numFmtId="233" formatCode="0.0000_ "/>
  </numFmts>
  <fonts count="42" x14ac:knownFonts="1">
    <font>
      <sz val="12"/>
      <name val="新細明體"/>
      <family val="1"/>
      <charset val="136"/>
    </font>
    <font>
      <sz val="12"/>
      <name val="新細明體"/>
      <family val="1"/>
      <charset val="136"/>
    </font>
    <font>
      <sz val="9"/>
      <name val="新細明體"/>
      <family val="1"/>
      <charset val="136"/>
    </font>
    <font>
      <sz val="18"/>
      <name val="標楷體"/>
      <family val="4"/>
      <charset val="136"/>
    </font>
    <font>
      <sz val="18"/>
      <name val="Times New Roman"/>
      <family val="1"/>
    </font>
    <font>
      <sz val="12"/>
      <name val="標楷體"/>
      <family val="4"/>
      <charset val="136"/>
    </font>
    <font>
      <sz val="10"/>
      <name val="標楷體"/>
      <family val="4"/>
      <charset val="136"/>
    </font>
    <font>
      <sz val="11"/>
      <name val="標楷體"/>
      <family val="4"/>
      <charset val="136"/>
    </font>
    <font>
      <sz val="9"/>
      <name val="標楷體"/>
      <family val="4"/>
      <charset val="136"/>
    </font>
    <font>
      <sz val="12"/>
      <name val="Times New Roman"/>
      <family val="1"/>
    </font>
    <font>
      <sz val="10"/>
      <name val="Times New Roman"/>
      <family val="1"/>
    </font>
    <font>
      <sz val="7"/>
      <name val="Times New Roman"/>
      <family val="1"/>
    </font>
    <font>
      <sz val="9"/>
      <name val="Times New Roman"/>
      <family val="1"/>
    </font>
    <font>
      <sz val="11"/>
      <name val="Times New Roman"/>
      <family val="1"/>
    </font>
    <font>
      <sz val="12"/>
      <color indexed="8"/>
      <name val="新細明體"/>
      <family val="1"/>
      <charset val="136"/>
    </font>
    <font>
      <sz val="12"/>
      <name val="Courier"/>
      <family val="3"/>
    </font>
    <font>
      <b/>
      <sz val="12"/>
      <name val="Times New Roman"/>
      <family val="1"/>
    </font>
    <font>
      <b/>
      <sz val="12"/>
      <name val="標楷體"/>
      <family val="4"/>
      <charset val="136"/>
    </font>
    <font>
      <sz val="8"/>
      <name val="Times New Roman"/>
      <family val="1"/>
    </font>
    <font>
      <u/>
      <sz val="12"/>
      <color indexed="12"/>
      <name val="Times New Roman"/>
      <family val="1"/>
    </font>
    <font>
      <u/>
      <sz val="12"/>
      <color indexed="12"/>
      <name val="標楷體"/>
      <family val="4"/>
      <charset val="136"/>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10"/>
      <color indexed="9"/>
      <name val="標楷體"/>
      <family val="4"/>
      <charset val="136"/>
    </font>
    <font>
      <sz val="6"/>
      <name val="Times New Roman"/>
      <family val="1"/>
    </font>
    <font>
      <sz val="8.5"/>
      <name val="Times New Roman"/>
      <family val="1"/>
    </font>
    <font>
      <sz val="14"/>
      <name val="Times New Roman"/>
      <family val="1"/>
    </font>
    <font>
      <sz val="11"/>
      <name val="新細明體"/>
      <family val="1"/>
      <charset val="136"/>
    </font>
    <font>
      <sz val="8"/>
      <name val="標楷體"/>
      <family val="4"/>
      <charset val="136"/>
    </font>
    <font>
      <b/>
      <sz val="10"/>
      <name val="標楷體"/>
      <family val="4"/>
      <charset val="136"/>
    </font>
    <font>
      <sz val="7"/>
      <name val="標楷體"/>
      <family val="4"/>
      <charset val="136"/>
    </font>
    <font>
      <vertAlign val="superscript"/>
      <sz val="12"/>
      <name val="標楷體"/>
      <family val="4"/>
      <charset val="136"/>
    </font>
    <font>
      <vertAlign val="superscript"/>
      <sz val="12"/>
      <name val="Times New Roman"/>
      <family val="1"/>
    </font>
    <font>
      <sz val="12"/>
      <color theme="1"/>
      <name val="新細明體"/>
      <family val="1"/>
      <charset val="136"/>
      <scheme val="minor"/>
    </font>
    <font>
      <sz val="12"/>
      <color theme="1"/>
      <name val="Times New Roman"/>
      <family val="1"/>
    </font>
    <font>
      <sz val="12"/>
      <color rgb="FFFF0000"/>
      <name val="Times New Roman"/>
      <family val="1"/>
    </font>
    <font>
      <sz val="10"/>
      <color theme="0"/>
      <name val="標楷體"/>
      <family val="4"/>
      <charset val="136"/>
    </font>
    <font>
      <sz val="10"/>
      <color rgb="FF0000FF"/>
      <name val="標楷體"/>
      <family val="4"/>
      <charset val="136"/>
    </font>
  </fonts>
  <fills count="6">
    <fill>
      <patternFill patternType="none"/>
    </fill>
    <fill>
      <patternFill patternType="gray125"/>
    </fill>
    <fill>
      <patternFill patternType="solid">
        <fgColor theme="0"/>
        <bgColor indexed="64"/>
      </patternFill>
    </fill>
    <fill>
      <patternFill patternType="solid">
        <fgColor theme="0"/>
        <bgColor rgb="FF000000"/>
      </patternFill>
    </fill>
    <fill>
      <patternFill patternType="solid">
        <fgColor rgb="FFFFFFFF"/>
        <bgColor rgb="FF000000"/>
      </patternFill>
    </fill>
    <fill>
      <patternFill patternType="solid">
        <fgColor rgb="FFFFFF00"/>
        <bgColor indexed="64"/>
      </patternFill>
    </fill>
  </fills>
  <borders count="25">
    <border>
      <left/>
      <right/>
      <top/>
      <bottom/>
      <diagonal/>
    </border>
    <border>
      <left/>
      <right/>
      <top style="thin">
        <color indexed="64"/>
      </top>
      <bottom/>
      <diagonal/>
    </border>
    <border>
      <left/>
      <right/>
      <top style="double">
        <color indexed="0"/>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hair">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hair">
        <color indexed="64"/>
      </right>
      <top/>
      <bottom style="thin">
        <color indexed="64"/>
      </bottom>
      <diagonal/>
    </border>
    <border>
      <left style="hair">
        <color indexed="64"/>
      </left>
      <right/>
      <top/>
      <bottom/>
      <diagonal/>
    </border>
    <border>
      <left style="hair">
        <color indexed="64"/>
      </left>
      <right/>
      <top/>
      <bottom style="thin">
        <color indexed="64"/>
      </bottom>
      <diagonal/>
    </border>
    <border>
      <left style="thin">
        <color indexed="64"/>
      </left>
      <right/>
      <top style="thin">
        <color indexed="64"/>
      </top>
      <bottom style="thin">
        <color indexed="64"/>
      </bottom>
      <diagonal/>
    </border>
    <border>
      <left style="hair">
        <color indexed="64"/>
      </left>
      <right/>
      <top style="thin">
        <color indexed="64"/>
      </top>
      <bottom/>
      <diagonal/>
    </border>
    <border>
      <left style="hair">
        <color indexed="64"/>
      </left>
      <right/>
      <top style="thin">
        <color indexed="64"/>
      </top>
      <bottom style="thin">
        <color indexed="64"/>
      </bottom>
      <diagonal/>
    </border>
    <border>
      <left/>
      <right style="hair">
        <color indexed="64"/>
      </right>
      <top style="thin">
        <color indexed="64"/>
      </top>
      <bottom/>
      <diagonal/>
    </border>
    <border>
      <left/>
      <right style="hair">
        <color indexed="64"/>
      </right>
      <top style="thin">
        <color indexed="64"/>
      </top>
      <bottom style="thin">
        <color indexed="64"/>
      </bottom>
      <diagonal/>
    </border>
  </borders>
  <cellStyleXfs count="57">
    <xf numFmtId="0" fontId="0" fillId="0" borderId="0">
      <alignment vertical="center"/>
    </xf>
    <xf numFmtId="3" fontId="21" fillId="0" borderId="0" applyFont="0" applyFill="0" applyBorder="0" applyAlignment="0" applyProtection="0"/>
    <xf numFmtId="192" fontId="10" fillId="0" borderId="0" applyFont="0" applyFill="0" applyBorder="0" applyAlignment="0" applyProtection="0"/>
    <xf numFmtId="193" fontId="10" fillId="0" borderId="0" applyFont="0" applyFill="0" applyBorder="0" applyAlignment="0" applyProtection="0"/>
    <xf numFmtId="5" fontId="21" fillId="0" borderId="0" applyFont="0" applyFill="0" applyBorder="0" applyAlignment="0" applyProtection="0"/>
    <xf numFmtId="5" fontId="21" fillId="0" borderId="0" applyFont="0" applyFill="0" applyBorder="0" applyAlignment="0" applyProtection="0"/>
    <xf numFmtId="14" fontId="21" fillId="0" borderId="0" applyFont="0" applyFill="0" applyBorder="0" applyAlignment="0" applyProtection="0"/>
    <xf numFmtId="2" fontId="21" fillId="0" borderId="0" applyFont="0" applyFill="0" applyBorder="0" applyAlignment="0" applyProtection="0"/>
    <xf numFmtId="194" fontId="22" fillId="0" borderId="1" applyNumberFormat="0" applyFill="0" applyBorder="0" applyProtection="0">
      <alignment horizontal="left"/>
    </xf>
    <xf numFmtId="0" fontId="23" fillId="0" borderId="0" applyNumberFormat="0" applyFont="0" applyFill="0" applyAlignment="0" applyProtection="0"/>
    <xf numFmtId="0" fontId="24" fillId="0" borderId="0" applyNumberFormat="0" applyFont="0" applyFill="0" applyAlignment="0" applyProtection="0"/>
    <xf numFmtId="0" fontId="10" fillId="0" borderId="0"/>
    <xf numFmtId="10" fontId="21" fillId="0" borderId="0" applyFont="0" applyFill="0" applyBorder="0" applyAlignment="0" applyProtection="0"/>
    <xf numFmtId="194" fontId="25" fillId="0" borderId="1" applyNumberFormat="0" applyFill="0" applyBorder="0" applyProtection="0">
      <alignment horizontal="left"/>
    </xf>
    <xf numFmtId="194" fontId="25" fillId="0" borderId="1" applyNumberFormat="0" applyFill="0" applyBorder="0" applyProtection="0">
      <alignment horizontal="right"/>
    </xf>
    <xf numFmtId="0" fontId="21" fillId="0" borderId="2" applyNumberFormat="0" applyFont="0" applyBorder="0" applyAlignment="0" applyProtection="0"/>
    <xf numFmtId="194" fontId="26" fillId="0" borderId="0" applyNumberFormat="0" applyFill="0" applyBorder="0" applyAlignment="0" applyProtection="0">
      <alignment horizontal="left"/>
    </xf>
    <xf numFmtId="0" fontId="1" fillId="0" borderId="0"/>
    <xf numFmtId="0" fontId="1" fillId="0" borderId="0"/>
    <xf numFmtId="0" fontId="1" fillId="0" borderId="0"/>
    <xf numFmtId="0" fontId="37" fillId="0" borderId="0">
      <alignment vertical="center"/>
    </xf>
    <xf numFmtId="0" fontId="15" fillId="0" borderId="0"/>
    <xf numFmtId="0" fontId="1" fillId="0" borderId="0">
      <alignment vertical="center"/>
    </xf>
    <xf numFmtId="0" fontId="37" fillId="0" borderId="0">
      <alignment vertical="center"/>
    </xf>
    <xf numFmtId="0" fontId="37" fillId="0" borderId="0">
      <alignment vertical="center"/>
    </xf>
    <xf numFmtId="0" fontId="14" fillId="0" borderId="0">
      <alignment vertical="center"/>
    </xf>
    <xf numFmtId="0" fontId="37" fillId="0" borderId="0">
      <alignment vertical="center"/>
    </xf>
    <xf numFmtId="0" fontId="1" fillId="0" borderId="0">
      <alignment vertical="center"/>
    </xf>
    <xf numFmtId="0" fontId="1" fillId="0" borderId="0">
      <alignment vertical="center"/>
    </xf>
    <xf numFmtId="0" fontId="14" fillId="0" borderId="0">
      <alignment vertical="center"/>
    </xf>
    <xf numFmtId="0" fontId="14" fillId="0" borderId="0">
      <alignment vertical="center"/>
    </xf>
    <xf numFmtId="0" fontId="14" fillId="0" borderId="0">
      <alignment vertical="center"/>
    </xf>
    <xf numFmtId="0" fontId="37" fillId="0" borderId="0">
      <alignment vertical="center"/>
    </xf>
    <xf numFmtId="0" fontId="1" fillId="0" borderId="0"/>
    <xf numFmtId="0" fontId="37"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 fillId="0" borderId="0"/>
    <xf numFmtId="0" fontId="9" fillId="0" borderId="0"/>
    <xf numFmtId="0" fontId="1" fillId="0" borderId="0"/>
    <xf numFmtId="0" fontId="9" fillId="0" borderId="0"/>
    <xf numFmtId="0" fontId="9" fillId="0" borderId="0"/>
    <xf numFmtId="0" fontId="15" fillId="0" borderId="0"/>
    <xf numFmtId="0" fontId="9"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180" fontId="9" fillId="0" borderId="0" applyFont="0" applyFill="0" applyBorder="0" applyAlignment="0" applyProtection="0"/>
    <xf numFmtId="181" fontId="15" fillId="0" borderId="0" applyFont="0" applyFill="0" applyBorder="0" applyAlignment="0" applyProtection="0"/>
    <xf numFmtId="6" fontId="15" fillId="0" borderId="0" applyFont="0" applyFill="0" applyBorder="0" applyAlignment="0" applyProtection="0"/>
    <xf numFmtId="0" fontId="19" fillId="0" borderId="0" applyNumberFormat="0" applyFill="0" applyBorder="0" applyAlignment="0" applyProtection="0">
      <alignment vertical="top"/>
      <protection locked="0"/>
    </xf>
  </cellStyleXfs>
  <cellXfs count="1054">
    <xf numFmtId="0" fontId="0" fillId="0" borderId="0" xfId="0">
      <alignment vertical="center"/>
    </xf>
    <xf numFmtId="0" fontId="18" fillId="2" borderId="0" xfId="0" applyFont="1" applyFill="1" applyAlignment="1">
      <alignment vertical="center"/>
    </xf>
    <xf numFmtId="0" fontId="10" fillId="2" borderId="0" xfId="0" applyFont="1" applyFill="1" applyAlignment="1">
      <alignment vertical="center"/>
    </xf>
    <xf numFmtId="49" fontId="18" fillId="2" borderId="0" xfId="0" applyNumberFormat="1" applyFont="1" applyFill="1" applyAlignment="1" applyProtection="1">
      <alignment horizontal="center" vertical="center" wrapText="1"/>
      <protection locked="0"/>
    </xf>
    <xf numFmtId="3" fontId="10" fillId="2" borderId="0" xfId="0" applyNumberFormat="1" applyFont="1" applyFill="1" applyAlignment="1">
      <alignment vertical="center"/>
    </xf>
    <xf numFmtId="176" fontId="10" fillId="2" borderId="0" xfId="0" applyNumberFormat="1" applyFont="1" applyFill="1" applyBorder="1" applyAlignment="1" applyProtection="1">
      <alignment vertical="center"/>
      <protection locked="0"/>
    </xf>
    <xf numFmtId="176" fontId="10" fillId="2" borderId="3" xfId="0" applyNumberFormat="1" applyFont="1" applyFill="1" applyBorder="1" applyAlignment="1" applyProtection="1">
      <alignment vertical="center"/>
      <protection locked="0"/>
    </xf>
    <xf numFmtId="176" fontId="10" fillId="2" borderId="0" xfId="0" applyNumberFormat="1" applyFont="1" applyFill="1" applyAlignment="1" applyProtection="1">
      <alignment vertical="center"/>
      <protection locked="0"/>
    </xf>
    <xf numFmtId="0" fontId="10" fillId="2" borderId="3" xfId="0" applyFont="1" applyFill="1" applyBorder="1" applyAlignment="1" applyProtection="1">
      <alignment horizontal="center" vertical="center"/>
      <protection locked="0"/>
    </xf>
    <xf numFmtId="49" fontId="18" fillId="2" borderId="0" xfId="0" quotePrefix="1" applyNumberFormat="1" applyFont="1" applyFill="1" applyAlignment="1" applyProtection="1">
      <alignment horizontal="center" vertical="center" wrapText="1"/>
      <protection locked="0"/>
    </xf>
    <xf numFmtId="0" fontId="18" fillId="2" borderId="0" xfId="0" applyNumberFormat="1" applyFont="1" applyFill="1" applyAlignment="1" applyProtection="1">
      <alignment horizontal="center" vertical="center" wrapText="1"/>
      <protection locked="0"/>
    </xf>
    <xf numFmtId="3" fontId="10" fillId="2" borderId="0" xfId="0" applyNumberFormat="1" applyFont="1" applyFill="1" applyBorder="1" applyAlignment="1" applyProtection="1">
      <alignment vertical="center"/>
      <protection locked="0"/>
    </xf>
    <xf numFmtId="176" fontId="10" fillId="2" borderId="4" xfId="0" applyNumberFormat="1" applyFont="1" applyFill="1" applyBorder="1" applyAlignment="1" applyProtection="1">
      <alignment vertical="center"/>
      <protection locked="0"/>
    </xf>
    <xf numFmtId="0" fontId="10" fillId="2" borderId="5" xfId="0" applyFont="1" applyFill="1" applyBorder="1" applyAlignment="1" applyProtection="1">
      <alignment horizontal="center" vertical="center"/>
      <protection locked="0"/>
    </xf>
    <xf numFmtId="3" fontId="10" fillId="2" borderId="1" xfId="0" applyNumberFormat="1" applyFont="1" applyFill="1" applyBorder="1" applyAlignment="1" applyProtection="1">
      <alignment vertical="center"/>
      <protection locked="0"/>
    </xf>
    <xf numFmtId="176" fontId="10" fillId="2" borderId="1" xfId="0" applyNumberFormat="1" applyFont="1" applyFill="1" applyBorder="1" applyAlignment="1" applyProtection="1">
      <alignment vertical="center"/>
      <protection locked="0"/>
    </xf>
    <xf numFmtId="176" fontId="10" fillId="2" borderId="5" xfId="0" applyNumberFormat="1" applyFont="1" applyFill="1" applyBorder="1" applyAlignment="1" applyProtection="1">
      <alignment vertical="center"/>
      <protection locked="0"/>
    </xf>
    <xf numFmtId="0" fontId="10" fillId="2" borderId="4" xfId="0" applyFont="1" applyFill="1" applyBorder="1" applyAlignment="1" applyProtection="1">
      <alignment horizontal="center" vertical="center"/>
      <protection locked="0"/>
    </xf>
    <xf numFmtId="49" fontId="18" fillId="2" borderId="6" xfId="0" quotePrefix="1" applyNumberFormat="1" applyFont="1" applyFill="1" applyBorder="1" applyAlignment="1" applyProtection="1">
      <alignment horizontal="center" vertical="center" wrapText="1"/>
      <protection locked="0"/>
    </xf>
    <xf numFmtId="3" fontId="10" fillId="2" borderId="6" xfId="0" applyNumberFormat="1" applyFont="1" applyFill="1" applyBorder="1" applyAlignment="1">
      <alignment vertical="center"/>
    </xf>
    <xf numFmtId="176" fontId="10" fillId="2" borderId="7" xfId="0" applyNumberFormat="1" applyFont="1" applyFill="1" applyBorder="1" applyAlignment="1" applyProtection="1">
      <alignment vertical="center"/>
      <protection locked="0"/>
    </xf>
    <xf numFmtId="3" fontId="10" fillId="2" borderId="7" xfId="0" applyNumberFormat="1" applyFont="1" applyFill="1" applyBorder="1" applyAlignment="1">
      <alignment vertical="center"/>
    </xf>
    <xf numFmtId="0" fontId="10" fillId="2" borderId="0" xfId="0" applyFont="1" applyFill="1" applyBorder="1" applyAlignment="1">
      <alignment vertical="center"/>
    </xf>
    <xf numFmtId="0" fontId="9" fillId="2" borderId="0" xfId="0" applyFont="1" applyFill="1" applyAlignment="1">
      <alignment vertical="center"/>
    </xf>
    <xf numFmtId="0" fontId="13" fillId="2" borderId="0" xfId="0" applyFont="1" applyFill="1" applyAlignment="1">
      <alignment vertical="center"/>
    </xf>
    <xf numFmtId="0" fontId="13" fillId="2" borderId="0" xfId="0" applyFont="1" applyFill="1" applyBorder="1" applyAlignment="1">
      <alignment vertical="center"/>
    </xf>
    <xf numFmtId="0" fontId="13" fillId="2" borderId="0" xfId="40" applyFont="1" applyFill="1" applyAlignment="1">
      <alignment vertical="center"/>
    </xf>
    <xf numFmtId="0" fontId="13" fillId="2" borderId="0" xfId="40" applyFont="1" applyFill="1"/>
    <xf numFmtId="0" fontId="13" fillId="2" borderId="0" xfId="40" applyFont="1" applyFill="1" applyBorder="1" applyAlignment="1">
      <alignment vertical="center"/>
    </xf>
    <xf numFmtId="49" fontId="12" fillId="2" borderId="0" xfId="40" applyNumberFormat="1" applyFont="1" applyFill="1" applyAlignment="1">
      <alignment vertical="center"/>
    </xf>
    <xf numFmtId="0" fontId="9" fillId="2" borderId="0" xfId="40" applyFont="1" applyFill="1" applyAlignment="1">
      <alignment vertical="center"/>
    </xf>
    <xf numFmtId="0" fontId="11" fillId="2" borderId="0" xfId="40" applyFont="1" applyFill="1" applyAlignment="1">
      <alignment vertical="center"/>
    </xf>
    <xf numFmtId="0" fontId="10" fillId="2" borderId="0" xfId="40" applyFont="1" applyFill="1" applyAlignment="1">
      <alignment vertical="center"/>
    </xf>
    <xf numFmtId="178" fontId="9" fillId="2" borderId="0" xfId="0" applyNumberFormat="1" applyFont="1" applyFill="1" applyAlignment="1">
      <alignment vertical="center"/>
    </xf>
    <xf numFmtId="0" fontId="13" fillId="2" borderId="1" xfId="48" quotePrefix="1" applyFont="1" applyFill="1" applyBorder="1" applyAlignment="1">
      <alignment horizontal="center" vertical="center"/>
    </xf>
    <xf numFmtId="177" fontId="13" fillId="2" borderId="8" xfId="48" quotePrefix="1" applyNumberFormat="1" applyFont="1" applyFill="1" applyBorder="1" applyAlignment="1">
      <alignment horizontal="center" vertical="center"/>
    </xf>
    <xf numFmtId="177" fontId="13" fillId="2" borderId="1" xfId="48" quotePrefix="1" applyNumberFormat="1" applyFont="1" applyFill="1" applyBorder="1" applyAlignment="1">
      <alignment horizontal="center" vertical="center"/>
    </xf>
    <xf numFmtId="0" fontId="13" fillId="2" borderId="8" xfId="48" quotePrefix="1" applyFont="1" applyFill="1" applyBorder="1" applyAlignment="1">
      <alignment horizontal="center" vertical="center"/>
    </xf>
    <xf numFmtId="0" fontId="13" fillId="2" borderId="0" xfId="48" applyFont="1" applyFill="1" applyBorder="1" applyAlignment="1">
      <alignment horizontal="right" vertical="center"/>
    </xf>
    <xf numFmtId="0" fontId="9" fillId="2" borderId="0" xfId="47" applyFont="1" applyFill="1" applyAlignment="1">
      <alignment vertical="center"/>
    </xf>
    <xf numFmtId="176" fontId="9" fillId="2" borderId="0" xfId="46" applyNumberFormat="1" applyFont="1" applyFill="1" applyAlignment="1">
      <alignment vertical="center"/>
    </xf>
    <xf numFmtId="0" fontId="9" fillId="2" borderId="0" xfId="46" applyFont="1" applyFill="1" applyAlignment="1">
      <alignment vertical="center"/>
    </xf>
    <xf numFmtId="176" fontId="9" fillId="2" borderId="0" xfId="46" applyNumberFormat="1" applyFont="1" applyFill="1" applyBorder="1" applyAlignment="1">
      <alignment vertical="center"/>
    </xf>
    <xf numFmtId="0" fontId="9" fillId="2" borderId="0" xfId="46" applyFont="1" applyFill="1" applyBorder="1" applyAlignment="1">
      <alignment vertical="center"/>
    </xf>
    <xf numFmtId="0" fontId="13" fillId="2" borderId="9" xfId="45" applyFont="1" applyFill="1" applyBorder="1" applyAlignment="1">
      <alignment horizontal="center" vertical="center"/>
    </xf>
    <xf numFmtId="0" fontId="13" fillId="2" borderId="10" xfId="45" applyFont="1" applyFill="1" applyBorder="1" applyAlignment="1">
      <alignment horizontal="center" vertical="center"/>
    </xf>
    <xf numFmtId="190" fontId="13" fillId="2" borderId="0" xfId="45" applyNumberFormat="1" applyFont="1" applyFill="1" applyAlignment="1">
      <alignment vertical="center"/>
    </xf>
    <xf numFmtId="0" fontId="13" fillId="2" borderId="3" xfId="45" quotePrefix="1" applyFont="1" applyFill="1" applyBorder="1" applyAlignment="1" applyProtection="1">
      <alignment horizontal="center" vertical="center"/>
    </xf>
    <xf numFmtId="0" fontId="9" fillId="2" borderId="0" xfId="44" applyFont="1" applyFill="1" applyAlignment="1">
      <alignment vertical="center"/>
    </xf>
    <xf numFmtId="184" fontId="9" fillId="2" borderId="0" xfId="44" applyNumberFormat="1" applyFont="1" applyFill="1" applyAlignment="1">
      <alignment horizontal="center" vertical="center"/>
    </xf>
    <xf numFmtId="0" fontId="10" fillId="2" borderId="8" xfId="0" applyFont="1" applyFill="1" applyBorder="1" applyAlignment="1">
      <alignment vertical="center"/>
    </xf>
    <xf numFmtId="0" fontId="10" fillId="2" borderId="3" xfId="0" applyFont="1" applyFill="1" applyBorder="1" applyAlignment="1">
      <alignment vertical="center"/>
    </xf>
    <xf numFmtId="0" fontId="10" fillId="2" borderId="7" xfId="0" applyFont="1" applyFill="1" applyBorder="1" applyAlignment="1">
      <alignment vertical="center"/>
    </xf>
    <xf numFmtId="3" fontId="10" fillId="2" borderId="4" xfId="0" applyNumberFormat="1" applyFont="1" applyFill="1" applyBorder="1" applyAlignment="1">
      <alignment horizontal="center" vertical="center"/>
    </xf>
    <xf numFmtId="1" fontId="10" fillId="2" borderId="4" xfId="0" applyNumberFormat="1" applyFont="1" applyFill="1" applyBorder="1" applyAlignment="1">
      <alignment horizontal="center" vertical="center"/>
    </xf>
    <xf numFmtId="0" fontId="18" fillId="2" borderId="0" xfId="0" quotePrefix="1" applyFont="1" applyFill="1" applyAlignment="1">
      <alignment horizontal="center" vertical="center" wrapText="1"/>
    </xf>
    <xf numFmtId="187" fontId="13" fillId="2" borderId="0" xfId="0" applyNumberFormat="1" applyFont="1" applyFill="1" applyAlignment="1">
      <alignment horizontal="right" vertical="center" wrapText="1"/>
    </xf>
    <xf numFmtId="187" fontId="13" fillId="2" borderId="0" xfId="0" applyNumberFormat="1" applyFont="1" applyFill="1" applyBorder="1" applyAlignment="1">
      <alignment horizontal="right" vertical="center" wrapText="1"/>
    </xf>
    <xf numFmtId="0" fontId="10" fillId="2" borderId="0" xfId="0" applyFont="1" applyFill="1" applyAlignment="1">
      <alignment vertical="center" wrapText="1"/>
    </xf>
    <xf numFmtId="0" fontId="13" fillId="2" borderId="0" xfId="40" applyFont="1" applyFill="1" applyAlignment="1">
      <alignment wrapText="1"/>
    </xf>
    <xf numFmtId="0" fontId="13" fillId="2" borderId="0" xfId="40" applyFont="1" applyFill="1" applyBorder="1" applyAlignment="1">
      <alignment wrapText="1"/>
    </xf>
    <xf numFmtId="0" fontId="16" fillId="2" borderId="0" xfId="42" applyFont="1" applyFill="1" applyAlignment="1" applyProtection="1">
      <alignment vertical="center"/>
      <protection locked="0"/>
    </xf>
    <xf numFmtId="0" fontId="9" fillId="2" borderId="0" xfId="41" applyFont="1" applyFill="1"/>
    <xf numFmtId="41" fontId="13" fillId="2" borderId="1" xfId="0" applyNumberFormat="1" applyFont="1" applyFill="1" applyBorder="1" applyAlignment="1">
      <alignment horizontal="right" vertical="center"/>
    </xf>
    <xf numFmtId="191" fontId="13" fillId="2" borderId="7" xfId="0" applyNumberFormat="1" applyFont="1" applyFill="1" applyBorder="1" applyAlignment="1">
      <alignment horizontal="right" vertical="center"/>
    </xf>
    <xf numFmtId="191" fontId="13" fillId="2" borderId="0" xfId="0" applyNumberFormat="1" applyFont="1" applyFill="1" applyAlignment="1">
      <alignment horizontal="right" vertical="center"/>
    </xf>
    <xf numFmtId="191" fontId="10" fillId="2" borderId="0" xfId="0" applyNumberFormat="1" applyFont="1" applyFill="1" applyBorder="1" applyAlignment="1" applyProtection="1">
      <alignment vertical="center"/>
      <protection locked="0"/>
    </xf>
    <xf numFmtId="191" fontId="10" fillId="2" borderId="1" xfId="0" applyNumberFormat="1" applyFont="1" applyFill="1" applyBorder="1" applyAlignment="1" applyProtection="1">
      <alignment vertical="center"/>
      <protection locked="0"/>
    </xf>
    <xf numFmtId="191" fontId="10" fillId="2" borderId="7" xfId="0" applyNumberFormat="1" applyFont="1" applyFill="1" applyBorder="1" applyAlignment="1" applyProtection="1">
      <alignment vertical="center"/>
      <protection locked="0"/>
    </xf>
    <xf numFmtId="0" fontId="18" fillId="2" borderId="0" xfId="0" applyFont="1" applyFill="1" applyAlignment="1">
      <alignment horizontal="center" vertical="center"/>
    </xf>
    <xf numFmtId="191" fontId="13" fillId="2" borderId="3" xfId="0" applyNumberFormat="1" applyFont="1" applyFill="1" applyBorder="1" applyAlignment="1">
      <alignment horizontal="right" vertical="center"/>
    </xf>
    <xf numFmtId="191" fontId="13" fillId="2" borderId="4" xfId="0" applyNumberFormat="1" applyFont="1" applyFill="1" applyBorder="1" applyAlignment="1">
      <alignment horizontal="right" vertical="center"/>
    </xf>
    <xf numFmtId="0" fontId="13" fillId="2" borderId="0" xfId="48" applyFont="1" applyFill="1" applyAlignment="1">
      <alignment horizontal="left" vertical="center"/>
    </xf>
    <xf numFmtId="0" fontId="18" fillId="2" borderId="7" xfId="0" quotePrefix="1" applyFont="1" applyFill="1" applyBorder="1" applyAlignment="1">
      <alignment horizontal="center" vertical="center" wrapText="1"/>
    </xf>
    <xf numFmtId="187" fontId="13" fillId="2" borderId="7" xfId="0" applyNumberFormat="1" applyFont="1" applyFill="1" applyBorder="1" applyAlignment="1">
      <alignment horizontal="right" vertical="center" wrapText="1"/>
    </xf>
    <xf numFmtId="0" fontId="9" fillId="2" borderId="0" xfId="46" applyFont="1" applyFill="1" applyAlignment="1">
      <alignment horizontal="center" vertical="center"/>
    </xf>
    <xf numFmtId="0" fontId="9" fillId="2" borderId="0" xfId="48" applyFont="1" applyFill="1" applyAlignment="1">
      <alignment vertical="center"/>
    </xf>
    <xf numFmtId="0" fontId="13" fillId="2" borderId="5" xfId="48" applyFont="1" applyFill="1" applyBorder="1" applyAlignment="1">
      <alignment horizontal="center" vertical="center"/>
    </xf>
    <xf numFmtId="0" fontId="13" fillId="2" borderId="4" xfId="48" applyFont="1" applyFill="1" applyBorder="1" applyAlignment="1">
      <alignment horizontal="center" vertical="center"/>
    </xf>
    <xf numFmtId="0" fontId="10" fillId="2" borderId="3" xfId="47" applyFont="1" applyFill="1" applyBorder="1" applyAlignment="1">
      <alignment horizontal="center" vertical="center"/>
    </xf>
    <xf numFmtId="0" fontId="10" fillId="2" borderId="3" xfId="47" quotePrefix="1" applyFont="1" applyFill="1" applyBorder="1" applyAlignment="1" applyProtection="1">
      <alignment horizontal="center" vertical="center"/>
    </xf>
    <xf numFmtId="0" fontId="9" fillId="2" borderId="0" xfId="47" applyFont="1" applyFill="1" applyAlignment="1">
      <alignment horizontal="center" vertical="center"/>
    </xf>
    <xf numFmtId="0" fontId="13" fillId="2" borderId="11" xfId="45" quotePrefix="1" applyFont="1" applyFill="1" applyBorder="1" applyAlignment="1">
      <alignment horizontal="center" vertical="center"/>
    </xf>
    <xf numFmtId="0" fontId="9" fillId="2" borderId="0" xfId="45" applyFont="1" applyFill="1" applyAlignment="1">
      <alignment vertical="center"/>
    </xf>
    <xf numFmtId="0" fontId="9" fillId="2" borderId="0" xfId="45" applyFont="1" applyFill="1" applyAlignment="1">
      <alignment horizontal="center" vertical="center"/>
    </xf>
    <xf numFmtId="0" fontId="18" fillId="2" borderId="0" xfId="0" applyFont="1" applyFill="1" applyAlignment="1">
      <alignment horizontal="center" vertical="center" wrapText="1"/>
    </xf>
    <xf numFmtId="2" fontId="9" fillId="2" borderId="0" xfId="46" applyNumberFormat="1" applyFont="1" applyFill="1" applyAlignment="1">
      <alignment horizontal="center" vertical="center"/>
    </xf>
    <xf numFmtId="0" fontId="9" fillId="2" borderId="0" xfId="45" applyFont="1" applyFill="1" applyAlignment="1">
      <alignment horizontal="centerContinuous"/>
    </xf>
    <xf numFmtId="0" fontId="9" fillId="2" borderId="0" xfId="40" applyFont="1" applyFill="1" applyBorder="1" applyAlignment="1">
      <alignment vertical="center"/>
    </xf>
    <xf numFmtId="49" fontId="12" fillId="2" borderId="0" xfId="40" applyNumberFormat="1" applyFont="1" applyFill="1" applyBorder="1" applyAlignment="1">
      <alignment vertical="center"/>
    </xf>
    <xf numFmtId="0" fontId="11" fillId="2" borderId="0" xfId="40" applyFont="1" applyFill="1" applyBorder="1" applyAlignment="1">
      <alignment vertical="center"/>
    </xf>
    <xf numFmtId="0" fontId="10" fillId="2" borderId="0" xfId="40" applyFont="1" applyFill="1" applyBorder="1" applyAlignment="1">
      <alignment vertical="center"/>
    </xf>
    <xf numFmtId="0" fontId="9" fillId="2" borderId="0" xfId="40" applyFont="1" applyFill="1"/>
    <xf numFmtId="0" fontId="12" fillId="2" borderId="9" xfId="43" quotePrefix="1" applyNumberFormat="1" applyFont="1" applyFill="1" applyBorder="1" applyAlignment="1">
      <alignment horizontal="center" vertical="center" wrapText="1"/>
    </xf>
    <xf numFmtId="49" fontId="12" fillId="2" borderId="0" xfId="43" applyNumberFormat="1" applyFont="1" applyFill="1" applyAlignment="1">
      <alignment horizontal="center" vertical="center"/>
    </xf>
    <xf numFmtId="180" fontId="10" fillId="2" borderId="0" xfId="43" applyNumberFormat="1" applyFont="1" applyFill="1" applyAlignment="1">
      <alignment vertical="center"/>
    </xf>
    <xf numFmtId="41" fontId="13" fillId="2" borderId="0" xfId="43" applyNumberFormat="1" applyFont="1" applyFill="1" applyAlignment="1">
      <alignment horizontal="right" vertical="center"/>
    </xf>
    <xf numFmtId="49" fontId="13" fillId="2" borderId="3" xfId="43" applyNumberFormat="1" applyFont="1" applyFill="1" applyBorder="1" applyAlignment="1">
      <alignment horizontal="center" vertical="center"/>
    </xf>
    <xf numFmtId="49" fontId="13" fillId="2" borderId="3" xfId="43" quotePrefix="1" applyNumberFormat="1" applyFont="1" applyFill="1" applyBorder="1" applyAlignment="1">
      <alignment horizontal="center" vertical="center"/>
    </xf>
    <xf numFmtId="49" fontId="13" fillId="2" borderId="4" xfId="43" quotePrefix="1" applyNumberFormat="1" applyFont="1" applyFill="1" applyBorder="1" applyAlignment="1">
      <alignment horizontal="center" vertical="center"/>
    </xf>
    <xf numFmtId="41" fontId="13" fillId="2" borderId="7" xfId="43" applyNumberFormat="1" applyFont="1" applyFill="1" applyBorder="1" applyAlignment="1">
      <alignment horizontal="right" vertical="center"/>
    </xf>
    <xf numFmtId="49" fontId="9" fillId="2" borderId="0" xfId="43" applyNumberFormat="1" applyFont="1" applyFill="1" applyAlignment="1">
      <alignment vertical="center"/>
    </xf>
    <xf numFmtId="180" fontId="9" fillId="2" borderId="0" xfId="43" applyNumberFormat="1" applyFont="1" applyFill="1" applyAlignment="1">
      <alignment vertical="center"/>
    </xf>
    <xf numFmtId="0" fontId="9" fillId="2" borderId="0" xfId="42" applyFont="1" applyFill="1" applyAlignment="1" applyProtection="1">
      <alignment horizontal="centerContinuous"/>
      <protection locked="0"/>
    </xf>
    <xf numFmtId="0" fontId="9" fillId="2" borderId="0" xfId="42" applyFont="1" applyFill="1" applyProtection="1">
      <protection locked="0"/>
    </xf>
    <xf numFmtId="0" fontId="9" fillId="2" borderId="0" xfId="42" applyFont="1" applyFill="1" applyAlignment="1" applyProtection="1">
      <alignment vertical="center"/>
      <protection locked="0"/>
    </xf>
    <xf numFmtId="3" fontId="9" fillId="2" borderId="0" xfId="42" applyNumberFormat="1" applyFont="1" applyFill="1" applyBorder="1" applyAlignment="1" applyProtection="1">
      <alignment vertical="center"/>
      <protection locked="0"/>
    </xf>
    <xf numFmtId="2" fontId="9" fillId="2" borderId="0" xfId="42" applyNumberFormat="1" applyFont="1" applyFill="1" applyBorder="1" applyAlignment="1" applyProtection="1">
      <alignment vertical="center"/>
      <protection locked="0"/>
    </xf>
    <xf numFmtId="3" fontId="9" fillId="2" borderId="0" xfId="42" applyNumberFormat="1" applyFont="1" applyFill="1" applyBorder="1" applyAlignment="1" applyProtection="1">
      <alignment horizontal="right" vertical="center"/>
      <protection locked="0"/>
    </xf>
    <xf numFmtId="177" fontId="18" fillId="2" borderId="12" xfId="0" quotePrefix="1" applyNumberFormat="1" applyFont="1" applyFill="1" applyBorder="1" applyAlignment="1" applyProtection="1">
      <alignment horizontal="center" vertical="center" wrapText="1"/>
      <protection locked="0"/>
    </xf>
    <xf numFmtId="3" fontId="10" fillId="2" borderId="12" xfId="0" applyNumberFormat="1" applyFont="1" applyFill="1" applyBorder="1" applyAlignment="1">
      <alignment vertical="center" wrapText="1"/>
    </xf>
    <xf numFmtId="0" fontId="18" fillId="2" borderId="6" xfId="0" applyFont="1" applyFill="1" applyBorder="1" applyAlignment="1" applyProtection="1">
      <alignment horizontal="center" vertical="center" wrapText="1"/>
      <protection locked="0"/>
    </xf>
    <xf numFmtId="3" fontId="10" fillId="2" borderId="6" xfId="0" applyNumberFormat="1" applyFont="1" applyFill="1" applyBorder="1" applyAlignment="1">
      <alignment vertical="center" wrapText="1"/>
    </xf>
    <xf numFmtId="195" fontId="10" fillId="2" borderId="7" xfId="0" applyNumberFormat="1" applyFont="1" applyFill="1" applyBorder="1" applyAlignment="1">
      <alignment vertical="center" wrapText="1"/>
    </xf>
    <xf numFmtId="176" fontId="10" fillId="2" borderId="7" xfId="0" applyNumberFormat="1" applyFont="1" applyFill="1" applyBorder="1" applyAlignment="1">
      <alignment vertical="center" wrapText="1"/>
    </xf>
    <xf numFmtId="49" fontId="18" fillId="2" borderId="7" xfId="0" applyNumberFormat="1" applyFont="1" applyFill="1" applyBorder="1" applyAlignment="1">
      <alignment vertical="center" wrapText="1"/>
    </xf>
    <xf numFmtId="178" fontId="10" fillId="2" borderId="7" xfId="0" applyNumberFormat="1" applyFont="1" applyFill="1" applyBorder="1" applyAlignment="1" applyProtection="1">
      <alignment vertical="center" wrapText="1"/>
      <protection locked="0"/>
    </xf>
    <xf numFmtId="178" fontId="10" fillId="2" borderId="7" xfId="0" applyNumberFormat="1" applyFont="1" applyFill="1" applyBorder="1" applyAlignment="1" applyProtection="1">
      <alignment horizontal="right" vertical="center" wrapText="1"/>
      <protection locked="0"/>
    </xf>
    <xf numFmtId="178" fontId="10" fillId="2" borderId="7" xfId="0" quotePrefix="1" applyNumberFormat="1" applyFont="1" applyFill="1" applyBorder="1" applyAlignment="1" applyProtection="1">
      <alignment vertical="center" wrapText="1"/>
      <protection locked="0"/>
    </xf>
    <xf numFmtId="178" fontId="10" fillId="2" borderId="7" xfId="0" quotePrefix="1" applyNumberFormat="1" applyFont="1" applyFill="1" applyBorder="1" applyAlignment="1" applyProtection="1">
      <alignment horizontal="right" vertical="center" wrapText="1"/>
      <protection locked="0"/>
    </xf>
    <xf numFmtId="49" fontId="9" fillId="2" borderId="1" xfId="44" applyNumberFormat="1" applyFont="1" applyFill="1" applyBorder="1" applyAlignment="1">
      <alignment horizontal="centerContinuous" vertical="center"/>
    </xf>
    <xf numFmtId="0" fontId="9" fillId="2" borderId="0" xfId="44" quotePrefix="1" applyFont="1" applyFill="1" applyBorder="1" applyAlignment="1">
      <alignment horizontal="center" vertical="center"/>
    </xf>
    <xf numFmtId="0" fontId="9" fillId="2" borderId="7" xfId="44" applyFont="1" applyFill="1" applyBorder="1" applyAlignment="1">
      <alignment horizontal="centerContinuous" vertical="center"/>
    </xf>
    <xf numFmtId="49" fontId="18" fillId="2" borderId="5" xfId="44" applyNumberFormat="1" applyFont="1" applyFill="1" applyBorder="1" applyAlignment="1">
      <alignment horizontal="centerContinuous" vertical="center"/>
    </xf>
    <xf numFmtId="49" fontId="18" fillId="2" borderId="0" xfId="44" applyNumberFormat="1" applyFont="1" applyFill="1" applyAlignment="1">
      <alignment vertical="center"/>
    </xf>
    <xf numFmtId="49" fontId="18" fillId="2" borderId="3" xfId="44" quotePrefix="1" applyNumberFormat="1" applyFont="1" applyFill="1" applyBorder="1" applyAlignment="1">
      <alignment horizontal="center" vertical="center"/>
    </xf>
    <xf numFmtId="49" fontId="18" fillId="2" borderId="4" xfId="44" applyNumberFormat="1" applyFont="1" applyFill="1" applyBorder="1" applyAlignment="1">
      <alignment horizontal="centerContinuous" vertical="center"/>
    </xf>
    <xf numFmtId="49" fontId="18" fillId="2" borderId="3" xfId="46" applyNumberFormat="1" applyFont="1" applyFill="1" applyBorder="1" applyAlignment="1">
      <alignment horizontal="left" vertical="center" indent="1"/>
    </xf>
    <xf numFmtId="49" fontId="18" fillId="2" borderId="3" xfId="46" applyNumberFormat="1" applyFont="1" applyFill="1" applyBorder="1" applyAlignment="1">
      <alignment horizontal="center" vertical="center"/>
    </xf>
    <xf numFmtId="0" fontId="13" fillId="2" borderId="10" xfId="45" quotePrefix="1" applyFont="1" applyFill="1" applyBorder="1" applyAlignment="1">
      <alignment horizontal="center" vertical="center"/>
    </xf>
    <xf numFmtId="0" fontId="13" fillId="2" borderId="0" xfId="45" quotePrefix="1" applyFont="1" applyFill="1" applyBorder="1" applyAlignment="1" applyProtection="1">
      <alignment horizontal="center" vertical="center"/>
    </xf>
    <xf numFmtId="0" fontId="9" fillId="2" borderId="3" xfId="45" applyFont="1" applyFill="1" applyBorder="1" applyAlignment="1">
      <alignment horizontal="center" vertical="center"/>
    </xf>
    <xf numFmtId="0" fontId="9" fillId="2" borderId="0" xfId="46" applyFont="1" applyFill="1" applyAlignment="1">
      <alignment horizontal="left" vertical="center"/>
    </xf>
    <xf numFmtId="0" fontId="10" fillId="2" borderId="0" xfId="47" applyFont="1" applyFill="1" applyBorder="1" applyAlignment="1">
      <alignment horizontal="center" vertical="center"/>
    </xf>
    <xf numFmtId="0" fontId="10" fillId="2" borderId="0" xfId="47" quotePrefix="1" applyFont="1" applyFill="1" applyBorder="1" applyAlignment="1" applyProtection="1">
      <alignment horizontal="center" vertical="center"/>
    </xf>
    <xf numFmtId="0" fontId="9" fillId="2" borderId="0" xfId="46" applyFont="1" applyFill="1" applyAlignment="1">
      <alignment horizontal="left" vertical="center" indent="18"/>
    </xf>
    <xf numFmtId="0" fontId="10" fillId="2" borderId="7" xfId="47" applyFont="1" applyFill="1" applyBorder="1" applyAlignment="1" applyProtection="1">
      <alignment horizontal="right" vertical="center"/>
    </xf>
    <xf numFmtId="0" fontId="10" fillId="2" borderId="4" xfId="47" applyFont="1" applyFill="1" applyBorder="1" applyAlignment="1" applyProtection="1">
      <alignment horizontal="right" vertical="center"/>
    </xf>
    <xf numFmtId="0" fontId="13" fillId="2" borderId="0" xfId="45" quotePrefix="1" applyFont="1" applyFill="1" applyBorder="1" applyAlignment="1">
      <alignment horizontal="center" vertical="center"/>
    </xf>
    <xf numFmtId="0" fontId="13" fillId="2" borderId="3" xfId="45" quotePrefix="1" applyFont="1" applyFill="1" applyBorder="1" applyAlignment="1">
      <alignment horizontal="center" vertical="center"/>
    </xf>
    <xf numFmtId="0" fontId="13" fillId="2" borderId="0" xfId="45" applyFont="1" applyFill="1" applyBorder="1" applyAlignment="1">
      <alignment horizontal="center" vertical="center"/>
    </xf>
    <xf numFmtId="176" fontId="13" fillId="2" borderId="0" xfId="0" applyNumberFormat="1" applyFont="1" applyFill="1" applyAlignment="1">
      <alignment vertical="center" wrapText="1"/>
    </xf>
    <xf numFmtId="176" fontId="9" fillId="2" borderId="13" xfId="46" applyNumberFormat="1" applyFont="1" applyFill="1" applyBorder="1" applyAlignment="1">
      <alignment vertical="center"/>
    </xf>
    <xf numFmtId="0" fontId="9" fillId="2" borderId="0" xfId="42" applyFont="1" applyFill="1" applyAlignment="1"/>
    <xf numFmtId="190" fontId="13" fillId="2" borderId="0" xfId="45" applyNumberFormat="1" applyFont="1" applyFill="1" applyAlignment="1">
      <alignment horizontal="right" vertical="center"/>
    </xf>
    <xf numFmtId="190" fontId="13" fillId="2" borderId="0" xfId="53" applyNumberFormat="1" applyFont="1" applyFill="1" applyBorder="1" applyAlignment="1">
      <alignment horizontal="right" vertical="center"/>
    </xf>
    <xf numFmtId="190" fontId="13" fillId="2" borderId="7" xfId="45" applyNumberFormat="1" applyFont="1" applyFill="1" applyBorder="1" applyAlignment="1">
      <alignment horizontal="right" vertical="center"/>
    </xf>
    <xf numFmtId="190" fontId="13" fillId="2" borderId="0" xfId="45" applyNumberFormat="1" applyFont="1" applyFill="1" applyBorder="1" applyAlignment="1">
      <alignment horizontal="right" vertical="center"/>
    </xf>
    <xf numFmtId="14" fontId="13" fillId="2" borderId="8" xfId="48" quotePrefix="1" applyNumberFormat="1" applyFont="1" applyFill="1" applyBorder="1" applyAlignment="1">
      <alignment horizontal="center" vertical="center"/>
    </xf>
    <xf numFmtId="49" fontId="28" fillId="2" borderId="3" xfId="48" quotePrefix="1" applyNumberFormat="1" applyFont="1" applyFill="1" applyBorder="1" applyAlignment="1">
      <alignment horizontal="center" vertical="center"/>
    </xf>
    <xf numFmtId="177" fontId="12" fillId="2" borderId="12" xfId="0" quotePrefix="1" applyNumberFormat="1" applyFont="1" applyFill="1" applyBorder="1" applyAlignment="1" applyProtection="1">
      <alignment horizontal="center" vertical="center" wrapText="1"/>
      <protection locked="0"/>
    </xf>
    <xf numFmtId="0" fontId="12" fillId="2" borderId="6" xfId="0" applyFont="1" applyFill="1" applyBorder="1" applyAlignment="1" applyProtection="1">
      <alignment horizontal="center" vertical="center" wrapText="1"/>
      <protection locked="0"/>
    </xf>
    <xf numFmtId="49" fontId="29" fillId="2" borderId="0" xfId="0" applyNumberFormat="1" applyFont="1" applyFill="1" applyAlignment="1" applyProtection="1">
      <alignment horizontal="center" vertical="center" wrapText="1"/>
      <protection locked="0"/>
    </xf>
    <xf numFmtId="49" fontId="29" fillId="2" borderId="0" xfId="0" quotePrefix="1" applyNumberFormat="1" applyFont="1" applyFill="1" applyAlignment="1" applyProtection="1">
      <alignment horizontal="center" vertical="center" wrapText="1"/>
      <protection locked="0"/>
    </xf>
    <xf numFmtId="0" fontId="29" fillId="2" borderId="0" xfId="0" applyNumberFormat="1" applyFont="1" applyFill="1" applyAlignment="1" applyProtection="1">
      <alignment horizontal="center" vertical="center" wrapText="1"/>
      <protection locked="0"/>
    </xf>
    <xf numFmtId="0" fontId="29" fillId="2" borderId="1" xfId="0" applyNumberFormat="1" applyFont="1" applyFill="1" applyBorder="1" applyAlignment="1" applyProtection="1">
      <alignment horizontal="center" vertical="center" wrapText="1"/>
      <protection locked="0"/>
    </xf>
    <xf numFmtId="49" fontId="29" fillId="2" borderId="6" xfId="0" quotePrefix="1" applyNumberFormat="1" applyFont="1" applyFill="1" applyBorder="1" applyAlignment="1" applyProtection="1">
      <alignment horizontal="center" vertical="center" wrapText="1"/>
      <protection locked="0"/>
    </xf>
    <xf numFmtId="49" fontId="18" fillId="2" borderId="7" xfId="0" applyNumberFormat="1" applyFont="1" applyFill="1" applyBorder="1" applyAlignment="1">
      <alignment horizontal="right" vertical="center" wrapText="1"/>
    </xf>
    <xf numFmtId="49" fontId="18" fillId="2" borderId="0" xfId="0" applyNumberFormat="1" applyFont="1" applyFill="1" applyAlignment="1">
      <alignment horizontal="right" vertical="center"/>
    </xf>
    <xf numFmtId="189" fontId="9" fillId="2" borderId="0" xfId="44" applyNumberFormat="1" applyFont="1" applyFill="1" applyBorder="1" applyAlignment="1">
      <alignment horizontal="right" vertical="center"/>
    </xf>
    <xf numFmtId="184" fontId="9" fillId="2" borderId="0" xfId="44" applyNumberFormat="1" applyFont="1" applyFill="1" applyBorder="1" applyAlignment="1">
      <alignment horizontal="right" vertical="center"/>
    </xf>
    <xf numFmtId="184" fontId="9" fillId="2" borderId="0" xfId="44" applyNumberFormat="1" applyFont="1" applyFill="1" applyBorder="1" applyAlignment="1">
      <alignment horizontal="center" vertical="center"/>
    </xf>
    <xf numFmtId="0" fontId="9" fillId="2" borderId="0" xfId="45" applyFont="1" applyFill="1" applyBorder="1" applyAlignment="1">
      <alignment vertical="center"/>
    </xf>
    <xf numFmtId="176" fontId="13" fillId="2" borderId="1" xfId="0" applyNumberFormat="1" applyFont="1" applyFill="1" applyBorder="1" applyAlignment="1" applyProtection="1">
      <alignment vertical="center"/>
      <protection locked="0"/>
    </xf>
    <xf numFmtId="176" fontId="13" fillId="2" borderId="3" xfId="0" applyNumberFormat="1" applyFont="1" applyFill="1" applyBorder="1" applyAlignment="1" applyProtection="1">
      <alignment vertical="center"/>
      <protection locked="0"/>
    </xf>
    <xf numFmtId="176" fontId="13" fillId="2" borderId="5" xfId="0" applyNumberFormat="1" applyFont="1" applyFill="1" applyBorder="1" applyAlignment="1" applyProtection="1">
      <alignment vertical="center"/>
      <protection locked="0"/>
    </xf>
    <xf numFmtId="176" fontId="13" fillId="2" borderId="0" xfId="0" applyNumberFormat="1" applyFont="1" applyFill="1" applyBorder="1" applyAlignment="1">
      <alignment vertical="center" wrapText="1"/>
    </xf>
    <xf numFmtId="176" fontId="13" fillId="2" borderId="7" xfId="0" applyNumberFormat="1" applyFont="1" applyFill="1" applyBorder="1" applyAlignment="1">
      <alignment vertical="center" wrapText="1"/>
    </xf>
    <xf numFmtId="0" fontId="18" fillId="2" borderId="0" xfId="0" applyNumberFormat="1" applyFont="1" applyFill="1" applyBorder="1" applyAlignment="1" applyProtection="1">
      <alignment horizontal="center" vertical="center" wrapText="1"/>
      <protection locked="0"/>
    </xf>
    <xf numFmtId="0" fontId="10" fillId="2" borderId="0" xfId="0" applyFont="1" applyFill="1" applyBorder="1" applyAlignment="1" applyProtection="1">
      <alignment horizontal="center" vertical="center"/>
      <protection locked="0"/>
    </xf>
    <xf numFmtId="49" fontId="18" fillId="2" borderId="12" xfId="0" quotePrefix="1" applyNumberFormat="1" applyFont="1" applyFill="1" applyBorder="1" applyAlignment="1" applyProtection="1">
      <alignment horizontal="center" vertical="center" wrapText="1"/>
      <protection locked="0"/>
    </xf>
    <xf numFmtId="0" fontId="18" fillId="2" borderId="6" xfId="0" applyNumberFormat="1" applyFont="1" applyFill="1" applyBorder="1" applyAlignment="1" applyProtection="1">
      <alignment horizontal="center" vertical="center" wrapText="1"/>
      <protection locked="0"/>
    </xf>
    <xf numFmtId="176" fontId="13" fillId="2" borderId="3" xfId="0" applyNumberFormat="1" applyFont="1" applyFill="1" applyBorder="1" applyAlignment="1">
      <alignment vertical="center" wrapText="1"/>
    </xf>
    <xf numFmtId="176" fontId="13" fillId="2" borderId="4" xfId="0" applyNumberFormat="1" applyFont="1" applyFill="1" applyBorder="1" applyAlignment="1">
      <alignment vertical="center" wrapText="1"/>
    </xf>
    <xf numFmtId="49" fontId="18" fillId="2" borderId="14" xfId="0" quotePrefix="1" applyNumberFormat="1" applyFont="1" applyFill="1" applyBorder="1" applyAlignment="1" applyProtection="1">
      <alignment horizontal="center" vertical="center" wrapText="1"/>
      <protection locked="0"/>
    </xf>
    <xf numFmtId="176" fontId="13" fillId="2" borderId="0" xfId="0" applyNumberFormat="1" applyFont="1" applyFill="1" applyAlignment="1" applyProtection="1">
      <alignment vertical="center"/>
      <protection locked="0"/>
    </xf>
    <xf numFmtId="49" fontId="29" fillId="2" borderId="12" xfId="0" quotePrefix="1" applyNumberFormat="1" applyFont="1" applyFill="1" applyBorder="1" applyAlignment="1" applyProtection="1">
      <alignment horizontal="center" vertical="center" wrapText="1"/>
      <protection locked="0"/>
    </xf>
    <xf numFmtId="49" fontId="29" fillId="2" borderId="14" xfId="0" quotePrefix="1" applyNumberFormat="1" applyFont="1" applyFill="1" applyBorder="1" applyAlignment="1" applyProtection="1">
      <alignment horizontal="center" vertical="center" wrapText="1"/>
      <protection locked="0"/>
    </xf>
    <xf numFmtId="3" fontId="13" fillId="2" borderId="14" xfId="0" applyNumberFormat="1" applyFont="1" applyFill="1" applyBorder="1" applyAlignment="1">
      <alignment vertical="center"/>
    </xf>
    <xf numFmtId="3" fontId="13" fillId="2" borderId="12" xfId="0" applyNumberFormat="1" applyFont="1" applyFill="1" applyBorder="1" applyAlignment="1">
      <alignment vertical="center" wrapText="1"/>
    </xf>
    <xf numFmtId="3" fontId="13" fillId="2" borderId="6" xfId="0" applyNumberFormat="1" applyFont="1" applyFill="1" applyBorder="1" applyAlignment="1">
      <alignment vertical="center" wrapText="1"/>
    </xf>
    <xf numFmtId="188" fontId="13" fillId="2" borderId="0" xfId="0" applyNumberFormat="1" applyFont="1" applyFill="1" applyAlignment="1">
      <alignment horizontal="right" vertical="center" wrapText="1"/>
    </xf>
    <xf numFmtId="188" fontId="13" fillId="2" borderId="7" xfId="0" applyNumberFormat="1" applyFont="1" applyFill="1" applyBorder="1" applyAlignment="1">
      <alignment horizontal="right" vertical="center" wrapText="1"/>
    </xf>
    <xf numFmtId="41" fontId="13" fillId="2" borderId="12" xfId="0" applyNumberFormat="1" applyFont="1" applyFill="1" applyBorder="1" applyAlignment="1">
      <alignment horizontal="right" vertical="center"/>
    </xf>
    <xf numFmtId="41" fontId="13" fillId="2" borderId="14" xfId="0" applyNumberFormat="1" applyFont="1" applyFill="1" applyBorder="1" applyAlignment="1">
      <alignment horizontal="right" vertical="center"/>
    </xf>
    <xf numFmtId="0" fontId="10" fillId="2" borderId="15" xfId="41" applyFont="1" applyFill="1" applyBorder="1" applyAlignment="1">
      <alignment horizontal="center" vertical="center"/>
    </xf>
    <xf numFmtId="0" fontId="13" fillId="2" borderId="0" xfId="40" applyFont="1" applyFill="1" applyBorder="1"/>
    <xf numFmtId="189" fontId="9" fillId="2" borderId="0" xfId="44" applyNumberFormat="1" applyFont="1" applyFill="1" applyAlignment="1">
      <alignment horizontal="right" vertical="center"/>
    </xf>
    <xf numFmtId="184" fontId="9" fillId="2" borderId="0" xfId="44" applyNumberFormat="1" applyFont="1" applyFill="1" applyAlignment="1">
      <alignment horizontal="right" vertical="center"/>
    </xf>
    <xf numFmtId="0" fontId="9" fillId="2" borderId="0" xfId="40" applyFont="1" applyFill="1" applyBorder="1"/>
    <xf numFmtId="176" fontId="13" fillId="2" borderId="1" xfId="0" applyNumberFormat="1" applyFont="1" applyFill="1" applyBorder="1" applyAlignment="1">
      <alignment vertical="center" wrapText="1"/>
    </xf>
    <xf numFmtId="49" fontId="18" fillId="2" borderId="7" xfId="46" applyNumberFormat="1" applyFont="1" applyFill="1" applyBorder="1" applyAlignment="1">
      <alignment horizontal="center" vertical="center"/>
    </xf>
    <xf numFmtId="0" fontId="9" fillId="2" borderId="0" xfId="47" applyFont="1" applyFill="1" applyBorder="1" applyAlignment="1">
      <alignment vertical="center"/>
    </xf>
    <xf numFmtId="184" fontId="13" fillId="2" borderId="3" xfId="48" applyNumberFormat="1" applyFont="1" applyFill="1" applyBorder="1" applyAlignment="1">
      <alignment horizontal="left" vertical="center"/>
    </xf>
    <xf numFmtId="184" fontId="13" fillId="2" borderId="16" xfId="48" applyNumberFormat="1" applyFont="1" applyFill="1" applyBorder="1" applyAlignment="1">
      <alignment horizontal="left" vertical="center"/>
    </xf>
    <xf numFmtId="184" fontId="13" fillId="2" borderId="0" xfId="48" applyNumberFormat="1" applyFont="1" applyFill="1" applyBorder="1" applyAlignment="1">
      <alignment horizontal="left" vertical="center"/>
    </xf>
    <xf numFmtId="0" fontId="9" fillId="2" borderId="0" xfId="46" applyFont="1" applyFill="1" applyBorder="1" applyAlignment="1">
      <alignment horizontal="center" vertical="center"/>
    </xf>
    <xf numFmtId="0" fontId="9" fillId="2" borderId="0" xfId="48" applyFont="1" applyFill="1" applyAlignment="1">
      <alignment horizontal="left" vertical="center"/>
    </xf>
    <xf numFmtId="49" fontId="18" fillId="2" borderId="3" xfId="46" applyNumberFormat="1" applyFont="1" applyFill="1" applyBorder="1" applyAlignment="1">
      <alignment horizontal="left" vertical="center"/>
    </xf>
    <xf numFmtId="49" fontId="18" fillId="2" borderId="3" xfId="48" quotePrefix="1" applyNumberFormat="1" applyFont="1" applyFill="1" applyBorder="1" applyAlignment="1">
      <alignment horizontal="center" vertical="center"/>
    </xf>
    <xf numFmtId="49" fontId="18" fillId="2" borderId="4" xfId="48" quotePrefix="1" applyNumberFormat="1" applyFont="1" applyFill="1" applyBorder="1" applyAlignment="1">
      <alignment horizontal="center" vertical="center"/>
    </xf>
    <xf numFmtId="49" fontId="29" fillId="2" borderId="7" xfId="0" quotePrefix="1" applyNumberFormat="1" applyFont="1" applyFill="1" applyBorder="1" applyAlignment="1" applyProtection="1">
      <alignment horizontal="center" vertical="center" wrapText="1"/>
      <protection locked="0"/>
    </xf>
    <xf numFmtId="177" fontId="12" fillId="2" borderId="1" xfId="0" quotePrefix="1" applyNumberFormat="1" applyFont="1" applyFill="1" applyBorder="1" applyAlignment="1" applyProtection="1">
      <alignment horizontal="center" vertical="center" wrapText="1"/>
      <protection locked="0"/>
    </xf>
    <xf numFmtId="177" fontId="12" fillId="2" borderId="0" xfId="0" quotePrefix="1" applyNumberFormat="1" applyFont="1" applyFill="1" applyBorder="1" applyAlignment="1" applyProtection="1">
      <alignment horizontal="center" vertical="center" wrapText="1"/>
      <protection locked="0"/>
    </xf>
    <xf numFmtId="0" fontId="12" fillId="2" borderId="0" xfId="0" quotePrefix="1" applyNumberFormat="1" applyFont="1" applyFill="1" applyBorder="1" applyAlignment="1" applyProtection="1">
      <alignment horizontal="center" vertical="center" wrapText="1"/>
      <protection locked="0"/>
    </xf>
    <xf numFmtId="0" fontId="12" fillId="2" borderId="7" xfId="0" applyFont="1" applyFill="1" applyBorder="1" applyAlignment="1" applyProtection="1">
      <alignment horizontal="center" vertical="center" wrapText="1"/>
      <protection locked="0"/>
    </xf>
    <xf numFmtId="0" fontId="12" fillId="2" borderId="7" xfId="0" quotePrefix="1" applyNumberFormat="1" applyFont="1" applyFill="1" applyBorder="1" applyAlignment="1" applyProtection="1">
      <alignment horizontal="center" vertical="center" wrapText="1"/>
      <protection locked="0"/>
    </xf>
    <xf numFmtId="0" fontId="18" fillId="2" borderId="0" xfId="32" applyFont="1" applyFill="1" applyAlignment="1">
      <alignment vertical="center"/>
    </xf>
    <xf numFmtId="0" fontId="10" fillId="2" borderId="1" xfId="32" applyFont="1" applyFill="1" applyBorder="1" applyAlignment="1">
      <alignment horizontal="center" vertical="center"/>
    </xf>
    <xf numFmtId="0" fontId="9" fillId="2" borderId="0" xfId="32" applyFont="1" applyFill="1" applyAlignment="1">
      <alignment vertical="center"/>
    </xf>
    <xf numFmtId="0" fontId="13" fillId="2" borderId="0" xfId="32" applyFont="1" applyFill="1" applyAlignment="1">
      <alignment vertical="center"/>
    </xf>
    <xf numFmtId="3" fontId="10" fillId="2" borderId="7" xfId="0" applyNumberFormat="1" applyFont="1" applyFill="1" applyBorder="1" applyAlignment="1">
      <alignment horizontal="center" vertical="center"/>
    </xf>
    <xf numFmtId="219" fontId="13" fillId="2" borderId="0" xfId="43" applyNumberFormat="1" applyFont="1" applyFill="1" applyAlignment="1">
      <alignment horizontal="right" vertical="center"/>
    </xf>
    <xf numFmtId="219" fontId="13" fillId="2" borderId="7" xfId="43" applyNumberFormat="1" applyFont="1" applyFill="1" applyBorder="1" applyAlignment="1">
      <alignment horizontal="right" vertical="center"/>
    </xf>
    <xf numFmtId="219" fontId="13" fillId="2" borderId="0" xfId="43" applyNumberFormat="1" applyFont="1" applyFill="1" applyAlignment="1">
      <alignment vertical="center"/>
    </xf>
    <xf numFmtId="219" fontId="13" fillId="2" borderId="7" xfId="43" applyNumberFormat="1" applyFont="1" applyFill="1" applyBorder="1" applyAlignment="1">
      <alignment vertical="center"/>
    </xf>
    <xf numFmtId="221" fontId="13" fillId="2" borderId="0" xfId="48" applyNumberFormat="1" applyFont="1" applyFill="1" applyBorder="1" applyAlignment="1">
      <alignment horizontal="right" vertical="center"/>
    </xf>
    <xf numFmtId="41" fontId="13" fillId="2" borderId="6" xfId="0" applyNumberFormat="1" applyFont="1" applyFill="1" applyBorder="1" applyAlignment="1">
      <alignment horizontal="right" vertical="center"/>
    </xf>
    <xf numFmtId="0" fontId="9" fillId="2" borderId="0" xfId="47" quotePrefix="1" applyFont="1" applyFill="1" applyBorder="1" applyAlignment="1" applyProtection="1">
      <alignment horizontal="center" vertical="center"/>
    </xf>
    <xf numFmtId="0" fontId="9" fillId="2" borderId="0" xfId="48" quotePrefix="1" applyFont="1" applyFill="1" applyBorder="1" applyAlignment="1">
      <alignment horizontal="center" vertical="center"/>
    </xf>
    <xf numFmtId="0" fontId="18" fillId="2" borderId="1" xfId="0" quotePrefix="1" applyFont="1" applyFill="1" applyBorder="1" applyAlignment="1">
      <alignment horizontal="center" vertical="center" wrapText="1"/>
    </xf>
    <xf numFmtId="187" fontId="13" fillId="2" borderId="1" xfId="0" applyNumberFormat="1" applyFont="1" applyFill="1" applyBorder="1" applyAlignment="1">
      <alignment horizontal="right" vertical="center" wrapText="1"/>
    </xf>
    <xf numFmtId="188" fontId="13" fillId="2" borderId="1" xfId="0" applyNumberFormat="1" applyFont="1" applyFill="1" applyBorder="1" applyAlignment="1">
      <alignment horizontal="right" vertical="center" wrapText="1"/>
    </xf>
    <xf numFmtId="0" fontId="18" fillId="2" borderId="0" xfId="0" quotePrefix="1" applyFont="1" applyFill="1" applyBorder="1" applyAlignment="1">
      <alignment horizontal="center" vertical="center" wrapText="1"/>
    </xf>
    <xf numFmtId="188" fontId="13" fillId="2" borderId="0" xfId="0" applyNumberFormat="1" applyFont="1" applyFill="1" applyBorder="1" applyAlignment="1">
      <alignment horizontal="right" vertical="center" wrapText="1"/>
    </xf>
    <xf numFmtId="178" fontId="13" fillId="2" borderId="7" xfId="0" applyNumberFormat="1" applyFont="1" applyFill="1" applyBorder="1" applyAlignment="1">
      <alignment horizontal="right" vertical="center"/>
    </xf>
    <xf numFmtId="178" fontId="13" fillId="2" borderId="4" xfId="0" applyNumberFormat="1" applyFont="1" applyFill="1" applyBorder="1" applyAlignment="1">
      <alignment horizontal="right" vertical="center"/>
    </xf>
    <xf numFmtId="49" fontId="18" fillId="2" borderId="0" xfId="46" applyNumberFormat="1" applyFont="1" applyFill="1" applyBorder="1" applyAlignment="1">
      <alignment horizontal="center" vertical="center"/>
    </xf>
    <xf numFmtId="189" fontId="9" fillId="2" borderId="12" xfId="44" applyNumberFormat="1" applyFont="1" applyFill="1" applyBorder="1" applyAlignment="1">
      <alignment horizontal="right" vertical="center"/>
    </xf>
    <xf numFmtId="189" fontId="9" fillId="2" borderId="6" xfId="0" applyNumberFormat="1" applyFont="1" applyFill="1" applyBorder="1" applyAlignment="1">
      <alignment vertical="center"/>
    </xf>
    <xf numFmtId="189" fontId="9" fillId="2" borderId="7" xfId="0" applyNumberFormat="1" applyFont="1" applyFill="1" applyBorder="1" applyAlignment="1">
      <alignment vertical="center"/>
    </xf>
    <xf numFmtId="189" fontId="9" fillId="2" borderId="7" xfId="0" applyNumberFormat="1" applyFont="1" applyFill="1" applyBorder="1" applyAlignment="1">
      <alignment horizontal="right" vertical="center"/>
    </xf>
    <xf numFmtId="0" fontId="9" fillId="2" borderId="3" xfId="0" applyFont="1" applyFill="1" applyBorder="1" applyAlignment="1" applyProtection="1">
      <alignment horizontal="center" vertical="center"/>
      <protection locked="0"/>
    </xf>
    <xf numFmtId="3" fontId="9" fillId="2" borderId="0" xfId="0" applyNumberFormat="1" applyFont="1" applyFill="1" applyAlignment="1">
      <alignment vertical="center"/>
    </xf>
    <xf numFmtId="176" fontId="9" fillId="2" borderId="0" xfId="0" applyNumberFormat="1" applyFont="1" applyFill="1" applyBorder="1" applyAlignment="1" applyProtection="1">
      <alignment vertical="center"/>
      <protection locked="0"/>
    </xf>
    <xf numFmtId="176" fontId="9" fillId="2" borderId="3" xfId="0" applyNumberFormat="1" applyFont="1" applyFill="1" applyBorder="1" applyAlignment="1" applyProtection="1">
      <alignment vertical="center"/>
      <protection locked="0"/>
    </xf>
    <xf numFmtId="176" fontId="9" fillId="3" borderId="0" xfId="0" applyNumberFormat="1" applyFont="1" applyFill="1" applyBorder="1" applyAlignment="1" applyProtection="1">
      <alignment vertical="center"/>
      <protection locked="0"/>
    </xf>
    <xf numFmtId="188" fontId="9" fillId="2" borderId="5" xfId="40" applyNumberFormat="1" applyFont="1" applyFill="1" applyBorder="1" applyAlignment="1">
      <alignment vertical="center"/>
    </xf>
    <xf numFmtId="196" fontId="9" fillId="2" borderId="0" xfId="40" applyNumberFormat="1" applyFont="1" applyFill="1" applyBorder="1" applyAlignment="1">
      <alignment horizontal="right" vertical="center"/>
    </xf>
    <xf numFmtId="196" fontId="9" fillId="2" borderId="0" xfId="40" applyNumberFormat="1" applyFont="1" applyFill="1" applyAlignment="1">
      <alignment horizontal="right" vertical="center"/>
    </xf>
    <xf numFmtId="188" fontId="9" fillId="2" borderId="3" xfId="40" applyNumberFormat="1" applyFont="1" applyFill="1" applyBorder="1" applyAlignment="1">
      <alignment vertical="center"/>
    </xf>
    <xf numFmtId="176" fontId="9" fillId="4" borderId="0" xfId="0" applyNumberFormat="1" applyFont="1" applyFill="1" applyBorder="1" applyAlignment="1" applyProtection="1">
      <alignment vertical="center"/>
      <protection locked="0"/>
    </xf>
    <xf numFmtId="3" fontId="9" fillId="2" borderId="0" xfId="0" applyNumberFormat="1" applyFont="1" applyFill="1" applyBorder="1" applyAlignment="1" applyProtection="1">
      <alignment vertical="center"/>
      <protection locked="0"/>
    </xf>
    <xf numFmtId="176" fontId="9" fillId="2" borderId="4" xfId="0" applyNumberFormat="1" applyFont="1" applyFill="1" applyBorder="1" applyAlignment="1" applyProtection="1">
      <alignment vertical="center"/>
      <protection locked="0"/>
    </xf>
    <xf numFmtId="176" fontId="9" fillId="4" borderId="7" xfId="0" applyNumberFormat="1" applyFont="1" applyFill="1" applyBorder="1" applyAlignment="1" applyProtection="1">
      <alignment vertical="center"/>
      <protection locked="0"/>
    </xf>
    <xf numFmtId="188" fontId="9" fillId="2" borderId="4" xfId="40" applyNumberFormat="1" applyFont="1" applyFill="1" applyBorder="1" applyAlignment="1">
      <alignment vertical="center"/>
    </xf>
    <xf numFmtId="0" fontId="9" fillId="2" borderId="5" xfId="0" applyFont="1" applyFill="1" applyBorder="1" applyAlignment="1" applyProtection="1">
      <alignment horizontal="center" vertical="center"/>
      <protection locked="0"/>
    </xf>
    <xf numFmtId="3" fontId="9" fillId="2" borderId="1" xfId="0" applyNumberFormat="1" applyFont="1" applyFill="1" applyBorder="1" applyAlignment="1" applyProtection="1">
      <alignment vertical="center"/>
      <protection locked="0"/>
    </xf>
    <xf numFmtId="176" fontId="9" fillId="2" borderId="1" xfId="0" applyNumberFormat="1" applyFont="1" applyFill="1" applyBorder="1" applyAlignment="1" applyProtection="1">
      <alignment vertical="center"/>
      <protection locked="0"/>
    </xf>
    <xf numFmtId="176" fontId="9" fillId="2" borderId="5" xfId="0" applyNumberFormat="1" applyFont="1" applyFill="1" applyBorder="1" applyAlignment="1" applyProtection="1">
      <alignment vertical="center"/>
      <protection locked="0"/>
    </xf>
    <xf numFmtId="196" fontId="9" fillId="2" borderId="14" xfId="40" applyNumberFormat="1" applyFont="1" applyFill="1" applyBorder="1" applyAlignment="1">
      <alignment horizontal="right" vertical="center"/>
    </xf>
    <xf numFmtId="196" fontId="9" fillId="2" borderId="1" xfId="40" applyNumberFormat="1" applyFont="1" applyFill="1" applyBorder="1" applyAlignment="1">
      <alignment horizontal="right" vertical="center"/>
    </xf>
    <xf numFmtId="196" fontId="9" fillId="2" borderId="12" xfId="40" applyNumberFormat="1" applyFont="1" applyFill="1" applyBorder="1" applyAlignment="1">
      <alignment horizontal="right" vertical="center"/>
    </xf>
    <xf numFmtId="0" fontId="9" fillId="2" borderId="4" xfId="0" applyFont="1" applyFill="1" applyBorder="1" applyAlignment="1" applyProtection="1">
      <alignment horizontal="center" vertical="center"/>
      <protection locked="0"/>
    </xf>
    <xf numFmtId="3" fontId="9" fillId="2" borderId="6" xfId="0" applyNumberFormat="1" applyFont="1" applyFill="1" applyBorder="1" applyAlignment="1">
      <alignment vertical="center"/>
    </xf>
    <xf numFmtId="176" fontId="9" fillId="2" borderId="7" xfId="0" applyNumberFormat="1" applyFont="1" applyFill="1" applyBorder="1" applyAlignment="1" applyProtection="1">
      <alignment vertical="center"/>
      <protection locked="0"/>
    </xf>
    <xf numFmtId="196" fontId="9" fillId="2" borderId="6" xfId="40" applyNumberFormat="1" applyFont="1" applyFill="1" applyBorder="1" applyAlignment="1">
      <alignment horizontal="right" vertical="center"/>
    </xf>
    <xf numFmtId="196" fontId="9" fillId="2" borderId="7" xfId="40" applyNumberFormat="1" applyFont="1" applyFill="1" applyBorder="1" applyAlignment="1">
      <alignment horizontal="right" vertical="center"/>
    </xf>
    <xf numFmtId="3" fontId="9" fillId="2" borderId="7" xfId="0" applyNumberFormat="1" applyFont="1" applyFill="1" applyBorder="1" applyAlignment="1">
      <alignment vertical="center"/>
    </xf>
    <xf numFmtId="176" fontId="9" fillId="2" borderId="0" xfId="0" applyNumberFormat="1" applyFont="1" applyFill="1" applyAlignment="1" applyProtection="1">
      <alignment vertical="center"/>
      <protection locked="0"/>
    </xf>
    <xf numFmtId="3" fontId="9" fillId="2" borderId="14" xfId="0" applyNumberFormat="1" applyFont="1" applyFill="1" applyBorder="1" applyAlignment="1">
      <alignment vertical="center" wrapText="1"/>
    </xf>
    <xf numFmtId="195" fontId="9" fillId="2" borderId="1" xfId="0" applyNumberFormat="1" applyFont="1" applyFill="1" applyBorder="1" applyAlignment="1">
      <alignment vertical="center" wrapText="1"/>
    </xf>
    <xf numFmtId="176" fontId="9" fillId="2" borderId="1" xfId="0" applyNumberFormat="1" applyFont="1" applyFill="1" applyBorder="1" applyAlignment="1">
      <alignment vertical="center" wrapText="1"/>
    </xf>
    <xf numFmtId="49" fontId="9" fillId="2" borderId="1" xfId="0" applyNumberFormat="1" applyFont="1" applyFill="1" applyBorder="1" applyAlignment="1">
      <alignment vertical="center" wrapText="1"/>
    </xf>
    <xf numFmtId="178" fontId="9" fillId="2" borderId="1" xfId="0" quotePrefix="1" applyNumberFormat="1" applyFont="1" applyFill="1" applyBorder="1" applyAlignment="1" applyProtection="1">
      <alignment vertical="center" wrapText="1"/>
      <protection locked="0"/>
    </xf>
    <xf numFmtId="188" fontId="9" fillId="2" borderId="1" xfId="40" applyNumberFormat="1" applyFont="1" applyFill="1" applyBorder="1" applyAlignment="1">
      <alignment vertical="center"/>
    </xf>
    <xf numFmtId="0" fontId="9" fillId="2" borderId="12" xfId="0" applyFont="1" applyFill="1" applyBorder="1" applyAlignment="1" applyProtection="1">
      <alignment horizontal="center" vertical="center"/>
      <protection locked="0"/>
    </xf>
    <xf numFmtId="3" fontId="9" fillId="2" borderId="12" xfId="0" applyNumberFormat="1" applyFont="1" applyFill="1" applyBorder="1" applyAlignment="1">
      <alignment vertical="center" wrapText="1"/>
    </xf>
    <xf numFmtId="195" fontId="9" fillId="2" borderId="0" xfId="0" applyNumberFormat="1" applyFont="1" applyFill="1" applyBorder="1" applyAlignment="1">
      <alignment vertical="center" wrapText="1"/>
    </xf>
    <xf numFmtId="176" fontId="9" fillId="2" borderId="0" xfId="0" applyNumberFormat="1" applyFont="1" applyFill="1" applyBorder="1" applyAlignment="1">
      <alignment vertical="center" wrapText="1"/>
    </xf>
    <xf numFmtId="49" fontId="9" fillId="2" borderId="0" xfId="0" applyNumberFormat="1" applyFont="1" applyFill="1" applyBorder="1" applyAlignment="1">
      <alignment vertical="center" wrapText="1"/>
    </xf>
    <xf numFmtId="178" fontId="9" fillId="2" borderId="0" xfId="0" quotePrefix="1" applyNumberFormat="1" applyFont="1" applyFill="1" applyBorder="1" applyAlignment="1" applyProtection="1">
      <alignment vertical="center" wrapText="1"/>
      <protection locked="0"/>
    </xf>
    <xf numFmtId="0" fontId="9" fillId="2" borderId="6" xfId="0" applyFont="1" applyFill="1" applyBorder="1" applyAlignment="1" applyProtection="1">
      <alignment horizontal="center" vertical="center"/>
      <protection locked="0"/>
    </xf>
    <xf numFmtId="3" fontId="9" fillId="2" borderId="6" xfId="0" applyNumberFormat="1" applyFont="1" applyFill="1" applyBorder="1" applyAlignment="1">
      <alignment vertical="center" wrapText="1"/>
    </xf>
    <xf numFmtId="195" fontId="9" fillId="2" borderId="7" xfId="0" applyNumberFormat="1" applyFont="1" applyFill="1" applyBorder="1" applyAlignment="1">
      <alignment vertical="center" wrapText="1"/>
    </xf>
    <xf numFmtId="176" fontId="9" fillId="2" borderId="7" xfId="0" applyNumberFormat="1" applyFont="1" applyFill="1" applyBorder="1" applyAlignment="1">
      <alignment vertical="center" wrapText="1"/>
    </xf>
    <xf numFmtId="49" fontId="9" fillId="2" borderId="7" xfId="0" applyNumberFormat="1" applyFont="1" applyFill="1" applyBorder="1" applyAlignment="1">
      <alignment vertical="center" wrapText="1"/>
    </xf>
    <xf numFmtId="178" fontId="9" fillId="2" borderId="7" xfId="0" applyNumberFormat="1" applyFont="1" applyFill="1" applyBorder="1" applyAlignment="1" applyProtection="1">
      <alignment vertical="center" wrapText="1"/>
      <protection locked="0"/>
    </xf>
    <xf numFmtId="178" fontId="9" fillId="2" borderId="7" xfId="0" quotePrefix="1" applyNumberFormat="1" applyFont="1" applyFill="1" applyBorder="1" applyAlignment="1" applyProtection="1">
      <alignment vertical="center" wrapText="1"/>
      <protection locked="0"/>
    </xf>
    <xf numFmtId="178" fontId="9" fillId="2" borderId="1" xfId="0" quotePrefix="1" applyNumberFormat="1" applyFont="1" applyFill="1" applyBorder="1" applyAlignment="1" applyProtection="1">
      <alignment horizontal="right" vertical="center" wrapText="1"/>
      <protection locked="0"/>
    </xf>
    <xf numFmtId="178" fontId="9" fillId="2" borderId="0" xfId="0" quotePrefix="1" applyNumberFormat="1" applyFont="1" applyFill="1" applyBorder="1" applyAlignment="1" applyProtection="1">
      <alignment horizontal="right" vertical="center" wrapText="1"/>
      <protection locked="0"/>
    </xf>
    <xf numFmtId="178" fontId="9" fillId="2" borderId="7" xfId="0" applyNumberFormat="1" applyFont="1" applyFill="1" applyBorder="1" applyAlignment="1" applyProtection="1">
      <alignment horizontal="right" vertical="center" wrapText="1"/>
      <protection locked="0"/>
    </xf>
    <xf numFmtId="178" fontId="9" fillId="2" borderId="7" xfId="0" quotePrefix="1" applyNumberFormat="1" applyFont="1" applyFill="1" applyBorder="1" applyAlignment="1" applyProtection="1">
      <alignment horizontal="right" vertical="center" wrapText="1"/>
      <protection locked="0"/>
    </xf>
    <xf numFmtId="3" fontId="9" fillId="3" borderId="14" xfId="0" applyNumberFormat="1" applyFont="1" applyFill="1" applyBorder="1" applyAlignment="1">
      <alignment vertical="center"/>
    </xf>
    <xf numFmtId="3" fontId="9" fillId="3" borderId="12" xfId="0" applyNumberFormat="1" applyFont="1" applyFill="1" applyBorder="1" applyAlignment="1">
      <alignment vertical="center"/>
    </xf>
    <xf numFmtId="3" fontId="9" fillId="4" borderId="12" xfId="0" applyNumberFormat="1" applyFont="1" applyFill="1" applyBorder="1" applyAlignment="1">
      <alignment vertical="center"/>
    </xf>
    <xf numFmtId="3" fontId="9" fillId="2" borderId="12" xfId="40" applyNumberFormat="1" applyFont="1" applyFill="1" applyBorder="1" applyAlignment="1">
      <alignment vertical="center"/>
    </xf>
    <xf numFmtId="3" fontId="9" fillId="4" borderId="6" xfId="0" applyNumberFormat="1" applyFont="1" applyFill="1" applyBorder="1" applyAlignment="1" applyProtection="1">
      <alignment vertical="center"/>
      <protection locked="0"/>
    </xf>
    <xf numFmtId="3" fontId="9" fillId="2" borderId="14" xfId="40" applyNumberFormat="1" applyFont="1" applyFill="1" applyBorder="1" applyAlignment="1">
      <alignment vertical="center"/>
    </xf>
    <xf numFmtId="3" fontId="9" fillId="4" borderId="12" xfId="0" applyNumberFormat="1" applyFont="1" applyFill="1" applyBorder="1" applyAlignment="1" applyProtection="1">
      <alignment vertical="center"/>
      <protection locked="0"/>
    </xf>
    <xf numFmtId="3" fontId="9" fillId="4" borderId="6" xfId="0" applyNumberFormat="1" applyFont="1" applyFill="1" applyBorder="1" applyAlignment="1">
      <alignment vertical="center"/>
    </xf>
    <xf numFmtId="3" fontId="9" fillId="2" borderId="14" xfId="0" applyNumberFormat="1" applyFont="1" applyFill="1" applyBorder="1" applyAlignment="1">
      <alignment vertical="center"/>
    </xf>
    <xf numFmtId="3" fontId="9" fillId="2" borderId="12" xfId="0" applyNumberFormat="1" applyFont="1" applyFill="1" applyBorder="1" applyAlignment="1">
      <alignment vertical="center"/>
    </xf>
    <xf numFmtId="3" fontId="9" fillId="2" borderId="12" xfId="0" applyNumberFormat="1" applyFont="1" applyFill="1" applyBorder="1" applyAlignment="1" applyProtection="1">
      <alignment vertical="center"/>
      <protection locked="0"/>
    </xf>
    <xf numFmtId="3" fontId="9" fillId="2" borderId="14" xfId="0" applyNumberFormat="1" applyFont="1" applyFill="1" applyBorder="1" applyAlignment="1" applyProtection="1">
      <alignment vertical="center"/>
      <protection locked="0"/>
    </xf>
    <xf numFmtId="0" fontId="9" fillId="2" borderId="0" xfId="0" applyFont="1" applyFill="1">
      <alignment vertical="center"/>
    </xf>
    <xf numFmtId="0" fontId="4" fillId="2" borderId="0" xfId="0" applyFont="1" applyFill="1" applyAlignment="1">
      <alignment horizontal="centerContinuous" vertical="center"/>
    </xf>
    <xf numFmtId="0" fontId="18" fillId="2" borderId="0" xfId="0" applyFont="1" applyFill="1" applyAlignment="1">
      <alignment horizontal="centerContinuous" vertical="center"/>
    </xf>
    <xf numFmtId="0" fontId="9" fillId="2" borderId="0" xfId="0" applyFont="1" applyFill="1" applyAlignment="1">
      <alignment horizontal="centerContinuous" vertical="center"/>
    </xf>
    <xf numFmtId="49" fontId="9" fillId="2" borderId="0" xfId="0" applyNumberFormat="1" applyFont="1" applyFill="1" applyAlignment="1" applyProtection="1">
      <alignment horizontal="centerContinuous"/>
      <protection locked="0"/>
    </xf>
    <xf numFmtId="0" fontId="13" fillId="2" borderId="0" xfId="0" applyFont="1" applyFill="1" applyAlignment="1">
      <alignment horizontal="centerContinuous" vertical="center"/>
    </xf>
    <xf numFmtId="2" fontId="13" fillId="2" borderId="0" xfId="0" applyNumberFormat="1" applyFont="1" applyFill="1" applyAlignment="1">
      <alignment horizontal="right" vertical="center"/>
    </xf>
    <xf numFmtId="178" fontId="9" fillId="2" borderId="0" xfId="0" applyNumberFormat="1" applyFont="1" applyFill="1" applyAlignment="1">
      <alignment horizontal="centerContinuous" vertical="center"/>
    </xf>
    <xf numFmtId="0" fontId="18" fillId="2" borderId="0" xfId="0" applyFont="1" applyFill="1" applyAlignment="1">
      <alignment horizontal="right" vertical="center"/>
    </xf>
    <xf numFmtId="0" fontId="18" fillId="2" borderId="0" xfId="0" applyFont="1" applyFill="1" applyAlignment="1">
      <alignment horizontal="centerContinuous"/>
    </xf>
    <xf numFmtId="2" fontId="4" fillId="2" borderId="0" xfId="46" applyNumberFormat="1" applyFont="1" applyFill="1" applyAlignment="1">
      <alignment horizontal="left" vertical="center"/>
    </xf>
    <xf numFmtId="0" fontId="9" fillId="2" borderId="0" xfId="46" applyFont="1" applyFill="1"/>
    <xf numFmtId="0" fontId="9" fillId="2" borderId="0" xfId="45" applyFont="1" applyFill="1" applyAlignment="1"/>
    <xf numFmtId="0" fontId="10" fillId="2" borderId="0" xfId="45" applyFont="1" applyFill="1" applyAlignment="1">
      <alignment horizontal="right"/>
    </xf>
    <xf numFmtId="0" fontId="9" fillId="2" borderId="0" xfId="44" applyFont="1" applyFill="1" applyAlignment="1">
      <alignment horizontal="centerContinuous"/>
    </xf>
    <xf numFmtId="0" fontId="30" fillId="2" borderId="0" xfId="44" applyFont="1" applyFill="1" applyAlignment="1">
      <alignment horizontal="centerContinuous" vertical="center"/>
    </xf>
    <xf numFmtId="0" fontId="9" fillId="2" borderId="0" xfId="44" applyFont="1" applyFill="1" applyAlignment="1">
      <alignment horizontal="centerContinuous" vertical="center"/>
    </xf>
    <xf numFmtId="0" fontId="18" fillId="2" borderId="0" xfId="44" applyFont="1" applyFill="1" applyAlignment="1">
      <alignment horizontal="centerContinuous" vertical="center"/>
    </xf>
    <xf numFmtId="0" fontId="9" fillId="2" borderId="0" xfId="44" applyFont="1" applyFill="1"/>
    <xf numFmtId="49" fontId="9" fillId="2" borderId="0" xfId="44" applyNumberFormat="1" applyFont="1" applyFill="1" applyBorder="1" applyAlignment="1">
      <alignment horizontal="left" vertical="center"/>
    </xf>
    <xf numFmtId="0" fontId="18" fillId="2" borderId="0" xfId="44" applyFont="1" applyFill="1" applyAlignment="1">
      <alignment vertical="center"/>
    </xf>
    <xf numFmtId="0" fontId="16" fillId="2" borderId="0" xfId="0" applyFont="1" applyFill="1" applyAlignment="1">
      <alignment vertical="center"/>
    </xf>
    <xf numFmtId="0" fontId="9" fillId="2" borderId="0" xfId="0" applyFont="1" applyFill="1" applyAlignment="1">
      <alignment horizontal="centerContinuous"/>
    </xf>
    <xf numFmtId="0" fontId="9" fillId="2" borderId="0" xfId="0" applyFont="1" applyFill="1" applyAlignment="1">
      <alignment horizontal="left" vertical="center"/>
    </xf>
    <xf numFmtId="0" fontId="10" fillId="2" borderId="0" xfId="0" applyFont="1" applyFill="1" applyBorder="1" applyAlignment="1">
      <alignment horizontal="right" vertical="center"/>
    </xf>
    <xf numFmtId="0" fontId="4" fillId="2" borderId="0" xfId="40" applyFont="1" applyFill="1" applyAlignment="1">
      <alignment horizontal="centerContinuous"/>
    </xf>
    <xf numFmtId="0" fontId="9" fillId="2" borderId="0" xfId="40" applyFont="1" applyFill="1" applyAlignment="1">
      <alignment horizontal="centerContinuous"/>
    </xf>
    <xf numFmtId="0" fontId="9" fillId="2" borderId="0" xfId="40" applyFont="1" applyFill="1" applyAlignment="1">
      <alignment horizontal="centerContinuous" vertical="center"/>
    </xf>
    <xf numFmtId="0" fontId="11" fillId="2" borderId="0" xfId="40" applyFont="1" applyFill="1" applyAlignment="1">
      <alignment horizontal="centerContinuous" vertical="center"/>
    </xf>
    <xf numFmtId="0" fontId="10" fillId="2" borderId="0" xfId="40" applyFont="1" applyFill="1" applyAlignment="1">
      <alignment horizontal="centerContinuous" vertical="center"/>
    </xf>
    <xf numFmtId="0" fontId="13" fillId="2" borderId="0" xfId="40" applyFont="1" applyFill="1" applyAlignment="1">
      <alignment horizontal="centerContinuous" vertical="center"/>
    </xf>
    <xf numFmtId="0" fontId="9" fillId="2" borderId="0" xfId="40" applyFont="1" applyFill="1" applyAlignment="1">
      <alignment horizontal="left" indent="36"/>
    </xf>
    <xf numFmtId="0" fontId="9" fillId="0" borderId="0" xfId="0" applyFont="1">
      <alignment vertical="center"/>
    </xf>
    <xf numFmtId="0" fontId="4" fillId="2" borderId="0" xfId="40" applyFont="1" applyFill="1" applyAlignment="1">
      <alignment horizontal="center"/>
    </xf>
    <xf numFmtId="0" fontId="9" fillId="2" borderId="0" xfId="40" applyFont="1" applyFill="1" applyAlignment="1">
      <alignment horizontal="center"/>
    </xf>
    <xf numFmtId="0" fontId="9" fillId="2" borderId="0" xfId="40" applyFont="1" applyFill="1" applyAlignment="1">
      <alignment horizontal="center" vertical="center"/>
    </xf>
    <xf numFmtId="0" fontId="11" fillId="2" borderId="0" xfId="40" applyFont="1" applyFill="1" applyAlignment="1">
      <alignment horizontal="center" vertical="center"/>
    </xf>
    <xf numFmtId="0" fontId="10" fillId="2" borderId="0" xfId="40" applyFont="1" applyFill="1" applyAlignment="1">
      <alignment horizontal="center" vertical="center"/>
    </xf>
    <xf numFmtId="0" fontId="13" fillId="2" borderId="0" xfId="40" applyFont="1" applyFill="1" applyAlignment="1">
      <alignment horizontal="center" vertical="center"/>
    </xf>
    <xf numFmtId="0" fontId="4" fillId="2" borderId="0" xfId="40" applyFont="1" applyFill="1" applyAlignment="1">
      <alignment horizontal="left" indent="31"/>
    </xf>
    <xf numFmtId="49" fontId="12" fillId="2" borderId="0" xfId="40" applyNumberFormat="1" applyFont="1" applyFill="1" applyAlignment="1">
      <alignment horizontal="center" vertical="center"/>
    </xf>
    <xf numFmtId="0" fontId="9" fillId="2" borderId="0" xfId="40" applyFont="1" applyFill="1" applyAlignment="1">
      <alignment horizontal="left" indent="38"/>
    </xf>
    <xf numFmtId="0" fontId="4" fillId="2" borderId="0" xfId="42" applyFont="1" applyFill="1" applyAlignment="1" applyProtection="1">
      <alignment horizontal="centerContinuous" vertical="center"/>
      <protection locked="0"/>
    </xf>
    <xf numFmtId="0" fontId="9" fillId="2" borderId="0" xfId="42" quotePrefix="1" applyFont="1" applyFill="1" applyAlignment="1" applyProtection="1">
      <alignment horizontal="left"/>
      <protection locked="0"/>
    </xf>
    <xf numFmtId="2" fontId="4" fillId="2" borderId="0" xfId="41" applyNumberFormat="1" applyFont="1" applyFill="1" applyBorder="1" applyAlignment="1">
      <alignment horizontal="center" vertical="center"/>
    </xf>
    <xf numFmtId="0" fontId="9" fillId="2" borderId="0" xfId="41" applyFont="1" applyFill="1" applyBorder="1" applyAlignment="1">
      <alignment horizontal="center" vertical="center"/>
    </xf>
    <xf numFmtId="0" fontId="9" fillId="2" borderId="7" xfId="41" applyFont="1" applyFill="1" applyBorder="1" applyAlignment="1">
      <alignment horizontal="center" vertical="center"/>
    </xf>
    <xf numFmtId="0" fontId="9" fillId="2" borderId="0" xfId="41" applyFont="1" applyFill="1" applyBorder="1"/>
    <xf numFmtId="2" fontId="4" fillId="2" borderId="0" xfId="0" applyNumberFormat="1" applyFont="1" applyFill="1" applyAlignment="1">
      <alignment horizontal="centerContinuous" vertical="center"/>
    </xf>
    <xf numFmtId="2" fontId="9" fillId="2" borderId="0" xfId="0" applyNumberFormat="1" applyFont="1" applyFill="1" applyAlignment="1">
      <alignment horizontal="centerContinuous" vertical="center"/>
    </xf>
    <xf numFmtId="2" fontId="9" fillId="2" borderId="0" xfId="0" applyNumberFormat="1" applyFont="1" applyFill="1" applyBorder="1" applyAlignment="1">
      <alignment vertical="center"/>
    </xf>
    <xf numFmtId="0" fontId="9" fillId="2" borderId="0" xfId="0" applyFont="1" applyFill="1" applyBorder="1" applyAlignment="1">
      <alignment vertical="center"/>
    </xf>
    <xf numFmtId="2" fontId="9" fillId="2" borderId="0" xfId="0" applyNumberFormat="1" applyFont="1" applyFill="1" applyBorder="1" applyAlignment="1">
      <alignment horizontal="center" vertical="center"/>
    </xf>
    <xf numFmtId="0" fontId="9" fillId="2" borderId="0" xfId="0" applyFont="1" applyFill="1" applyBorder="1">
      <alignment vertical="center"/>
    </xf>
    <xf numFmtId="49" fontId="9" fillId="2" borderId="0" xfId="0" applyNumberFormat="1" applyFont="1" applyFill="1" applyAlignment="1">
      <alignment horizontal="centerContinuous" vertical="center"/>
    </xf>
    <xf numFmtId="49" fontId="9" fillId="2" borderId="0" xfId="0" applyNumberFormat="1" applyFont="1" applyFill="1" applyAlignment="1">
      <alignment horizontal="left" vertical="center" indent="39"/>
    </xf>
    <xf numFmtId="0" fontId="18" fillId="2" borderId="0" xfId="32" applyFont="1" applyFill="1" applyAlignment="1">
      <alignment horizontal="centerContinuous" vertical="center"/>
    </xf>
    <xf numFmtId="0" fontId="13" fillId="2" borderId="0" xfId="32" applyFont="1" applyFill="1" applyAlignment="1">
      <alignment horizontal="centerContinuous" vertical="center"/>
    </xf>
    <xf numFmtId="0" fontId="9" fillId="2" borderId="0" xfId="32" applyFont="1" applyFill="1" applyAlignment="1">
      <alignment horizontal="centerContinuous" vertical="center"/>
    </xf>
    <xf numFmtId="0" fontId="38" fillId="2" borderId="0" xfId="32" applyFont="1" applyFill="1" applyAlignment="1">
      <alignment vertical="center"/>
    </xf>
    <xf numFmtId="2" fontId="13" fillId="2" borderId="0" xfId="32" applyNumberFormat="1" applyFont="1" applyFill="1" applyAlignment="1">
      <alignment horizontal="right" vertical="center"/>
    </xf>
    <xf numFmtId="3" fontId="9" fillId="2" borderId="0" xfId="0" applyNumberFormat="1" applyFont="1" applyFill="1" applyAlignment="1">
      <alignment horizontal="centerContinuous" vertical="center"/>
    </xf>
    <xf numFmtId="0" fontId="10" fillId="2" borderId="5" xfId="0" applyFont="1" applyFill="1" applyBorder="1" applyAlignment="1">
      <alignment horizontal="center" vertical="center"/>
    </xf>
    <xf numFmtId="0" fontId="10" fillId="2" borderId="3" xfId="0" applyFont="1" applyFill="1" applyBorder="1" applyAlignment="1">
      <alignment horizontal="centerContinuous" vertical="center"/>
    </xf>
    <xf numFmtId="0" fontId="10" fillId="2" borderId="0" xfId="0" applyFont="1" applyFill="1" applyBorder="1" applyAlignment="1">
      <alignment horizontal="centerContinuous" vertical="center"/>
    </xf>
    <xf numFmtId="1" fontId="10" fillId="2" borderId="3" xfId="0" applyNumberFormat="1" applyFont="1" applyFill="1" applyBorder="1" applyAlignment="1">
      <alignment horizontal="centerContinuous" vertical="center"/>
    </xf>
    <xf numFmtId="3" fontId="10" fillId="2" borderId="3" xfId="0" applyNumberFormat="1" applyFont="1" applyFill="1" applyBorder="1" applyAlignment="1">
      <alignment horizontal="centerContinuous" vertical="center"/>
    </xf>
    <xf numFmtId="3" fontId="10" fillId="2" borderId="0" xfId="0" applyNumberFormat="1" applyFont="1" applyFill="1" applyBorder="1" applyAlignment="1">
      <alignment horizontal="centerContinuous" vertical="center"/>
    </xf>
    <xf numFmtId="0" fontId="10" fillId="2" borderId="16" xfId="0" applyFont="1" applyFill="1" applyBorder="1" applyAlignment="1">
      <alignment horizontal="center" vertical="center"/>
    </xf>
    <xf numFmtId="3" fontId="10" fillId="2" borderId="5" xfId="0" applyNumberFormat="1" applyFont="1" applyFill="1" applyBorder="1" applyAlignment="1">
      <alignment horizontal="center" vertical="center"/>
    </xf>
    <xf numFmtId="1" fontId="10" fillId="2" borderId="5" xfId="0" applyNumberFormat="1" applyFont="1" applyFill="1" applyBorder="1" applyAlignment="1">
      <alignment horizontal="center" vertical="center"/>
    </xf>
    <xf numFmtId="3" fontId="10" fillId="2" borderId="1" xfId="0" applyNumberFormat="1" applyFont="1" applyFill="1" applyBorder="1" applyAlignment="1">
      <alignment horizontal="center" vertical="center"/>
    </xf>
    <xf numFmtId="3" fontId="10" fillId="2" borderId="3" xfId="0" applyNumberFormat="1" applyFont="1" applyFill="1" applyBorder="1" applyAlignment="1">
      <alignment horizontal="center" vertical="center"/>
    </xf>
    <xf numFmtId="1" fontId="10" fillId="2" borderId="3" xfId="0" applyNumberFormat="1" applyFont="1" applyFill="1" applyBorder="1" applyAlignment="1">
      <alignment horizontal="center" vertical="center"/>
    </xf>
    <xf numFmtId="3" fontId="10" fillId="2" borderId="0" xfId="0" applyNumberFormat="1" applyFont="1" applyFill="1" applyBorder="1" applyAlignment="1">
      <alignment horizontal="center" vertical="center"/>
    </xf>
    <xf numFmtId="0" fontId="10" fillId="2" borderId="15" xfId="0" applyFont="1" applyFill="1" applyBorder="1" applyAlignment="1">
      <alignment vertical="center"/>
    </xf>
    <xf numFmtId="0" fontId="10" fillId="2" borderId="5" xfId="0" applyFont="1" applyFill="1" applyBorder="1" applyAlignment="1">
      <alignment horizontal="right" vertical="center"/>
    </xf>
    <xf numFmtId="49" fontId="18" fillId="2" borderId="11" xfId="0" applyNumberFormat="1" applyFont="1" applyFill="1" applyBorder="1" applyAlignment="1">
      <alignment horizontal="right" vertical="center"/>
    </xf>
    <xf numFmtId="49" fontId="18" fillId="2" borderId="10" xfId="0" applyNumberFormat="1" applyFont="1" applyFill="1" applyBorder="1" applyAlignment="1">
      <alignment horizontal="right" vertical="center"/>
    </xf>
    <xf numFmtId="0" fontId="10" fillId="2" borderId="14" xfId="0" applyFont="1" applyFill="1" applyBorder="1" applyAlignment="1">
      <alignment horizontal="center" vertical="center"/>
    </xf>
    <xf numFmtId="0" fontId="10" fillId="2" borderId="3" xfId="0" applyFont="1" applyFill="1" applyBorder="1" applyAlignment="1">
      <alignment horizontal="right" vertical="center"/>
    </xf>
    <xf numFmtId="0" fontId="10" fillId="2" borderId="0" xfId="0" applyFont="1" applyFill="1" applyAlignment="1">
      <alignment horizontal="center" vertical="center"/>
    </xf>
    <xf numFmtId="0" fontId="10" fillId="2" borderId="16" xfId="0" applyFont="1" applyFill="1" applyBorder="1" applyAlignment="1">
      <alignment vertical="center"/>
    </xf>
    <xf numFmtId="178" fontId="10" fillId="2" borderId="3" xfId="0" applyNumberFormat="1" applyFont="1" applyFill="1" applyBorder="1" applyAlignment="1">
      <alignment horizontal="center" vertical="center"/>
    </xf>
    <xf numFmtId="178" fontId="10" fillId="2" borderId="0" xfId="0" applyNumberFormat="1" applyFont="1" applyFill="1" applyBorder="1" applyAlignment="1">
      <alignment horizontal="center" vertical="center"/>
    </xf>
    <xf numFmtId="0" fontId="10" fillId="2" borderId="4" xfId="0" applyFont="1" applyFill="1" applyBorder="1" applyAlignment="1">
      <alignment horizontal="right" vertical="center"/>
    </xf>
    <xf numFmtId="0" fontId="10" fillId="2" borderId="7" xfId="0" applyFont="1" applyFill="1" applyBorder="1" applyAlignment="1">
      <alignment horizontal="center" vertical="center"/>
    </xf>
    <xf numFmtId="0" fontId="10" fillId="2" borderId="4" xfId="0" applyFont="1" applyFill="1" applyBorder="1" applyAlignment="1">
      <alignment horizontal="center" vertical="center"/>
    </xf>
    <xf numFmtId="178" fontId="10" fillId="2" borderId="4" xfId="0" applyNumberFormat="1" applyFont="1" applyFill="1" applyBorder="1" applyAlignment="1">
      <alignment horizontal="center" vertical="center"/>
    </xf>
    <xf numFmtId="14" fontId="10" fillId="2" borderId="3" xfId="0" applyNumberFormat="1" applyFont="1" applyFill="1" applyBorder="1" applyAlignment="1">
      <alignment horizontal="center" vertical="center"/>
    </xf>
    <xf numFmtId="0" fontId="10" fillId="2" borderId="3" xfId="0" applyFont="1" applyFill="1" applyBorder="1" applyAlignment="1">
      <alignment horizontal="center" vertical="center"/>
    </xf>
    <xf numFmtId="0" fontId="10" fillId="2" borderId="0" xfId="0" applyFont="1" applyFill="1" applyBorder="1" applyAlignment="1">
      <alignment horizontal="center" vertical="center"/>
    </xf>
    <xf numFmtId="0" fontId="9" fillId="2" borderId="14" xfId="40" applyFont="1" applyFill="1" applyBorder="1" applyAlignment="1">
      <alignment horizontal="center" vertical="center"/>
    </xf>
    <xf numFmtId="0" fontId="9" fillId="2" borderId="12" xfId="40" applyFont="1" applyFill="1" applyBorder="1" applyAlignment="1">
      <alignment horizontal="center" vertical="center"/>
    </xf>
    <xf numFmtId="0" fontId="9" fillId="2" borderId="6" xfId="40" applyFont="1" applyFill="1" applyBorder="1" applyAlignment="1">
      <alignment horizontal="center" vertical="center"/>
    </xf>
    <xf numFmtId="49" fontId="12" fillId="2" borderId="0" xfId="0" applyNumberFormat="1" applyFont="1" applyFill="1" applyAlignment="1" applyProtection="1">
      <alignment horizontal="center" vertical="center" wrapText="1"/>
      <protection locked="0"/>
    </xf>
    <xf numFmtId="0" fontId="13" fillId="2" borderId="3" xfId="0" applyFont="1" applyFill="1" applyBorder="1" applyAlignment="1">
      <alignment horizontal="center" vertical="center"/>
    </xf>
    <xf numFmtId="49" fontId="12" fillId="2" borderId="0" xfId="0" quotePrefix="1" applyNumberFormat="1" applyFont="1" applyFill="1" applyAlignment="1" applyProtection="1">
      <alignment horizontal="center" vertical="center" wrapText="1"/>
      <protection locked="0"/>
    </xf>
    <xf numFmtId="0" fontId="12" fillId="2" borderId="0" xfId="0" quotePrefix="1" applyNumberFormat="1" applyFont="1" applyFill="1" applyAlignment="1" applyProtection="1">
      <alignment horizontal="center" vertical="center" wrapText="1"/>
      <protection locked="0"/>
    </xf>
    <xf numFmtId="177" fontId="12" fillId="2" borderId="0" xfId="0" quotePrefix="1" applyNumberFormat="1" applyFont="1" applyFill="1" applyAlignment="1" applyProtection="1">
      <alignment horizontal="center" vertical="center" wrapText="1"/>
      <protection locked="0"/>
    </xf>
    <xf numFmtId="0" fontId="13" fillId="2" borderId="4" xfId="0" applyFont="1" applyFill="1" applyBorder="1" applyAlignment="1">
      <alignment horizontal="center" vertical="center"/>
    </xf>
    <xf numFmtId="49" fontId="12" fillId="2" borderId="7" xfId="0" applyNumberFormat="1" applyFont="1" applyFill="1" applyBorder="1" applyAlignment="1">
      <alignment horizontal="center" vertical="center" wrapText="1"/>
    </xf>
    <xf numFmtId="2" fontId="12" fillId="2" borderId="7" xfId="0" applyNumberFormat="1" applyFont="1" applyFill="1" applyBorder="1" applyAlignment="1">
      <alignment horizontal="center" vertical="center" wrapText="1"/>
    </xf>
    <xf numFmtId="176" fontId="39" fillId="2" borderId="0" xfId="0" applyNumberFormat="1" applyFont="1" applyFill="1" applyBorder="1" applyAlignment="1" applyProtection="1">
      <alignment vertical="center"/>
      <protection locked="0"/>
    </xf>
    <xf numFmtId="176" fontId="39" fillId="2" borderId="4" xfId="0" applyNumberFormat="1" applyFont="1" applyFill="1" applyBorder="1" applyAlignment="1" applyProtection="1">
      <alignment vertical="center"/>
      <protection locked="0"/>
    </xf>
    <xf numFmtId="3" fontId="10" fillId="2" borderId="0" xfId="0" applyNumberFormat="1" applyFont="1" applyFill="1">
      <alignment vertical="center"/>
    </xf>
    <xf numFmtId="191" fontId="10" fillId="2" borderId="0" xfId="0" applyNumberFormat="1" applyFont="1" applyFill="1" applyProtection="1">
      <alignment vertical="center"/>
      <protection locked="0"/>
    </xf>
    <xf numFmtId="176" fontId="13" fillId="2" borderId="3" xfId="0" applyNumberFormat="1" applyFont="1" applyFill="1" applyBorder="1" applyProtection="1">
      <alignment vertical="center"/>
      <protection locked="0"/>
    </xf>
    <xf numFmtId="176" fontId="13" fillId="2" borderId="0" xfId="0" applyNumberFormat="1" applyFont="1" applyFill="1" applyProtection="1">
      <alignment vertical="center"/>
      <protection locked="0"/>
    </xf>
    <xf numFmtId="0" fontId="13" fillId="2" borderId="0" xfId="0" applyFont="1" applyFill="1">
      <alignment vertical="center"/>
    </xf>
    <xf numFmtId="0" fontId="10" fillId="2" borderId="0" xfId="0" applyFont="1" applyFill="1" applyAlignment="1" applyProtection="1">
      <alignment horizontal="center" vertical="center"/>
      <protection locked="0"/>
    </xf>
    <xf numFmtId="0" fontId="18" fillId="2" borderId="0" xfId="0" applyFont="1" applyFill="1" applyAlignment="1" applyProtection="1">
      <alignment horizontal="center" vertical="center" wrapText="1"/>
      <protection locked="0"/>
    </xf>
    <xf numFmtId="3" fontId="10" fillId="2" borderId="0" xfId="0" applyNumberFormat="1" applyFont="1" applyFill="1" applyProtection="1">
      <alignment vertical="center"/>
      <protection locked="0"/>
    </xf>
    <xf numFmtId="191" fontId="10" fillId="2" borderId="7" xfId="0" applyNumberFormat="1" applyFont="1" applyFill="1" applyBorder="1" applyProtection="1">
      <alignment vertical="center"/>
      <protection locked="0"/>
    </xf>
    <xf numFmtId="3" fontId="10" fillId="2" borderId="1" xfId="0" applyNumberFormat="1" applyFont="1" applyFill="1" applyBorder="1" applyProtection="1">
      <alignment vertical="center"/>
      <protection locked="0"/>
    </xf>
    <xf numFmtId="3" fontId="10" fillId="2" borderId="6" xfId="0" applyNumberFormat="1" applyFont="1" applyFill="1" applyBorder="1">
      <alignment vertical="center"/>
    </xf>
    <xf numFmtId="3" fontId="10" fillId="2" borderId="7" xfId="0" applyNumberFormat="1" applyFont="1" applyFill="1" applyBorder="1">
      <alignment vertical="center"/>
    </xf>
    <xf numFmtId="0" fontId="18" fillId="2" borderId="1" xfId="0" applyFont="1" applyFill="1" applyBorder="1" applyAlignment="1" applyProtection="1">
      <alignment horizontal="center" vertical="center" wrapText="1"/>
      <protection locked="0"/>
    </xf>
    <xf numFmtId="3" fontId="10" fillId="2" borderId="0" xfId="32" applyNumberFormat="1" applyFont="1" applyFill="1">
      <alignment vertical="center"/>
    </xf>
    <xf numFmtId="191" fontId="10" fillId="2" borderId="0" xfId="32" applyNumberFormat="1" applyFont="1" applyFill="1" applyProtection="1">
      <alignment vertical="center"/>
      <protection locked="0"/>
    </xf>
    <xf numFmtId="176" fontId="13" fillId="2" borderId="3" xfId="32" applyNumberFormat="1" applyFont="1" applyFill="1" applyBorder="1" applyProtection="1">
      <alignment vertical="center"/>
      <protection locked="0"/>
    </xf>
    <xf numFmtId="49" fontId="18" fillId="2" borderId="0" xfId="32" applyNumberFormat="1" applyFont="1" applyFill="1" applyAlignment="1" applyProtection="1">
      <alignment horizontal="center" vertical="center" wrapText="1"/>
      <protection locked="0"/>
    </xf>
    <xf numFmtId="0" fontId="10" fillId="2" borderId="0" xfId="32" applyFont="1" applyFill="1" applyAlignment="1" applyProtection="1">
      <alignment horizontal="center" vertical="center"/>
      <protection locked="0"/>
    </xf>
    <xf numFmtId="0" fontId="18" fillId="2" borderId="12" xfId="32" applyFont="1" applyFill="1" applyBorder="1" applyAlignment="1" applyProtection="1">
      <alignment horizontal="center" vertical="center" wrapText="1"/>
      <protection locked="0"/>
    </xf>
    <xf numFmtId="188" fontId="13" fillId="2" borderId="3" xfId="32" applyNumberFormat="1" applyFont="1" applyFill="1" applyBorder="1" applyProtection="1">
      <alignment vertical="center"/>
      <protection locked="0"/>
    </xf>
    <xf numFmtId="0" fontId="18" fillId="2" borderId="0" xfId="32" applyFont="1" applyFill="1" applyAlignment="1" applyProtection="1">
      <alignment horizontal="center" vertical="center" wrapText="1"/>
      <protection locked="0"/>
    </xf>
    <xf numFmtId="0" fontId="18" fillId="2" borderId="6" xfId="32" applyFont="1" applyFill="1" applyBorder="1" applyAlignment="1" applyProtection="1">
      <alignment horizontal="center" vertical="center" wrapText="1"/>
      <protection locked="0"/>
    </xf>
    <xf numFmtId="3" fontId="10" fillId="2" borderId="0" xfId="32" applyNumberFormat="1" applyFont="1" applyFill="1" applyProtection="1">
      <alignment vertical="center"/>
      <protection locked="0"/>
    </xf>
    <xf numFmtId="191" fontId="10" fillId="2" borderId="7" xfId="32" applyNumberFormat="1" applyFont="1" applyFill="1" applyBorder="1" applyProtection="1">
      <alignment vertical="center"/>
      <protection locked="0"/>
    </xf>
    <xf numFmtId="176" fontId="13" fillId="2" borderId="4" xfId="32" applyNumberFormat="1" applyFont="1" applyFill="1" applyBorder="1" applyProtection="1">
      <alignment vertical="center"/>
      <protection locked="0"/>
    </xf>
    <xf numFmtId="0" fontId="10" fillId="2" borderId="5" xfId="32" applyFont="1" applyFill="1" applyBorder="1" applyAlignment="1" applyProtection="1">
      <alignment horizontal="center" vertical="center"/>
      <protection locked="0"/>
    </xf>
    <xf numFmtId="0" fontId="18" fillId="2" borderId="14" xfId="32" applyFont="1" applyFill="1" applyBorder="1" applyAlignment="1" applyProtection="1">
      <alignment horizontal="center" vertical="center" wrapText="1"/>
      <protection locked="0"/>
    </xf>
    <xf numFmtId="3" fontId="10" fillId="2" borderId="1" xfId="32" applyNumberFormat="1" applyFont="1" applyFill="1" applyBorder="1" applyProtection="1">
      <alignment vertical="center"/>
      <protection locked="0"/>
    </xf>
    <xf numFmtId="0" fontId="10" fillId="2" borderId="3" xfId="32" applyFont="1" applyFill="1" applyBorder="1" applyAlignment="1" applyProtection="1">
      <alignment horizontal="center" vertical="center"/>
      <protection locked="0"/>
    </xf>
    <xf numFmtId="0" fontId="10" fillId="2" borderId="4" xfId="32" applyFont="1" applyFill="1" applyBorder="1" applyAlignment="1" applyProtection="1">
      <alignment horizontal="center" vertical="center"/>
      <protection locked="0"/>
    </xf>
    <xf numFmtId="3" fontId="10" fillId="2" borderId="6" xfId="32" applyNumberFormat="1" applyFont="1" applyFill="1" applyBorder="1">
      <alignment vertical="center"/>
    </xf>
    <xf numFmtId="3" fontId="10" fillId="2" borderId="7" xfId="32" applyNumberFormat="1" applyFont="1" applyFill="1" applyBorder="1">
      <alignment vertical="center"/>
    </xf>
    <xf numFmtId="191" fontId="10" fillId="2" borderId="1" xfId="32" applyNumberFormat="1" applyFont="1" applyFill="1" applyBorder="1" applyProtection="1">
      <alignment vertical="center"/>
      <protection locked="0"/>
    </xf>
    <xf numFmtId="0" fontId="18" fillId="2" borderId="12" xfId="0" applyFont="1" applyFill="1" applyBorder="1" applyAlignment="1" applyProtection="1">
      <alignment horizontal="center" vertical="center" wrapText="1"/>
      <protection locked="0"/>
    </xf>
    <xf numFmtId="176" fontId="13" fillId="2" borderId="4" xfId="0" applyNumberFormat="1" applyFont="1" applyFill="1" applyBorder="1" applyProtection="1">
      <alignment vertical="center"/>
      <protection locked="0"/>
    </xf>
    <xf numFmtId="0" fontId="18" fillId="2" borderId="14" xfId="0" applyFont="1" applyFill="1" applyBorder="1" applyAlignment="1" applyProtection="1">
      <alignment horizontal="center" vertical="center" wrapText="1"/>
      <protection locked="0"/>
    </xf>
    <xf numFmtId="3" fontId="10" fillId="2" borderId="7" xfId="0" applyNumberFormat="1" applyFont="1" applyFill="1" applyBorder="1" applyProtection="1">
      <alignment vertical="center"/>
      <protection locked="0"/>
    </xf>
    <xf numFmtId="0" fontId="18" fillId="2" borderId="7" xfId="0" applyFont="1" applyFill="1" applyBorder="1" applyAlignment="1" applyProtection="1">
      <alignment horizontal="center" vertical="center" wrapText="1"/>
      <protection locked="0"/>
    </xf>
    <xf numFmtId="176" fontId="13" fillId="2" borderId="7" xfId="0" applyNumberFormat="1" applyFont="1" applyFill="1" applyBorder="1" applyProtection="1">
      <alignment vertical="center"/>
      <protection locked="0"/>
    </xf>
    <xf numFmtId="195" fontId="10" fillId="2" borderId="0" xfId="0" applyNumberFormat="1" applyFont="1" applyFill="1" applyAlignment="1">
      <alignment vertical="center" wrapText="1"/>
    </xf>
    <xf numFmtId="176" fontId="10" fillId="2" borderId="0" xfId="0" applyNumberFormat="1" applyFont="1" applyFill="1" applyAlignment="1">
      <alignment vertical="center" wrapText="1"/>
    </xf>
    <xf numFmtId="49" fontId="18" fillId="2" borderId="0" xfId="0" applyNumberFormat="1" applyFont="1" applyFill="1" applyAlignment="1">
      <alignment vertical="center" wrapText="1"/>
    </xf>
    <xf numFmtId="178" fontId="10" fillId="2" borderId="0" xfId="0" quotePrefix="1" applyNumberFormat="1" applyFont="1" applyFill="1" applyAlignment="1" applyProtection="1">
      <alignment vertical="center" wrapText="1"/>
      <protection locked="0"/>
    </xf>
    <xf numFmtId="178" fontId="10" fillId="2" borderId="0" xfId="0" quotePrefix="1" applyNumberFormat="1" applyFont="1" applyFill="1" applyAlignment="1" applyProtection="1">
      <alignment horizontal="right" vertical="center" wrapText="1"/>
      <protection locked="0"/>
    </xf>
    <xf numFmtId="0" fontId="12" fillId="2" borderId="12" xfId="0" quotePrefix="1" applyFont="1" applyFill="1" applyBorder="1" applyAlignment="1" applyProtection="1">
      <alignment horizontal="center" vertical="center" wrapText="1"/>
      <protection locked="0"/>
    </xf>
    <xf numFmtId="0" fontId="12" fillId="2" borderId="6" xfId="0" quotePrefix="1" applyFont="1" applyFill="1" applyBorder="1" applyAlignment="1" applyProtection="1">
      <alignment horizontal="center" vertical="center" wrapText="1"/>
      <protection locked="0"/>
    </xf>
    <xf numFmtId="41" fontId="13" fillId="2" borderId="0" xfId="0" applyNumberFormat="1" applyFont="1" applyFill="1">
      <alignment vertical="center"/>
    </xf>
    <xf numFmtId="41" fontId="13" fillId="2" borderId="6" xfId="0" applyNumberFormat="1" applyFont="1" applyFill="1" applyBorder="1">
      <alignment vertical="center"/>
    </xf>
    <xf numFmtId="41" fontId="13" fillId="2" borderId="7" xfId="0" applyNumberFormat="1" applyFont="1" applyFill="1" applyBorder="1">
      <alignment vertical="center"/>
    </xf>
    <xf numFmtId="220" fontId="13" fillId="2" borderId="7" xfId="0" applyNumberFormat="1" applyFont="1" applyFill="1" applyBorder="1">
      <alignment vertical="center"/>
    </xf>
    <xf numFmtId="220" fontId="13" fillId="2" borderId="6" xfId="0" applyNumberFormat="1" applyFont="1" applyFill="1" applyBorder="1">
      <alignment vertical="center"/>
    </xf>
    <xf numFmtId="41" fontId="13" fillId="2" borderId="14" xfId="0" applyNumberFormat="1" applyFont="1" applyFill="1" applyBorder="1">
      <alignment vertical="center"/>
    </xf>
    <xf numFmtId="41" fontId="13" fillId="2" borderId="1" xfId="0" applyNumberFormat="1" applyFont="1" applyFill="1" applyBorder="1">
      <alignment vertical="center"/>
    </xf>
    <xf numFmtId="41" fontId="13" fillId="2" borderId="12" xfId="0" applyNumberFormat="1" applyFont="1" applyFill="1" applyBorder="1">
      <alignment vertical="center"/>
    </xf>
    <xf numFmtId="41" fontId="13" fillId="2" borderId="0" xfId="0" applyNumberFormat="1" applyFont="1" applyFill="1" applyAlignment="1">
      <alignment horizontal="right" vertical="center"/>
    </xf>
    <xf numFmtId="220" fontId="13" fillId="2" borderId="0" xfId="0" applyNumberFormat="1" applyFont="1" applyFill="1" applyAlignment="1">
      <alignment horizontal="right" vertical="center"/>
    </xf>
    <xf numFmtId="220" fontId="13" fillId="2" borderId="12" xfId="0" applyNumberFormat="1" applyFont="1" applyFill="1" applyBorder="1">
      <alignment vertical="center"/>
    </xf>
    <xf numFmtId="0" fontId="9" fillId="2" borderId="3" xfId="42" quotePrefix="1" applyFont="1" applyFill="1" applyBorder="1" applyAlignment="1" applyProtection="1">
      <alignment horizontal="center" vertical="center"/>
      <protection locked="0"/>
    </xf>
    <xf numFmtId="0" fontId="9" fillId="2" borderId="3" xfId="42" applyFont="1" applyFill="1" applyBorder="1" applyAlignment="1" applyProtection="1">
      <alignment horizontal="center" vertical="center"/>
      <protection locked="0"/>
    </xf>
    <xf numFmtId="0" fontId="9" fillId="2" borderId="4" xfId="42" quotePrefix="1" applyFont="1" applyFill="1" applyBorder="1" applyAlignment="1" applyProtection="1">
      <alignment horizontal="center" vertical="center"/>
      <protection locked="0"/>
    </xf>
    <xf numFmtId="176" fontId="39" fillId="2" borderId="7" xfId="0" applyNumberFormat="1" applyFont="1" applyFill="1" applyBorder="1" applyAlignment="1" applyProtection="1">
      <alignment vertical="center"/>
      <protection locked="0"/>
    </xf>
    <xf numFmtId="0" fontId="10" fillId="2" borderId="5" xfId="40" applyFont="1" applyFill="1" applyBorder="1" applyAlignment="1">
      <alignment horizontal="center" vertical="center"/>
    </xf>
    <xf numFmtId="0" fontId="10" fillId="2" borderId="4" xfId="40" applyFont="1" applyFill="1" applyBorder="1" applyAlignment="1">
      <alignment horizontal="center" vertical="center"/>
    </xf>
    <xf numFmtId="14" fontId="10" fillId="2" borderId="9" xfId="0" applyNumberFormat="1" applyFont="1" applyFill="1" applyBorder="1" applyAlignment="1">
      <alignment horizontal="center" vertical="center"/>
    </xf>
    <xf numFmtId="14" fontId="10" fillId="2" borderId="4" xfId="0" applyNumberFormat="1" applyFont="1" applyFill="1" applyBorder="1" applyAlignment="1">
      <alignment horizontal="center" vertical="center" wrapText="1"/>
    </xf>
    <xf numFmtId="0" fontId="39" fillId="2" borderId="14" xfId="40" applyFont="1" applyFill="1" applyBorder="1" applyAlignment="1">
      <alignment horizontal="center" vertical="center"/>
    </xf>
    <xf numFmtId="0" fontId="39" fillId="2" borderId="12" xfId="40" applyFont="1" applyFill="1" applyBorder="1" applyAlignment="1">
      <alignment horizontal="center" vertical="center"/>
    </xf>
    <xf numFmtId="0" fontId="39" fillId="2" borderId="6" xfId="40" applyFont="1" applyFill="1" applyBorder="1" applyAlignment="1">
      <alignment horizontal="center" vertical="center"/>
    </xf>
    <xf numFmtId="3" fontId="39" fillId="2" borderId="12" xfId="0" applyNumberFormat="1" applyFont="1" applyFill="1" applyBorder="1" applyAlignment="1" applyProtection="1">
      <alignment vertical="center"/>
      <protection locked="0"/>
    </xf>
    <xf numFmtId="3" fontId="39" fillId="2" borderId="6" xfId="0" applyNumberFormat="1" applyFont="1" applyFill="1" applyBorder="1" applyAlignment="1" applyProtection="1">
      <alignment vertical="center"/>
      <protection locked="0"/>
    </xf>
    <xf numFmtId="3" fontId="39" fillId="2" borderId="12" xfId="0" applyNumberFormat="1" applyFont="1" applyFill="1" applyBorder="1" applyAlignment="1">
      <alignment vertical="center" wrapText="1"/>
    </xf>
    <xf numFmtId="195" fontId="39" fillId="2" borderId="0" xfId="0" applyNumberFormat="1" applyFont="1" applyFill="1" applyBorder="1" applyAlignment="1">
      <alignment vertical="center" wrapText="1"/>
    </xf>
    <xf numFmtId="176" fontId="39" fillId="2" borderId="0" xfId="0" applyNumberFormat="1" applyFont="1" applyFill="1" applyBorder="1" applyAlignment="1">
      <alignment vertical="center" wrapText="1"/>
    </xf>
    <xf numFmtId="3" fontId="39" fillId="2" borderId="6" xfId="0" applyNumberFormat="1" applyFont="1" applyFill="1" applyBorder="1" applyAlignment="1">
      <alignment vertical="center" wrapText="1"/>
    </xf>
    <xf numFmtId="195" fontId="39" fillId="2" borderId="7" xfId="0" applyNumberFormat="1" applyFont="1" applyFill="1" applyBorder="1" applyAlignment="1">
      <alignment vertical="center" wrapText="1"/>
    </xf>
    <xf numFmtId="176" fontId="39" fillId="2" borderId="7" xfId="0" applyNumberFormat="1" applyFont="1" applyFill="1" applyBorder="1" applyAlignment="1">
      <alignment vertical="center" wrapText="1"/>
    </xf>
    <xf numFmtId="176" fontId="10" fillId="2" borderId="0" xfId="0" applyNumberFormat="1" applyFont="1" applyFill="1" applyProtection="1">
      <alignment vertical="center"/>
      <protection locked="0"/>
    </xf>
    <xf numFmtId="176" fontId="10" fillId="2" borderId="1" xfId="0" applyNumberFormat="1" applyFont="1" applyFill="1" applyBorder="1" applyProtection="1">
      <alignment vertical="center"/>
      <protection locked="0"/>
    </xf>
    <xf numFmtId="176" fontId="10" fillId="2" borderId="7" xfId="0" applyNumberFormat="1" applyFont="1" applyFill="1" applyBorder="1" applyProtection="1">
      <alignment vertical="center"/>
      <protection locked="0"/>
    </xf>
    <xf numFmtId="176" fontId="10" fillId="2" borderId="3" xfId="0" applyNumberFormat="1" applyFont="1" applyFill="1" applyBorder="1" applyProtection="1">
      <alignment vertical="center"/>
      <protection locked="0"/>
    </xf>
    <xf numFmtId="176" fontId="10" fillId="2" borderId="4" xfId="0" applyNumberFormat="1" applyFont="1" applyFill="1" applyBorder="1" applyProtection="1">
      <alignment vertical="center"/>
      <protection locked="0"/>
    </xf>
    <xf numFmtId="176" fontId="10" fillId="2" borderId="5" xfId="0" applyNumberFormat="1" applyFont="1" applyFill="1" applyBorder="1" applyProtection="1">
      <alignment vertical="center"/>
      <protection locked="0"/>
    </xf>
    <xf numFmtId="3" fontId="10" fillId="2" borderId="14" xfId="0" applyNumberFormat="1" applyFont="1" applyFill="1" applyBorder="1">
      <alignment vertical="center"/>
    </xf>
    <xf numFmtId="49" fontId="18" fillId="2" borderId="0" xfId="0" applyNumberFormat="1" applyFont="1" applyFill="1" applyAlignment="1">
      <alignment horizontal="right" vertical="center" wrapText="1"/>
    </xf>
    <xf numFmtId="0" fontId="18" fillId="2" borderId="12" xfId="0" quotePrefix="1" applyFont="1" applyFill="1" applyBorder="1" applyAlignment="1" applyProtection="1">
      <alignment horizontal="center" vertical="center" wrapText="1"/>
      <protection locked="0"/>
    </xf>
    <xf numFmtId="3" fontId="10" fillId="2" borderId="0" xfId="0" applyNumberFormat="1" applyFont="1" applyFill="1" applyAlignment="1">
      <alignment vertical="center" wrapText="1"/>
    </xf>
    <xf numFmtId="0" fontId="18" fillId="2" borderId="6" xfId="0" quotePrefix="1" applyFont="1" applyFill="1" applyBorder="1" applyAlignment="1" applyProtection="1">
      <alignment horizontal="center" vertical="center" wrapText="1"/>
      <protection locked="0"/>
    </xf>
    <xf numFmtId="176" fontId="9" fillId="2" borderId="0" xfId="46" applyNumberFormat="1" applyFont="1" applyFill="1" applyBorder="1" applyAlignment="1">
      <alignment horizontal="right" vertical="center"/>
    </xf>
    <xf numFmtId="176" fontId="9" fillId="2" borderId="13" xfId="46" applyNumberFormat="1" applyFont="1" applyFill="1" applyBorder="1" applyAlignment="1">
      <alignment horizontal="right" vertical="center"/>
    </xf>
    <xf numFmtId="176" fontId="9" fillId="2" borderId="0" xfId="46" applyNumberFormat="1" applyFont="1" applyFill="1" applyBorder="1" applyAlignment="1" applyProtection="1">
      <alignment horizontal="right" vertical="center"/>
    </xf>
    <xf numFmtId="176" fontId="9" fillId="2" borderId="13" xfId="46" applyNumberFormat="1" applyFont="1" applyFill="1" applyBorder="1" applyAlignment="1" applyProtection="1">
      <alignment horizontal="right" vertical="center"/>
    </xf>
    <xf numFmtId="176" fontId="9" fillId="2" borderId="0" xfId="46" applyNumberFormat="1" applyFont="1" applyFill="1" applyAlignment="1">
      <alignment horizontal="right" vertical="center"/>
    </xf>
    <xf numFmtId="176" fontId="9" fillId="2" borderId="0" xfId="46" applyNumberFormat="1" applyFont="1" applyFill="1" applyAlignment="1" applyProtection="1">
      <alignment horizontal="right" vertical="center"/>
    </xf>
    <xf numFmtId="176" fontId="9" fillId="2" borderId="7" xfId="46" applyNumberFormat="1" applyFont="1" applyFill="1" applyBorder="1" applyAlignment="1">
      <alignment horizontal="right" vertical="center"/>
    </xf>
    <xf numFmtId="176" fontId="9" fillId="2" borderId="17" xfId="46" applyNumberFormat="1" applyFont="1" applyFill="1" applyBorder="1" applyAlignment="1">
      <alignment horizontal="right" vertical="center"/>
    </xf>
    <xf numFmtId="176" fontId="9" fillId="2" borderId="7" xfId="46" applyNumberFormat="1" applyFont="1" applyFill="1" applyBorder="1" applyAlignment="1" applyProtection="1">
      <alignment horizontal="right" vertical="center"/>
    </xf>
    <xf numFmtId="176" fontId="9" fillId="2" borderId="17" xfId="46" applyNumberFormat="1" applyFont="1" applyFill="1" applyBorder="1" applyAlignment="1" applyProtection="1">
      <alignment horizontal="right" vertical="center"/>
    </xf>
    <xf numFmtId="176" fontId="13" fillId="2" borderId="0" xfId="47" applyNumberFormat="1" applyFont="1" applyFill="1" applyBorder="1" applyAlignment="1" applyProtection="1">
      <alignment horizontal="right" vertical="center"/>
    </xf>
    <xf numFmtId="176" fontId="13" fillId="2" borderId="7" xfId="47" applyNumberFormat="1" applyFont="1" applyFill="1" applyBorder="1" applyAlignment="1" applyProtection="1">
      <alignment horizontal="right" vertical="center"/>
    </xf>
    <xf numFmtId="176" fontId="13" fillId="2" borderId="17" xfId="47" applyNumberFormat="1" applyFont="1" applyFill="1" applyBorder="1" applyAlignment="1" applyProtection="1">
      <alignment horizontal="right" vertical="center"/>
    </xf>
    <xf numFmtId="3" fontId="13" fillId="2" borderId="0" xfId="47" applyNumberFormat="1" applyFont="1" applyFill="1" applyBorder="1" applyAlignment="1" applyProtection="1">
      <alignment horizontal="right" vertical="center"/>
    </xf>
    <xf numFmtId="3" fontId="13" fillId="2" borderId="18" xfId="47" applyNumberFormat="1" applyFont="1" applyFill="1" applyBorder="1" applyAlignment="1" applyProtection="1">
      <alignment horizontal="right" vertical="center"/>
    </xf>
    <xf numFmtId="176" fontId="13" fillId="2" borderId="13" xfId="47" applyNumberFormat="1" applyFont="1" applyFill="1" applyBorder="1" applyAlignment="1" applyProtection="1">
      <alignment horizontal="right" vertical="center"/>
    </xf>
    <xf numFmtId="3" fontId="13" fillId="2" borderId="0" xfId="47" applyNumberFormat="1" applyFont="1" applyFill="1" applyAlignment="1" applyProtection="1">
      <alignment horizontal="right" vertical="center"/>
    </xf>
    <xf numFmtId="3" fontId="13" fillId="2" borderId="12" xfId="47" applyNumberFormat="1" applyFont="1" applyFill="1" applyBorder="1" applyAlignment="1" applyProtection="1">
      <alignment horizontal="right" vertical="center"/>
    </xf>
    <xf numFmtId="3" fontId="13" fillId="2" borderId="7" xfId="47" applyNumberFormat="1" applyFont="1" applyFill="1" applyBorder="1" applyAlignment="1" applyProtection="1">
      <alignment horizontal="right" vertical="center"/>
    </xf>
    <xf numFmtId="3" fontId="13" fillId="2" borderId="19" xfId="47" applyNumberFormat="1" applyFont="1" applyFill="1" applyBorder="1" applyAlignment="1" applyProtection="1">
      <alignment horizontal="right" vertical="center"/>
    </xf>
    <xf numFmtId="176" fontId="13" fillId="2" borderId="0" xfId="47" applyNumberFormat="1" applyFont="1" applyFill="1" applyAlignment="1">
      <alignment horizontal="right" vertical="center"/>
    </xf>
    <xf numFmtId="0" fontId="10" fillId="2" borderId="3" xfId="47" quotePrefix="1" applyFont="1" applyFill="1" applyBorder="1" applyAlignment="1" applyProtection="1">
      <alignment horizontal="left" vertical="center" indent="1"/>
    </xf>
    <xf numFmtId="3" fontId="13" fillId="2" borderId="0" xfId="47" applyNumberFormat="1" applyFont="1" applyFill="1" applyAlignment="1">
      <alignment horizontal="right" vertical="center"/>
    </xf>
    <xf numFmtId="176" fontId="13" fillId="2" borderId="0" xfId="47" applyNumberFormat="1" applyFont="1" applyFill="1" applyBorder="1" applyAlignment="1" applyProtection="1">
      <alignment horizontal="right" vertical="center"/>
      <protection locked="0"/>
    </xf>
    <xf numFmtId="0" fontId="13" fillId="2" borderId="10" xfId="47" quotePrefix="1" applyFont="1" applyFill="1" applyBorder="1" applyAlignment="1" applyProtection="1">
      <alignment horizontal="center" vertical="center"/>
    </xf>
    <xf numFmtId="49" fontId="18" fillId="2" borderId="11" xfId="46" applyNumberFormat="1" applyFont="1" applyFill="1" applyBorder="1" applyAlignment="1">
      <alignment horizontal="left" vertical="center"/>
    </xf>
    <xf numFmtId="0" fontId="13" fillId="2" borderId="3" xfId="48" quotePrefix="1" applyFont="1" applyFill="1" applyBorder="1" applyAlignment="1">
      <alignment horizontal="left" vertical="center"/>
    </xf>
    <xf numFmtId="184" fontId="13" fillId="2" borderId="0" xfId="48" applyNumberFormat="1" applyFont="1" applyFill="1" applyAlignment="1">
      <alignment horizontal="left" vertical="center"/>
    </xf>
    <xf numFmtId="221" fontId="13" fillId="2" borderId="0" xfId="48" applyNumberFormat="1" applyFont="1" applyFill="1" applyAlignment="1">
      <alignment horizontal="right" vertical="center"/>
    </xf>
    <xf numFmtId="184" fontId="13" fillId="2" borderId="12" xfId="48" applyNumberFormat="1" applyFont="1" applyFill="1" applyBorder="1" applyAlignment="1">
      <alignment horizontal="left" vertical="center"/>
    </xf>
    <xf numFmtId="184" fontId="13" fillId="2" borderId="15" xfId="48" applyNumberFormat="1" applyFont="1" applyFill="1" applyBorder="1" applyAlignment="1">
      <alignment horizontal="left" vertical="center"/>
    </xf>
    <xf numFmtId="221" fontId="13" fillId="2" borderId="7" xfId="48" applyNumberFormat="1" applyFont="1" applyFill="1" applyBorder="1" applyAlignment="1">
      <alignment horizontal="right" vertical="center"/>
    </xf>
    <xf numFmtId="184" fontId="13" fillId="2" borderId="7" xfId="48" applyNumberFormat="1" applyFont="1" applyFill="1" applyBorder="1" applyAlignment="1">
      <alignment horizontal="left" vertical="center"/>
    </xf>
    <xf numFmtId="184" fontId="13" fillId="2" borderId="4" xfId="48" applyNumberFormat="1" applyFont="1" applyFill="1" applyBorder="1" applyAlignment="1">
      <alignment horizontal="left" vertical="center"/>
    </xf>
    <xf numFmtId="178" fontId="13" fillId="2" borderId="0" xfId="48" applyNumberFormat="1" applyFont="1" applyFill="1" applyBorder="1" applyAlignment="1">
      <alignment horizontal="right" vertical="center"/>
    </xf>
    <xf numFmtId="178" fontId="13" fillId="2" borderId="0" xfId="48" applyNumberFormat="1" applyFont="1" applyFill="1" applyAlignment="1">
      <alignment horizontal="right" vertical="center"/>
    </xf>
    <xf numFmtId="178" fontId="13" fillId="2" borderId="16" xfId="48" applyNumberFormat="1" applyFont="1" applyFill="1" applyBorder="1" applyAlignment="1">
      <alignment horizontal="right" vertical="center"/>
    </xf>
    <xf numFmtId="0" fontId="10" fillId="2" borderId="0" xfId="46" applyFont="1" applyFill="1" applyBorder="1" applyAlignment="1">
      <alignment horizontal="right" vertical="center"/>
    </xf>
    <xf numFmtId="176" fontId="9" fillId="2" borderId="18" xfId="46" applyNumberFormat="1" applyFont="1" applyFill="1" applyBorder="1" applyAlignment="1">
      <alignment vertical="center"/>
    </xf>
    <xf numFmtId="188" fontId="13" fillId="2" borderId="4" xfId="32" applyNumberFormat="1" applyFont="1" applyFill="1" applyBorder="1" applyProtection="1">
      <alignment vertical="center"/>
      <protection locked="0"/>
    </xf>
    <xf numFmtId="0" fontId="9" fillId="2" borderId="3" xfId="48" quotePrefix="1" applyFont="1" applyFill="1" applyBorder="1" applyAlignment="1">
      <alignment horizontal="left" vertical="center"/>
    </xf>
    <xf numFmtId="0" fontId="9" fillId="2" borderId="3" xfId="47" quotePrefix="1" applyFont="1" applyFill="1" applyBorder="1" applyAlignment="1" applyProtection="1">
      <alignment horizontal="left" vertical="center" indent="1"/>
    </xf>
    <xf numFmtId="0" fontId="9" fillId="2" borderId="3" xfId="45" quotePrefix="1" applyFont="1" applyFill="1" applyBorder="1" applyAlignment="1" applyProtection="1">
      <alignment horizontal="center" vertical="center"/>
    </xf>
    <xf numFmtId="49" fontId="9" fillId="2" borderId="3" xfId="46" applyNumberFormat="1" applyFont="1" applyFill="1" applyBorder="1" applyAlignment="1">
      <alignment horizontal="left" vertical="center" indent="1"/>
    </xf>
    <xf numFmtId="0" fontId="9" fillId="2" borderId="15" xfId="0" applyFont="1" applyFill="1" applyBorder="1" applyAlignment="1">
      <alignment vertical="center"/>
    </xf>
    <xf numFmtId="3" fontId="9" fillId="2" borderId="0" xfId="42" applyNumberFormat="1" applyFont="1" applyFill="1" applyAlignment="1">
      <alignment vertical="center"/>
    </xf>
    <xf numFmtId="0" fontId="13" fillId="0" borderId="0" xfId="0" applyFont="1">
      <alignment vertical="center"/>
    </xf>
    <xf numFmtId="0" fontId="19" fillId="0" borderId="0" xfId="56" applyFont="1" applyFill="1" applyAlignment="1" applyProtection="1">
      <alignment vertical="center"/>
    </xf>
    <xf numFmtId="181" fontId="9" fillId="0" borderId="0" xfId="54" applyFont="1" applyAlignment="1">
      <alignment vertical="center"/>
    </xf>
    <xf numFmtId="0" fontId="10" fillId="2" borderId="0" xfId="0" applyFont="1" applyFill="1">
      <alignment vertical="center"/>
    </xf>
    <xf numFmtId="0" fontId="12" fillId="2" borderId="0" xfId="0" applyFont="1" applyFill="1" applyAlignment="1">
      <alignment vertical="center"/>
    </xf>
    <xf numFmtId="0" fontId="4" fillId="2" borderId="0" xfId="48" applyFont="1" applyFill="1" applyAlignment="1">
      <alignment vertical="center"/>
    </xf>
    <xf numFmtId="0" fontId="9" fillId="2" borderId="0" xfId="48" applyFont="1" applyFill="1"/>
    <xf numFmtId="0" fontId="13" fillId="2" borderId="0" xfId="48" applyFont="1" applyFill="1" applyAlignment="1">
      <alignment horizontal="right" vertical="center"/>
    </xf>
    <xf numFmtId="0" fontId="13" fillId="2" borderId="1" xfId="48" applyFont="1" applyFill="1" applyBorder="1" applyAlignment="1">
      <alignment horizontal="center" vertical="center"/>
    </xf>
    <xf numFmtId="0" fontId="13" fillId="2" borderId="5" xfId="48" quotePrefix="1" applyFont="1" applyFill="1" applyBorder="1" applyAlignment="1">
      <alignment horizontal="center" vertical="center"/>
    </xf>
    <xf numFmtId="0" fontId="13" fillId="2" borderId="7" xfId="48" applyFont="1" applyFill="1" applyBorder="1" applyAlignment="1">
      <alignment horizontal="center" vertical="center"/>
    </xf>
    <xf numFmtId="0" fontId="13" fillId="2" borderId="4" xfId="48" applyFont="1" applyFill="1" applyBorder="1" applyAlignment="1">
      <alignment vertical="center"/>
    </xf>
    <xf numFmtId="0" fontId="13" fillId="2" borderId="15" xfId="48" applyFont="1" applyFill="1" applyBorder="1" applyAlignment="1">
      <alignment horizontal="center" vertical="center"/>
    </xf>
    <xf numFmtId="178" fontId="13" fillId="2" borderId="12" xfId="48" applyNumberFormat="1" applyFont="1" applyFill="1" applyBorder="1" applyAlignment="1">
      <alignment horizontal="right" vertical="center"/>
    </xf>
    <xf numFmtId="178" fontId="13" fillId="2" borderId="3" xfId="48" applyNumberFormat="1" applyFont="1" applyFill="1" applyBorder="1" applyAlignment="1">
      <alignment horizontal="right" vertical="center"/>
    </xf>
    <xf numFmtId="0" fontId="13" fillId="2" borderId="0" xfId="44" applyFont="1" applyFill="1" applyAlignment="1">
      <alignment vertical="center"/>
    </xf>
    <xf numFmtId="178" fontId="13" fillId="2" borderId="7" xfId="48" applyNumberFormat="1" applyFont="1" applyFill="1" applyBorder="1" applyAlignment="1">
      <alignment horizontal="right" vertical="center"/>
    </xf>
    <xf numFmtId="178" fontId="13" fillId="2" borderId="15" xfId="48" applyNumberFormat="1" applyFont="1" applyFill="1" applyBorder="1" applyAlignment="1">
      <alignment horizontal="right" vertical="center"/>
    </xf>
    <xf numFmtId="0" fontId="13" fillId="2" borderId="0" xfId="47" applyFont="1" applyFill="1" applyAlignment="1">
      <alignment horizontal="center" vertical="center"/>
    </xf>
    <xf numFmtId="178" fontId="13" fillId="2" borderId="6" xfId="48" applyNumberFormat="1" applyFont="1" applyFill="1" applyBorder="1" applyAlignment="1">
      <alignment horizontal="right" vertical="center"/>
    </xf>
    <xf numFmtId="0" fontId="18" fillId="5" borderId="0" xfId="40" applyFont="1" applyFill="1" applyAlignment="1"/>
    <xf numFmtId="0" fontId="9" fillId="5" borderId="0" xfId="40" applyFont="1" applyFill="1" applyAlignment="1"/>
    <xf numFmtId="0" fontId="4" fillId="2" borderId="0" xfId="47" applyFont="1" applyFill="1" applyAlignment="1" applyProtection="1">
      <alignment horizontal="centerContinuous" vertical="center"/>
    </xf>
    <xf numFmtId="0" fontId="9" fillId="2" borderId="0" xfId="47" applyFont="1" applyFill="1" applyAlignment="1">
      <alignment horizontal="centerContinuous" vertical="center"/>
    </xf>
    <xf numFmtId="0" fontId="9" fillId="2" borderId="0" xfId="47" applyFont="1" applyFill="1" applyAlignment="1">
      <alignment horizontal="centerContinuous"/>
    </xf>
    <xf numFmtId="0" fontId="10" fillId="2" borderId="0" xfId="46" applyFont="1" applyFill="1" applyAlignment="1">
      <alignment horizontal="right"/>
    </xf>
    <xf numFmtId="0" fontId="10" fillId="2" borderId="0" xfId="47" applyFont="1" applyFill="1" applyBorder="1"/>
    <xf numFmtId="0" fontId="10" fillId="2" borderId="3" xfId="47" applyFont="1" applyFill="1" applyBorder="1"/>
    <xf numFmtId="0" fontId="10" fillId="2" borderId="0" xfId="47" applyFont="1" applyFill="1" applyAlignment="1">
      <alignment horizontal="center" vertical="center"/>
    </xf>
    <xf numFmtId="0" fontId="12" fillId="2" borderId="20" xfId="47" applyFont="1" applyFill="1" applyBorder="1" applyAlignment="1">
      <alignment horizontal="center" vertical="center" wrapText="1"/>
    </xf>
    <xf numFmtId="0" fontId="12" fillId="2" borderId="9" xfId="47" applyFont="1" applyFill="1" applyBorder="1" applyAlignment="1">
      <alignment horizontal="center" vertical="center" wrapText="1"/>
    </xf>
    <xf numFmtId="0" fontId="13" fillId="2" borderId="0" xfId="47" applyFont="1" applyFill="1" applyAlignment="1">
      <alignment horizontal="right" vertical="center"/>
    </xf>
    <xf numFmtId="0" fontId="10" fillId="2" borderId="9" xfId="47" applyFont="1" applyFill="1" applyBorder="1" applyAlignment="1" applyProtection="1">
      <alignment horizontal="centerContinuous" vertical="center"/>
    </xf>
    <xf numFmtId="0" fontId="10" fillId="2" borderId="9" xfId="47" applyFont="1" applyFill="1" applyBorder="1" applyAlignment="1" applyProtection="1">
      <alignment horizontal="centerContinuous" vertical="center" wrapText="1"/>
    </xf>
    <xf numFmtId="0" fontId="10" fillId="2" borderId="20" xfId="47" applyFont="1" applyFill="1" applyBorder="1" applyAlignment="1" applyProtection="1">
      <alignment horizontal="centerContinuous" vertical="center" wrapText="1"/>
    </xf>
    <xf numFmtId="49" fontId="18" fillId="2" borderId="0" xfId="46" applyNumberFormat="1" applyFont="1" applyFill="1" applyBorder="1" applyAlignment="1">
      <alignment horizontal="left" vertical="center"/>
    </xf>
    <xf numFmtId="0" fontId="9" fillId="2" borderId="0" xfId="45" quotePrefix="1" applyFont="1" applyFill="1" applyBorder="1" applyAlignment="1" applyProtection="1">
      <alignment horizontal="center" vertical="center"/>
    </xf>
    <xf numFmtId="0" fontId="9" fillId="2" borderId="1" xfId="44" applyFont="1" applyFill="1" applyBorder="1" applyAlignment="1">
      <alignment horizontal="centerContinuous" vertical="center"/>
    </xf>
    <xf numFmtId="0" fontId="9" fillId="2" borderId="14" xfId="44" applyFont="1" applyFill="1" applyBorder="1" applyAlignment="1">
      <alignment horizontal="centerContinuous" vertical="center"/>
    </xf>
    <xf numFmtId="0" fontId="10" fillId="2" borderId="6" xfId="44" quotePrefix="1" applyFont="1" applyFill="1" applyBorder="1" applyAlignment="1">
      <alignment horizontal="center" vertical="center"/>
    </xf>
    <xf numFmtId="0" fontId="10" fillId="2" borderId="7" xfId="44" quotePrefix="1" applyFont="1" applyFill="1" applyBorder="1" applyAlignment="1">
      <alignment horizontal="center" vertical="center"/>
    </xf>
    <xf numFmtId="0" fontId="9" fillId="2" borderId="0" xfId="44" applyFont="1" applyFill="1" applyBorder="1" applyAlignment="1">
      <alignment vertical="center"/>
    </xf>
    <xf numFmtId="0" fontId="10" fillId="2" borderId="0" xfId="40" applyFont="1" applyFill="1" applyBorder="1"/>
    <xf numFmtId="0" fontId="10" fillId="2" borderId="0" xfId="40" applyFont="1" applyFill="1"/>
    <xf numFmtId="0" fontId="9" fillId="2" borderId="14" xfId="0" applyFont="1" applyFill="1" applyBorder="1" applyAlignment="1" applyProtection="1">
      <alignment horizontal="center" vertical="center"/>
      <protection locked="0"/>
    </xf>
    <xf numFmtId="3" fontId="9" fillId="2" borderId="0" xfId="40" applyNumberFormat="1" applyFont="1" applyFill="1" applyAlignment="1">
      <alignment vertical="center"/>
    </xf>
    <xf numFmtId="0" fontId="39" fillId="2" borderId="0" xfId="40" applyFont="1" applyFill="1" applyAlignment="1">
      <alignment vertical="center"/>
    </xf>
    <xf numFmtId="49" fontId="13" fillId="2" borderId="0" xfId="43" applyNumberFormat="1" applyFont="1" applyFill="1" applyAlignment="1">
      <alignment horizontal="justify" vertical="center"/>
    </xf>
    <xf numFmtId="49" fontId="10" fillId="2" borderId="0" xfId="43" applyNumberFormat="1" applyFont="1" applyFill="1" applyAlignment="1">
      <alignment vertical="center"/>
    </xf>
    <xf numFmtId="0" fontId="9" fillId="2" borderId="0" xfId="42" applyFont="1" applyFill="1" applyAlignment="1" applyProtection="1">
      <alignment horizontal="center" vertical="center"/>
      <protection locked="0"/>
    </xf>
    <xf numFmtId="0" fontId="9" fillId="2" borderId="4" xfId="42" applyFont="1" applyFill="1" applyBorder="1" applyAlignment="1" applyProtection="1">
      <alignment horizontal="center" vertical="center"/>
      <protection locked="0"/>
    </xf>
    <xf numFmtId="190" fontId="9" fillId="2" borderId="0" xfId="42" applyNumberFormat="1" applyFont="1" applyFill="1" applyAlignment="1">
      <alignment vertical="center"/>
    </xf>
    <xf numFmtId="176" fontId="9" fillId="2" borderId="3" xfId="42" applyNumberFormat="1" applyFont="1" applyFill="1" applyBorder="1" applyAlignment="1">
      <alignment vertical="center"/>
    </xf>
    <xf numFmtId="176" fontId="9" fillId="2" borderId="0" xfId="42" applyNumberFormat="1" applyFont="1" applyFill="1" applyAlignment="1">
      <alignment vertical="center"/>
    </xf>
    <xf numFmtId="3" fontId="9" fillId="2" borderId="6" xfId="42" applyNumberFormat="1" applyFont="1" applyFill="1" applyBorder="1" applyAlignment="1">
      <alignment vertical="center"/>
    </xf>
    <xf numFmtId="190" fontId="9" fillId="2" borderId="7" xfId="42" applyNumberFormat="1" applyFont="1" applyFill="1" applyBorder="1" applyAlignment="1">
      <alignment vertical="center"/>
    </xf>
    <xf numFmtId="176" fontId="9" fillId="2" borderId="4" xfId="42" applyNumberFormat="1" applyFont="1" applyFill="1" applyBorder="1" applyAlignment="1">
      <alignment vertical="center"/>
    </xf>
    <xf numFmtId="176" fontId="9" fillId="2" borderId="7" xfId="42" applyNumberFormat="1" applyFont="1" applyFill="1" applyBorder="1" applyAlignment="1">
      <alignment vertical="center"/>
    </xf>
    <xf numFmtId="0" fontId="13" fillId="2" borderId="0" xfId="42" applyFont="1" applyFill="1" applyBorder="1" applyAlignment="1" applyProtection="1">
      <alignment horizontal="center" vertical="center"/>
      <protection locked="0"/>
    </xf>
    <xf numFmtId="0" fontId="9" fillId="2" borderId="0" xfId="42" applyFont="1" applyFill="1" applyAlignment="1" applyProtection="1">
      <alignment horizontal="center"/>
      <protection locked="0"/>
    </xf>
    <xf numFmtId="0" fontId="13" fillId="2" borderId="0" xfId="41" applyFont="1" applyFill="1"/>
    <xf numFmtId="0" fontId="13" fillId="2" borderId="8" xfId="41" applyFont="1" applyFill="1" applyBorder="1" applyAlignment="1">
      <alignment horizontal="center" vertical="center"/>
    </xf>
    <xf numFmtId="0" fontId="13" fillId="2" borderId="8" xfId="41" applyFont="1" applyFill="1" applyBorder="1" applyAlignment="1">
      <alignment horizontal="centerContinuous" vertical="center"/>
    </xf>
    <xf numFmtId="0" fontId="13" fillId="2" borderId="14" xfId="41" applyFont="1" applyFill="1" applyBorder="1" applyAlignment="1">
      <alignment horizontal="centerContinuous" vertical="center"/>
    </xf>
    <xf numFmtId="0" fontId="10" fillId="2" borderId="15" xfId="41" quotePrefix="1" applyFont="1" applyFill="1" applyBorder="1" applyAlignment="1">
      <alignment horizontal="center" vertical="center"/>
    </xf>
    <xf numFmtId="0" fontId="10" fillId="2" borderId="6" xfId="41" quotePrefix="1" applyFont="1" applyFill="1" applyBorder="1" applyAlignment="1">
      <alignment horizontal="center" vertical="center"/>
    </xf>
    <xf numFmtId="0" fontId="10" fillId="2" borderId="0" xfId="41" applyFont="1" applyFill="1"/>
    <xf numFmtId="0" fontId="9" fillId="2" borderId="0" xfId="41" applyFont="1" applyFill="1" applyAlignment="1">
      <alignment vertical="center"/>
    </xf>
    <xf numFmtId="0" fontId="9" fillId="2" borderId="0" xfId="41" applyFont="1" applyFill="1" applyBorder="1" applyAlignment="1">
      <alignment vertical="center"/>
    </xf>
    <xf numFmtId="0" fontId="13" fillId="2" borderId="0" xfId="0" applyFont="1" applyFill="1" applyAlignment="1">
      <alignment horizontal="center" vertical="center"/>
    </xf>
    <xf numFmtId="0" fontId="13" fillId="2" borderId="9" xfId="0" applyFont="1" applyFill="1" applyBorder="1" applyAlignment="1">
      <alignment horizontal="center" vertical="center"/>
    </xf>
    <xf numFmtId="2" fontId="13" fillId="2" borderId="9" xfId="0" applyNumberFormat="1" applyFont="1" applyFill="1" applyBorder="1" applyAlignment="1">
      <alignment horizontal="center" vertical="center"/>
    </xf>
    <xf numFmtId="2" fontId="13" fillId="2" borderId="9" xfId="0" applyNumberFormat="1" applyFont="1" applyFill="1" applyBorder="1" applyAlignment="1">
      <alignment horizontal="center" vertical="center" wrapText="1"/>
    </xf>
    <xf numFmtId="2" fontId="13" fillId="2" borderId="20" xfId="0" applyNumberFormat="1" applyFont="1" applyFill="1" applyBorder="1" applyAlignment="1">
      <alignment horizontal="center" vertical="center"/>
    </xf>
    <xf numFmtId="2" fontId="13" fillId="2" borderId="20" xfId="0" applyNumberFormat="1" applyFont="1" applyFill="1" applyBorder="1" applyAlignment="1">
      <alignment horizontal="center" vertical="center" wrapText="1"/>
    </xf>
    <xf numFmtId="2" fontId="9" fillId="2" borderId="0" xfId="0" applyNumberFormat="1" applyFont="1" applyFill="1" applyAlignment="1">
      <alignment horizontal="center" vertical="center"/>
    </xf>
    <xf numFmtId="2" fontId="9" fillId="2" borderId="0" xfId="0" applyNumberFormat="1" applyFont="1" applyFill="1" applyAlignment="1">
      <alignment horizontal="right" vertical="center"/>
    </xf>
    <xf numFmtId="2" fontId="10" fillId="2" borderId="0" xfId="0" applyNumberFormat="1" applyFont="1" applyFill="1" applyAlignment="1">
      <alignment horizontal="center" vertical="center"/>
    </xf>
    <xf numFmtId="2" fontId="10" fillId="2" borderId="0" xfId="0" applyNumberFormat="1" applyFont="1" applyFill="1" applyAlignment="1">
      <alignment horizontal="right" vertical="center"/>
    </xf>
    <xf numFmtId="49" fontId="10" fillId="2" borderId="11" xfId="0" applyNumberFormat="1" applyFont="1" applyFill="1" applyBorder="1" applyAlignment="1">
      <alignment horizontal="centerContinuous" vertical="center"/>
    </xf>
    <xf numFmtId="14" fontId="10" fillId="2" borderId="0" xfId="0" applyNumberFormat="1" applyFont="1" applyFill="1" applyBorder="1" applyAlignment="1">
      <alignment horizontal="right" vertical="center"/>
    </xf>
    <xf numFmtId="49" fontId="10" fillId="2" borderId="3" xfId="0" applyNumberFormat="1" applyFont="1" applyFill="1" applyBorder="1" applyAlignment="1">
      <alignment horizontal="centerContinuous" vertical="center"/>
    </xf>
    <xf numFmtId="14" fontId="10" fillId="2" borderId="7" xfId="0" applyNumberFormat="1" applyFont="1" applyFill="1" applyBorder="1" applyAlignment="1">
      <alignment horizontal="right" vertical="center"/>
    </xf>
    <xf numFmtId="49" fontId="10" fillId="2" borderId="4" xfId="0" applyNumberFormat="1" applyFont="1" applyFill="1" applyBorder="1" applyAlignment="1">
      <alignment horizontal="centerContinuous" vertical="center"/>
    </xf>
    <xf numFmtId="178" fontId="10" fillId="2" borderId="7" xfId="0" applyNumberFormat="1" applyFont="1" applyFill="1" applyBorder="1" applyAlignment="1">
      <alignment horizontal="center" vertical="center"/>
    </xf>
    <xf numFmtId="49" fontId="9" fillId="2" borderId="0" xfId="0" applyNumberFormat="1" applyFont="1" applyFill="1" applyAlignment="1">
      <alignment vertical="center"/>
    </xf>
    <xf numFmtId="14" fontId="10" fillId="2" borderId="1" xfId="0" applyNumberFormat="1" applyFont="1" applyFill="1" applyBorder="1" applyAlignment="1">
      <alignment horizontal="center" vertical="center"/>
    </xf>
    <xf numFmtId="0" fontId="10" fillId="2" borderId="5" xfId="32" applyFont="1" applyFill="1" applyBorder="1" applyAlignment="1">
      <alignment horizontal="center" vertical="center"/>
    </xf>
    <xf numFmtId="0" fontId="10" fillId="2" borderId="3" xfId="32" applyFont="1" applyFill="1" applyBorder="1" applyAlignment="1">
      <alignment vertical="center"/>
    </xf>
    <xf numFmtId="0" fontId="10" fillId="2" borderId="8" xfId="32" applyFont="1" applyFill="1" applyBorder="1" applyAlignment="1">
      <alignment vertical="center"/>
    </xf>
    <xf numFmtId="14" fontId="10" fillId="2" borderId="5" xfId="32" applyNumberFormat="1" applyFont="1" applyFill="1" applyBorder="1" applyAlignment="1">
      <alignment horizontal="center" vertical="center"/>
    </xf>
    <xf numFmtId="14" fontId="10" fillId="2" borderId="1" xfId="32" applyNumberFormat="1" applyFont="1" applyFill="1" applyBorder="1" applyAlignment="1">
      <alignment horizontal="center" vertical="center"/>
    </xf>
    <xf numFmtId="0" fontId="10" fillId="2" borderId="14" xfId="32" applyFont="1" applyFill="1" applyBorder="1" applyAlignment="1">
      <alignment horizontal="center" vertical="center"/>
    </xf>
    <xf numFmtId="0" fontId="10" fillId="2" borderId="0" xfId="32" applyFont="1" applyFill="1" applyAlignment="1">
      <alignment horizontal="center" vertical="center"/>
    </xf>
    <xf numFmtId="0" fontId="10" fillId="2" borderId="16" xfId="32" applyFont="1" applyFill="1" applyBorder="1" applyAlignment="1">
      <alignment horizontal="center" vertical="center"/>
    </xf>
    <xf numFmtId="0" fontId="10" fillId="2" borderId="3" xfId="32" applyFont="1" applyFill="1" applyBorder="1" applyAlignment="1">
      <alignment horizontal="center" vertical="center"/>
    </xf>
    <xf numFmtId="14" fontId="10" fillId="2" borderId="3" xfId="32" applyNumberFormat="1" applyFont="1" applyFill="1" applyBorder="1" applyAlignment="1">
      <alignment horizontal="center" vertical="center"/>
    </xf>
    <xf numFmtId="0" fontId="10" fillId="2" borderId="0" xfId="32" applyFont="1" applyFill="1" applyBorder="1" applyAlignment="1">
      <alignment horizontal="center" vertical="center"/>
    </xf>
    <xf numFmtId="0" fontId="10" fillId="2" borderId="4" xfId="32" applyFont="1" applyFill="1" applyBorder="1" applyAlignment="1">
      <alignment horizontal="center" vertical="center"/>
    </xf>
    <xf numFmtId="0" fontId="10" fillId="2" borderId="7" xfId="32" applyFont="1" applyFill="1" applyBorder="1" applyAlignment="1">
      <alignment horizontal="center" vertical="center"/>
    </xf>
    <xf numFmtId="0" fontId="10" fillId="2" borderId="15" xfId="32" applyFont="1" applyFill="1" applyBorder="1" applyAlignment="1">
      <alignment vertical="center"/>
    </xf>
    <xf numFmtId="14" fontId="10" fillId="2" borderId="4" xfId="32" applyNumberFormat="1" applyFont="1" applyFill="1" applyBorder="1" applyAlignment="1">
      <alignment horizontal="center" vertical="center"/>
    </xf>
    <xf numFmtId="0" fontId="13" fillId="2" borderId="3" xfId="0" applyFont="1" applyFill="1" applyBorder="1" applyAlignment="1" applyProtection="1">
      <alignment horizontal="center" vertical="center"/>
      <protection locked="0"/>
    </xf>
    <xf numFmtId="0" fontId="4" fillId="2" borderId="0" xfId="0" applyFont="1" applyFill="1" applyAlignment="1">
      <alignment horizontal="center" vertical="center"/>
    </xf>
    <xf numFmtId="0" fontId="10" fillId="2" borderId="1" xfId="0" applyFont="1" applyFill="1" applyBorder="1" applyAlignment="1">
      <alignment horizontal="center" vertical="center"/>
    </xf>
    <xf numFmtId="0" fontId="10" fillId="2" borderId="4" xfId="40" applyFont="1" applyFill="1" applyBorder="1" applyAlignment="1">
      <alignment horizontal="center" vertical="center" wrapText="1"/>
    </xf>
    <xf numFmtId="0" fontId="10" fillId="2" borderId="1" xfId="47" applyFont="1" applyFill="1" applyBorder="1" applyAlignment="1" applyProtection="1">
      <alignment horizontal="center" vertical="center"/>
    </xf>
    <xf numFmtId="0" fontId="10" fillId="2" borderId="5" xfId="47" applyFont="1" applyFill="1" applyBorder="1" applyAlignment="1" applyProtection="1">
      <alignment horizontal="center" vertical="center"/>
    </xf>
    <xf numFmtId="14" fontId="10" fillId="2" borderId="5" xfId="0" applyNumberFormat="1" applyFont="1" applyFill="1" applyBorder="1" applyAlignment="1">
      <alignment horizontal="center" vertical="center"/>
    </xf>
    <xf numFmtId="14" fontId="10" fillId="2" borderId="4" xfId="0" applyNumberFormat="1" applyFont="1" applyFill="1" applyBorder="1" applyAlignment="1">
      <alignment horizontal="center" vertical="center"/>
    </xf>
    <xf numFmtId="49" fontId="18" fillId="2" borderId="14" xfId="32" applyNumberFormat="1" applyFont="1" applyFill="1" applyBorder="1" applyAlignment="1" applyProtection="1">
      <alignment horizontal="center" vertical="center" wrapText="1"/>
      <protection locked="0"/>
    </xf>
    <xf numFmtId="0" fontId="13" fillId="2" borderId="0" xfId="45" applyFont="1" applyFill="1" applyBorder="1" applyAlignment="1" applyProtection="1">
      <alignment horizontal="center" vertical="center" wrapText="1"/>
    </xf>
    <xf numFmtId="190" fontId="13" fillId="2" borderId="12" xfId="45" applyNumberFormat="1" applyFont="1" applyFill="1" applyBorder="1" applyAlignment="1">
      <alignment horizontal="right" vertical="center"/>
    </xf>
    <xf numFmtId="0" fontId="13" fillId="2" borderId="4" xfId="45" applyFont="1" applyFill="1" applyBorder="1" applyAlignment="1" applyProtection="1">
      <alignment horizontal="center" vertical="center" wrapText="1"/>
    </xf>
    <xf numFmtId="2" fontId="4" fillId="2" borderId="0" xfId="46" applyNumberFormat="1" applyFont="1" applyFill="1" applyBorder="1" applyAlignment="1">
      <alignment horizontal="center" vertical="center"/>
    </xf>
    <xf numFmtId="2" fontId="4" fillId="2" borderId="7" xfId="46" applyNumberFormat="1" applyFont="1" applyFill="1" applyBorder="1" applyAlignment="1">
      <alignment horizontal="left" vertical="center" indent="23"/>
    </xf>
    <xf numFmtId="49" fontId="18" fillId="2" borderId="0" xfId="46" applyNumberFormat="1" applyFont="1" applyFill="1" applyAlignment="1">
      <alignment horizontal="left" vertical="center"/>
    </xf>
    <xf numFmtId="176" fontId="9" fillId="2" borderId="14" xfId="46" applyNumberFormat="1" applyFont="1" applyFill="1" applyBorder="1" applyAlignment="1">
      <alignment vertical="center"/>
    </xf>
    <xf numFmtId="176" fontId="9" fillId="2" borderId="21" xfId="46" applyNumberFormat="1" applyFont="1" applyFill="1" applyBorder="1" applyAlignment="1">
      <alignment vertical="center"/>
    </xf>
    <xf numFmtId="222" fontId="9" fillId="2" borderId="0" xfId="46" applyNumberFormat="1" applyFont="1" applyFill="1" applyAlignment="1">
      <alignment vertical="center"/>
    </xf>
    <xf numFmtId="222" fontId="9" fillId="2" borderId="0" xfId="46" applyNumberFormat="1" applyFont="1" applyFill="1" applyBorder="1" applyAlignment="1">
      <alignment vertical="center"/>
    </xf>
    <xf numFmtId="222" fontId="9" fillId="2" borderId="18" xfId="46" applyNumberFormat="1" applyFont="1" applyFill="1" applyBorder="1" applyAlignment="1">
      <alignment vertical="center"/>
    </xf>
    <xf numFmtId="222" fontId="9" fillId="2" borderId="7" xfId="46" applyNumberFormat="1" applyFont="1" applyFill="1" applyBorder="1" applyAlignment="1" applyProtection="1">
      <alignment horizontal="right" vertical="center"/>
    </xf>
    <xf numFmtId="222" fontId="9" fillId="2" borderId="7" xfId="46" applyNumberFormat="1" applyFont="1" applyFill="1" applyBorder="1" applyAlignment="1">
      <alignment horizontal="right" vertical="center"/>
    </xf>
    <xf numFmtId="222" fontId="9" fillId="2" borderId="19" xfId="46" applyNumberFormat="1" applyFont="1" applyFill="1" applyBorder="1" applyAlignment="1" applyProtection="1">
      <alignment horizontal="right" vertical="center"/>
    </xf>
    <xf numFmtId="222" fontId="9" fillId="2" borderId="19" xfId="46" applyNumberFormat="1" applyFont="1" applyFill="1" applyBorder="1" applyAlignment="1">
      <alignment horizontal="right" vertical="center"/>
    </xf>
    <xf numFmtId="231" fontId="9" fillId="2" borderId="7" xfId="46" applyNumberFormat="1" applyFont="1" applyFill="1" applyBorder="1" applyAlignment="1">
      <alignment horizontal="right" vertical="center"/>
    </xf>
    <xf numFmtId="212" fontId="9" fillId="2" borderId="17" xfId="46" applyNumberFormat="1" applyFont="1" applyFill="1" applyBorder="1" applyAlignment="1">
      <alignment horizontal="right" vertical="center"/>
    </xf>
    <xf numFmtId="212" fontId="9" fillId="2" borderId="7" xfId="46" applyNumberFormat="1" applyFont="1" applyFill="1" applyBorder="1" applyAlignment="1" applyProtection="1">
      <alignment horizontal="right" vertical="center"/>
    </xf>
    <xf numFmtId="212" fontId="9" fillId="2" borderId="17" xfId="46" applyNumberFormat="1" applyFont="1" applyFill="1" applyBorder="1" applyAlignment="1" applyProtection="1">
      <alignment horizontal="right" vertical="center"/>
    </xf>
    <xf numFmtId="233" fontId="9" fillId="2" borderId="7" xfId="46" applyNumberFormat="1" applyFont="1" applyFill="1" applyBorder="1" applyAlignment="1" applyProtection="1">
      <alignment horizontal="right" vertical="center"/>
    </xf>
    <xf numFmtId="212" fontId="9" fillId="2" borderId="7" xfId="46" applyNumberFormat="1" applyFont="1" applyFill="1" applyBorder="1" applyAlignment="1">
      <alignment horizontal="right" vertical="center"/>
    </xf>
    <xf numFmtId="231" fontId="9" fillId="2" borderId="22" xfId="46" applyNumberFormat="1" applyFont="1" applyFill="1" applyBorder="1" applyAlignment="1">
      <alignment horizontal="right" vertical="center"/>
    </xf>
    <xf numFmtId="230" fontId="9" fillId="2" borderId="0" xfId="46" applyNumberFormat="1" applyFont="1" applyFill="1" applyBorder="1" applyAlignment="1" applyProtection="1">
      <alignment horizontal="right" vertical="center"/>
    </xf>
    <xf numFmtId="233" fontId="9" fillId="2" borderId="19" xfId="46" applyNumberFormat="1" applyFont="1" applyFill="1" applyBorder="1" applyAlignment="1" applyProtection="1">
      <alignment horizontal="right" vertical="center"/>
    </xf>
    <xf numFmtId="222" fontId="9" fillId="2" borderId="21" xfId="46" applyNumberFormat="1" applyFont="1" applyFill="1" applyBorder="1" applyAlignment="1">
      <alignment vertical="center"/>
    </xf>
    <xf numFmtId="176" fontId="9" fillId="2" borderId="1" xfId="46" applyNumberFormat="1" applyFont="1" applyFill="1" applyBorder="1" applyAlignment="1">
      <alignment vertical="center"/>
    </xf>
    <xf numFmtId="176" fontId="39" fillId="2" borderId="1" xfId="46" applyNumberFormat="1" applyFont="1" applyFill="1" applyBorder="1" applyAlignment="1">
      <alignment vertical="center"/>
    </xf>
    <xf numFmtId="222" fontId="39" fillId="2" borderId="21" xfId="46" applyNumberFormat="1" applyFont="1" applyFill="1" applyBorder="1" applyAlignment="1">
      <alignment vertical="center"/>
    </xf>
    <xf numFmtId="176" fontId="39" fillId="2" borderId="0" xfId="46" applyNumberFormat="1" applyFont="1" applyFill="1" applyBorder="1" applyAlignment="1">
      <alignment vertical="center"/>
    </xf>
    <xf numFmtId="222" fontId="9" fillId="2" borderId="0" xfId="46" applyNumberFormat="1" applyFont="1" applyFill="1" applyBorder="1" applyAlignment="1" applyProtection="1">
      <alignment horizontal="right" vertical="center"/>
    </xf>
    <xf numFmtId="222" fontId="9" fillId="2" borderId="0" xfId="46" applyNumberFormat="1" applyFont="1" applyFill="1" applyBorder="1" applyAlignment="1">
      <alignment horizontal="right" vertical="center"/>
    </xf>
    <xf numFmtId="222" fontId="9" fillId="2" borderId="18" xfId="46" applyNumberFormat="1" applyFont="1" applyFill="1" applyBorder="1" applyAlignment="1" applyProtection="1">
      <alignment horizontal="right" vertical="center"/>
    </xf>
    <xf numFmtId="222" fontId="9" fillId="2" borderId="18" xfId="46" applyNumberFormat="1" applyFont="1" applyFill="1" applyBorder="1" applyAlignment="1">
      <alignment horizontal="right" vertical="center"/>
    </xf>
    <xf numFmtId="222" fontId="9" fillId="2" borderId="0" xfId="46" applyNumberFormat="1" applyFont="1" applyFill="1" applyAlignment="1" applyProtection="1">
      <alignment horizontal="right" vertical="center"/>
    </xf>
    <xf numFmtId="222" fontId="9" fillId="2" borderId="0" xfId="46" applyNumberFormat="1" applyFont="1" applyFill="1" applyAlignment="1">
      <alignment horizontal="right" vertical="center"/>
    </xf>
    <xf numFmtId="176" fontId="9" fillId="2" borderId="23" xfId="46" applyNumberFormat="1" applyFont="1" applyFill="1" applyBorder="1" applyAlignment="1">
      <alignment vertical="center"/>
    </xf>
    <xf numFmtId="0" fontId="16" fillId="2" borderId="0" xfId="46" applyFont="1" applyFill="1" applyAlignment="1">
      <alignment vertical="center"/>
    </xf>
    <xf numFmtId="230" fontId="18" fillId="2" borderId="3" xfId="46" applyNumberFormat="1" applyFont="1" applyFill="1" applyBorder="1" applyAlignment="1">
      <alignment horizontal="left" vertical="center"/>
    </xf>
    <xf numFmtId="233" fontId="9" fillId="2" borderId="22" xfId="46" applyNumberFormat="1" applyFont="1" applyFill="1" applyBorder="1" applyAlignment="1" applyProtection="1">
      <alignment horizontal="right" vertical="center"/>
    </xf>
    <xf numFmtId="176" fontId="39" fillId="2" borderId="23" xfId="46" applyNumberFormat="1" applyFont="1" applyFill="1" applyBorder="1" applyAlignment="1">
      <alignment vertical="center"/>
    </xf>
    <xf numFmtId="0" fontId="9" fillId="2" borderId="0" xfId="46" applyFont="1" applyFill="1" applyBorder="1" applyAlignment="1" applyProtection="1">
      <alignment horizontal="centerContinuous" vertical="center"/>
    </xf>
    <xf numFmtId="222" fontId="39" fillId="2" borderId="1" xfId="46" applyNumberFormat="1" applyFont="1" applyFill="1" applyBorder="1" applyAlignment="1">
      <alignment vertical="center"/>
    </xf>
    <xf numFmtId="222" fontId="9" fillId="2" borderId="12" xfId="46" applyNumberFormat="1" applyFont="1" applyFill="1" applyBorder="1" applyAlignment="1">
      <alignment horizontal="right" vertical="center"/>
    </xf>
    <xf numFmtId="0" fontId="9" fillId="2" borderId="7" xfId="47" quotePrefix="1" applyFont="1" applyFill="1" applyBorder="1" applyAlignment="1" applyProtection="1">
      <alignment horizontal="center" vertical="center"/>
    </xf>
    <xf numFmtId="2" fontId="9" fillId="2" borderId="15" xfId="46" applyNumberFormat="1" applyFont="1" applyFill="1" applyBorder="1" applyAlignment="1" applyProtection="1">
      <alignment horizontal="center" vertical="center" wrapText="1"/>
    </xf>
    <xf numFmtId="2" fontId="9" fillId="2" borderId="4" xfId="46" applyNumberFormat="1" applyFont="1" applyFill="1" applyBorder="1" applyAlignment="1" applyProtection="1">
      <alignment horizontal="center" vertical="center"/>
    </xf>
    <xf numFmtId="2" fontId="9" fillId="2" borderId="4" xfId="46" applyNumberFormat="1" applyFont="1" applyFill="1" applyBorder="1" applyAlignment="1" applyProtection="1">
      <alignment horizontal="centerContinuous" vertical="distributed" wrapText="1"/>
    </xf>
    <xf numFmtId="2" fontId="9" fillId="2" borderId="7" xfId="46" applyNumberFormat="1" applyFont="1" applyFill="1" applyBorder="1" applyAlignment="1" applyProtection="1">
      <alignment horizontal="center" vertical="distributed" wrapText="1"/>
    </xf>
    <xf numFmtId="2" fontId="9" fillId="2" borderId="0" xfId="46" applyNumberFormat="1" applyFont="1" applyFill="1" applyBorder="1" applyAlignment="1" applyProtection="1">
      <alignment horizontal="centerContinuous" vertical="distributed" wrapText="1"/>
    </xf>
    <xf numFmtId="2" fontId="9" fillId="2" borderId="7" xfId="46" applyNumberFormat="1" applyFont="1" applyFill="1" applyBorder="1" applyAlignment="1" applyProtection="1">
      <alignment horizontal="centerContinuous" vertical="distributed" wrapText="1"/>
    </xf>
    <xf numFmtId="230" fontId="9" fillId="2" borderId="0" xfId="46" applyNumberFormat="1" applyFont="1" applyFill="1" applyAlignment="1">
      <alignment horizontal="left" vertical="center"/>
    </xf>
    <xf numFmtId="0" fontId="9" fillId="2" borderId="1" xfId="46" applyFont="1" applyFill="1" applyBorder="1" applyAlignment="1">
      <alignment horizontal="left" vertical="center"/>
    </xf>
    <xf numFmtId="222" fontId="9" fillId="2" borderId="1" xfId="46" applyNumberFormat="1" applyFont="1" applyFill="1" applyBorder="1" applyAlignment="1">
      <alignment horizontal="centerContinuous" vertical="center"/>
    </xf>
    <xf numFmtId="0" fontId="9" fillId="2" borderId="1" xfId="46" applyFont="1" applyFill="1" applyBorder="1" applyAlignment="1">
      <alignment horizontal="centerContinuous" vertical="center"/>
    </xf>
    <xf numFmtId="2" fontId="9" fillId="2" borderId="20" xfId="46" applyNumberFormat="1" applyFont="1" applyFill="1" applyBorder="1" applyAlignment="1" applyProtection="1">
      <alignment horizontal="center" vertical="distributed" wrapText="1"/>
    </xf>
    <xf numFmtId="222" fontId="9" fillId="2" borderId="21" xfId="46" applyNumberFormat="1" applyFont="1" applyFill="1" applyBorder="1" applyAlignment="1">
      <alignment horizontal="centerContinuous" vertical="center"/>
    </xf>
    <xf numFmtId="0" fontId="9" fillId="2" borderId="0" xfId="43" applyNumberFormat="1" applyFont="1" applyFill="1" applyAlignment="1">
      <alignment vertical="center"/>
    </xf>
    <xf numFmtId="0" fontId="4" fillId="2" borderId="0" xfId="43" applyNumberFormat="1" applyFont="1" applyFill="1" applyAlignment="1">
      <alignment horizontal="centerContinuous" vertical="center"/>
    </xf>
    <xf numFmtId="0" fontId="9" fillId="2" borderId="0" xfId="43" applyNumberFormat="1" applyFont="1" applyFill="1" applyAlignment="1">
      <alignment horizontal="centerContinuous" vertical="center"/>
    </xf>
    <xf numFmtId="0" fontId="10" fillId="2" borderId="0" xfId="43" applyNumberFormat="1" applyFont="1" applyFill="1" applyAlignment="1">
      <alignment horizontal="right" vertical="center"/>
    </xf>
    <xf numFmtId="0" fontId="6" fillId="2" borderId="0" xfId="0" applyFont="1" applyFill="1" applyAlignment="1">
      <alignment vertical="center"/>
    </xf>
    <xf numFmtId="0" fontId="8" fillId="2" borderId="0" xfId="0" applyFont="1" applyFill="1" applyAlignment="1">
      <alignment vertical="center"/>
    </xf>
    <xf numFmtId="0" fontId="32" fillId="2" borderId="0" xfId="0" applyFont="1" applyFill="1" applyAlignment="1">
      <alignment vertical="center"/>
    </xf>
    <xf numFmtId="0" fontId="7" fillId="2" borderId="0" xfId="0" applyFont="1" applyFill="1" applyAlignment="1">
      <alignment vertical="center"/>
    </xf>
    <xf numFmtId="0" fontId="5" fillId="2" borderId="0" xfId="0" applyFont="1" applyFill="1" applyProtection="1">
      <alignment vertical="center"/>
      <protection locked="0"/>
    </xf>
    <xf numFmtId="0" fontId="6" fillId="2" borderId="5" xfId="0" applyFont="1" applyFill="1" applyBorder="1" applyAlignment="1">
      <alignment horizontal="center" vertical="center"/>
    </xf>
    <xf numFmtId="0" fontId="32" fillId="2" borderId="0" xfId="0" applyFont="1" applyFill="1">
      <alignment vertical="center"/>
    </xf>
    <xf numFmtId="0" fontId="6" fillId="2" borderId="0" xfId="0" applyFont="1" applyFill="1">
      <alignment vertical="center"/>
    </xf>
    <xf numFmtId="0" fontId="6" fillId="2" borderId="1" xfId="0" applyFont="1" applyFill="1" applyBorder="1" applyAlignment="1">
      <alignment vertical="center"/>
    </xf>
    <xf numFmtId="0" fontId="6" fillId="2" borderId="1" xfId="0" applyFont="1" applyFill="1" applyBorder="1" applyAlignment="1">
      <alignment horizontal="left" vertical="center"/>
    </xf>
    <xf numFmtId="14" fontId="6" fillId="2" borderId="1" xfId="0" applyNumberFormat="1" applyFont="1" applyFill="1" applyBorder="1" applyAlignment="1">
      <alignment vertical="center"/>
    </xf>
    <xf numFmtId="0" fontId="6" fillId="2" borderId="5" xfId="0" applyFont="1" applyFill="1" applyBorder="1" applyAlignment="1">
      <alignment vertical="center"/>
    </xf>
    <xf numFmtId="0" fontId="33" fillId="2" borderId="1" xfId="0" applyFont="1" applyFill="1" applyBorder="1" applyAlignment="1">
      <alignment horizontal="center" vertical="center"/>
    </xf>
    <xf numFmtId="0" fontId="33" fillId="2" borderId="5" xfId="0" applyFont="1" applyFill="1" applyBorder="1" applyAlignment="1">
      <alignment horizontal="left" vertical="center"/>
    </xf>
    <xf numFmtId="0" fontId="33" fillId="2" borderId="1" xfId="0" applyFont="1" applyFill="1" applyBorder="1" applyAlignment="1">
      <alignment horizontal="left" vertical="center"/>
    </xf>
    <xf numFmtId="0" fontId="6" fillId="2" borderId="1" xfId="0" applyFont="1" applyFill="1" applyBorder="1" applyAlignment="1">
      <alignment horizontal="center" vertical="center"/>
    </xf>
    <xf numFmtId="0" fontId="6" fillId="0" borderId="0" xfId="0" applyFont="1" applyFill="1" applyAlignment="1">
      <alignment vertical="center"/>
    </xf>
    <xf numFmtId="0" fontId="8" fillId="0" borderId="0" xfId="0" applyFont="1" applyFill="1" applyAlignment="1">
      <alignment vertical="center"/>
    </xf>
    <xf numFmtId="0" fontId="6" fillId="2" borderId="0" xfId="32" applyFont="1" applyFill="1" applyAlignment="1">
      <alignment vertical="center"/>
    </xf>
    <xf numFmtId="0" fontId="8" fillId="2" borderId="0" xfId="32" applyFont="1" applyFill="1" applyAlignment="1">
      <alignment vertical="center"/>
    </xf>
    <xf numFmtId="0" fontId="32" fillId="2" borderId="0" xfId="32" applyFont="1" applyFill="1" applyAlignment="1">
      <alignment vertical="center"/>
    </xf>
    <xf numFmtId="0" fontId="5" fillId="0" borderId="0" xfId="0" applyFont="1">
      <alignment vertical="center"/>
    </xf>
    <xf numFmtId="0" fontId="6" fillId="2" borderId="0" xfId="0" applyFont="1" applyFill="1" applyAlignment="1" applyProtection="1">
      <protection locked="0"/>
    </xf>
    <xf numFmtId="49" fontId="32" fillId="2" borderId="0" xfId="0" applyNumberFormat="1" applyFont="1" applyFill="1" applyAlignment="1">
      <alignment vertical="center"/>
    </xf>
    <xf numFmtId="178" fontId="32" fillId="2" borderId="0" xfId="0" applyNumberFormat="1" applyFont="1" applyFill="1" applyAlignment="1">
      <alignment vertical="center"/>
    </xf>
    <xf numFmtId="178" fontId="32" fillId="2" borderId="0" xfId="0" applyNumberFormat="1" applyFont="1" applyFill="1" applyAlignment="1">
      <alignment horizontal="right" vertical="center"/>
    </xf>
    <xf numFmtId="0" fontId="40" fillId="2" borderId="0" xfId="0" applyFont="1" applyFill="1" applyAlignment="1" applyProtection="1">
      <protection locked="0"/>
    </xf>
    <xf numFmtId="0" fontId="6" fillId="2" borderId="5" xfId="0" applyFont="1" applyFill="1" applyBorder="1" applyAlignment="1">
      <alignment horizontal="right" vertical="center"/>
    </xf>
    <xf numFmtId="49" fontId="6" fillId="2" borderId="1" xfId="0" applyNumberFormat="1" applyFont="1" applyFill="1" applyBorder="1" applyAlignment="1">
      <alignment vertical="center"/>
    </xf>
    <xf numFmtId="178" fontId="6" fillId="2" borderId="5" xfId="0" applyNumberFormat="1" applyFont="1" applyFill="1" applyBorder="1" applyAlignment="1">
      <alignment vertical="center"/>
    </xf>
    <xf numFmtId="178" fontId="6" fillId="2" borderId="1" xfId="0" applyNumberFormat="1" applyFont="1" applyFill="1" applyBorder="1" applyAlignment="1">
      <alignment vertical="center"/>
    </xf>
    <xf numFmtId="0" fontId="7" fillId="2" borderId="0" xfId="0" applyFont="1" applyFill="1">
      <alignment vertical="center"/>
    </xf>
    <xf numFmtId="2" fontId="7" fillId="2" borderId="9" xfId="0" applyNumberFormat="1" applyFont="1" applyFill="1" applyBorder="1" applyAlignment="1">
      <alignment horizontal="centerContinuous" vertical="center"/>
    </xf>
    <xf numFmtId="0" fontId="0" fillId="2" borderId="9" xfId="0" applyFont="1" applyFill="1" applyBorder="1" applyAlignment="1">
      <alignment horizontal="centerContinuous"/>
    </xf>
    <xf numFmtId="2" fontId="7" fillId="2" borderId="11" xfId="0" applyNumberFormat="1" applyFont="1" applyFill="1" applyBorder="1" applyAlignment="1">
      <alignment horizontal="centerContinuous" vertical="center"/>
    </xf>
    <xf numFmtId="2" fontId="7" fillId="2" borderId="20" xfId="0" applyNumberFormat="1" applyFont="1" applyFill="1" applyBorder="1" applyAlignment="1">
      <alignment horizontal="centerContinuous" vertical="center"/>
    </xf>
    <xf numFmtId="2" fontId="7" fillId="2" borderId="1" xfId="0" applyNumberFormat="1" applyFont="1" applyFill="1" applyBorder="1" applyAlignment="1">
      <alignment horizontal="centerContinuous" vertical="center"/>
    </xf>
    <xf numFmtId="0" fontId="7" fillId="2" borderId="0" xfId="0" applyFont="1" applyFill="1" applyAlignment="1">
      <alignment horizontal="center" vertical="center"/>
    </xf>
    <xf numFmtId="49" fontId="7" fillId="2" borderId="14" xfId="41" applyNumberFormat="1" applyFont="1" applyFill="1" applyBorder="1" applyAlignment="1">
      <alignment horizontal="centerContinuous" vertical="center"/>
    </xf>
    <xf numFmtId="0" fontId="7" fillId="2" borderId="1" xfId="41" applyFont="1" applyFill="1" applyBorder="1" applyAlignment="1">
      <alignment horizontal="centerContinuous" vertical="center"/>
    </xf>
    <xf numFmtId="0" fontId="7" fillId="2" borderId="5" xfId="41" applyFont="1" applyFill="1" applyBorder="1" applyAlignment="1">
      <alignment horizontal="centerContinuous" vertical="center"/>
    </xf>
    <xf numFmtId="49" fontId="7" fillId="2" borderId="1" xfId="41" applyNumberFormat="1" applyFont="1" applyFill="1" applyBorder="1" applyAlignment="1">
      <alignment horizontal="centerContinuous" vertical="center"/>
    </xf>
    <xf numFmtId="0" fontId="7" fillId="2" borderId="10" xfId="41" applyFont="1" applyFill="1" applyBorder="1" applyAlignment="1">
      <alignment horizontal="centerContinuous" vertical="center"/>
    </xf>
    <xf numFmtId="49" fontId="7" fillId="2" borderId="20" xfId="41" applyNumberFormat="1" applyFont="1" applyFill="1" applyBorder="1" applyAlignment="1">
      <alignment horizontal="centerContinuous" vertical="center"/>
    </xf>
    <xf numFmtId="0" fontId="31" fillId="2" borderId="0" xfId="41" applyFont="1" applyFill="1"/>
    <xf numFmtId="0" fontId="5" fillId="2" borderId="5" xfId="42" applyFont="1" applyFill="1" applyBorder="1" applyAlignment="1" applyProtection="1">
      <alignment horizontal="center" vertical="center"/>
      <protection locked="0"/>
    </xf>
    <xf numFmtId="0" fontId="5" fillId="2" borderId="10" xfId="42" applyFont="1" applyFill="1" applyBorder="1" applyAlignment="1" applyProtection="1">
      <alignment horizontal="centerContinuous" vertical="center"/>
      <protection locked="0"/>
    </xf>
    <xf numFmtId="0" fontId="5" fillId="2" borderId="11" xfId="42" applyFont="1" applyFill="1" applyBorder="1" applyAlignment="1" applyProtection="1">
      <alignment horizontal="centerContinuous" vertical="center"/>
      <protection locked="0"/>
    </xf>
    <xf numFmtId="0" fontId="5" fillId="2" borderId="1" xfId="42" applyFont="1" applyFill="1" applyBorder="1" applyAlignment="1" applyProtection="1">
      <alignment horizontal="centerContinuous" vertical="center"/>
      <protection locked="0"/>
    </xf>
    <xf numFmtId="0" fontId="5" fillId="2" borderId="0" xfId="42" applyFont="1" applyFill="1" applyAlignment="1" applyProtection="1">
      <alignment horizontal="center" vertical="center"/>
      <protection locked="0"/>
    </xf>
    <xf numFmtId="0" fontId="6" fillId="2" borderId="0" xfId="40" applyFont="1" applyFill="1" applyAlignment="1"/>
    <xf numFmtId="0" fontId="32" fillId="2" borderId="0" xfId="40" applyFont="1" applyFill="1" applyAlignment="1"/>
    <xf numFmtId="196" fontId="7" fillId="2" borderId="0" xfId="40" applyNumberFormat="1" applyFont="1" applyFill="1" applyBorder="1" applyAlignment="1">
      <alignment horizontal="right" vertical="center"/>
    </xf>
    <xf numFmtId="0" fontId="32" fillId="2" borderId="0" xfId="40" applyFont="1" applyFill="1" applyAlignment="1">
      <alignment horizontal="right" vertical="center"/>
    </xf>
    <xf numFmtId="0" fontId="7" fillId="2" borderId="0" xfId="40" applyNumberFormat="1" applyFont="1" applyFill="1" applyAlignment="1">
      <alignment horizontal="right" vertical="center"/>
    </xf>
    <xf numFmtId="0" fontId="7" fillId="2" borderId="0" xfId="40" applyFont="1" applyFill="1" applyAlignment="1"/>
    <xf numFmtId="0" fontId="5" fillId="2" borderId="0" xfId="40" applyFont="1" applyFill="1" applyAlignment="1"/>
    <xf numFmtId="0" fontId="6" fillId="2" borderId="0" xfId="40" applyFont="1" applyFill="1" applyAlignment="1">
      <alignment horizontal="right" vertical="center"/>
    </xf>
    <xf numFmtId="0" fontId="7" fillId="2" borderId="0" xfId="40" applyFont="1" applyFill="1" applyBorder="1" applyAlignment="1"/>
    <xf numFmtId="0" fontId="7" fillId="2" borderId="0" xfId="40" applyFont="1" applyFill="1" applyAlignment="1">
      <alignment vertical="center"/>
    </xf>
    <xf numFmtId="0" fontId="7" fillId="2" borderId="0" xfId="40" applyFont="1" applyFill="1" applyBorder="1" applyAlignment="1">
      <alignment vertical="center"/>
    </xf>
    <xf numFmtId="0" fontId="5" fillId="2" borderId="0" xfId="40" applyFont="1" applyFill="1" applyAlignment="1">
      <alignment vertical="center"/>
    </xf>
    <xf numFmtId="49" fontId="8" fillId="2" borderId="0" xfId="40" applyNumberFormat="1" applyFont="1" applyFill="1" applyAlignment="1"/>
    <xf numFmtId="0" fontId="6" fillId="2" borderId="0" xfId="40" applyFont="1" applyFill="1" applyBorder="1" applyAlignment="1"/>
    <xf numFmtId="0" fontId="6" fillId="2" borderId="0" xfId="40" applyFont="1" applyFill="1" applyAlignment="1">
      <alignment horizontal="left"/>
    </xf>
    <xf numFmtId="0" fontId="5" fillId="2" borderId="0" xfId="40" applyFont="1" applyFill="1"/>
    <xf numFmtId="0" fontId="34" fillId="2" borderId="0" xfId="40" applyFont="1" applyFill="1"/>
    <xf numFmtId="0" fontId="6" fillId="2" borderId="0" xfId="40" applyFont="1" applyFill="1"/>
    <xf numFmtId="0" fontId="7" fillId="2" borderId="0" xfId="40" applyFont="1" applyFill="1"/>
    <xf numFmtId="0" fontId="7" fillId="2" borderId="0" xfId="40" applyFont="1" applyFill="1" applyBorder="1"/>
    <xf numFmtId="0" fontId="34" fillId="2" borderId="0" xfId="40" applyFont="1" applyFill="1" applyAlignment="1">
      <alignment vertical="center"/>
    </xf>
    <xf numFmtId="3" fontId="7" fillId="2" borderId="0" xfId="40" applyNumberFormat="1" applyFont="1" applyFill="1" applyBorder="1" applyAlignment="1">
      <alignment vertical="center"/>
    </xf>
    <xf numFmtId="2" fontId="7" fillId="2" borderId="0" xfId="40" applyNumberFormat="1" applyFont="1" applyFill="1" applyBorder="1" applyAlignment="1">
      <alignment vertical="center"/>
    </xf>
    <xf numFmtId="0" fontId="34" fillId="2" borderId="0" xfId="40" applyFont="1" applyFill="1" applyBorder="1" applyAlignment="1">
      <alignment vertical="center"/>
    </xf>
    <xf numFmtId="187" fontId="13" fillId="2" borderId="14" xfId="0" applyNumberFormat="1" applyFont="1" applyFill="1" applyBorder="1" applyAlignment="1">
      <alignment horizontal="right" vertical="center" wrapText="1"/>
    </xf>
    <xf numFmtId="186" fontId="13" fillId="2" borderId="0" xfId="0" applyNumberFormat="1" applyFont="1" applyFill="1" applyBorder="1" applyAlignment="1">
      <alignment horizontal="right" vertical="center" wrapText="1"/>
    </xf>
    <xf numFmtId="187" fontId="13" fillId="2" borderId="12" xfId="0" applyNumberFormat="1" applyFont="1" applyFill="1" applyBorder="1" applyAlignment="1">
      <alignment horizontal="right" vertical="center" wrapText="1"/>
    </xf>
    <xf numFmtId="186" fontId="13" fillId="2" borderId="1" xfId="0" applyNumberFormat="1" applyFont="1" applyFill="1" applyBorder="1" applyAlignment="1">
      <alignment horizontal="right" vertical="center" wrapText="1"/>
    </xf>
    <xf numFmtId="187" fontId="13" fillId="2" borderId="6" xfId="0" applyNumberFormat="1" applyFont="1" applyFill="1" applyBorder="1" applyAlignment="1">
      <alignment horizontal="right" vertical="center" wrapText="1"/>
    </xf>
    <xf numFmtId="186" fontId="13" fillId="2" borderId="7" xfId="0" applyNumberFormat="1" applyFont="1" applyFill="1" applyBorder="1" applyAlignment="1">
      <alignment horizontal="right" vertical="center" wrapText="1"/>
    </xf>
    <xf numFmtId="49" fontId="5" fillId="2" borderId="14" xfId="44" applyNumberFormat="1" applyFont="1" applyFill="1" applyBorder="1" applyAlignment="1">
      <alignment horizontal="centerContinuous" vertical="center"/>
    </xf>
    <xf numFmtId="0" fontId="5" fillId="2" borderId="1" xfId="44" applyFont="1" applyFill="1" applyBorder="1" applyAlignment="1">
      <alignment horizontal="centerContinuous" vertical="center"/>
    </xf>
    <xf numFmtId="0" fontId="5" fillId="2" borderId="5" xfId="44" applyFont="1" applyFill="1" applyBorder="1" applyAlignment="1">
      <alignment horizontal="centerContinuous" vertical="center"/>
    </xf>
    <xf numFmtId="49" fontId="5" fillId="2" borderId="1" xfId="44" applyNumberFormat="1" applyFont="1" applyFill="1" applyBorder="1" applyAlignment="1">
      <alignment horizontal="centerContinuous" vertical="center"/>
    </xf>
    <xf numFmtId="0" fontId="5" fillId="2" borderId="10" xfId="44" applyFont="1" applyFill="1" applyBorder="1" applyAlignment="1">
      <alignment horizontal="centerContinuous" vertical="center"/>
    </xf>
    <xf numFmtId="49" fontId="5" fillId="2" borderId="20" xfId="44" applyNumberFormat="1" applyFont="1" applyFill="1" applyBorder="1" applyAlignment="1">
      <alignment horizontal="centerContinuous" vertical="center"/>
    </xf>
    <xf numFmtId="0" fontId="5" fillId="2" borderId="0" xfId="44" applyFont="1" applyFill="1" applyAlignment="1">
      <alignment vertical="center"/>
    </xf>
    <xf numFmtId="0" fontId="32" fillId="2" borderId="0" xfId="40" applyFont="1" applyFill="1" applyBorder="1" applyAlignment="1"/>
    <xf numFmtId="0" fontId="6" fillId="2" borderId="0" xfId="0" applyFont="1" applyFill="1" applyAlignment="1" applyProtection="1">
      <alignment horizontal="left" vertical="center" indent="5"/>
      <protection locked="0"/>
    </xf>
    <xf numFmtId="0" fontId="5" fillId="2" borderId="0" xfId="0" applyFont="1" applyFill="1" applyAlignment="1">
      <alignment vertical="center"/>
    </xf>
    <xf numFmtId="49" fontId="32" fillId="2" borderId="0" xfId="0" applyNumberFormat="1" applyFont="1" applyFill="1" applyAlignment="1">
      <alignment horizontal="right" vertical="center"/>
    </xf>
    <xf numFmtId="176" fontId="13" fillId="2" borderId="0" xfId="0" applyNumberFormat="1" applyFont="1" applyFill="1" applyBorder="1" applyAlignment="1" applyProtection="1">
      <alignment vertical="center"/>
      <protection locked="0"/>
    </xf>
    <xf numFmtId="176" fontId="13" fillId="2" borderId="7" xfId="0" applyNumberFormat="1" applyFont="1" applyFill="1" applyBorder="1" applyAlignment="1" applyProtection="1">
      <alignment vertical="center"/>
      <protection locked="0"/>
    </xf>
    <xf numFmtId="191" fontId="13" fillId="2" borderId="5" xfId="0" applyNumberFormat="1" applyFont="1" applyFill="1" applyBorder="1" applyAlignment="1">
      <alignment horizontal="center" vertical="center"/>
    </xf>
    <xf numFmtId="191" fontId="13" fillId="2" borderId="1" xfId="0" applyNumberFormat="1" applyFont="1" applyFill="1" applyBorder="1" applyAlignment="1">
      <alignment horizontal="center" vertical="center"/>
    </xf>
    <xf numFmtId="191" fontId="13" fillId="2" borderId="1" xfId="0" applyNumberFormat="1" applyFont="1" applyFill="1" applyBorder="1" applyAlignment="1">
      <alignment horizontal="right" vertical="center"/>
    </xf>
    <xf numFmtId="191" fontId="13" fillId="2" borderId="3" xfId="0" applyNumberFormat="1" applyFont="1" applyFill="1" applyBorder="1" applyAlignment="1">
      <alignment horizontal="center" vertical="center"/>
    </xf>
    <xf numFmtId="191" fontId="13" fillId="2" borderId="0" xfId="0" applyNumberFormat="1" applyFont="1" applyFill="1" applyAlignment="1">
      <alignment horizontal="center" vertical="center"/>
    </xf>
    <xf numFmtId="191" fontId="13" fillId="2" borderId="4" xfId="0" applyNumberFormat="1" applyFont="1" applyFill="1" applyBorder="1">
      <alignment vertical="center"/>
    </xf>
    <xf numFmtId="219" fontId="9" fillId="2" borderId="7" xfId="0" applyNumberFormat="1" applyFont="1" applyFill="1" applyBorder="1" applyAlignment="1">
      <alignment horizontal="right" vertical="center"/>
    </xf>
    <xf numFmtId="41" fontId="13" fillId="2" borderId="0" xfId="0" applyNumberFormat="1" applyFont="1" applyFill="1" applyBorder="1">
      <alignment vertical="center"/>
    </xf>
    <xf numFmtId="0" fontId="8" fillId="2" borderId="3" xfId="0" applyFont="1" applyFill="1" applyBorder="1" applyAlignment="1" applyProtection="1">
      <alignment vertical="center" wrapText="1"/>
      <protection locked="0"/>
    </xf>
    <xf numFmtId="0" fontId="8" fillId="2" borderId="3" xfId="0" applyNumberFormat="1" applyFont="1" applyFill="1" applyBorder="1" applyAlignment="1" applyProtection="1">
      <alignment vertical="center" wrapText="1"/>
      <protection locked="0"/>
    </xf>
    <xf numFmtId="0" fontId="8" fillId="2" borderId="5" xfId="0" applyNumberFormat="1" applyFont="1" applyFill="1" applyBorder="1" applyAlignment="1" applyProtection="1">
      <alignment vertical="center" wrapText="1"/>
      <protection locked="0"/>
    </xf>
    <xf numFmtId="0" fontId="8" fillId="2" borderId="4" xfId="0" applyFont="1" applyFill="1" applyBorder="1" applyAlignment="1" applyProtection="1">
      <alignment vertical="center" wrapText="1"/>
      <protection locked="0"/>
    </xf>
    <xf numFmtId="0" fontId="8" fillId="2" borderId="3" xfId="0" applyFont="1" applyFill="1" applyBorder="1" applyAlignment="1">
      <alignment vertical="center" wrapText="1"/>
    </xf>
    <xf numFmtId="0" fontId="8" fillId="2" borderId="4" xfId="0" applyFont="1" applyFill="1" applyBorder="1" applyAlignment="1">
      <alignment vertical="center" wrapText="1"/>
    </xf>
    <xf numFmtId="0" fontId="8" fillId="2" borderId="4" xfId="0" applyNumberFormat="1" applyFont="1" applyFill="1" applyBorder="1" applyAlignment="1" applyProtection="1">
      <alignment vertical="center" wrapText="1"/>
      <protection locked="0"/>
    </xf>
    <xf numFmtId="0" fontId="8" fillId="2" borderId="5" xfId="0" applyFont="1" applyFill="1" applyBorder="1" applyAlignment="1" applyProtection="1">
      <alignment vertical="center" wrapText="1"/>
      <protection locked="0"/>
    </xf>
    <xf numFmtId="0" fontId="8" fillId="2" borderId="3" xfId="32" applyFont="1" applyFill="1" applyBorder="1" applyAlignment="1" applyProtection="1">
      <alignment vertical="center" wrapText="1"/>
      <protection locked="0"/>
    </xf>
    <xf numFmtId="0" fontId="8" fillId="2" borderId="4" xfId="32" applyFont="1" applyFill="1" applyBorder="1" applyAlignment="1" applyProtection="1">
      <alignment vertical="center" wrapText="1"/>
      <protection locked="0"/>
    </xf>
    <xf numFmtId="0" fontId="8" fillId="2" borderId="0" xfId="0" applyFont="1" applyFill="1" applyAlignment="1">
      <alignment vertical="center" wrapText="1"/>
    </xf>
    <xf numFmtId="0" fontId="8" fillId="2" borderId="7" xfId="0" applyFont="1" applyFill="1" applyBorder="1" applyAlignment="1">
      <alignment vertical="center" wrapText="1"/>
    </xf>
    <xf numFmtId="0" fontId="8" fillId="2" borderId="0" xfId="0" applyFont="1" applyFill="1" applyAlignment="1" applyProtection="1">
      <alignment vertical="center" wrapText="1"/>
      <protection locked="0"/>
    </xf>
    <xf numFmtId="0" fontId="5" fillId="2" borderId="0" xfId="43" applyNumberFormat="1" applyFont="1" applyFill="1" applyAlignment="1">
      <alignment horizontal="center" vertical="center"/>
    </xf>
    <xf numFmtId="0" fontId="7" fillId="2" borderId="3" xfId="0" applyFont="1" applyFill="1" applyBorder="1" applyAlignment="1" applyProtection="1">
      <alignment vertical="center" wrapText="1"/>
      <protection locked="0"/>
    </xf>
    <xf numFmtId="0" fontId="5" fillId="2" borderId="3" xfId="0" applyFont="1" applyFill="1" applyBorder="1" applyAlignment="1" applyProtection="1">
      <alignment vertical="center" wrapText="1"/>
      <protection locked="0"/>
    </xf>
    <xf numFmtId="0" fontId="7" fillId="2" borderId="3" xfId="0" applyNumberFormat="1" applyFont="1" applyFill="1" applyBorder="1" applyAlignment="1" applyProtection="1">
      <alignment vertical="center" wrapText="1"/>
      <protection locked="0"/>
    </xf>
    <xf numFmtId="0" fontId="7" fillId="2" borderId="5" xfId="0" applyNumberFormat="1" applyFont="1" applyFill="1" applyBorder="1" applyAlignment="1" applyProtection="1">
      <alignment vertical="center" wrapText="1"/>
      <protection locked="0"/>
    </xf>
    <xf numFmtId="0" fontId="7" fillId="2" borderId="4" xfId="0" applyFont="1" applyFill="1" applyBorder="1" applyAlignment="1" applyProtection="1">
      <alignment vertical="center" wrapText="1"/>
      <protection locked="0"/>
    </xf>
    <xf numFmtId="0" fontId="7" fillId="2" borderId="1" xfId="0" applyFont="1" applyFill="1" applyBorder="1" applyAlignment="1">
      <alignment vertical="center" wrapText="1"/>
    </xf>
    <xf numFmtId="0" fontId="5" fillId="2" borderId="0" xfId="0" applyFont="1" applyFill="1" applyBorder="1" applyAlignment="1">
      <alignment vertical="center" wrapText="1"/>
    </xf>
    <xf numFmtId="0" fontId="7" fillId="2" borderId="0" xfId="0" applyFont="1" applyFill="1" applyBorder="1" applyAlignment="1">
      <alignment vertical="center" wrapText="1"/>
    </xf>
    <xf numFmtId="0" fontId="7" fillId="2" borderId="7" xfId="0" applyFont="1" applyFill="1" applyBorder="1" applyAlignment="1">
      <alignment vertical="center" wrapText="1"/>
    </xf>
    <xf numFmtId="0" fontId="7" fillId="2" borderId="0" xfId="0" applyFont="1" applyFill="1" applyBorder="1" applyAlignment="1" applyProtection="1">
      <alignment vertical="center" wrapText="1"/>
      <protection locked="0"/>
    </xf>
    <xf numFmtId="0" fontId="7" fillId="2" borderId="3" xfId="0" applyFont="1" applyFill="1" applyBorder="1" applyAlignment="1">
      <alignment vertical="center" wrapText="1"/>
    </xf>
    <xf numFmtId="0" fontId="7" fillId="2" borderId="5" xfId="0" applyFont="1" applyFill="1" applyBorder="1" applyAlignment="1">
      <alignment vertical="center" wrapText="1"/>
    </xf>
    <xf numFmtId="0" fontId="7" fillId="2" borderId="4" xfId="0" applyFont="1" applyFill="1" applyBorder="1" applyAlignment="1">
      <alignment vertical="center" wrapText="1"/>
    </xf>
    <xf numFmtId="0" fontId="8" fillId="2" borderId="0" xfId="0" applyFont="1" applyFill="1" applyBorder="1" applyAlignment="1">
      <alignment vertical="center" wrapText="1"/>
    </xf>
    <xf numFmtId="49" fontId="5" fillId="2" borderId="0" xfId="0" applyNumberFormat="1" applyFont="1" applyFill="1" applyAlignment="1">
      <alignment horizontal="left" vertical="center" indent="43"/>
    </xf>
    <xf numFmtId="182" fontId="7" fillId="2" borderId="3" xfId="0" applyNumberFormat="1" applyFont="1" applyFill="1" applyBorder="1" applyAlignment="1">
      <alignment horizontal="center" vertical="center"/>
    </xf>
    <xf numFmtId="182" fontId="7" fillId="2" borderId="4" xfId="0" applyNumberFormat="1" applyFont="1" applyFill="1" applyBorder="1" applyAlignment="1">
      <alignment horizontal="center" vertical="center"/>
    </xf>
    <xf numFmtId="0" fontId="6" fillId="2" borderId="9" xfId="43" applyNumberFormat="1" applyFont="1" applyFill="1" applyBorder="1" applyAlignment="1">
      <alignment horizontal="center" vertical="center" wrapText="1"/>
    </xf>
    <xf numFmtId="0" fontId="6" fillId="2" borderId="9" xfId="43" quotePrefix="1" applyNumberFormat="1" applyFont="1" applyFill="1" applyBorder="1" applyAlignment="1">
      <alignment horizontal="center" vertical="center" wrapText="1"/>
    </xf>
    <xf numFmtId="0" fontId="5" fillId="2" borderId="0" xfId="45" applyFont="1" applyFill="1" applyAlignment="1">
      <alignment vertical="center"/>
    </xf>
    <xf numFmtId="0" fontId="5" fillId="2" borderId="0" xfId="46" applyFont="1" applyFill="1" applyAlignment="1">
      <alignment vertical="center"/>
    </xf>
    <xf numFmtId="0" fontId="17" fillId="0" borderId="0" xfId="0" applyFont="1" applyBorder="1" applyAlignment="1">
      <alignment horizontal="left" vertical="center"/>
    </xf>
    <xf numFmtId="0" fontId="41" fillId="2" borderId="0" xfId="0" applyFont="1" applyFill="1" applyAlignment="1">
      <alignment vertical="center"/>
    </xf>
    <xf numFmtId="49" fontId="9" fillId="2" borderId="0" xfId="32" applyNumberFormat="1" applyFont="1" applyFill="1" applyAlignment="1" applyProtection="1">
      <alignment horizontal="centerContinuous"/>
      <protection locked="0"/>
    </xf>
    <xf numFmtId="2" fontId="9" fillId="2" borderId="0" xfId="0" applyNumberFormat="1" applyFont="1" applyFill="1" applyBorder="1" applyAlignment="1">
      <alignment horizontal="left" vertical="center"/>
    </xf>
    <xf numFmtId="0" fontId="13" fillId="2" borderId="3" xfId="45" applyFont="1" applyFill="1" applyBorder="1" applyAlignment="1" applyProtection="1">
      <alignment horizontal="center" vertical="center" wrapText="1"/>
    </xf>
    <xf numFmtId="49" fontId="18" fillId="2" borderId="5" xfId="46" applyNumberFormat="1" applyFont="1" applyFill="1" applyBorder="1" applyAlignment="1">
      <alignment horizontal="left" vertical="center"/>
    </xf>
    <xf numFmtId="49" fontId="18" fillId="2" borderId="4" xfId="46" applyNumberFormat="1" applyFont="1" applyFill="1" applyBorder="1" applyAlignment="1">
      <alignment horizontal="left" vertical="center"/>
    </xf>
    <xf numFmtId="0" fontId="9" fillId="2" borderId="7" xfId="46" applyFont="1" applyFill="1" applyBorder="1" applyAlignment="1">
      <alignment horizontal="center" vertical="center"/>
    </xf>
    <xf numFmtId="49" fontId="9" fillId="2" borderId="0" xfId="0" applyNumberFormat="1" applyFont="1" applyFill="1" applyAlignment="1" applyProtection="1">
      <alignment horizontal="left" vertical="center" indent="44"/>
      <protection locked="0"/>
    </xf>
    <xf numFmtId="49" fontId="9" fillId="2" borderId="0" xfId="0" applyNumberFormat="1" applyFont="1" applyFill="1" applyAlignment="1">
      <alignment horizontal="left" vertical="center" indent="43"/>
    </xf>
    <xf numFmtId="0" fontId="6" fillId="2" borderId="0" xfId="41" applyFont="1" applyFill="1"/>
    <xf numFmtId="2" fontId="9" fillId="2" borderId="9" xfId="46" applyNumberFormat="1" applyFont="1" applyFill="1" applyBorder="1" applyAlignment="1" applyProtection="1">
      <alignment horizontal="center" vertical="center"/>
    </xf>
    <xf numFmtId="41" fontId="9" fillId="2" borderId="0" xfId="46" applyNumberFormat="1" applyFont="1" applyFill="1" applyAlignment="1">
      <alignment vertical="center"/>
    </xf>
    <xf numFmtId="41" fontId="9" fillId="2" borderId="13" xfId="46" applyNumberFormat="1" applyFont="1" applyFill="1" applyBorder="1" applyAlignment="1">
      <alignment vertical="center"/>
    </xf>
    <xf numFmtId="212" fontId="9" fillId="2" borderId="0" xfId="46" applyNumberFormat="1" applyFont="1" applyFill="1" applyBorder="1" applyAlignment="1" applyProtection="1">
      <alignment horizontal="right" vertical="center"/>
    </xf>
    <xf numFmtId="231" fontId="9" fillId="2" borderId="7" xfId="46" applyNumberFormat="1" applyFont="1" applyFill="1" applyBorder="1" applyAlignment="1">
      <alignment horizontal="left" vertical="center"/>
    </xf>
    <xf numFmtId="231" fontId="18" fillId="2" borderId="4" xfId="46" applyNumberFormat="1" applyFont="1" applyFill="1" applyBorder="1" applyAlignment="1">
      <alignment horizontal="left" vertical="center"/>
    </xf>
    <xf numFmtId="231" fontId="9" fillId="2" borderId="19" xfId="46" applyNumberFormat="1" applyFont="1" applyFill="1" applyBorder="1" applyAlignment="1">
      <alignment horizontal="right" vertical="center"/>
    </xf>
    <xf numFmtId="41" fontId="9" fillId="2" borderId="22" xfId="46" applyNumberFormat="1" applyFont="1" applyFill="1" applyBorder="1" applyAlignment="1">
      <alignment vertical="center"/>
    </xf>
    <xf numFmtId="41" fontId="9" fillId="2" borderId="10" xfId="46" applyNumberFormat="1" applyFont="1" applyFill="1" applyBorder="1" applyAlignment="1">
      <alignment vertical="center"/>
    </xf>
    <xf numFmtId="41" fontId="9" fillId="2" borderId="24" xfId="46" applyNumberFormat="1" applyFont="1" applyFill="1" applyBorder="1" applyAlignment="1">
      <alignment vertical="center"/>
    </xf>
    <xf numFmtId="176" fontId="39" fillId="2" borderId="21" xfId="46" applyNumberFormat="1" applyFont="1" applyFill="1" applyBorder="1" applyAlignment="1">
      <alignment vertical="center"/>
    </xf>
    <xf numFmtId="0" fontId="9" fillId="2" borderId="1" xfId="46" applyFont="1" applyFill="1" applyBorder="1" applyAlignment="1" applyProtection="1">
      <alignment horizontal="centerContinuous" vertical="center"/>
    </xf>
    <xf numFmtId="0" fontId="9" fillId="2" borderId="21" xfId="46" applyFont="1" applyFill="1" applyBorder="1" applyAlignment="1">
      <alignment horizontal="centerContinuous" vertical="center"/>
    </xf>
    <xf numFmtId="0" fontId="9" fillId="2" borderId="23" xfId="46" applyFont="1" applyFill="1" applyBorder="1" applyAlignment="1" applyProtection="1">
      <alignment horizontal="centerContinuous" vertical="center"/>
    </xf>
    <xf numFmtId="41" fontId="9" fillId="2" borderId="18" xfId="46" applyNumberFormat="1" applyFont="1" applyFill="1" applyBorder="1" applyAlignment="1">
      <alignment vertical="center"/>
    </xf>
    <xf numFmtId="41" fontId="9" fillId="2" borderId="0" xfId="46" applyNumberFormat="1" applyFont="1" applyFill="1" applyBorder="1" applyAlignment="1">
      <alignment vertical="center"/>
    </xf>
    <xf numFmtId="222" fontId="9" fillId="2" borderId="6" xfId="46" applyNumberFormat="1" applyFont="1" applyFill="1" applyBorder="1" applyAlignment="1">
      <alignment vertical="center"/>
    </xf>
    <xf numFmtId="222" fontId="9" fillId="2" borderId="7" xfId="46" applyNumberFormat="1" applyFont="1" applyFill="1" applyBorder="1" applyAlignment="1">
      <alignment vertical="center"/>
    </xf>
    <xf numFmtId="222" fontId="9" fillId="2" borderId="19" xfId="46" applyNumberFormat="1" applyFont="1" applyFill="1" applyBorder="1" applyAlignment="1">
      <alignment vertical="center"/>
    </xf>
    <xf numFmtId="41" fontId="9" fillId="2" borderId="19" xfId="46" applyNumberFormat="1" applyFont="1" applyFill="1" applyBorder="1" applyAlignment="1">
      <alignment vertical="center"/>
    </xf>
    <xf numFmtId="41" fontId="9" fillId="2" borderId="7" xfId="46" applyNumberFormat="1" applyFont="1" applyFill="1" applyBorder="1" applyAlignment="1">
      <alignment vertical="center"/>
    </xf>
    <xf numFmtId="41" fontId="9" fillId="2" borderId="17" xfId="46" applyNumberFormat="1" applyFont="1" applyFill="1" applyBorder="1" applyAlignment="1">
      <alignment vertical="center"/>
    </xf>
    <xf numFmtId="0" fontId="16" fillId="2" borderId="0" xfId="46" applyFont="1" applyFill="1" applyBorder="1" applyAlignment="1">
      <alignment vertical="center"/>
    </xf>
    <xf numFmtId="187" fontId="9" fillId="2" borderId="0" xfId="46" applyNumberFormat="1" applyFont="1" applyFill="1" applyAlignment="1">
      <alignment vertical="center"/>
    </xf>
    <xf numFmtId="187" fontId="9" fillId="2" borderId="7" xfId="46" applyNumberFormat="1" applyFont="1" applyFill="1" applyBorder="1" applyAlignment="1">
      <alignment horizontal="right" vertical="center"/>
    </xf>
    <xf numFmtId="187" fontId="9" fillId="2" borderId="1" xfId="46" applyNumberFormat="1" applyFont="1" applyFill="1" applyBorder="1" applyAlignment="1">
      <alignment horizontal="centerContinuous" vertical="center"/>
    </xf>
    <xf numFmtId="187" fontId="9" fillId="2" borderId="0" xfId="46" applyNumberFormat="1" applyFont="1" applyFill="1" applyAlignment="1">
      <alignment horizontal="right" vertical="center"/>
    </xf>
    <xf numFmtId="187" fontId="9" fillId="2" borderId="0" xfId="46" applyNumberFormat="1" applyFont="1" applyFill="1" applyBorder="1" applyAlignment="1">
      <alignment horizontal="right" vertical="center"/>
    </xf>
    <xf numFmtId="2" fontId="9" fillId="2" borderId="0" xfId="46" applyNumberFormat="1" applyFont="1" applyFill="1" applyAlignment="1">
      <alignment vertical="center"/>
    </xf>
    <xf numFmtId="212" fontId="9" fillId="2" borderId="0" xfId="46" applyNumberFormat="1" applyFont="1" applyFill="1" applyAlignment="1">
      <alignment horizontal="left" vertical="center"/>
    </xf>
    <xf numFmtId="212" fontId="18" fillId="2" borderId="3" xfId="46" applyNumberFormat="1" applyFont="1" applyFill="1" applyBorder="1" applyAlignment="1">
      <alignment horizontal="left" vertical="center"/>
    </xf>
    <xf numFmtId="191" fontId="13" fillId="2" borderId="3" xfId="0" applyNumberFormat="1" applyFont="1" applyFill="1" applyBorder="1">
      <alignment vertical="center"/>
    </xf>
    <xf numFmtId="0" fontId="5" fillId="2" borderId="0" xfId="47" applyFont="1" applyFill="1" applyAlignment="1">
      <alignment vertical="center"/>
    </xf>
    <xf numFmtId="0" fontId="5" fillId="2" borderId="0" xfId="48" applyFont="1" applyFill="1" applyAlignment="1">
      <alignment vertical="center"/>
    </xf>
    <xf numFmtId="0" fontId="6" fillId="2" borderId="7" xfId="45" applyFont="1" applyFill="1" applyBorder="1" applyAlignment="1" applyProtection="1">
      <alignment horizontal="center" vertical="center" wrapText="1"/>
    </xf>
    <xf numFmtId="0" fontId="10" fillId="2" borderId="4" xfId="45" applyFont="1" applyFill="1" applyBorder="1" applyAlignment="1" applyProtection="1">
      <alignment horizontal="center" vertical="center" wrapText="1"/>
    </xf>
    <xf numFmtId="0" fontId="9" fillId="2" borderId="7" xfId="46" applyFont="1" applyFill="1" applyBorder="1" applyAlignment="1">
      <alignment horizontal="center" vertical="center"/>
    </xf>
    <xf numFmtId="49" fontId="18" fillId="2" borderId="5" xfId="46" applyNumberFormat="1" applyFont="1" applyFill="1" applyBorder="1" applyAlignment="1">
      <alignment horizontal="left" vertical="center"/>
    </xf>
    <xf numFmtId="49" fontId="18" fillId="2" borderId="4" xfId="46" applyNumberFormat="1" applyFont="1" applyFill="1" applyBorder="1" applyAlignment="1">
      <alignment horizontal="left" vertical="center"/>
    </xf>
    <xf numFmtId="49" fontId="18" fillId="2" borderId="4" xfId="46" applyNumberFormat="1" applyFont="1" applyFill="1" applyBorder="1" applyAlignment="1">
      <alignment horizontal="left" vertical="center"/>
    </xf>
    <xf numFmtId="0" fontId="9" fillId="2" borderId="7" xfId="46" applyFont="1" applyFill="1" applyBorder="1" applyAlignment="1">
      <alignment horizontal="center" vertical="center"/>
    </xf>
    <xf numFmtId="0" fontId="10" fillId="0" borderId="0" xfId="45" applyFont="1" applyFill="1" applyAlignment="1">
      <alignment vertical="center"/>
    </xf>
    <xf numFmtId="0" fontId="9" fillId="0" borderId="0" xfId="45" applyFont="1" applyFill="1" applyAlignment="1">
      <alignment vertical="center"/>
    </xf>
    <xf numFmtId="0" fontId="10" fillId="0" borderId="0" xfId="45" applyFont="1" applyFill="1" applyBorder="1" applyAlignment="1">
      <alignment vertical="center"/>
    </xf>
    <xf numFmtId="0" fontId="9" fillId="0" borderId="0" xfId="45" applyFont="1" applyFill="1" applyBorder="1" applyAlignment="1">
      <alignment vertical="center"/>
    </xf>
    <xf numFmtId="2" fontId="9" fillId="2" borderId="7" xfId="46" applyNumberFormat="1" applyFont="1" applyFill="1" applyBorder="1" applyAlignment="1" applyProtection="1">
      <alignment horizontal="center" vertical="center" wrapText="1"/>
    </xf>
    <xf numFmtId="197" fontId="9" fillId="2" borderId="0" xfId="46" applyNumberFormat="1" applyFont="1" applyFill="1" applyAlignment="1">
      <alignment vertical="center"/>
    </xf>
    <xf numFmtId="197" fontId="9" fillId="2" borderId="7" xfId="46" applyNumberFormat="1" applyFont="1" applyFill="1" applyBorder="1" applyAlignment="1">
      <alignment vertical="center"/>
    </xf>
    <xf numFmtId="212" fontId="9" fillId="2" borderId="7" xfId="46" applyNumberFormat="1" applyFont="1" applyFill="1" applyBorder="1" applyAlignment="1">
      <alignment horizontal="center" vertical="center"/>
    </xf>
    <xf numFmtId="190" fontId="9" fillId="2" borderId="0" xfId="46" applyNumberFormat="1" applyFont="1" applyFill="1" applyAlignment="1">
      <alignment horizontal="right" vertical="center"/>
    </xf>
    <xf numFmtId="190" fontId="9" fillId="2" borderId="0" xfId="46" applyNumberFormat="1" applyFont="1" applyFill="1" applyBorder="1" applyAlignment="1">
      <alignment horizontal="right" vertical="center"/>
    </xf>
    <xf numFmtId="190" fontId="9" fillId="2" borderId="7" xfId="46" applyNumberFormat="1" applyFont="1" applyFill="1" applyBorder="1" applyAlignment="1">
      <alignment horizontal="right" vertical="center"/>
    </xf>
    <xf numFmtId="2" fontId="9" fillId="2" borderId="7" xfId="46" applyNumberFormat="1" applyFont="1" applyFill="1" applyBorder="1" applyAlignment="1" applyProtection="1">
      <alignment horizontal="center" vertical="distributed"/>
    </xf>
    <xf numFmtId="190" fontId="9" fillId="2" borderId="0" xfId="40" applyNumberFormat="1" applyFont="1" applyFill="1" applyBorder="1" applyAlignment="1">
      <alignment horizontal="right" vertical="center"/>
    </xf>
    <xf numFmtId="190" fontId="9" fillId="2" borderId="0" xfId="40" applyNumberFormat="1" applyFont="1" applyFill="1" applyAlignment="1">
      <alignment horizontal="right" vertical="center"/>
    </xf>
    <xf numFmtId="190" fontId="9" fillId="2" borderId="14" xfId="40" applyNumberFormat="1" applyFont="1" applyFill="1" applyBorder="1" applyAlignment="1">
      <alignment horizontal="right" vertical="center"/>
    </xf>
    <xf numFmtId="190" fontId="9" fillId="2" borderId="1" xfId="40" applyNumberFormat="1" applyFont="1" applyFill="1" applyBorder="1" applyAlignment="1">
      <alignment horizontal="right" vertical="center"/>
    </xf>
    <xf numFmtId="190" fontId="9" fillId="2" borderId="12" xfId="40" applyNumberFormat="1" applyFont="1" applyFill="1" applyBorder="1" applyAlignment="1">
      <alignment horizontal="right" vertical="center"/>
    </xf>
    <xf numFmtId="190" fontId="9" fillId="2" borderId="6" xfId="40" applyNumberFormat="1" applyFont="1" applyFill="1" applyBorder="1" applyAlignment="1">
      <alignment horizontal="right" vertical="center"/>
    </xf>
    <xf numFmtId="190" fontId="9" fillId="2" borderId="7" xfId="40" applyNumberFormat="1" applyFont="1" applyFill="1" applyBorder="1" applyAlignment="1">
      <alignment horizontal="right" vertical="center"/>
    </xf>
    <xf numFmtId="190" fontId="10" fillId="2" borderId="0" xfId="0" applyNumberFormat="1" applyFont="1" applyFill="1" applyBorder="1" applyAlignment="1" applyProtection="1">
      <alignment vertical="center"/>
      <protection locked="0"/>
    </xf>
    <xf numFmtId="190" fontId="10" fillId="2" borderId="1" xfId="0" applyNumberFormat="1" applyFont="1" applyFill="1" applyBorder="1" applyAlignment="1" applyProtection="1">
      <alignment vertical="center"/>
      <protection locked="0"/>
    </xf>
    <xf numFmtId="190" fontId="10" fillId="2" borderId="7" xfId="0" applyNumberFormat="1" applyFont="1" applyFill="1" applyBorder="1" applyAlignment="1" applyProtection="1">
      <alignment vertical="center"/>
      <protection locked="0"/>
    </xf>
    <xf numFmtId="190" fontId="9" fillId="2" borderId="0" xfId="0" applyNumberFormat="1" applyFont="1" applyFill="1" applyBorder="1" applyAlignment="1" applyProtection="1">
      <alignment vertical="center"/>
      <protection locked="0"/>
    </xf>
    <xf numFmtId="190" fontId="9" fillId="2" borderId="1" xfId="0" applyNumberFormat="1" applyFont="1" applyFill="1" applyBorder="1" applyAlignment="1" applyProtection="1">
      <alignment vertical="center"/>
      <protection locked="0"/>
    </xf>
    <xf numFmtId="190" fontId="9" fillId="2" borderId="7" xfId="0" applyNumberFormat="1" applyFont="1" applyFill="1" applyBorder="1" applyAlignment="1" applyProtection="1">
      <alignment vertical="center"/>
      <protection locked="0"/>
    </xf>
    <xf numFmtId="0" fontId="4" fillId="2" borderId="0" xfId="0" applyFont="1" applyFill="1" applyAlignment="1">
      <alignment horizontal="center" vertical="center"/>
    </xf>
    <xf numFmtId="0" fontId="6" fillId="2" borderId="1" xfId="0" applyFont="1" applyFill="1" applyBorder="1" applyAlignment="1">
      <alignment horizontal="center" vertical="center"/>
    </xf>
    <xf numFmtId="2" fontId="4" fillId="2" borderId="0" xfId="41" applyNumberFormat="1" applyFont="1" applyFill="1" applyAlignment="1">
      <alignment horizontal="center" vertical="center"/>
    </xf>
    <xf numFmtId="14" fontId="10" fillId="2" borderId="5" xfId="0" applyNumberFormat="1" applyFont="1" applyFill="1" applyBorder="1" applyAlignment="1">
      <alignment horizontal="center" vertical="center"/>
    </xf>
    <xf numFmtId="14" fontId="10" fillId="2" borderId="4" xfId="0" applyNumberFormat="1" applyFont="1" applyFill="1" applyBorder="1" applyAlignment="1">
      <alignment horizontal="center" vertical="center"/>
    </xf>
    <xf numFmtId="0" fontId="19" fillId="0" borderId="0" xfId="56" applyFill="1" applyAlignment="1" applyProtection="1">
      <alignment vertical="center"/>
    </xf>
    <xf numFmtId="0" fontId="4" fillId="2" borderId="0" xfId="44" applyNumberFormat="1" applyFont="1" applyFill="1" applyAlignment="1">
      <alignment horizontal="center" vertical="center"/>
    </xf>
    <xf numFmtId="0" fontId="9" fillId="2" borderId="7" xfId="46" applyFont="1" applyFill="1" applyBorder="1" applyAlignment="1">
      <alignment horizontal="center" vertical="center"/>
    </xf>
    <xf numFmtId="189" fontId="9" fillId="2" borderId="6" xfId="44" applyNumberFormat="1" applyFont="1" applyFill="1" applyBorder="1" applyAlignment="1">
      <alignment horizontal="right" vertical="center"/>
    </xf>
    <xf numFmtId="14" fontId="10" fillId="2" borderId="20" xfId="0" applyNumberFormat="1" applyFont="1" applyFill="1" applyBorder="1" applyAlignment="1">
      <alignment horizontal="center" vertical="center"/>
    </xf>
    <xf numFmtId="0" fontId="10" fillId="0" borderId="11" xfId="0" applyFont="1" applyBorder="1" applyAlignment="1">
      <alignment horizontal="center" vertical="center"/>
    </xf>
    <xf numFmtId="14" fontId="10" fillId="2" borderId="8" xfId="0" applyNumberFormat="1" applyFont="1" applyFill="1" applyBorder="1" applyAlignment="1">
      <alignment horizontal="center" vertical="center"/>
    </xf>
    <xf numFmtId="14" fontId="10" fillId="2" borderId="15" xfId="0" applyNumberFormat="1" applyFont="1" applyFill="1" applyBorder="1" applyAlignment="1">
      <alignment horizontal="center" vertical="center"/>
    </xf>
    <xf numFmtId="0" fontId="10" fillId="0" borderId="10" xfId="0" applyFont="1" applyBorder="1" applyAlignment="1">
      <alignment horizontal="center" vertical="center"/>
    </xf>
    <xf numFmtId="0" fontId="4" fillId="2" borderId="0" xfId="0" applyFont="1" applyFill="1" applyAlignment="1">
      <alignment horizontal="center" vertical="center"/>
    </xf>
    <xf numFmtId="0" fontId="9" fillId="2" borderId="0" xfId="0" applyFont="1" applyFill="1" applyAlignment="1">
      <alignment horizontal="center" vertical="center"/>
    </xf>
    <xf numFmtId="0" fontId="6" fillId="2" borderId="20"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11" xfId="0" applyFont="1" applyFill="1" applyBorder="1" applyAlignment="1">
      <alignment horizontal="center" vertical="center"/>
    </xf>
    <xf numFmtId="0" fontId="6" fillId="2" borderId="1" xfId="0" applyFont="1" applyFill="1" applyBorder="1" applyAlignment="1">
      <alignment horizontal="center" vertical="center"/>
    </xf>
    <xf numFmtId="0" fontId="4" fillId="2" borderId="0" xfId="0" applyFont="1" applyFill="1" applyAlignment="1" applyProtection="1">
      <alignment horizontal="center"/>
      <protection locked="0"/>
    </xf>
    <xf numFmtId="0" fontId="4" fillId="2" borderId="0" xfId="32" applyFont="1" applyFill="1" applyAlignment="1">
      <alignment horizontal="center" vertical="center"/>
    </xf>
    <xf numFmtId="14" fontId="10" fillId="2" borderId="20" xfId="0" applyNumberFormat="1" applyFont="1" applyFill="1" applyBorder="1" applyAlignment="1">
      <alignment horizontal="right" vertical="center"/>
    </xf>
    <xf numFmtId="0" fontId="10" fillId="0" borderId="10" xfId="0" applyFont="1" applyBorder="1" applyAlignment="1">
      <alignment horizontal="right" vertical="center"/>
    </xf>
    <xf numFmtId="182" fontId="13" fillId="2" borderId="5" xfId="0" applyNumberFormat="1" applyFont="1" applyFill="1" applyBorder="1" applyAlignment="1" applyProtection="1">
      <alignment horizontal="center" vertical="center"/>
    </xf>
    <xf numFmtId="182" fontId="13" fillId="2" borderId="4" xfId="0" applyNumberFormat="1" applyFont="1" applyFill="1" applyBorder="1" applyAlignment="1" applyProtection="1">
      <alignment horizontal="center" vertical="center"/>
    </xf>
    <xf numFmtId="2" fontId="4" fillId="2" borderId="0" xfId="0" applyNumberFormat="1" applyFont="1" applyFill="1" applyAlignment="1">
      <alignment horizontal="center" vertical="center"/>
    </xf>
    <xf numFmtId="0" fontId="9" fillId="2" borderId="0" xfId="0" applyFont="1" applyFill="1" applyBorder="1" applyAlignment="1">
      <alignment horizontal="center" vertical="center"/>
    </xf>
    <xf numFmtId="182" fontId="13" fillId="2" borderId="5" xfId="41" applyNumberFormat="1" applyFont="1" applyFill="1" applyBorder="1" applyAlignment="1" applyProtection="1">
      <alignment horizontal="center" vertical="center"/>
    </xf>
    <xf numFmtId="182" fontId="13" fillId="2" borderId="3" xfId="41" applyNumberFormat="1" applyFont="1" applyFill="1" applyBorder="1" applyAlignment="1" applyProtection="1">
      <alignment horizontal="center" vertical="center"/>
    </xf>
    <xf numFmtId="182" fontId="13" fillId="2" borderId="4" xfId="41" applyNumberFormat="1" applyFont="1" applyFill="1" applyBorder="1" applyAlignment="1" applyProtection="1">
      <alignment horizontal="center" vertical="center"/>
    </xf>
    <xf numFmtId="2" fontId="4" fillId="2" borderId="0" xfId="41" applyNumberFormat="1" applyFont="1" applyFill="1" applyAlignment="1">
      <alignment horizontal="center" vertical="center"/>
    </xf>
    <xf numFmtId="49" fontId="9" fillId="2" borderId="0" xfId="41" applyNumberFormat="1" applyFont="1" applyFill="1" applyBorder="1" applyAlignment="1">
      <alignment horizontal="center" vertical="center"/>
    </xf>
    <xf numFmtId="0" fontId="4" fillId="2" borderId="0" xfId="42" applyFont="1" applyFill="1" applyAlignment="1" applyProtection="1">
      <alignment horizontal="center" vertical="center"/>
      <protection locked="0"/>
    </xf>
    <xf numFmtId="0" fontId="9" fillId="2" borderId="0" xfId="42" applyFont="1" applyFill="1" applyAlignment="1">
      <alignment horizontal="center"/>
    </xf>
    <xf numFmtId="0" fontId="9" fillId="2" borderId="8" xfId="42" applyFont="1" applyFill="1" applyBorder="1" applyAlignment="1" applyProtection="1">
      <alignment horizontal="center" vertical="center"/>
      <protection locked="0"/>
    </xf>
    <xf numFmtId="0" fontId="9" fillId="2" borderId="15" xfId="42" applyFont="1" applyFill="1" applyBorder="1" applyAlignment="1" applyProtection="1">
      <alignment horizontal="center" vertical="center"/>
      <protection locked="0"/>
    </xf>
    <xf numFmtId="49" fontId="9" fillId="2" borderId="0" xfId="42" applyNumberFormat="1" applyFont="1" applyFill="1" applyAlignment="1" applyProtection="1">
      <alignment horizontal="center" vertical="top"/>
      <protection locked="0"/>
    </xf>
    <xf numFmtId="0" fontId="9" fillId="2" borderId="14" xfId="42" applyFont="1" applyFill="1" applyBorder="1" applyAlignment="1" applyProtection="1">
      <alignment horizontal="center" vertical="center"/>
      <protection locked="0"/>
    </xf>
    <xf numFmtId="0" fontId="9" fillId="2" borderId="6" xfId="42" applyFont="1" applyFill="1" applyBorder="1" applyAlignment="1" applyProtection="1">
      <alignment horizontal="center" vertical="center"/>
      <protection locked="0"/>
    </xf>
    <xf numFmtId="0" fontId="4" fillId="2" borderId="0" xfId="43" applyNumberFormat="1" applyFont="1" applyFill="1" applyAlignment="1">
      <alignment horizontal="center" vertical="center"/>
    </xf>
    <xf numFmtId="49" fontId="13" fillId="2" borderId="5" xfId="43" applyNumberFormat="1" applyFont="1" applyFill="1" applyBorder="1" applyAlignment="1">
      <alignment horizontal="center" vertical="center"/>
    </xf>
    <xf numFmtId="0" fontId="9" fillId="2" borderId="4" xfId="43" applyFont="1" applyFill="1" applyBorder="1" applyAlignment="1">
      <alignment horizontal="center" vertical="center"/>
    </xf>
    <xf numFmtId="49" fontId="7" fillId="2" borderId="14" xfId="43" applyNumberFormat="1" applyFont="1" applyFill="1" applyBorder="1" applyAlignment="1">
      <alignment horizontal="center" vertical="center"/>
    </xf>
    <xf numFmtId="0" fontId="5" fillId="2" borderId="6" xfId="43" applyFont="1" applyFill="1" applyBorder="1" applyAlignment="1">
      <alignment horizontal="center" vertical="center"/>
    </xf>
    <xf numFmtId="0" fontId="10" fillId="2" borderId="5" xfId="40" applyFont="1" applyFill="1" applyBorder="1" applyAlignment="1">
      <alignment horizontal="center" vertical="center" wrapText="1"/>
    </xf>
    <xf numFmtId="0" fontId="10" fillId="2" borderId="3" xfId="40" applyFont="1" applyFill="1" applyBorder="1" applyAlignment="1">
      <alignment horizontal="center" vertical="center" wrapText="1"/>
    </xf>
    <xf numFmtId="0" fontId="10" fillId="2" borderId="4" xfId="40" applyFont="1" applyFill="1" applyBorder="1" applyAlignment="1">
      <alignment horizontal="center" vertical="center" wrapText="1"/>
    </xf>
    <xf numFmtId="0" fontId="10" fillId="0" borderId="8" xfId="40" applyFont="1" applyFill="1" applyBorder="1" applyAlignment="1">
      <alignment horizontal="center" vertical="center" wrapText="1"/>
    </xf>
    <xf numFmtId="0" fontId="10" fillId="0" borderId="15" xfId="40" applyFont="1" applyFill="1" applyBorder="1" applyAlignment="1">
      <alignment horizontal="center" vertical="center" wrapText="1"/>
    </xf>
    <xf numFmtId="0" fontId="4" fillId="2" borderId="0" xfId="40" applyFont="1" applyFill="1" applyBorder="1" applyAlignment="1">
      <alignment horizontal="center" vertical="center"/>
    </xf>
    <xf numFmtId="14" fontId="10" fillId="2" borderId="11" xfId="0" applyNumberFormat="1" applyFont="1" applyFill="1" applyBorder="1" applyAlignment="1">
      <alignment horizontal="center" vertical="center"/>
    </xf>
    <xf numFmtId="0" fontId="10" fillId="0" borderId="20" xfId="40" applyFont="1" applyFill="1" applyBorder="1" applyAlignment="1">
      <alignment horizontal="center" vertical="center"/>
    </xf>
    <xf numFmtId="0" fontId="10" fillId="0" borderId="11" xfId="40" applyFont="1" applyFill="1" applyBorder="1" applyAlignment="1">
      <alignment horizontal="center" vertical="center"/>
    </xf>
    <xf numFmtId="49" fontId="10" fillId="2" borderId="20" xfId="40" applyNumberFormat="1" applyFont="1" applyFill="1" applyBorder="1" applyAlignment="1">
      <alignment horizontal="center" vertical="center"/>
    </xf>
    <xf numFmtId="49" fontId="10" fillId="2" borderId="10" xfId="40" applyNumberFormat="1" applyFont="1" applyFill="1" applyBorder="1" applyAlignment="1">
      <alignment horizontal="center" vertical="center"/>
    </xf>
    <xf numFmtId="49" fontId="10" fillId="2" borderId="11" xfId="40" applyNumberFormat="1" applyFont="1" applyFill="1" applyBorder="1" applyAlignment="1">
      <alignment horizontal="center" vertical="center"/>
    </xf>
    <xf numFmtId="0" fontId="10" fillId="2" borderId="8" xfId="40" applyFont="1" applyFill="1" applyBorder="1" applyAlignment="1">
      <alignment horizontal="center" vertical="center"/>
    </xf>
    <xf numFmtId="0" fontId="10" fillId="2" borderId="16" xfId="40" applyFont="1" applyFill="1" applyBorder="1" applyAlignment="1">
      <alignment horizontal="center" vertical="center"/>
    </xf>
    <xf numFmtId="0" fontId="10" fillId="2" borderId="15" xfId="40" applyFont="1" applyFill="1" applyBorder="1" applyAlignment="1">
      <alignment horizontal="center" vertical="center"/>
    </xf>
    <xf numFmtId="0" fontId="10" fillId="0" borderId="14" xfId="40" applyFont="1" applyFill="1" applyBorder="1" applyAlignment="1">
      <alignment horizontal="center" vertical="center" wrapText="1"/>
    </xf>
    <xf numFmtId="0" fontId="10" fillId="0" borderId="12" xfId="40" applyFont="1" applyFill="1" applyBorder="1" applyAlignment="1">
      <alignment horizontal="center" vertical="center" wrapText="1"/>
    </xf>
    <xf numFmtId="0" fontId="10" fillId="0" borderId="6" xfId="40" applyFont="1" applyFill="1" applyBorder="1" applyAlignment="1">
      <alignment horizontal="center" vertical="center" wrapText="1"/>
    </xf>
    <xf numFmtId="0" fontId="10" fillId="2" borderId="20" xfId="40" applyFont="1" applyFill="1" applyBorder="1" applyAlignment="1">
      <alignment horizontal="center" vertical="center"/>
    </xf>
    <xf numFmtId="0" fontId="10" fillId="2" borderId="11" xfId="40" applyFont="1" applyFill="1" applyBorder="1" applyAlignment="1">
      <alignment horizontal="center" vertical="center"/>
    </xf>
    <xf numFmtId="0" fontId="10" fillId="2" borderId="8" xfId="40" applyFont="1" applyFill="1" applyBorder="1" applyAlignment="1">
      <alignment horizontal="center" vertical="center" wrapText="1"/>
    </xf>
    <xf numFmtId="0" fontId="10" fillId="2" borderId="15" xfId="40" applyFont="1" applyFill="1" applyBorder="1" applyAlignment="1">
      <alignment horizontal="center" vertical="center" wrapText="1"/>
    </xf>
    <xf numFmtId="14" fontId="10" fillId="2" borderId="20" xfId="0" applyNumberFormat="1" applyFont="1" applyFill="1" applyBorder="1" applyAlignment="1">
      <alignment horizontal="center" vertical="center" wrapText="1"/>
    </xf>
    <xf numFmtId="14" fontId="10" fillId="2" borderId="11" xfId="0" applyNumberFormat="1" applyFont="1" applyFill="1" applyBorder="1" applyAlignment="1">
      <alignment horizontal="center" vertical="center" wrapText="1"/>
    </xf>
    <xf numFmtId="0" fontId="10" fillId="2" borderId="16" xfId="40" applyFont="1" applyFill="1" applyBorder="1" applyAlignment="1">
      <alignment horizontal="center" vertical="center" wrapText="1"/>
    </xf>
    <xf numFmtId="14" fontId="10" fillId="2" borderId="10" xfId="0" applyNumberFormat="1" applyFont="1" applyFill="1" applyBorder="1" applyAlignment="1">
      <alignment horizontal="center" vertical="center"/>
    </xf>
    <xf numFmtId="3" fontId="10" fillId="2" borderId="20" xfId="0" applyNumberFormat="1" applyFont="1" applyFill="1" applyBorder="1" applyAlignment="1">
      <alignment horizontal="center" vertical="center"/>
    </xf>
    <xf numFmtId="3" fontId="10" fillId="2" borderId="10" xfId="0" applyNumberFormat="1" applyFont="1" applyFill="1" applyBorder="1" applyAlignment="1">
      <alignment horizontal="center" vertical="center"/>
    </xf>
    <xf numFmtId="3" fontId="10" fillId="2" borderId="11" xfId="0" applyNumberFormat="1" applyFont="1" applyFill="1" applyBorder="1" applyAlignment="1">
      <alignment horizontal="center" vertical="center"/>
    </xf>
    <xf numFmtId="0" fontId="4" fillId="2" borderId="0" xfId="44" applyNumberFormat="1" applyFont="1" applyFill="1" applyAlignment="1">
      <alignment horizontal="center" vertical="center"/>
    </xf>
    <xf numFmtId="0" fontId="9" fillId="2" borderId="8" xfId="44" applyFont="1" applyFill="1" applyBorder="1" applyAlignment="1">
      <alignment horizontal="center" vertical="center" wrapText="1"/>
    </xf>
    <xf numFmtId="0" fontId="9" fillId="2" borderId="15" xfId="44" applyFont="1" applyFill="1" applyBorder="1" applyAlignment="1">
      <alignment horizontal="center" vertical="center"/>
    </xf>
    <xf numFmtId="0" fontId="9" fillId="2" borderId="14" xfId="44" applyFont="1" applyFill="1" applyBorder="1" applyAlignment="1">
      <alignment horizontal="center" vertical="center" wrapText="1"/>
    </xf>
    <xf numFmtId="0" fontId="9" fillId="2" borderId="6" xfId="44" applyFont="1" applyFill="1" applyBorder="1" applyAlignment="1">
      <alignment vertical="center"/>
    </xf>
    <xf numFmtId="0" fontId="9" fillId="2" borderId="6" xfId="44" applyFont="1" applyFill="1" applyBorder="1" applyAlignment="1">
      <alignment horizontal="center" vertical="center"/>
    </xf>
    <xf numFmtId="0" fontId="4" fillId="2" borderId="0" xfId="45" applyFont="1" applyFill="1" applyAlignment="1">
      <alignment horizontal="center" vertical="center"/>
    </xf>
    <xf numFmtId="0" fontId="6" fillId="2" borderId="1" xfId="45" applyFont="1" applyFill="1" applyBorder="1" applyAlignment="1" applyProtection="1">
      <alignment horizontal="center" vertical="center" wrapText="1"/>
    </xf>
    <xf numFmtId="0" fontId="10" fillId="2" borderId="5" xfId="45" applyFont="1" applyFill="1" applyBorder="1" applyAlignment="1" applyProtection="1">
      <alignment horizontal="center" vertical="center" wrapText="1"/>
    </xf>
    <xf numFmtId="2" fontId="4" fillId="2" borderId="0" xfId="46" applyNumberFormat="1" applyFont="1" applyFill="1" applyAlignment="1">
      <alignment horizontal="center" vertical="center"/>
    </xf>
    <xf numFmtId="0" fontId="9" fillId="2" borderId="1" xfId="46" applyFont="1" applyFill="1" applyBorder="1" applyAlignment="1">
      <alignment horizontal="center" vertical="center"/>
    </xf>
    <xf numFmtId="0" fontId="9" fillId="2" borderId="7" xfId="46" applyFont="1" applyFill="1" applyBorder="1" applyAlignment="1">
      <alignment horizontal="center" vertical="center"/>
    </xf>
    <xf numFmtId="49" fontId="18" fillId="2" borderId="5" xfId="46" applyNumberFormat="1" applyFont="1" applyFill="1" applyBorder="1" applyAlignment="1">
      <alignment horizontal="left" vertical="center"/>
    </xf>
    <xf numFmtId="49" fontId="18" fillId="2" borderId="4" xfId="46" applyNumberFormat="1" applyFont="1" applyFill="1" applyBorder="1" applyAlignment="1">
      <alignment horizontal="left" vertical="center"/>
    </xf>
    <xf numFmtId="0" fontId="9" fillId="2" borderId="20" xfId="46" applyFont="1" applyFill="1" applyBorder="1" applyAlignment="1">
      <alignment horizontal="center" vertical="center"/>
    </xf>
    <xf numFmtId="0" fontId="9" fillId="2" borderId="10" xfId="46" applyFont="1" applyFill="1" applyBorder="1" applyAlignment="1">
      <alignment horizontal="center" vertical="center"/>
    </xf>
    <xf numFmtId="0" fontId="9" fillId="2" borderId="11" xfId="46" applyFont="1" applyFill="1" applyBorder="1" applyAlignment="1">
      <alignment horizontal="center" vertical="center"/>
    </xf>
    <xf numFmtId="0" fontId="9" fillId="2" borderId="20" xfId="46" applyFont="1" applyFill="1" applyBorder="1" applyAlignment="1" applyProtection="1">
      <alignment horizontal="center" vertical="center" wrapText="1"/>
    </xf>
    <xf numFmtId="0" fontId="9" fillId="2" borderId="10" xfId="46" applyFont="1" applyFill="1" applyBorder="1" applyAlignment="1" applyProtection="1">
      <alignment horizontal="center" vertical="center" wrapText="1"/>
    </xf>
    <xf numFmtId="0" fontId="9" fillId="2" borderId="11" xfId="46" applyFont="1" applyFill="1" applyBorder="1" applyAlignment="1" applyProtection="1">
      <alignment horizontal="center" vertical="center" wrapText="1"/>
    </xf>
    <xf numFmtId="0" fontId="9" fillId="2" borderId="20" xfId="46" applyFont="1" applyFill="1" applyBorder="1" applyAlignment="1" applyProtection="1">
      <alignment horizontal="center" vertical="center"/>
    </xf>
    <xf numFmtId="0" fontId="9" fillId="2" borderId="10" xfId="46" applyFont="1" applyFill="1" applyBorder="1" applyAlignment="1" applyProtection="1">
      <alignment horizontal="center" vertical="center"/>
    </xf>
    <xf numFmtId="0" fontId="9" fillId="2" borderId="11" xfId="46" applyFont="1" applyFill="1" applyBorder="1" applyAlignment="1" applyProtection="1">
      <alignment horizontal="center" vertical="center"/>
    </xf>
    <xf numFmtId="2" fontId="5" fillId="2" borderId="20" xfId="46" applyNumberFormat="1" applyFont="1" applyFill="1" applyBorder="1" applyAlignment="1" applyProtection="1">
      <alignment horizontal="center" vertical="center"/>
    </xf>
    <xf numFmtId="2" fontId="9" fillId="2" borderId="10" xfId="46" applyNumberFormat="1" applyFont="1" applyFill="1" applyBorder="1" applyAlignment="1" applyProtection="1">
      <alignment horizontal="center" vertical="center"/>
    </xf>
    <xf numFmtId="0" fontId="5" fillId="2" borderId="20" xfId="46" applyFont="1" applyFill="1" applyBorder="1" applyAlignment="1" applyProtection="1">
      <alignment horizontal="center" vertical="center" wrapText="1"/>
    </xf>
    <xf numFmtId="0" fontId="5" fillId="2" borderId="20" xfId="46" applyFont="1" applyFill="1" applyBorder="1" applyAlignment="1" applyProtection="1">
      <alignment horizontal="center" vertical="center"/>
    </xf>
    <xf numFmtId="0" fontId="5" fillId="2" borderId="10" xfId="46" applyFont="1" applyFill="1" applyBorder="1" applyAlignment="1" applyProtection="1">
      <alignment horizontal="center" vertical="center"/>
    </xf>
    <xf numFmtId="2" fontId="9" fillId="2" borderId="20" xfId="46" applyNumberFormat="1" applyFont="1" applyFill="1" applyBorder="1" applyAlignment="1" applyProtection="1">
      <alignment horizontal="center" vertical="center" wrapText="1"/>
    </xf>
    <xf numFmtId="2" fontId="9" fillId="2" borderId="10" xfId="46" applyNumberFormat="1" applyFont="1" applyFill="1" applyBorder="1" applyAlignment="1" applyProtection="1">
      <alignment horizontal="center" vertical="center" wrapText="1"/>
    </xf>
    <xf numFmtId="2" fontId="9" fillId="2" borderId="11" xfId="46" applyNumberFormat="1" applyFont="1" applyFill="1" applyBorder="1" applyAlignment="1" applyProtection="1">
      <alignment horizontal="center" vertical="center" wrapText="1"/>
    </xf>
    <xf numFmtId="2" fontId="9" fillId="2" borderId="20" xfId="46" applyNumberFormat="1" applyFont="1" applyFill="1" applyBorder="1" applyAlignment="1" applyProtection="1">
      <alignment horizontal="center" vertical="center"/>
    </xf>
    <xf numFmtId="2" fontId="9" fillId="2" borderId="11" xfId="46" applyNumberFormat="1" applyFont="1" applyFill="1" applyBorder="1" applyAlignment="1" applyProtection="1">
      <alignment horizontal="center" vertical="center"/>
    </xf>
    <xf numFmtId="0" fontId="9" fillId="2" borderId="20" xfId="46" applyFont="1" applyFill="1" applyBorder="1" applyAlignment="1">
      <alignment horizontal="center" vertical="center" wrapText="1"/>
    </xf>
    <xf numFmtId="0" fontId="9" fillId="2" borderId="10" xfId="46" applyFont="1" applyFill="1" applyBorder="1" applyAlignment="1">
      <alignment horizontal="center" vertical="center" wrapText="1"/>
    </xf>
    <xf numFmtId="0" fontId="9" fillId="2" borderId="11" xfId="46" applyFont="1" applyFill="1" applyBorder="1" applyAlignment="1">
      <alignment horizontal="center" vertical="center" wrapText="1"/>
    </xf>
    <xf numFmtId="0" fontId="5" fillId="2" borderId="10" xfId="46" applyFont="1" applyFill="1" applyBorder="1" applyAlignment="1" applyProtection="1">
      <alignment horizontal="center" vertical="center" wrapText="1"/>
    </xf>
    <xf numFmtId="2" fontId="5" fillId="2" borderId="10" xfId="46" applyNumberFormat="1" applyFont="1" applyFill="1" applyBorder="1" applyAlignment="1" applyProtection="1">
      <alignment horizontal="center" vertical="center"/>
    </xf>
    <xf numFmtId="0" fontId="10" fillId="2" borderId="14" xfId="47" applyFont="1" applyFill="1" applyBorder="1" applyAlignment="1" applyProtection="1">
      <alignment horizontal="center" vertical="center"/>
    </xf>
    <xf numFmtId="0" fontId="10" fillId="2" borderId="1" xfId="47" applyFont="1" applyFill="1" applyBorder="1" applyAlignment="1" applyProtection="1">
      <alignment horizontal="center" vertical="center"/>
    </xf>
    <xf numFmtId="0" fontId="10" fillId="2" borderId="12" xfId="47" applyFont="1" applyFill="1" applyBorder="1" applyAlignment="1" applyProtection="1">
      <alignment horizontal="center" vertical="center"/>
    </xf>
    <xf numFmtId="0" fontId="10" fillId="2" borderId="0" xfId="47" applyFont="1" applyFill="1" applyBorder="1" applyAlignment="1" applyProtection="1">
      <alignment horizontal="center" vertical="center"/>
    </xf>
    <xf numFmtId="0" fontId="10" fillId="2" borderId="6" xfId="47" applyFont="1" applyFill="1" applyBorder="1" applyAlignment="1" applyProtection="1">
      <alignment horizontal="center" vertical="center"/>
    </xf>
    <xf numFmtId="0" fontId="10" fillId="2" borderId="7" xfId="47" applyFont="1" applyFill="1" applyBorder="1" applyAlignment="1" applyProtection="1">
      <alignment horizontal="center" vertical="center"/>
    </xf>
    <xf numFmtId="0" fontId="4" fillId="2" borderId="0" xfId="47" applyFont="1" applyFill="1" applyAlignment="1">
      <alignment horizontal="center" vertical="center"/>
    </xf>
    <xf numFmtId="0" fontId="10" fillId="2" borderId="5" xfId="47" applyFont="1" applyFill="1" applyBorder="1" applyAlignment="1" applyProtection="1">
      <alignment horizontal="center" vertical="center"/>
    </xf>
    <xf numFmtId="0" fontId="10" fillId="2" borderId="4" xfId="47" applyFont="1" applyFill="1" applyBorder="1" applyAlignment="1" applyProtection="1">
      <alignment horizontal="center" vertical="center"/>
    </xf>
    <xf numFmtId="0" fontId="10" fillId="2" borderId="14" xfId="47" applyFont="1" applyFill="1" applyBorder="1" applyAlignment="1">
      <alignment horizontal="center" vertical="center"/>
    </xf>
    <xf numFmtId="0" fontId="10" fillId="2" borderId="5" xfId="47" applyFont="1" applyFill="1" applyBorder="1" applyAlignment="1">
      <alignment horizontal="center" vertical="center"/>
    </xf>
    <xf numFmtId="0" fontId="10" fillId="2" borderId="6" xfId="47" applyFont="1" applyFill="1" applyBorder="1" applyAlignment="1">
      <alignment horizontal="center" vertical="center"/>
    </xf>
    <xf numFmtId="0" fontId="10" fillId="2" borderId="4" xfId="47" applyFont="1" applyFill="1" applyBorder="1" applyAlignment="1">
      <alignment horizontal="center" vertical="center"/>
    </xf>
    <xf numFmtId="0" fontId="10" fillId="2" borderId="20" xfId="47" quotePrefix="1" applyFont="1" applyFill="1" applyBorder="1" applyAlignment="1">
      <alignment horizontal="center" vertical="center"/>
    </xf>
    <xf numFmtId="0" fontId="10" fillId="2" borderId="11" xfId="47" quotePrefix="1" applyFont="1" applyFill="1" applyBorder="1" applyAlignment="1">
      <alignment horizontal="center" vertical="center"/>
    </xf>
    <xf numFmtId="0" fontId="4" fillId="2" borderId="0" xfId="48" applyFont="1" applyFill="1" applyAlignment="1">
      <alignment horizontal="center" vertical="center"/>
    </xf>
    <xf numFmtId="49" fontId="5" fillId="2" borderId="0" xfId="0" applyNumberFormat="1" applyFont="1" applyFill="1" applyAlignment="1">
      <alignment horizontal="center" vertical="center"/>
    </xf>
    <xf numFmtId="0" fontId="10" fillId="2" borderId="20" xfId="0" applyFont="1" applyFill="1" applyBorder="1" applyAlignment="1">
      <alignment horizontal="distributed" vertical="center" indent="8"/>
    </xf>
    <xf numFmtId="0" fontId="10" fillId="2" borderId="10" xfId="0" applyFont="1" applyFill="1" applyBorder="1" applyAlignment="1">
      <alignment horizontal="distributed" vertical="center" indent="8"/>
    </xf>
    <xf numFmtId="0" fontId="10" fillId="2" borderId="11" xfId="0" applyFont="1" applyFill="1" applyBorder="1" applyAlignment="1">
      <alignment horizontal="distributed" vertical="center" indent="8"/>
    </xf>
    <xf numFmtId="0" fontId="10" fillId="2" borderId="1" xfId="0" applyFont="1" applyFill="1" applyBorder="1" applyAlignment="1">
      <alignment horizontal="distributed" vertical="center" indent="8"/>
    </xf>
    <xf numFmtId="14" fontId="10" fillId="2" borderId="14" xfId="0" applyNumberFormat="1" applyFont="1" applyFill="1" applyBorder="1" applyAlignment="1">
      <alignment horizontal="center" vertical="center"/>
    </xf>
    <xf numFmtId="14" fontId="10" fillId="2" borderId="5" xfId="0" applyNumberFormat="1" applyFont="1" applyFill="1" applyBorder="1" applyAlignment="1">
      <alignment horizontal="center" vertical="center"/>
    </xf>
    <xf numFmtId="14" fontId="10" fillId="2" borderId="6" xfId="0" applyNumberFormat="1" applyFont="1" applyFill="1" applyBorder="1" applyAlignment="1">
      <alignment horizontal="center" vertical="center"/>
    </xf>
    <xf numFmtId="14" fontId="10" fillId="2" borderId="4" xfId="0" applyNumberFormat="1" applyFont="1" applyFill="1" applyBorder="1" applyAlignment="1">
      <alignment horizontal="center" vertical="center"/>
    </xf>
  </cellXfs>
  <cellStyles count="57">
    <cellStyle name="Comma0" xfId="1" xr:uid="{F4BC457E-3C55-4D14-BC8D-58824D89FEBA}"/>
    <cellStyle name="Currency [0]_~ME00001" xfId="2" xr:uid="{8530D4C4-028F-484E-AFC4-7966D6DA7188}"/>
    <cellStyle name="Currency_~ME00001" xfId="3" xr:uid="{A042C23F-E4C2-4EFF-AEA0-73DB647A0FF1}"/>
    <cellStyle name="Currency0" xfId="4" xr:uid="{5B1916C1-AD68-4076-9893-B6C9CF74D5F9}"/>
    <cellStyle name="Currency0 2" xfId="5" xr:uid="{354DADF5-E3CB-4055-95FF-6D10E28D3E62}"/>
    <cellStyle name="Date" xfId="6" xr:uid="{093921BF-DA75-4011-9CDA-A561A6E7B9C4}"/>
    <cellStyle name="Fixed" xfId="7" xr:uid="{60F1513D-4CDE-4A8A-AA6C-74DD4DCD380C}"/>
    <cellStyle name="Heading" xfId="8" xr:uid="{5D0630F4-C2C0-48BB-B5A1-CFECF3FDFA48}"/>
    <cellStyle name="Heading 1" xfId="9" xr:uid="{7847BF69-BD15-4686-A722-59D06C1A3F5F}"/>
    <cellStyle name="Heading 2" xfId="10" xr:uid="{7FE4B897-900A-4BC1-8244-D2A066861D4F}"/>
    <cellStyle name="Normal_~ME00001" xfId="11" xr:uid="{9123E8D1-F98C-43E6-A05E-5C6CF1E4A1F9}"/>
    <cellStyle name="Percent_china.xls Chart 1" xfId="12" xr:uid="{D1B42B46-BD63-4E92-B3DA-2B0505DB393A}"/>
    <cellStyle name="Stub" xfId="13" xr:uid="{F7DEC57A-2DFC-4637-8A15-AD9519B682F4}"/>
    <cellStyle name="Top" xfId="14" xr:uid="{89D0E759-1E1E-4E52-ADAF-7960C17CF767}"/>
    <cellStyle name="Total" xfId="15" xr:uid="{FDF6AA40-7EEF-432B-8E2B-49450C6068AF}"/>
    <cellStyle name="Totals" xfId="16" xr:uid="{D42FB958-C13D-413F-AAB0-263EB4885A75}"/>
    <cellStyle name="一般" xfId="0" builtinId="0"/>
    <cellStyle name="一般 10 2" xfId="17" xr:uid="{A09B7542-B0AA-4352-ACEC-556B5C80AAE7}"/>
    <cellStyle name="一般 11 2" xfId="18" xr:uid="{F7E13FCD-C295-4E0C-B01C-74DDC0BA9067}"/>
    <cellStyle name="一般 12 2" xfId="19" xr:uid="{198A3324-C316-4B5E-87DE-607C431DFAB2}"/>
    <cellStyle name="一般 12 3" xfId="20" xr:uid="{721FCD58-67C4-4494-9E35-D901F0442061}"/>
    <cellStyle name="一般 13" xfId="21" xr:uid="{3C9FED0C-D5F5-4ACF-9AD5-5EAFE7EFA3FD}"/>
    <cellStyle name="一般 14" xfId="22" xr:uid="{BEAF2AE2-C8BA-497F-A22F-970815FF4872}"/>
    <cellStyle name="一般 15" xfId="23" xr:uid="{2079729D-6A6D-4B09-B4E8-BB05C75FF8B6}"/>
    <cellStyle name="一般 16" xfId="24" xr:uid="{E1188819-2547-4841-AD59-0FDAF8723DC3}"/>
    <cellStyle name="一般 2" xfId="25" xr:uid="{8F0C390D-B8C8-4BFC-A119-1A79E61C358D}"/>
    <cellStyle name="一般 2 2" xfId="26" xr:uid="{3AFBC2A3-FFA6-4A6F-9532-985DCC7E54ED}"/>
    <cellStyle name="一般 2 2 2" xfId="27" xr:uid="{B4071B7D-D958-4A55-AA1C-E637D574C354}"/>
    <cellStyle name="一般 2_修正34" xfId="28" xr:uid="{09C6AD95-FBDC-4EC9-AAE8-35B5A4209466}"/>
    <cellStyle name="一般 3" xfId="29" xr:uid="{A8CE3A6A-5D2D-4714-8106-5EFE9D7BC47D}"/>
    <cellStyle name="一般 3 2" xfId="30" xr:uid="{6B65E272-897D-43BE-89D0-690A4A4030C7}"/>
    <cellStyle name="一般 3_99_死因統計統計表_新制行政區_(修正格式)_201108" xfId="31" xr:uid="{DB8E28D6-457E-457C-9B50-AF530136D4C2}"/>
    <cellStyle name="一般 4" xfId="32" xr:uid="{35C788D0-0335-42BA-82C0-2C2D08907203}"/>
    <cellStyle name="一般 4 2" xfId="33" xr:uid="{DC71778A-6AD4-4AF4-A876-42464509DEF8}"/>
    <cellStyle name="一般 4 3" xfId="34" xr:uid="{FED98FA4-E12B-49F4-8F85-BA4A6C20A47C}"/>
    <cellStyle name="一般 5 2" xfId="35" xr:uid="{395CE9C5-207C-49A7-93DE-259385EFE687}"/>
    <cellStyle name="一般 6 2" xfId="36" xr:uid="{D2604B09-6364-49C8-90A6-E8C5E6C2E73D}"/>
    <cellStyle name="一般 7 2" xfId="37" xr:uid="{BA6D2F4B-63A6-4026-8791-66835A3574C7}"/>
    <cellStyle name="一般 8 2" xfId="38" xr:uid="{31B3B197-0CD2-4E8D-8233-9CE869DD7EBC}"/>
    <cellStyle name="一般 9 2" xfId="39" xr:uid="{37B47891-7633-439B-B61C-E6968A617653}"/>
    <cellStyle name="一般_97_new" xfId="40" xr:uid="{105E228A-C07F-40A2-906F-EFD0839F2BBC}"/>
    <cellStyle name="一般_表16" xfId="41" xr:uid="{9BBB811F-2F24-4744-8CA2-562B0A4A60EB}"/>
    <cellStyle name="一般_表17" xfId="42" xr:uid="{D3B15BB9-A07A-4F85-960D-3777E6B8F89B}"/>
    <cellStyle name="一般_表18" xfId="43" xr:uid="{E2996BC9-63B0-425C-AE9D-22B1A3BE0266}"/>
    <cellStyle name="一般_表26" xfId="44" xr:uid="{256B335D-DB6D-4E8D-805E-DC2FBA11400F}"/>
    <cellStyle name="一般_表27" xfId="45" xr:uid="{B1E70918-CF82-4060-A1DE-50CF5B8C8BAF}"/>
    <cellStyle name="一般_表28" xfId="46" xr:uid="{C73D1A84-958C-43EB-818C-DBB0E8F6DD44}"/>
    <cellStyle name="一般_表34" xfId="47" xr:uid="{9D47AEF9-31B7-4751-8020-69AFF79C4ED0}"/>
    <cellStyle name="一般_表35" xfId="48" xr:uid="{638CBC13-58CC-4B4D-B0C0-55736DA36571}"/>
    <cellStyle name="千分位 2 2" xfId="49" xr:uid="{A36F2C3E-DF52-487E-937F-899A7164A1A9}"/>
    <cellStyle name="千分位 2 2 2" xfId="50" xr:uid="{480EDB65-557C-4F93-BC22-1D9E0D8F0F1C}"/>
    <cellStyle name="千分位 3" xfId="51" xr:uid="{C03D5BB8-5606-48EB-B0D7-AFC0C793A1C8}"/>
    <cellStyle name="千分位 3 2" xfId="52" xr:uid="{E2488955-DF55-47E2-AFB6-3BBA9015C3DB}"/>
    <cellStyle name="千分位_表27" xfId="53" xr:uid="{A79D27D4-8B57-4A34-A8CE-CBCD32A49C84}"/>
    <cellStyle name="貨幣[0]" xfId="54" xr:uid="{97FE2711-0903-489C-B1CC-ADBCE5930C93}"/>
    <cellStyle name="貨幣[0] 2" xfId="55" xr:uid="{1DC616B2-E731-424E-B3D6-9BEFE124B874}"/>
    <cellStyle name="超連結" xfId="56"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externalLink" Target="externalLinks/externalLink1.xml"/><Relationship Id="rId55"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externalLink" Target="externalLinks/externalLink2.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Ref>
              <c:f>表38!$C$5:$C$8</c:f>
              <c:numCache>
                <c:formatCode>#,##0_);[Red]\(#,##0\)</c:formatCode>
                <c:ptCount val="4"/>
                <c:pt idx="1">
                  <c:v>5354</c:v>
                </c:pt>
                <c:pt idx="2">
                  <c:v>5384</c:v>
                </c:pt>
                <c:pt idx="3">
                  <c:v>5461</c:v>
                </c:pt>
              </c:numCache>
            </c:numRef>
          </c:val>
          <c:smooth val="0"/>
          <c:extLst>
            <c:ext xmlns:c16="http://schemas.microsoft.com/office/drawing/2014/chart" uri="{C3380CC4-5D6E-409C-BE32-E72D297353CC}">
              <c16:uniqueId val="{00000000-78A7-47FD-8F14-01D0F6CF1DF0}"/>
            </c:ext>
          </c:extLst>
        </c:ser>
        <c:ser>
          <c:idx val="1"/>
          <c:order val="1"/>
          <c:spPr>
            <a:ln w="12700">
              <a:solidFill>
                <a:srgbClr val="99CC00"/>
              </a:solidFill>
              <a:prstDash val="solid"/>
            </a:ln>
          </c:spPr>
          <c:marker>
            <c:symbol val="none"/>
          </c:marker>
          <c:val>
            <c:numRef>
              <c:f>表38!$F$5:$F$8</c:f>
              <c:numCache>
                <c:formatCode>#,##0_);[Red]\(#,##0\)</c:formatCode>
                <c:ptCount val="4"/>
                <c:pt idx="1">
                  <c:v>5531</c:v>
                </c:pt>
                <c:pt idx="2">
                  <c:v>5515</c:v>
                </c:pt>
                <c:pt idx="3">
                  <c:v>5502</c:v>
                </c:pt>
              </c:numCache>
            </c:numRef>
          </c:val>
          <c:smooth val="0"/>
          <c:extLst>
            <c:ext xmlns:c16="http://schemas.microsoft.com/office/drawing/2014/chart" uri="{C3380CC4-5D6E-409C-BE32-E72D297353CC}">
              <c16:uniqueId val="{00000001-78A7-47FD-8F14-01D0F6CF1DF0}"/>
            </c:ext>
          </c:extLst>
        </c:ser>
        <c:ser>
          <c:idx val="2"/>
          <c:order val="2"/>
          <c:spPr>
            <a:ln w="12700">
              <a:solidFill>
                <a:srgbClr val="FFFF00"/>
              </a:solidFill>
              <a:prstDash val="solid"/>
            </a:ln>
          </c:spPr>
          <c:marker>
            <c:symbol val="none"/>
          </c:marker>
          <c:val>
            <c:numRef>
              <c:f>表38!$I$5:$I$8</c:f>
              <c:numCache>
                <c:formatCode>#,##0_);[Red]\(#,##0\)</c:formatCode>
                <c:ptCount val="4"/>
                <c:pt idx="1">
                  <c:v>2605</c:v>
                </c:pt>
                <c:pt idx="2">
                  <c:v>2691</c:v>
                </c:pt>
                <c:pt idx="3">
                  <c:v>2856</c:v>
                </c:pt>
              </c:numCache>
            </c:numRef>
          </c:val>
          <c:smooth val="0"/>
          <c:extLst>
            <c:ext xmlns:c16="http://schemas.microsoft.com/office/drawing/2014/chart" uri="{C3380CC4-5D6E-409C-BE32-E72D297353CC}">
              <c16:uniqueId val="{00000002-78A7-47FD-8F14-01D0F6CF1DF0}"/>
            </c:ext>
          </c:extLst>
        </c:ser>
        <c:ser>
          <c:idx val="3"/>
          <c:order val="3"/>
          <c:spPr>
            <a:ln w="12700">
              <a:solidFill>
                <a:srgbClr val="FF0000"/>
              </a:solidFill>
              <a:prstDash val="solid"/>
            </a:ln>
          </c:spPr>
          <c:marker>
            <c:symbol val="none"/>
          </c:marker>
          <c:val>
            <c:numRef>
              <c:f>表38!$L$5:$L$8</c:f>
              <c:numCache>
                <c:formatCode>#,##0_);[Red]\(#,##0\)</c:formatCode>
                <c:ptCount val="4"/>
                <c:pt idx="1">
                  <c:v>2253</c:v>
                </c:pt>
                <c:pt idx="2">
                  <c:v>2279</c:v>
                </c:pt>
                <c:pt idx="3">
                  <c:v>2382</c:v>
                </c:pt>
              </c:numCache>
            </c:numRef>
          </c:val>
          <c:smooth val="0"/>
          <c:extLst>
            <c:ext xmlns:c16="http://schemas.microsoft.com/office/drawing/2014/chart" uri="{C3380CC4-5D6E-409C-BE32-E72D297353CC}">
              <c16:uniqueId val="{00000003-78A7-47FD-8F14-01D0F6CF1DF0}"/>
            </c:ext>
          </c:extLst>
        </c:ser>
        <c:ser>
          <c:idx val="4"/>
          <c:order val="4"/>
          <c:spPr>
            <a:ln w="12700">
              <a:solidFill>
                <a:srgbClr val="33CCCC"/>
              </a:solidFill>
              <a:prstDash val="solid"/>
            </a:ln>
          </c:spPr>
          <c:marker>
            <c:symbol val="none"/>
          </c:marker>
          <c:val>
            <c:numRef>
              <c:f>表38!$O$5:$O$8</c:f>
              <c:numCache>
                <c:formatCode>#,##0_);[Red]\(#,##0\)</c:formatCode>
                <c:ptCount val="4"/>
                <c:pt idx="1">
                  <c:v>1393</c:v>
                </c:pt>
                <c:pt idx="2">
                  <c:v>1445</c:v>
                </c:pt>
                <c:pt idx="3">
                  <c:v>1537</c:v>
                </c:pt>
              </c:numCache>
            </c:numRef>
          </c:val>
          <c:smooth val="0"/>
          <c:extLst>
            <c:ext xmlns:c16="http://schemas.microsoft.com/office/drawing/2014/chart" uri="{C3380CC4-5D6E-409C-BE32-E72D297353CC}">
              <c16:uniqueId val="{00000004-78A7-47FD-8F14-01D0F6CF1DF0}"/>
            </c:ext>
          </c:extLst>
        </c:ser>
        <c:dLbls>
          <c:showLegendKey val="0"/>
          <c:showVal val="0"/>
          <c:showCatName val="0"/>
          <c:showSerName val="0"/>
          <c:showPercent val="0"/>
          <c:showBubbleSize val="0"/>
        </c:dLbls>
        <c:smooth val="0"/>
        <c:axId val="359187120"/>
        <c:axId val="1"/>
      </c:lineChart>
      <c:catAx>
        <c:axId val="359187120"/>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0.0" sourceLinked="1"/>
        <c:majorTickMark val="in"/>
        <c:minorTickMark val="none"/>
        <c:tickLblPos val="none"/>
        <c:spPr>
          <a:ln w="3175">
            <a:solidFill>
              <a:srgbClr val="000000"/>
            </a:solidFill>
            <a:prstDash val="solid"/>
          </a:ln>
        </c:spPr>
        <c:crossAx val="359187120"/>
        <c:crosses val="autoZero"/>
        <c:crossBetween val="midCat"/>
        <c:majorUnit val="5"/>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Ref>
              <c:f>表38!$E$5:$E$8</c:f>
              <c:numCache>
                <c:formatCode>0.0</c:formatCode>
                <c:ptCount val="4"/>
                <c:pt idx="1">
                  <c:v>36.778393635276444</c:v>
                </c:pt>
                <c:pt idx="2">
                  <c:v>35.773755019865121</c:v>
                </c:pt>
                <c:pt idx="3">
                  <c:v>35.358398265405</c:v>
                </c:pt>
              </c:numCache>
            </c:numRef>
          </c:val>
          <c:smooth val="0"/>
          <c:extLst>
            <c:ext xmlns:c16="http://schemas.microsoft.com/office/drawing/2014/chart" uri="{C3380CC4-5D6E-409C-BE32-E72D297353CC}">
              <c16:uniqueId val="{00000000-F4C2-4074-ACFB-562517D84DC3}"/>
            </c:ext>
          </c:extLst>
        </c:ser>
        <c:ser>
          <c:idx val="1"/>
          <c:order val="1"/>
          <c:spPr>
            <a:ln w="12700">
              <a:solidFill>
                <a:srgbClr val="99CC00"/>
              </a:solidFill>
              <a:prstDash val="solid"/>
            </a:ln>
          </c:spPr>
          <c:marker>
            <c:symbol val="none"/>
          </c:marker>
          <c:val>
            <c:numRef>
              <c:f>表38!$H$5:$H$8</c:f>
              <c:numCache>
                <c:formatCode>0.0</c:formatCode>
                <c:ptCount val="4"/>
                <c:pt idx="1">
                  <c:v>39.591356558086488</c:v>
                </c:pt>
                <c:pt idx="2">
                  <c:v>38.285316079079202</c:v>
                </c:pt>
                <c:pt idx="3">
                  <c:v>37.088209534583207</c:v>
                </c:pt>
              </c:numCache>
            </c:numRef>
          </c:val>
          <c:smooth val="0"/>
          <c:extLst>
            <c:ext xmlns:c16="http://schemas.microsoft.com/office/drawing/2014/chart" uri="{C3380CC4-5D6E-409C-BE32-E72D297353CC}">
              <c16:uniqueId val="{00000001-F4C2-4074-ACFB-562517D84DC3}"/>
            </c:ext>
          </c:extLst>
        </c:ser>
        <c:ser>
          <c:idx val="2"/>
          <c:order val="2"/>
          <c:spPr>
            <a:ln w="12700">
              <a:solidFill>
                <a:srgbClr val="FFFF00"/>
              </a:solidFill>
              <a:prstDash val="solid"/>
            </a:ln>
          </c:spPr>
          <c:marker>
            <c:symbol val="none"/>
          </c:marker>
          <c:val>
            <c:numRef>
              <c:f>表38!$K$5:$K$8</c:f>
              <c:numCache>
                <c:formatCode>0.0</c:formatCode>
                <c:ptCount val="4"/>
                <c:pt idx="1">
                  <c:v>17.898612419085513</c:v>
                </c:pt>
                <c:pt idx="2">
                  <c:v>18.058895861866301</c:v>
                </c:pt>
                <c:pt idx="3">
                  <c:v>18.43693156481935</c:v>
                </c:pt>
              </c:numCache>
            </c:numRef>
          </c:val>
          <c:smooth val="0"/>
          <c:extLst>
            <c:ext xmlns:c16="http://schemas.microsoft.com/office/drawing/2014/chart" uri="{C3380CC4-5D6E-409C-BE32-E72D297353CC}">
              <c16:uniqueId val="{00000002-F4C2-4074-ACFB-562517D84DC3}"/>
            </c:ext>
          </c:extLst>
        </c:ser>
        <c:ser>
          <c:idx val="3"/>
          <c:order val="3"/>
          <c:spPr>
            <a:ln w="12700">
              <a:solidFill>
                <a:srgbClr val="FF0000"/>
              </a:solidFill>
              <a:prstDash val="solid"/>
            </a:ln>
          </c:spPr>
          <c:marker>
            <c:symbol val="none"/>
          </c:marker>
          <c:val>
            <c:numRef>
              <c:f>表38!$N$5:$N$8</c:f>
              <c:numCache>
                <c:formatCode>0.0</c:formatCode>
                <c:ptCount val="4"/>
                <c:pt idx="1">
                  <c:v>15.990761154908387</c:v>
                </c:pt>
                <c:pt idx="2">
                  <c:v>15.77274260514675</c:v>
                </c:pt>
                <c:pt idx="3">
                  <c:v>16.128841737155277</c:v>
                </c:pt>
              </c:numCache>
            </c:numRef>
          </c:val>
          <c:smooth val="0"/>
          <c:extLst>
            <c:ext xmlns:c16="http://schemas.microsoft.com/office/drawing/2014/chart" uri="{C3380CC4-5D6E-409C-BE32-E72D297353CC}">
              <c16:uniqueId val="{00000003-F4C2-4074-ACFB-562517D84DC3}"/>
            </c:ext>
          </c:extLst>
        </c:ser>
        <c:ser>
          <c:idx val="4"/>
          <c:order val="4"/>
          <c:spPr>
            <a:ln w="12700">
              <a:solidFill>
                <a:srgbClr val="33CCCC"/>
              </a:solidFill>
              <a:prstDash val="solid"/>
            </a:ln>
          </c:spPr>
          <c:marker>
            <c:symbol val="none"/>
          </c:marker>
          <c:val>
            <c:numRef>
              <c:f>表38!$Q$5:$Q$8</c:f>
              <c:numCache>
                <c:formatCode>0.0</c:formatCode>
                <c:ptCount val="4"/>
                <c:pt idx="1">
                  <c:v>9.8210095111544842</c:v>
                </c:pt>
                <c:pt idx="2">
                  <c:v>9.9381155905772705</c:v>
                </c:pt>
                <c:pt idx="3">
                  <c:v>10.259986532804684</c:v>
                </c:pt>
              </c:numCache>
            </c:numRef>
          </c:val>
          <c:smooth val="0"/>
          <c:extLst>
            <c:ext xmlns:c16="http://schemas.microsoft.com/office/drawing/2014/chart" uri="{C3380CC4-5D6E-409C-BE32-E72D297353CC}">
              <c16:uniqueId val="{00000004-F4C2-4074-ACFB-562517D84DC3}"/>
            </c:ext>
          </c:extLst>
        </c:ser>
        <c:dLbls>
          <c:showLegendKey val="0"/>
          <c:showVal val="0"/>
          <c:showCatName val="0"/>
          <c:showSerName val="0"/>
          <c:showPercent val="0"/>
          <c:showBubbleSize val="0"/>
        </c:dLbls>
        <c:smooth val="0"/>
        <c:axId val="359185728"/>
        <c:axId val="1"/>
      </c:lineChart>
      <c:catAx>
        <c:axId val="359185728"/>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0.0" sourceLinked="1"/>
        <c:majorTickMark val="in"/>
        <c:minorTickMark val="none"/>
        <c:tickLblPos val="none"/>
        <c:spPr>
          <a:ln w="3175">
            <a:solidFill>
              <a:srgbClr val="000000"/>
            </a:solidFill>
            <a:prstDash val="solid"/>
          </a:ln>
        </c:spPr>
        <c:crossAx val="359185728"/>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26.3</c:v>
              </c:pt>
              <c:pt idx="1">
                <c:v>26.2</c:v>
              </c:pt>
              <c:pt idx="2">
                <c:v>27.2</c:v>
              </c:pt>
              <c:pt idx="3">
                <c:v>28.6</c:v>
              </c:pt>
              <c:pt idx="4">
                <c:v>28.5</c:v>
              </c:pt>
              <c:pt idx="5">
                <c:v>27.8</c:v>
              </c:pt>
              <c:pt idx="6">
                <c:v>29.4</c:v>
              </c:pt>
              <c:pt idx="7">
                <c:v>32.700000000000003</c:v>
              </c:pt>
              <c:pt idx="8">
                <c:v>35.9</c:v>
              </c:pt>
              <c:pt idx="9">
                <c:v>36</c:v>
              </c:pt>
              <c:pt idx="10">
                <c:v>36.9</c:v>
              </c:pt>
              <c:pt idx="11">
                <c:v>40.5</c:v>
              </c:pt>
              <c:pt idx="12">
                <c:v>39.9</c:v>
              </c:pt>
              <c:pt idx="13">
                <c:v>40.1</c:v>
              </c:pt>
              <c:pt idx="14">
                <c:v>38.6</c:v>
              </c:pt>
            </c:numLit>
          </c:val>
          <c:smooth val="0"/>
          <c:extLst>
            <c:ext xmlns:c16="http://schemas.microsoft.com/office/drawing/2014/chart" uri="{C3380CC4-5D6E-409C-BE32-E72D297353CC}">
              <c16:uniqueId val="{00000000-B538-4CD0-930C-FFDB657321D5}"/>
            </c:ext>
          </c:extLst>
        </c:ser>
        <c:ser>
          <c:idx val="1"/>
          <c:order val="1"/>
          <c:spPr>
            <a:ln w="12700">
              <a:solidFill>
                <a:srgbClr val="99CC00"/>
              </a:solidFill>
              <a:prstDash val="solid"/>
            </a:ln>
          </c:spPr>
          <c:marker>
            <c:symbol val="none"/>
          </c:marker>
          <c:val>
            <c:numLit>
              <c:formatCode>General</c:formatCode>
              <c:ptCount val="1"/>
              <c:pt idx="0">
                <c:v>0</c:v>
              </c:pt>
            </c:numLit>
          </c:val>
          <c:smooth val="0"/>
          <c:extLst>
            <c:ext xmlns:c16="http://schemas.microsoft.com/office/drawing/2014/chart" uri="{C3380CC4-5D6E-409C-BE32-E72D297353CC}">
              <c16:uniqueId val="{00000001-B538-4CD0-930C-FFDB657321D5}"/>
            </c:ext>
          </c:extLst>
        </c:ser>
        <c:ser>
          <c:idx val="2"/>
          <c:order val="2"/>
          <c:spPr>
            <a:ln w="12700">
              <a:solidFill>
                <a:srgbClr val="FFFF00"/>
              </a:solidFill>
              <a:prstDash val="solid"/>
            </a:ln>
          </c:spPr>
          <c:marker>
            <c:symbol val="none"/>
          </c:marker>
          <c:val>
            <c:numLit>
              <c:formatCode>General</c:formatCode>
              <c:ptCount val="15"/>
              <c:pt idx="0">
                <c:v>6.8</c:v>
              </c:pt>
              <c:pt idx="1">
                <c:v>7.8</c:v>
              </c:pt>
              <c:pt idx="2">
                <c:v>7.7</c:v>
              </c:pt>
              <c:pt idx="3">
                <c:v>8.1999999999999904</c:v>
              </c:pt>
              <c:pt idx="4">
                <c:v>8.4</c:v>
              </c:pt>
              <c:pt idx="5">
                <c:v>9.1</c:v>
              </c:pt>
              <c:pt idx="6">
                <c:v>8.6999999999999904</c:v>
              </c:pt>
              <c:pt idx="7">
                <c:v>9.8000000000000007</c:v>
              </c:pt>
              <c:pt idx="8">
                <c:v>10.3</c:v>
              </c:pt>
              <c:pt idx="9">
                <c:v>11.4</c:v>
              </c:pt>
              <c:pt idx="10">
                <c:v>13</c:v>
              </c:pt>
              <c:pt idx="11">
                <c:v>14</c:v>
              </c:pt>
              <c:pt idx="12">
                <c:v>14.9</c:v>
              </c:pt>
              <c:pt idx="13">
                <c:v>15.7</c:v>
              </c:pt>
              <c:pt idx="14">
                <c:v>15.9</c:v>
              </c:pt>
            </c:numLit>
          </c:val>
          <c:smooth val="0"/>
          <c:extLst>
            <c:ext xmlns:c16="http://schemas.microsoft.com/office/drawing/2014/chart" uri="{C3380CC4-5D6E-409C-BE32-E72D297353CC}">
              <c16:uniqueId val="{00000002-B538-4CD0-930C-FFDB657321D5}"/>
            </c:ext>
          </c:extLst>
        </c:ser>
        <c:ser>
          <c:idx val="3"/>
          <c:order val="3"/>
          <c:spPr>
            <a:ln w="12700">
              <a:solidFill>
                <a:srgbClr val="FF0000"/>
              </a:solidFill>
              <a:prstDash val="solid"/>
            </a:ln>
          </c:spPr>
          <c:marker>
            <c:symbol val="none"/>
          </c:marker>
          <c:val>
            <c:numLit>
              <c:formatCode>General</c:formatCode>
              <c:ptCount val="15"/>
              <c:pt idx="0">
                <c:v>3.2</c:v>
              </c:pt>
              <c:pt idx="1">
                <c:v>3.5</c:v>
              </c:pt>
              <c:pt idx="2">
                <c:v>3.7</c:v>
              </c:pt>
              <c:pt idx="3">
                <c:v>4</c:v>
              </c:pt>
              <c:pt idx="4">
                <c:v>4.4000000000000004</c:v>
              </c:pt>
              <c:pt idx="5">
                <c:v>3.7</c:v>
              </c:pt>
              <c:pt idx="6">
                <c:v>4.7</c:v>
              </c:pt>
              <c:pt idx="7">
                <c:v>5.0999999999999801</c:v>
              </c:pt>
              <c:pt idx="8">
                <c:v>5.9</c:v>
              </c:pt>
              <c:pt idx="9">
                <c:v>6.3</c:v>
              </c:pt>
              <c:pt idx="10">
                <c:v>7.6</c:v>
              </c:pt>
              <c:pt idx="11">
                <c:v>8.5</c:v>
              </c:pt>
              <c:pt idx="12">
                <c:v>9.4</c:v>
              </c:pt>
              <c:pt idx="13">
                <c:v>9.6</c:v>
              </c:pt>
              <c:pt idx="14">
                <c:v>10.5</c:v>
              </c:pt>
            </c:numLit>
          </c:val>
          <c:smooth val="0"/>
          <c:extLst>
            <c:ext xmlns:c16="http://schemas.microsoft.com/office/drawing/2014/chart" uri="{C3380CC4-5D6E-409C-BE32-E72D297353CC}">
              <c16:uniqueId val="{00000003-B538-4CD0-930C-FFDB657321D5}"/>
            </c:ext>
          </c:extLst>
        </c:ser>
        <c:ser>
          <c:idx val="4"/>
          <c:order val="4"/>
          <c:spPr>
            <a:ln w="12700">
              <a:solidFill>
                <a:srgbClr val="33CCCC"/>
              </a:solidFill>
              <a:prstDash val="solid"/>
            </a:ln>
          </c:spPr>
          <c:marker>
            <c:symbol val="none"/>
          </c:marker>
          <c:val>
            <c:numLit>
              <c:formatCode>General</c:formatCode>
              <c:ptCount val="15"/>
              <c:pt idx="0">
                <c:v>4.7408999999999901</c:v>
              </c:pt>
              <c:pt idx="1">
                <c:v>4.7408999999999901</c:v>
              </c:pt>
              <c:pt idx="2">
                <c:v>5.1783999999999901</c:v>
              </c:pt>
              <c:pt idx="3">
                <c:v>5.2606000000000002</c:v>
              </c:pt>
              <c:pt idx="4">
                <c:v>4.8308</c:v>
              </c:pt>
              <c:pt idx="5">
                <c:v>4.9058000000000002</c:v>
              </c:pt>
              <c:pt idx="6">
                <c:v>5.6128</c:v>
              </c:pt>
              <c:pt idx="7">
                <c:v>5.0368000000000004</c:v>
              </c:pt>
              <c:pt idx="8">
                <c:v>5.3661000000000003</c:v>
              </c:pt>
              <c:pt idx="9">
                <c:v>5.5956000000000001</c:v>
              </c:pt>
              <c:pt idx="10">
                <c:v>5.9550000000000001</c:v>
              </c:pt>
              <c:pt idx="11">
                <c:v>6.1478999999999902</c:v>
              </c:pt>
              <c:pt idx="12">
                <c:v>7.0807000000000002</c:v>
              </c:pt>
              <c:pt idx="13">
                <c:v>6.7568000000000001</c:v>
              </c:pt>
              <c:pt idx="14">
                <c:v>6.9515000000000002</c:v>
              </c:pt>
            </c:numLit>
          </c:val>
          <c:smooth val="0"/>
          <c:extLst>
            <c:ext xmlns:c16="http://schemas.microsoft.com/office/drawing/2014/chart" uri="{C3380CC4-5D6E-409C-BE32-E72D297353CC}">
              <c16:uniqueId val="{00000004-B538-4CD0-930C-FFDB657321D5}"/>
            </c:ext>
          </c:extLst>
        </c:ser>
        <c:dLbls>
          <c:showLegendKey val="0"/>
          <c:showVal val="0"/>
          <c:showCatName val="0"/>
          <c:showSerName val="0"/>
          <c:showPercent val="0"/>
          <c:showBubbleSize val="0"/>
        </c:dLbls>
        <c:smooth val="0"/>
        <c:axId val="359191760"/>
        <c:axId val="1"/>
      </c:lineChart>
      <c:catAx>
        <c:axId val="359191760"/>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359191760"/>
        <c:crosses val="autoZero"/>
        <c:crossBetween val="midCat"/>
        <c:majorUnit val="5"/>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34.700000000000003</c:v>
              </c:pt>
              <c:pt idx="1">
                <c:v>34.1</c:v>
              </c:pt>
              <c:pt idx="2">
                <c:v>34.4</c:v>
              </c:pt>
              <c:pt idx="3">
                <c:v>35.9</c:v>
              </c:pt>
              <c:pt idx="4">
                <c:v>34.799999999999699</c:v>
              </c:pt>
              <c:pt idx="5">
                <c:v>33.4</c:v>
              </c:pt>
              <c:pt idx="6">
                <c:v>34.5</c:v>
              </c:pt>
              <c:pt idx="7">
                <c:v>37.9</c:v>
              </c:pt>
              <c:pt idx="8">
                <c:v>41</c:v>
              </c:pt>
              <c:pt idx="9">
                <c:v>40</c:v>
              </c:pt>
              <c:pt idx="10">
                <c:v>40.4</c:v>
              </c:pt>
              <c:pt idx="11">
                <c:v>43.8</c:v>
              </c:pt>
              <c:pt idx="12">
                <c:v>42.4</c:v>
              </c:pt>
              <c:pt idx="13">
                <c:v>41.8</c:v>
              </c:pt>
              <c:pt idx="14">
                <c:v>39.200000000000003</c:v>
              </c:pt>
            </c:numLit>
          </c:val>
          <c:smooth val="0"/>
          <c:extLst>
            <c:ext xmlns:c16="http://schemas.microsoft.com/office/drawing/2014/chart" uri="{C3380CC4-5D6E-409C-BE32-E72D297353CC}">
              <c16:uniqueId val="{00000000-AB79-498E-A6F0-9762E5E8DA60}"/>
            </c:ext>
          </c:extLst>
        </c:ser>
        <c:ser>
          <c:idx val="1"/>
          <c:order val="1"/>
          <c:spPr>
            <a:ln w="12700">
              <a:solidFill>
                <a:srgbClr val="99CC00"/>
              </a:solidFill>
              <a:prstDash val="solid"/>
            </a:ln>
          </c:spPr>
          <c:marker>
            <c:symbol val="none"/>
          </c:marker>
          <c:val>
            <c:numLit>
              <c:formatCode>General</c:formatCode>
              <c:ptCount val="1"/>
              <c:pt idx="0">
                <c:v>0</c:v>
              </c:pt>
            </c:numLit>
          </c:val>
          <c:smooth val="0"/>
          <c:extLst>
            <c:ext xmlns:c16="http://schemas.microsoft.com/office/drawing/2014/chart" uri="{C3380CC4-5D6E-409C-BE32-E72D297353CC}">
              <c16:uniqueId val="{00000001-AB79-498E-A6F0-9762E5E8DA60}"/>
            </c:ext>
          </c:extLst>
        </c:ser>
        <c:ser>
          <c:idx val="2"/>
          <c:order val="2"/>
          <c:spPr>
            <a:ln w="12700">
              <a:solidFill>
                <a:srgbClr val="FFFF00"/>
              </a:solidFill>
              <a:prstDash val="solid"/>
            </a:ln>
          </c:spPr>
          <c:marker>
            <c:symbol val="none"/>
          </c:marker>
          <c:val>
            <c:numLit>
              <c:formatCode>General</c:formatCode>
              <c:ptCount val="15"/>
              <c:pt idx="0">
                <c:v>10</c:v>
              </c:pt>
              <c:pt idx="1">
                <c:v>11.7</c:v>
              </c:pt>
              <c:pt idx="2">
                <c:v>10.9</c:v>
              </c:pt>
              <c:pt idx="3">
                <c:v>10.8</c:v>
              </c:pt>
              <c:pt idx="4">
                <c:v>11.1</c:v>
              </c:pt>
              <c:pt idx="5">
                <c:v>11.7</c:v>
              </c:pt>
              <c:pt idx="6">
                <c:v>11.1</c:v>
              </c:pt>
              <c:pt idx="7">
                <c:v>11.8</c:v>
              </c:pt>
              <c:pt idx="8">
                <c:v>12.1</c:v>
              </c:pt>
              <c:pt idx="9">
                <c:v>13.1</c:v>
              </c:pt>
              <c:pt idx="10">
                <c:v>14.7</c:v>
              </c:pt>
              <c:pt idx="11">
                <c:v>15.6</c:v>
              </c:pt>
              <c:pt idx="12">
                <c:v>16</c:v>
              </c:pt>
              <c:pt idx="13">
                <c:v>16.5</c:v>
              </c:pt>
              <c:pt idx="14">
                <c:v>16.3</c:v>
              </c:pt>
            </c:numLit>
          </c:val>
          <c:smooth val="0"/>
          <c:extLst>
            <c:ext xmlns:c16="http://schemas.microsoft.com/office/drawing/2014/chart" uri="{C3380CC4-5D6E-409C-BE32-E72D297353CC}">
              <c16:uniqueId val="{00000002-AB79-498E-A6F0-9762E5E8DA60}"/>
            </c:ext>
          </c:extLst>
        </c:ser>
        <c:ser>
          <c:idx val="3"/>
          <c:order val="3"/>
          <c:spPr>
            <a:ln w="12700">
              <a:solidFill>
                <a:srgbClr val="FF0000"/>
              </a:solidFill>
              <a:prstDash val="solid"/>
            </a:ln>
          </c:spPr>
          <c:marker>
            <c:symbol val="none"/>
          </c:marker>
          <c:val>
            <c:numLit>
              <c:formatCode>General</c:formatCode>
              <c:ptCount val="15"/>
              <c:pt idx="0">
                <c:v>4.5</c:v>
              </c:pt>
              <c:pt idx="1">
                <c:v>4.7</c:v>
              </c:pt>
              <c:pt idx="2">
                <c:v>4.9000000000000004</c:v>
              </c:pt>
              <c:pt idx="3">
                <c:v>5.3</c:v>
              </c:pt>
              <c:pt idx="4">
                <c:v>5.6</c:v>
              </c:pt>
              <c:pt idx="5">
                <c:v>4.5999999999999801</c:v>
              </c:pt>
              <c:pt idx="6">
                <c:v>5.5</c:v>
              </c:pt>
              <c:pt idx="7">
                <c:v>6</c:v>
              </c:pt>
              <c:pt idx="8">
                <c:v>6.7</c:v>
              </c:pt>
              <c:pt idx="9">
                <c:v>7</c:v>
              </c:pt>
              <c:pt idx="10">
                <c:v>8.4</c:v>
              </c:pt>
              <c:pt idx="11">
                <c:v>9.3000000000000007</c:v>
              </c:pt>
              <c:pt idx="12">
                <c:v>10</c:v>
              </c:pt>
              <c:pt idx="13">
                <c:v>9.9</c:v>
              </c:pt>
              <c:pt idx="14">
                <c:v>10.7</c:v>
              </c:pt>
            </c:numLit>
          </c:val>
          <c:smooth val="0"/>
          <c:extLst>
            <c:ext xmlns:c16="http://schemas.microsoft.com/office/drawing/2014/chart" uri="{C3380CC4-5D6E-409C-BE32-E72D297353CC}">
              <c16:uniqueId val="{00000003-AB79-498E-A6F0-9762E5E8DA60}"/>
            </c:ext>
          </c:extLst>
        </c:ser>
        <c:ser>
          <c:idx val="4"/>
          <c:order val="4"/>
          <c:spPr>
            <a:ln w="12700">
              <a:solidFill>
                <a:srgbClr val="33CCCC"/>
              </a:solidFill>
              <a:prstDash val="solid"/>
            </a:ln>
          </c:spPr>
          <c:marker>
            <c:symbol val="none"/>
          </c:marker>
          <c:val>
            <c:numLit>
              <c:formatCode>General</c:formatCode>
              <c:ptCount val="15"/>
              <c:pt idx="0">
                <c:v>6.85069999999999</c:v>
              </c:pt>
              <c:pt idx="1">
                <c:v>6.7611999999999801</c:v>
              </c:pt>
              <c:pt idx="2">
                <c:v>7.10259999999999</c:v>
              </c:pt>
              <c:pt idx="3">
                <c:v>7.20969999999999</c:v>
              </c:pt>
              <c:pt idx="4">
                <c:v>6.2739000000000003</c:v>
              </c:pt>
              <c:pt idx="5">
                <c:v>6.0778999999999801</c:v>
              </c:pt>
              <c:pt idx="6">
                <c:v>6.9603999999999902</c:v>
              </c:pt>
              <c:pt idx="7">
                <c:v>5.9443999999999901</c:v>
              </c:pt>
              <c:pt idx="8">
                <c:v>6.2438000000000002</c:v>
              </c:pt>
              <c:pt idx="9">
                <c:v>6.3639000000000001</c:v>
              </c:pt>
              <c:pt idx="10">
                <c:v>6.694</c:v>
              </c:pt>
              <c:pt idx="11">
                <c:v>6.8480999999999801</c:v>
              </c:pt>
              <c:pt idx="12">
                <c:v>7.6483999999999801</c:v>
              </c:pt>
              <c:pt idx="13">
                <c:v>7.1355000000000004</c:v>
              </c:pt>
              <c:pt idx="14">
                <c:v>7.19149999999998</c:v>
              </c:pt>
            </c:numLit>
          </c:val>
          <c:smooth val="0"/>
          <c:extLst>
            <c:ext xmlns:c16="http://schemas.microsoft.com/office/drawing/2014/chart" uri="{C3380CC4-5D6E-409C-BE32-E72D297353CC}">
              <c16:uniqueId val="{00000004-AB79-498E-A6F0-9762E5E8DA60}"/>
            </c:ext>
          </c:extLst>
        </c:ser>
        <c:dLbls>
          <c:showLegendKey val="0"/>
          <c:showVal val="0"/>
          <c:showCatName val="0"/>
          <c:showSerName val="0"/>
          <c:showPercent val="0"/>
          <c:showBubbleSize val="0"/>
        </c:dLbls>
        <c:smooth val="0"/>
        <c:axId val="359195008"/>
        <c:axId val="1"/>
      </c:lineChart>
      <c:catAx>
        <c:axId val="359195008"/>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359195008"/>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34.700000000000003</c:v>
              </c:pt>
              <c:pt idx="1">
                <c:v>34.1</c:v>
              </c:pt>
              <c:pt idx="2">
                <c:v>34.4</c:v>
              </c:pt>
              <c:pt idx="3">
                <c:v>35.9</c:v>
              </c:pt>
              <c:pt idx="4">
                <c:v>34.799999999999699</c:v>
              </c:pt>
              <c:pt idx="5">
                <c:v>33.4</c:v>
              </c:pt>
              <c:pt idx="6">
                <c:v>34.5</c:v>
              </c:pt>
              <c:pt idx="7">
                <c:v>37.9</c:v>
              </c:pt>
              <c:pt idx="8">
                <c:v>41</c:v>
              </c:pt>
              <c:pt idx="9">
                <c:v>40</c:v>
              </c:pt>
              <c:pt idx="10">
                <c:v>40.4</c:v>
              </c:pt>
              <c:pt idx="11">
                <c:v>43.8</c:v>
              </c:pt>
              <c:pt idx="12">
                <c:v>42.4</c:v>
              </c:pt>
              <c:pt idx="13">
                <c:v>41.8</c:v>
              </c:pt>
              <c:pt idx="14">
                <c:v>39.200000000000003</c:v>
              </c:pt>
            </c:numLit>
          </c:val>
          <c:smooth val="0"/>
          <c:extLst>
            <c:ext xmlns:c16="http://schemas.microsoft.com/office/drawing/2014/chart" uri="{C3380CC4-5D6E-409C-BE32-E72D297353CC}">
              <c16:uniqueId val="{00000000-A4BA-41F5-8F48-8067525B91F8}"/>
            </c:ext>
          </c:extLst>
        </c:ser>
        <c:ser>
          <c:idx val="1"/>
          <c:order val="1"/>
          <c:spPr>
            <a:ln w="12700">
              <a:solidFill>
                <a:srgbClr val="99CC00"/>
              </a:solidFill>
              <a:prstDash val="solid"/>
            </a:ln>
          </c:spPr>
          <c:marker>
            <c:symbol val="none"/>
          </c:marker>
          <c:val>
            <c:numLit>
              <c:formatCode>General</c:formatCode>
              <c:ptCount val="1"/>
              <c:pt idx="0">
                <c:v>0</c:v>
              </c:pt>
            </c:numLit>
          </c:val>
          <c:smooth val="0"/>
          <c:extLst>
            <c:ext xmlns:c16="http://schemas.microsoft.com/office/drawing/2014/chart" uri="{C3380CC4-5D6E-409C-BE32-E72D297353CC}">
              <c16:uniqueId val="{00000001-A4BA-41F5-8F48-8067525B91F8}"/>
            </c:ext>
          </c:extLst>
        </c:ser>
        <c:ser>
          <c:idx val="2"/>
          <c:order val="2"/>
          <c:spPr>
            <a:ln w="12700">
              <a:solidFill>
                <a:srgbClr val="FFFF00"/>
              </a:solidFill>
              <a:prstDash val="solid"/>
            </a:ln>
          </c:spPr>
          <c:marker>
            <c:symbol val="none"/>
          </c:marker>
          <c:val>
            <c:numLit>
              <c:formatCode>General</c:formatCode>
              <c:ptCount val="15"/>
              <c:pt idx="0">
                <c:v>10</c:v>
              </c:pt>
              <c:pt idx="1">
                <c:v>11.7</c:v>
              </c:pt>
              <c:pt idx="2">
                <c:v>10.9</c:v>
              </c:pt>
              <c:pt idx="3">
                <c:v>10.8</c:v>
              </c:pt>
              <c:pt idx="4">
                <c:v>11.1</c:v>
              </c:pt>
              <c:pt idx="5">
                <c:v>11.7</c:v>
              </c:pt>
              <c:pt idx="6">
                <c:v>11.1</c:v>
              </c:pt>
              <c:pt idx="7">
                <c:v>11.8</c:v>
              </c:pt>
              <c:pt idx="8">
                <c:v>12.1</c:v>
              </c:pt>
              <c:pt idx="9">
                <c:v>13.1</c:v>
              </c:pt>
              <c:pt idx="10">
                <c:v>14.7</c:v>
              </c:pt>
              <c:pt idx="11">
                <c:v>15.6</c:v>
              </c:pt>
              <c:pt idx="12">
                <c:v>16</c:v>
              </c:pt>
              <c:pt idx="13">
                <c:v>16.5</c:v>
              </c:pt>
              <c:pt idx="14">
                <c:v>16.3</c:v>
              </c:pt>
            </c:numLit>
          </c:val>
          <c:smooth val="0"/>
          <c:extLst>
            <c:ext xmlns:c16="http://schemas.microsoft.com/office/drawing/2014/chart" uri="{C3380CC4-5D6E-409C-BE32-E72D297353CC}">
              <c16:uniqueId val="{00000002-A4BA-41F5-8F48-8067525B91F8}"/>
            </c:ext>
          </c:extLst>
        </c:ser>
        <c:ser>
          <c:idx val="3"/>
          <c:order val="3"/>
          <c:spPr>
            <a:ln w="12700">
              <a:solidFill>
                <a:srgbClr val="FF0000"/>
              </a:solidFill>
              <a:prstDash val="solid"/>
            </a:ln>
          </c:spPr>
          <c:marker>
            <c:symbol val="none"/>
          </c:marker>
          <c:val>
            <c:numLit>
              <c:formatCode>General</c:formatCode>
              <c:ptCount val="15"/>
              <c:pt idx="0">
                <c:v>4.5</c:v>
              </c:pt>
              <c:pt idx="1">
                <c:v>4.7</c:v>
              </c:pt>
              <c:pt idx="2">
                <c:v>4.9000000000000004</c:v>
              </c:pt>
              <c:pt idx="3">
                <c:v>5.3</c:v>
              </c:pt>
              <c:pt idx="4">
                <c:v>5.6</c:v>
              </c:pt>
              <c:pt idx="5">
                <c:v>4.5999999999999801</c:v>
              </c:pt>
              <c:pt idx="6">
                <c:v>5.5</c:v>
              </c:pt>
              <c:pt idx="7">
                <c:v>6</c:v>
              </c:pt>
              <c:pt idx="8">
                <c:v>6.7</c:v>
              </c:pt>
              <c:pt idx="9">
                <c:v>7</c:v>
              </c:pt>
              <c:pt idx="10">
                <c:v>8.4</c:v>
              </c:pt>
              <c:pt idx="11">
                <c:v>9.3000000000000007</c:v>
              </c:pt>
              <c:pt idx="12">
                <c:v>10</c:v>
              </c:pt>
              <c:pt idx="13">
                <c:v>9.9</c:v>
              </c:pt>
              <c:pt idx="14">
                <c:v>10.7</c:v>
              </c:pt>
            </c:numLit>
          </c:val>
          <c:smooth val="0"/>
          <c:extLst>
            <c:ext xmlns:c16="http://schemas.microsoft.com/office/drawing/2014/chart" uri="{C3380CC4-5D6E-409C-BE32-E72D297353CC}">
              <c16:uniqueId val="{00000003-A4BA-41F5-8F48-8067525B91F8}"/>
            </c:ext>
          </c:extLst>
        </c:ser>
        <c:ser>
          <c:idx val="4"/>
          <c:order val="4"/>
          <c:spPr>
            <a:ln w="12700">
              <a:solidFill>
                <a:srgbClr val="33CCCC"/>
              </a:solidFill>
              <a:prstDash val="solid"/>
            </a:ln>
          </c:spPr>
          <c:marker>
            <c:symbol val="none"/>
          </c:marker>
          <c:val>
            <c:numLit>
              <c:formatCode>General</c:formatCode>
              <c:ptCount val="15"/>
              <c:pt idx="0">
                <c:v>6.85069999999999</c:v>
              </c:pt>
              <c:pt idx="1">
                <c:v>6.7611999999999801</c:v>
              </c:pt>
              <c:pt idx="2">
                <c:v>7.10259999999999</c:v>
              </c:pt>
              <c:pt idx="3">
                <c:v>7.20969999999999</c:v>
              </c:pt>
              <c:pt idx="4">
                <c:v>6.2739000000000003</c:v>
              </c:pt>
              <c:pt idx="5">
                <c:v>6.0778999999999801</c:v>
              </c:pt>
              <c:pt idx="6">
                <c:v>6.9603999999999902</c:v>
              </c:pt>
              <c:pt idx="7">
                <c:v>5.9443999999999901</c:v>
              </c:pt>
              <c:pt idx="8">
                <c:v>6.2438000000000002</c:v>
              </c:pt>
              <c:pt idx="9">
                <c:v>6.3639000000000001</c:v>
              </c:pt>
              <c:pt idx="10">
                <c:v>6.694</c:v>
              </c:pt>
              <c:pt idx="11">
                <c:v>6.8480999999999801</c:v>
              </c:pt>
              <c:pt idx="12">
                <c:v>7.6483999999999801</c:v>
              </c:pt>
              <c:pt idx="13">
                <c:v>7.1355000000000004</c:v>
              </c:pt>
              <c:pt idx="14">
                <c:v>7.19149999999998</c:v>
              </c:pt>
            </c:numLit>
          </c:val>
          <c:smooth val="0"/>
          <c:extLst>
            <c:ext xmlns:c16="http://schemas.microsoft.com/office/drawing/2014/chart" uri="{C3380CC4-5D6E-409C-BE32-E72D297353CC}">
              <c16:uniqueId val="{00000004-A4BA-41F5-8F48-8067525B91F8}"/>
            </c:ext>
          </c:extLst>
        </c:ser>
        <c:dLbls>
          <c:showLegendKey val="0"/>
          <c:showVal val="0"/>
          <c:showCatName val="0"/>
          <c:showSerName val="0"/>
          <c:showPercent val="0"/>
          <c:showBubbleSize val="0"/>
        </c:dLbls>
        <c:smooth val="0"/>
        <c:axId val="359201040"/>
        <c:axId val="1"/>
      </c:lineChart>
      <c:catAx>
        <c:axId val="359201040"/>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359201040"/>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Ref>
              <c:f>表38!$C$5:$C$8</c:f>
              <c:numCache>
                <c:formatCode>#,##0_);[Red]\(#,##0\)</c:formatCode>
                <c:ptCount val="4"/>
                <c:pt idx="1">
                  <c:v>5354</c:v>
                </c:pt>
                <c:pt idx="2">
                  <c:v>5384</c:v>
                </c:pt>
                <c:pt idx="3">
                  <c:v>5461</c:v>
                </c:pt>
              </c:numCache>
            </c:numRef>
          </c:val>
          <c:smooth val="0"/>
          <c:extLst>
            <c:ext xmlns:c16="http://schemas.microsoft.com/office/drawing/2014/chart" uri="{C3380CC4-5D6E-409C-BE32-E72D297353CC}">
              <c16:uniqueId val="{00000000-E40F-411E-807A-F37E0AD342BD}"/>
            </c:ext>
          </c:extLst>
        </c:ser>
        <c:ser>
          <c:idx val="1"/>
          <c:order val="1"/>
          <c:spPr>
            <a:ln w="12700">
              <a:solidFill>
                <a:srgbClr val="99CC00"/>
              </a:solidFill>
              <a:prstDash val="solid"/>
            </a:ln>
          </c:spPr>
          <c:marker>
            <c:symbol val="none"/>
          </c:marker>
          <c:val>
            <c:numRef>
              <c:f>表38!$F$5:$F$8</c:f>
              <c:numCache>
                <c:formatCode>#,##0_);[Red]\(#,##0\)</c:formatCode>
                <c:ptCount val="4"/>
                <c:pt idx="1">
                  <c:v>5531</c:v>
                </c:pt>
                <c:pt idx="2">
                  <c:v>5515</c:v>
                </c:pt>
                <c:pt idx="3">
                  <c:v>5502</c:v>
                </c:pt>
              </c:numCache>
            </c:numRef>
          </c:val>
          <c:smooth val="0"/>
          <c:extLst>
            <c:ext xmlns:c16="http://schemas.microsoft.com/office/drawing/2014/chart" uri="{C3380CC4-5D6E-409C-BE32-E72D297353CC}">
              <c16:uniqueId val="{00000001-E40F-411E-807A-F37E0AD342BD}"/>
            </c:ext>
          </c:extLst>
        </c:ser>
        <c:ser>
          <c:idx val="2"/>
          <c:order val="2"/>
          <c:spPr>
            <a:ln w="12700">
              <a:solidFill>
                <a:srgbClr val="FFFF00"/>
              </a:solidFill>
              <a:prstDash val="solid"/>
            </a:ln>
          </c:spPr>
          <c:marker>
            <c:symbol val="none"/>
          </c:marker>
          <c:val>
            <c:numRef>
              <c:f>表38!$I$5:$I$8</c:f>
              <c:numCache>
                <c:formatCode>#,##0_);[Red]\(#,##0\)</c:formatCode>
                <c:ptCount val="4"/>
                <c:pt idx="1">
                  <c:v>2605</c:v>
                </c:pt>
                <c:pt idx="2">
                  <c:v>2691</c:v>
                </c:pt>
                <c:pt idx="3">
                  <c:v>2856</c:v>
                </c:pt>
              </c:numCache>
            </c:numRef>
          </c:val>
          <c:smooth val="0"/>
          <c:extLst>
            <c:ext xmlns:c16="http://schemas.microsoft.com/office/drawing/2014/chart" uri="{C3380CC4-5D6E-409C-BE32-E72D297353CC}">
              <c16:uniqueId val="{00000002-E40F-411E-807A-F37E0AD342BD}"/>
            </c:ext>
          </c:extLst>
        </c:ser>
        <c:ser>
          <c:idx val="3"/>
          <c:order val="3"/>
          <c:spPr>
            <a:ln w="12700">
              <a:solidFill>
                <a:srgbClr val="FF0000"/>
              </a:solidFill>
              <a:prstDash val="solid"/>
            </a:ln>
          </c:spPr>
          <c:marker>
            <c:symbol val="none"/>
          </c:marker>
          <c:val>
            <c:numRef>
              <c:f>表38!$L$5:$L$8</c:f>
              <c:numCache>
                <c:formatCode>#,##0_);[Red]\(#,##0\)</c:formatCode>
                <c:ptCount val="4"/>
                <c:pt idx="1">
                  <c:v>2253</c:v>
                </c:pt>
                <c:pt idx="2">
                  <c:v>2279</c:v>
                </c:pt>
                <c:pt idx="3">
                  <c:v>2382</c:v>
                </c:pt>
              </c:numCache>
            </c:numRef>
          </c:val>
          <c:smooth val="0"/>
          <c:extLst>
            <c:ext xmlns:c16="http://schemas.microsoft.com/office/drawing/2014/chart" uri="{C3380CC4-5D6E-409C-BE32-E72D297353CC}">
              <c16:uniqueId val="{00000003-E40F-411E-807A-F37E0AD342BD}"/>
            </c:ext>
          </c:extLst>
        </c:ser>
        <c:ser>
          <c:idx val="4"/>
          <c:order val="4"/>
          <c:spPr>
            <a:ln w="12700">
              <a:solidFill>
                <a:srgbClr val="33CCCC"/>
              </a:solidFill>
              <a:prstDash val="solid"/>
            </a:ln>
          </c:spPr>
          <c:marker>
            <c:symbol val="none"/>
          </c:marker>
          <c:val>
            <c:numRef>
              <c:f>表38!$O$5:$O$8</c:f>
              <c:numCache>
                <c:formatCode>#,##0_);[Red]\(#,##0\)</c:formatCode>
                <c:ptCount val="4"/>
                <c:pt idx="1">
                  <c:v>1393</c:v>
                </c:pt>
                <c:pt idx="2">
                  <c:v>1445</c:v>
                </c:pt>
                <c:pt idx="3">
                  <c:v>1537</c:v>
                </c:pt>
              </c:numCache>
            </c:numRef>
          </c:val>
          <c:smooth val="0"/>
          <c:extLst>
            <c:ext xmlns:c16="http://schemas.microsoft.com/office/drawing/2014/chart" uri="{C3380CC4-5D6E-409C-BE32-E72D297353CC}">
              <c16:uniqueId val="{00000004-E40F-411E-807A-F37E0AD342BD}"/>
            </c:ext>
          </c:extLst>
        </c:ser>
        <c:dLbls>
          <c:showLegendKey val="0"/>
          <c:showVal val="0"/>
          <c:showCatName val="0"/>
          <c:showSerName val="0"/>
          <c:showPercent val="0"/>
          <c:showBubbleSize val="0"/>
        </c:dLbls>
        <c:smooth val="0"/>
        <c:axId val="359201504"/>
        <c:axId val="1"/>
      </c:lineChart>
      <c:catAx>
        <c:axId val="359201504"/>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0.0" sourceLinked="1"/>
        <c:majorTickMark val="in"/>
        <c:minorTickMark val="none"/>
        <c:tickLblPos val="none"/>
        <c:spPr>
          <a:ln w="3175">
            <a:solidFill>
              <a:srgbClr val="000000"/>
            </a:solidFill>
            <a:prstDash val="solid"/>
          </a:ln>
        </c:spPr>
        <c:crossAx val="359201504"/>
        <c:crosses val="autoZero"/>
        <c:crossBetween val="midCat"/>
        <c:majorUnit val="5"/>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Ref>
              <c:f>表38!$E$5:$E$8</c:f>
              <c:numCache>
                <c:formatCode>0.0</c:formatCode>
                <c:ptCount val="4"/>
                <c:pt idx="1">
                  <c:v>36.778393635276444</c:v>
                </c:pt>
                <c:pt idx="2">
                  <c:v>35.773755019865121</c:v>
                </c:pt>
                <c:pt idx="3">
                  <c:v>35.358398265405</c:v>
                </c:pt>
              </c:numCache>
            </c:numRef>
          </c:val>
          <c:smooth val="0"/>
          <c:extLst>
            <c:ext xmlns:c16="http://schemas.microsoft.com/office/drawing/2014/chart" uri="{C3380CC4-5D6E-409C-BE32-E72D297353CC}">
              <c16:uniqueId val="{00000000-03F3-4E50-9AA0-746BD5A56F4C}"/>
            </c:ext>
          </c:extLst>
        </c:ser>
        <c:ser>
          <c:idx val="1"/>
          <c:order val="1"/>
          <c:spPr>
            <a:ln w="12700">
              <a:solidFill>
                <a:srgbClr val="99CC00"/>
              </a:solidFill>
              <a:prstDash val="solid"/>
            </a:ln>
          </c:spPr>
          <c:marker>
            <c:symbol val="none"/>
          </c:marker>
          <c:val>
            <c:numRef>
              <c:f>表38!$H$5:$H$8</c:f>
              <c:numCache>
                <c:formatCode>0.0</c:formatCode>
                <c:ptCount val="4"/>
                <c:pt idx="1">
                  <c:v>39.591356558086488</c:v>
                </c:pt>
                <c:pt idx="2">
                  <c:v>38.285316079079202</c:v>
                </c:pt>
                <c:pt idx="3">
                  <c:v>37.088209534583207</c:v>
                </c:pt>
              </c:numCache>
            </c:numRef>
          </c:val>
          <c:smooth val="0"/>
          <c:extLst>
            <c:ext xmlns:c16="http://schemas.microsoft.com/office/drawing/2014/chart" uri="{C3380CC4-5D6E-409C-BE32-E72D297353CC}">
              <c16:uniqueId val="{00000001-03F3-4E50-9AA0-746BD5A56F4C}"/>
            </c:ext>
          </c:extLst>
        </c:ser>
        <c:ser>
          <c:idx val="2"/>
          <c:order val="2"/>
          <c:spPr>
            <a:ln w="12700">
              <a:solidFill>
                <a:srgbClr val="FFFF00"/>
              </a:solidFill>
              <a:prstDash val="solid"/>
            </a:ln>
          </c:spPr>
          <c:marker>
            <c:symbol val="none"/>
          </c:marker>
          <c:val>
            <c:numRef>
              <c:f>表38!$K$5:$K$8</c:f>
              <c:numCache>
                <c:formatCode>0.0</c:formatCode>
                <c:ptCount val="4"/>
                <c:pt idx="1">
                  <c:v>17.898612419085513</c:v>
                </c:pt>
                <c:pt idx="2">
                  <c:v>18.058895861866301</c:v>
                </c:pt>
                <c:pt idx="3">
                  <c:v>18.43693156481935</c:v>
                </c:pt>
              </c:numCache>
            </c:numRef>
          </c:val>
          <c:smooth val="0"/>
          <c:extLst>
            <c:ext xmlns:c16="http://schemas.microsoft.com/office/drawing/2014/chart" uri="{C3380CC4-5D6E-409C-BE32-E72D297353CC}">
              <c16:uniqueId val="{00000002-03F3-4E50-9AA0-746BD5A56F4C}"/>
            </c:ext>
          </c:extLst>
        </c:ser>
        <c:ser>
          <c:idx val="3"/>
          <c:order val="3"/>
          <c:spPr>
            <a:ln w="12700">
              <a:solidFill>
                <a:srgbClr val="FF0000"/>
              </a:solidFill>
              <a:prstDash val="solid"/>
            </a:ln>
          </c:spPr>
          <c:marker>
            <c:symbol val="none"/>
          </c:marker>
          <c:val>
            <c:numRef>
              <c:f>表38!$N$5:$N$8</c:f>
              <c:numCache>
                <c:formatCode>0.0</c:formatCode>
                <c:ptCount val="4"/>
                <c:pt idx="1">
                  <c:v>15.990761154908387</c:v>
                </c:pt>
                <c:pt idx="2">
                  <c:v>15.77274260514675</c:v>
                </c:pt>
                <c:pt idx="3">
                  <c:v>16.128841737155277</c:v>
                </c:pt>
              </c:numCache>
            </c:numRef>
          </c:val>
          <c:smooth val="0"/>
          <c:extLst>
            <c:ext xmlns:c16="http://schemas.microsoft.com/office/drawing/2014/chart" uri="{C3380CC4-5D6E-409C-BE32-E72D297353CC}">
              <c16:uniqueId val="{00000003-03F3-4E50-9AA0-746BD5A56F4C}"/>
            </c:ext>
          </c:extLst>
        </c:ser>
        <c:ser>
          <c:idx val="4"/>
          <c:order val="4"/>
          <c:spPr>
            <a:ln w="12700">
              <a:solidFill>
                <a:srgbClr val="33CCCC"/>
              </a:solidFill>
              <a:prstDash val="solid"/>
            </a:ln>
          </c:spPr>
          <c:marker>
            <c:symbol val="none"/>
          </c:marker>
          <c:val>
            <c:numRef>
              <c:f>表38!$Q$5:$Q$8</c:f>
              <c:numCache>
                <c:formatCode>0.0</c:formatCode>
                <c:ptCount val="4"/>
                <c:pt idx="1">
                  <c:v>9.8210095111544842</c:v>
                </c:pt>
                <c:pt idx="2">
                  <c:v>9.9381155905772705</c:v>
                </c:pt>
                <c:pt idx="3">
                  <c:v>10.259986532804684</c:v>
                </c:pt>
              </c:numCache>
            </c:numRef>
          </c:val>
          <c:smooth val="0"/>
          <c:extLst>
            <c:ext xmlns:c16="http://schemas.microsoft.com/office/drawing/2014/chart" uri="{C3380CC4-5D6E-409C-BE32-E72D297353CC}">
              <c16:uniqueId val="{00000004-03F3-4E50-9AA0-746BD5A56F4C}"/>
            </c:ext>
          </c:extLst>
        </c:ser>
        <c:dLbls>
          <c:showLegendKey val="0"/>
          <c:showVal val="0"/>
          <c:showCatName val="0"/>
          <c:showSerName val="0"/>
          <c:showPercent val="0"/>
          <c:showBubbleSize val="0"/>
        </c:dLbls>
        <c:smooth val="0"/>
        <c:axId val="359208000"/>
        <c:axId val="1"/>
      </c:lineChart>
      <c:catAx>
        <c:axId val="359208000"/>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0.0" sourceLinked="1"/>
        <c:majorTickMark val="in"/>
        <c:minorTickMark val="none"/>
        <c:tickLblPos val="none"/>
        <c:spPr>
          <a:ln w="3175">
            <a:solidFill>
              <a:srgbClr val="000000"/>
            </a:solidFill>
            <a:prstDash val="solid"/>
          </a:ln>
        </c:spPr>
        <c:crossAx val="359208000"/>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26.3</c:v>
              </c:pt>
              <c:pt idx="1">
                <c:v>26.2</c:v>
              </c:pt>
              <c:pt idx="2">
                <c:v>27.2</c:v>
              </c:pt>
              <c:pt idx="3">
                <c:v>28.6</c:v>
              </c:pt>
              <c:pt idx="4">
                <c:v>28.5</c:v>
              </c:pt>
              <c:pt idx="5">
                <c:v>27.8</c:v>
              </c:pt>
              <c:pt idx="6">
                <c:v>29.4</c:v>
              </c:pt>
              <c:pt idx="7">
                <c:v>32.700000000000003</c:v>
              </c:pt>
              <c:pt idx="8">
                <c:v>35.9</c:v>
              </c:pt>
              <c:pt idx="9">
                <c:v>36</c:v>
              </c:pt>
              <c:pt idx="10">
                <c:v>36.9</c:v>
              </c:pt>
              <c:pt idx="11">
                <c:v>40.5</c:v>
              </c:pt>
              <c:pt idx="12">
                <c:v>39.9</c:v>
              </c:pt>
              <c:pt idx="13">
                <c:v>40.1</c:v>
              </c:pt>
              <c:pt idx="14">
                <c:v>38.6</c:v>
              </c:pt>
            </c:numLit>
          </c:val>
          <c:smooth val="0"/>
          <c:extLst>
            <c:ext xmlns:c16="http://schemas.microsoft.com/office/drawing/2014/chart" uri="{C3380CC4-5D6E-409C-BE32-E72D297353CC}">
              <c16:uniqueId val="{00000000-EEA8-49DB-9211-B8AB7F8FAC2E}"/>
            </c:ext>
          </c:extLst>
        </c:ser>
        <c:ser>
          <c:idx val="1"/>
          <c:order val="1"/>
          <c:spPr>
            <a:ln w="12700">
              <a:solidFill>
                <a:srgbClr val="99CC00"/>
              </a:solidFill>
              <a:prstDash val="solid"/>
            </a:ln>
          </c:spPr>
          <c:marker>
            <c:symbol val="none"/>
          </c:marker>
          <c:val>
            <c:numLit>
              <c:formatCode>General</c:formatCode>
              <c:ptCount val="1"/>
              <c:pt idx="0">
                <c:v>0</c:v>
              </c:pt>
            </c:numLit>
          </c:val>
          <c:smooth val="0"/>
          <c:extLst>
            <c:ext xmlns:c16="http://schemas.microsoft.com/office/drawing/2014/chart" uri="{C3380CC4-5D6E-409C-BE32-E72D297353CC}">
              <c16:uniqueId val="{00000001-EEA8-49DB-9211-B8AB7F8FAC2E}"/>
            </c:ext>
          </c:extLst>
        </c:ser>
        <c:ser>
          <c:idx val="2"/>
          <c:order val="2"/>
          <c:spPr>
            <a:ln w="12700">
              <a:solidFill>
                <a:srgbClr val="FFFF00"/>
              </a:solidFill>
              <a:prstDash val="solid"/>
            </a:ln>
          </c:spPr>
          <c:marker>
            <c:symbol val="none"/>
          </c:marker>
          <c:val>
            <c:numLit>
              <c:formatCode>General</c:formatCode>
              <c:ptCount val="15"/>
              <c:pt idx="0">
                <c:v>6.8</c:v>
              </c:pt>
              <c:pt idx="1">
                <c:v>7.8</c:v>
              </c:pt>
              <c:pt idx="2">
                <c:v>7.7</c:v>
              </c:pt>
              <c:pt idx="3">
                <c:v>8.1999999999999904</c:v>
              </c:pt>
              <c:pt idx="4">
                <c:v>8.4</c:v>
              </c:pt>
              <c:pt idx="5">
                <c:v>9.1</c:v>
              </c:pt>
              <c:pt idx="6">
                <c:v>8.6999999999999904</c:v>
              </c:pt>
              <c:pt idx="7">
                <c:v>9.8000000000000007</c:v>
              </c:pt>
              <c:pt idx="8">
                <c:v>10.3</c:v>
              </c:pt>
              <c:pt idx="9">
                <c:v>11.4</c:v>
              </c:pt>
              <c:pt idx="10">
                <c:v>13</c:v>
              </c:pt>
              <c:pt idx="11">
                <c:v>14</c:v>
              </c:pt>
              <c:pt idx="12">
                <c:v>14.9</c:v>
              </c:pt>
              <c:pt idx="13">
                <c:v>15.7</c:v>
              </c:pt>
              <c:pt idx="14">
                <c:v>15.9</c:v>
              </c:pt>
            </c:numLit>
          </c:val>
          <c:smooth val="0"/>
          <c:extLst>
            <c:ext xmlns:c16="http://schemas.microsoft.com/office/drawing/2014/chart" uri="{C3380CC4-5D6E-409C-BE32-E72D297353CC}">
              <c16:uniqueId val="{00000002-EEA8-49DB-9211-B8AB7F8FAC2E}"/>
            </c:ext>
          </c:extLst>
        </c:ser>
        <c:ser>
          <c:idx val="3"/>
          <c:order val="3"/>
          <c:spPr>
            <a:ln w="12700">
              <a:solidFill>
                <a:srgbClr val="FF0000"/>
              </a:solidFill>
              <a:prstDash val="solid"/>
            </a:ln>
          </c:spPr>
          <c:marker>
            <c:symbol val="none"/>
          </c:marker>
          <c:val>
            <c:numLit>
              <c:formatCode>General</c:formatCode>
              <c:ptCount val="15"/>
              <c:pt idx="0">
                <c:v>3.2</c:v>
              </c:pt>
              <c:pt idx="1">
                <c:v>3.5</c:v>
              </c:pt>
              <c:pt idx="2">
                <c:v>3.7</c:v>
              </c:pt>
              <c:pt idx="3">
                <c:v>4</c:v>
              </c:pt>
              <c:pt idx="4">
                <c:v>4.4000000000000004</c:v>
              </c:pt>
              <c:pt idx="5">
                <c:v>3.7</c:v>
              </c:pt>
              <c:pt idx="6">
                <c:v>4.7</c:v>
              </c:pt>
              <c:pt idx="7">
                <c:v>5.0999999999999801</c:v>
              </c:pt>
              <c:pt idx="8">
                <c:v>5.9</c:v>
              </c:pt>
              <c:pt idx="9">
                <c:v>6.3</c:v>
              </c:pt>
              <c:pt idx="10">
                <c:v>7.6</c:v>
              </c:pt>
              <c:pt idx="11">
                <c:v>8.5</c:v>
              </c:pt>
              <c:pt idx="12">
                <c:v>9.4</c:v>
              </c:pt>
              <c:pt idx="13">
                <c:v>9.6</c:v>
              </c:pt>
              <c:pt idx="14">
                <c:v>10.5</c:v>
              </c:pt>
            </c:numLit>
          </c:val>
          <c:smooth val="0"/>
          <c:extLst>
            <c:ext xmlns:c16="http://schemas.microsoft.com/office/drawing/2014/chart" uri="{C3380CC4-5D6E-409C-BE32-E72D297353CC}">
              <c16:uniqueId val="{00000003-EEA8-49DB-9211-B8AB7F8FAC2E}"/>
            </c:ext>
          </c:extLst>
        </c:ser>
        <c:ser>
          <c:idx val="4"/>
          <c:order val="4"/>
          <c:spPr>
            <a:ln w="12700">
              <a:solidFill>
                <a:srgbClr val="33CCCC"/>
              </a:solidFill>
              <a:prstDash val="solid"/>
            </a:ln>
          </c:spPr>
          <c:marker>
            <c:symbol val="none"/>
          </c:marker>
          <c:val>
            <c:numLit>
              <c:formatCode>General</c:formatCode>
              <c:ptCount val="15"/>
              <c:pt idx="0">
                <c:v>4.7408999999999901</c:v>
              </c:pt>
              <c:pt idx="1">
                <c:v>4.7408999999999901</c:v>
              </c:pt>
              <c:pt idx="2">
                <c:v>5.1783999999999901</c:v>
              </c:pt>
              <c:pt idx="3">
                <c:v>5.2606000000000002</c:v>
              </c:pt>
              <c:pt idx="4">
                <c:v>4.8308</c:v>
              </c:pt>
              <c:pt idx="5">
                <c:v>4.9058000000000002</c:v>
              </c:pt>
              <c:pt idx="6">
                <c:v>5.6128</c:v>
              </c:pt>
              <c:pt idx="7">
                <c:v>5.0368000000000004</c:v>
              </c:pt>
              <c:pt idx="8">
                <c:v>5.3661000000000003</c:v>
              </c:pt>
              <c:pt idx="9">
                <c:v>5.5956000000000001</c:v>
              </c:pt>
              <c:pt idx="10">
                <c:v>5.9550000000000001</c:v>
              </c:pt>
              <c:pt idx="11">
                <c:v>6.1478999999999902</c:v>
              </c:pt>
              <c:pt idx="12">
                <c:v>7.0807000000000002</c:v>
              </c:pt>
              <c:pt idx="13">
                <c:v>6.7568000000000001</c:v>
              </c:pt>
              <c:pt idx="14">
                <c:v>6.9515000000000002</c:v>
              </c:pt>
            </c:numLit>
          </c:val>
          <c:smooth val="0"/>
          <c:extLst>
            <c:ext xmlns:c16="http://schemas.microsoft.com/office/drawing/2014/chart" uri="{C3380CC4-5D6E-409C-BE32-E72D297353CC}">
              <c16:uniqueId val="{00000004-EEA8-49DB-9211-B8AB7F8FAC2E}"/>
            </c:ext>
          </c:extLst>
        </c:ser>
        <c:dLbls>
          <c:showLegendKey val="0"/>
          <c:showVal val="0"/>
          <c:showCatName val="0"/>
          <c:showSerName val="0"/>
          <c:showPercent val="0"/>
          <c:showBubbleSize val="0"/>
        </c:dLbls>
        <c:smooth val="0"/>
        <c:axId val="359220064"/>
        <c:axId val="1"/>
      </c:lineChart>
      <c:catAx>
        <c:axId val="359220064"/>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359220064"/>
        <c:crosses val="autoZero"/>
        <c:crossBetween val="midCat"/>
        <c:majorUnit val="5"/>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34.700000000000003</c:v>
              </c:pt>
              <c:pt idx="1">
                <c:v>34.1</c:v>
              </c:pt>
              <c:pt idx="2">
                <c:v>34.4</c:v>
              </c:pt>
              <c:pt idx="3">
                <c:v>35.9</c:v>
              </c:pt>
              <c:pt idx="4">
                <c:v>34.799999999999599</c:v>
              </c:pt>
              <c:pt idx="5">
                <c:v>33.4</c:v>
              </c:pt>
              <c:pt idx="6">
                <c:v>34.5</c:v>
              </c:pt>
              <c:pt idx="7">
                <c:v>37.9</c:v>
              </c:pt>
              <c:pt idx="8">
                <c:v>41</c:v>
              </c:pt>
              <c:pt idx="9">
                <c:v>40</c:v>
              </c:pt>
              <c:pt idx="10">
                <c:v>40.4</c:v>
              </c:pt>
              <c:pt idx="11">
                <c:v>43.8</c:v>
              </c:pt>
              <c:pt idx="12">
                <c:v>42.4</c:v>
              </c:pt>
              <c:pt idx="13">
                <c:v>41.8</c:v>
              </c:pt>
              <c:pt idx="14">
                <c:v>39.200000000000003</c:v>
              </c:pt>
            </c:numLit>
          </c:val>
          <c:smooth val="0"/>
          <c:extLst>
            <c:ext xmlns:c16="http://schemas.microsoft.com/office/drawing/2014/chart" uri="{C3380CC4-5D6E-409C-BE32-E72D297353CC}">
              <c16:uniqueId val="{00000000-4E43-471E-92A5-7B4D0A7B0708}"/>
            </c:ext>
          </c:extLst>
        </c:ser>
        <c:ser>
          <c:idx val="1"/>
          <c:order val="1"/>
          <c:spPr>
            <a:ln w="12700">
              <a:solidFill>
                <a:srgbClr val="99CC00"/>
              </a:solidFill>
              <a:prstDash val="solid"/>
            </a:ln>
          </c:spPr>
          <c:marker>
            <c:symbol val="none"/>
          </c:marker>
          <c:val>
            <c:numLit>
              <c:formatCode>General</c:formatCode>
              <c:ptCount val="1"/>
              <c:pt idx="0">
                <c:v>0</c:v>
              </c:pt>
            </c:numLit>
          </c:val>
          <c:smooth val="0"/>
          <c:extLst>
            <c:ext xmlns:c16="http://schemas.microsoft.com/office/drawing/2014/chart" uri="{C3380CC4-5D6E-409C-BE32-E72D297353CC}">
              <c16:uniqueId val="{00000001-4E43-471E-92A5-7B4D0A7B0708}"/>
            </c:ext>
          </c:extLst>
        </c:ser>
        <c:ser>
          <c:idx val="2"/>
          <c:order val="2"/>
          <c:spPr>
            <a:ln w="12700">
              <a:solidFill>
                <a:srgbClr val="FFFF00"/>
              </a:solidFill>
              <a:prstDash val="solid"/>
            </a:ln>
          </c:spPr>
          <c:marker>
            <c:symbol val="none"/>
          </c:marker>
          <c:val>
            <c:numLit>
              <c:formatCode>General</c:formatCode>
              <c:ptCount val="15"/>
              <c:pt idx="0">
                <c:v>10</c:v>
              </c:pt>
              <c:pt idx="1">
                <c:v>11.7</c:v>
              </c:pt>
              <c:pt idx="2">
                <c:v>10.9</c:v>
              </c:pt>
              <c:pt idx="3">
                <c:v>10.8</c:v>
              </c:pt>
              <c:pt idx="4">
                <c:v>11.1</c:v>
              </c:pt>
              <c:pt idx="5">
                <c:v>11.7</c:v>
              </c:pt>
              <c:pt idx="6">
                <c:v>11.1</c:v>
              </c:pt>
              <c:pt idx="7">
                <c:v>11.8</c:v>
              </c:pt>
              <c:pt idx="8">
                <c:v>12.1</c:v>
              </c:pt>
              <c:pt idx="9">
                <c:v>13.1</c:v>
              </c:pt>
              <c:pt idx="10">
                <c:v>14.7</c:v>
              </c:pt>
              <c:pt idx="11">
                <c:v>15.6</c:v>
              </c:pt>
              <c:pt idx="12">
                <c:v>16</c:v>
              </c:pt>
              <c:pt idx="13">
                <c:v>16.5</c:v>
              </c:pt>
              <c:pt idx="14">
                <c:v>16.3</c:v>
              </c:pt>
            </c:numLit>
          </c:val>
          <c:smooth val="0"/>
          <c:extLst>
            <c:ext xmlns:c16="http://schemas.microsoft.com/office/drawing/2014/chart" uri="{C3380CC4-5D6E-409C-BE32-E72D297353CC}">
              <c16:uniqueId val="{00000002-4E43-471E-92A5-7B4D0A7B0708}"/>
            </c:ext>
          </c:extLst>
        </c:ser>
        <c:ser>
          <c:idx val="3"/>
          <c:order val="3"/>
          <c:spPr>
            <a:ln w="12700">
              <a:solidFill>
                <a:srgbClr val="FF0000"/>
              </a:solidFill>
              <a:prstDash val="solid"/>
            </a:ln>
          </c:spPr>
          <c:marker>
            <c:symbol val="none"/>
          </c:marker>
          <c:val>
            <c:numLit>
              <c:formatCode>General</c:formatCode>
              <c:ptCount val="15"/>
              <c:pt idx="0">
                <c:v>4.5</c:v>
              </c:pt>
              <c:pt idx="1">
                <c:v>4.7</c:v>
              </c:pt>
              <c:pt idx="2">
                <c:v>4.9000000000000004</c:v>
              </c:pt>
              <c:pt idx="3">
                <c:v>5.3</c:v>
              </c:pt>
              <c:pt idx="4">
                <c:v>5.6</c:v>
              </c:pt>
              <c:pt idx="5">
                <c:v>4.5999999999999801</c:v>
              </c:pt>
              <c:pt idx="6">
                <c:v>5.5</c:v>
              </c:pt>
              <c:pt idx="7">
                <c:v>6</c:v>
              </c:pt>
              <c:pt idx="8">
                <c:v>6.7</c:v>
              </c:pt>
              <c:pt idx="9">
                <c:v>7</c:v>
              </c:pt>
              <c:pt idx="10">
                <c:v>8.4</c:v>
              </c:pt>
              <c:pt idx="11">
                <c:v>9.3000000000000007</c:v>
              </c:pt>
              <c:pt idx="12">
                <c:v>10</c:v>
              </c:pt>
              <c:pt idx="13">
                <c:v>9.9</c:v>
              </c:pt>
              <c:pt idx="14">
                <c:v>10.7</c:v>
              </c:pt>
            </c:numLit>
          </c:val>
          <c:smooth val="0"/>
          <c:extLst>
            <c:ext xmlns:c16="http://schemas.microsoft.com/office/drawing/2014/chart" uri="{C3380CC4-5D6E-409C-BE32-E72D297353CC}">
              <c16:uniqueId val="{00000003-4E43-471E-92A5-7B4D0A7B0708}"/>
            </c:ext>
          </c:extLst>
        </c:ser>
        <c:ser>
          <c:idx val="4"/>
          <c:order val="4"/>
          <c:spPr>
            <a:ln w="12700">
              <a:solidFill>
                <a:srgbClr val="33CCCC"/>
              </a:solidFill>
              <a:prstDash val="solid"/>
            </a:ln>
          </c:spPr>
          <c:marker>
            <c:symbol val="none"/>
          </c:marker>
          <c:val>
            <c:numLit>
              <c:formatCode>General</c:formatCode>
              <c:ptCount val="15"/>
              <c:pt idx="0">
                <c:v>6.85069999999999</c:v>
              </c:pt>
              <c:pt idx="1">
                <c:v>6.7611999999999801</c:v>
              </c:pt>
              <c:pt idx="2">
                <c:v>7.10259999999999</c:v>
              </c:pt>
              <c:pt idx="3">
                <c:v>7.20969999999999</c:v>
              </c:pt>
              <c:pt idx="4">
                <c:v>6.2739000000000003</c:v>
              </c:pt>
              <c:pt idx="5">
                <c:v>6.0778999999999801</c:v>
              </c:pt>
              <c:pt idx="6">
                <c:v>6.9603999999999902</c:v>
              </c:pt>
              <c:pt idx="7">
                <c:v>5.9443999999999901</c:v>
              </c:pt>
              <c:pt idx="8">
                <c:v>6.2438000000000002</c:v>
              </c:pt>
              <c:pt idx="9">
                <c:v>6.3639000000000001</c:v>
              </c:pt>
              <c:pt idx="10">
                <c:v>6.694</c:v>
              </c:pt>
              <c:pt idx="11">
                <c:v>6.8480999999999801</c:v>
              </c:pt>
              <c:pt idx="12">
                <c:v>7.6483999999999801</c:v>
              </c:pt>
              <c:pt idx="13">
                <c:v>7.1355000000000004</c:v>
              </c:pt>
              <c:pt idx="14">
                <c:v>7.19149999999998</c:v>
              </c:pt>
            </c:numLit>
          </c:val>
          <c:smooth val="0"/>
          <c:extLst>
            <c:ext xmlns:c16="http://schemas.microsoft.com/office/drawing/2014/chart" uri="{C3380CC4-5D6E-409C-BE32-E72D297353CC}">
              <c16:uniqueId val="{00000004-4E43-471E-92A5-7B4D0A7B0708}"/>
            </c:ext>
          </c:extLst>
        </c:ser>
        <c:dLbls>
          <c:showLegendKey val="0"/>
          <c:showVal val="0"/>
          <c:showCatName val="0"/>
          <c:showSerName val="0"/>
          <c:showPercent val="0"/>
          <c:showBubbleSize val="0"/>
        </c:dLbls>
        <c:smooth val="0"/>
        <c:axId val="359214032"/>
        <c:axId val="1"/>
      </c:lineChart>
      <c:catAx>
        <c:axId val="359214032"/>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359214032"/>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34.700000000000003</c:v>
              </c:pt>
              <c:pt idx="1">
                <c:v>34.1</c:v>
              </c:pt>
              <c:pt idx="2">
                <c:v>34.4</c:v>
              </c:pt>
              <c:pt idx="3">
                <c:v>35.9</c:v>
              </c:pt>
              <c:pt idx="4">
                <c:v>34.799999999999599</c:v>
              </c:pt>
              <c:pt idx="5">
                <c:v>33.4</c:v>
              </c:pt>
              <c:pt idx="6">
                <c:v>34.5</c:v>
              </c:pt>
              <c:pt idx="7">
                <c:v>37.9</c:v>
              </c:pt>
              <c:pt idx="8">
                <c:v>41</c:v>
              </c:pt>
              <c:pt idx="9">
                <c:v>40</c:v>
              </c:pt>
              <c:pt idx="10">
                <c:v>40.4</c:v>
              </c:pt>
              <c:pt idx="11">
                <c:v>43.8</c:v>
              </c:pt>
              <c:pt idx="12">
                <c:v>42.4</c:v>
              </c:pt>
              <c:pt idx="13">
                <c:v>41.8</c:v>
              </c:pt>
              <c:pt idx="14">
                <c:v>39.200000000000003</c:v>
              </c:pt>
            </c:numLit>
          </c:val>
          <c:smooth val="0"/>
          <c:extLst>
            <c:ext xmlns:c16="http://schemas.microsoft.com/office/drawing/2014/chart" uri="{C3380CC4-5D6E-409C-BE32-E72D297353CC}">
              <c16:uniqueId val="{00000000-4E35-434B-9968-48FA916ACB2B}"/>
            </c:ext>
          </c:extLst>
        </c:ser>
        <c:ser>
          <c:idx val="1"/>
          <c:order val="1"/>
          <c:spPr>
            <a:ln w="12700">
              <a:solidFill>
                <a:srgbClr val="99CC00"/>
              </a:solidFill>
              <a:prstDash val="solid"/>
            </a:ln>
          </c:spPr>
          <c:marker>
            <c:symbol val="none"/>
          </c:marker>
          <c:val>
            <c:numLit>
              <c:formatCode>General</c:formatCode>
              <c:ptCount val="1"/>
              <c:pt idx="0">
                <c:v>0</c:v>
              </c:pt>
            </c:numLit>
          </c:val>
          <c:smooth val="0"/>
          <c:extLst>
            <c:ext xmlns:c16="http://schemas.microsoft.com/office/drawing/2014/chart" uri="{C3380CC4-5D6E-409C-BE32-E72D297353CC}">
              <c16:uniqueId val="{00000001-4E35-434B-9968-48FA916ACB2B}"/>
            </c:ext>
          </c:extLst>
        </c:ser>
        <c:ser>
          <c:idx val="2"/>
          <c:order val="2"/>
          <c:spPr>
            <a:ln w="12700">
              <a:solidFill>
                <a:srgbClr val="FFFF00"/>
              </a:solidFill>
              <a:prstDash val="solid"/>
            </a:ln>
          </c:spPr>
          <c:marker>
            <c:symbol val="none"/>
          </c:marker>
          <c:val>
            <c:numLit>
              <c:formatCode>General</c:formatCode>
              <c:ptCount val="15"/>
              <c:pt idx="0">
                <c:v>10</c:v>
              </c:pt>
              <c:pt idx="1">
                <c:v>11.7</c:v>
              </c:pt>
              <c:pt idx="2">
                <c:v>10.9</c:v>
              </c:pt>
              <c:pt idx="3">
                <c:v>10.8</c:v>
              </c:pt>
              <c:pt idx="4">
                <c:v>11.1</c:v>
              </c:pt>
              <c:pt idx="5">
                <c:v>11.7</c:v>
              </c:pt>
              <c:pt idx="6">
                <c:v>11.1</c:v>
              </c:pt>
              <c:pt idx="7">
                <c:v>11.8</c:v>
              </c:pt>
              <c:pt idx="8">
                <c:v>12.1</c:v>
              </c:pt>
              <c:pt idx="9">
                <c:v>13.1</c:v>
              </c:pt>
              <c:pt idx="10">
                <c:v>14.7</c:v>
              </c:pt>
              <c:pt idx="11">
                <c:v>15.6</c:v>
              </c:pt>
              <c:pt idx="12">
                <c:v>16</c:v>
              </c:pt>
              <c:pt idx="13">
                <c:v>16.5</c:v>
              </c:pt>
              <c:pt idx="14">
                <c:v>16.3</c:v>
              </c:pt>
            </c:numLit>
          </c:val>
          <c:smooth val="0"/>
          <c:extLst>
            <c:ext xmlns:c16="http://schemas.microsoft.com/office/drawing/2014/chart" uri="{C3380CC4-5D6E-409C-BE32-E72D297353CC}">
              <c16:uniqueId val="{00000002-4E35-434B-9968-48FA916ACB2B}"/>
            </c:ext>
          </c:extLst>
        </c:ser>
        <c:ser>
          <c:idx val="3"/>
          <c:order val="3"/>
          <c:spPr>
            <a:ln w="12700">
              <a:solidFill>
                <a:srgbClr val="FF0000"/>
              </a:solidFill>
              <a:prstDash val="solid"/>
            </a:ln>
          </c:spPr>
          <c:marker>
            <c:symbol val="none"/>
          </c:marker>
          <c:val>
            <c:numLit>
              <c:formatCode>General</c:formatCode>
              <c:ptCount val="15"/>
              <c:pt idx="0">
                <c:v>4.5</c:v>
              </c:pt>
              <c:pt idx="1">
                <c:v>4.7</c:v>
              </c:pt>
              <c:pt idx="2">
                <c:v>4.9000000000000004</c:v>
              </c:pt>
              <c:pt idx="3">
                <c:v>5.3</c:v>
              </c:pt>
              <c:pt idx="4">
                <c:v>5.6</c:v>
              </c:pt>
              <c:pt idx="5">
                <c:v>4.5999999999999801</c:v>
              </c:pt>
              <c:pt idx="6">
                <c:v>5.5</c:v>
              </c:pt>
              <c:pt idx="7">
                <c:v>6</c:v>
              </c:pt>
              <c:pt idx="8">
                <c:v>6.7</c:v>
              </c:pt>
              <c:pt idx="9">
                <c:v>7</c:v>
              </c:pt>
              <c:pt idx="10">
                <c:v>8.4</c:v>
              </c:pt>
              <c:pt idx="11">
                <c:v>9.3000000000000007</c:v>
              </c:pt>
              <c:pt idx="12">
                <c:v>10</c:v>
              </c:pt>
              <c:pt idx="13">
                <c:v>9.9</c:v>
              </c:pt>
              <c:pt idx="14">
                <c:v>10.7</c:v>
              </c:pt>
            </c:numLit>
          </c:val>
          <c:smooth val="0"/>
          <c:extLst>
            <c:ext xmlns:c16="http://schemas.microsoft.com/office/drawing/2014/chart" uri="{C3380CC4-5D6E-409C-BE32-E72D297353CC}">
              <c16:uniqueId val="{00000003-4E35-434B-9968-48FA916ACB2B}"/>
            </c:ext>
          </c:extLst>
        </c:ser>
        <c:ser>
          <c:idx val="4"/>
          <c:order val="4"/>
          <c:spPr>
            <a:ln w="12700">
              <a:solidFill>
                <a:srgbClr val="33CCCC"/>
              </a:solidFill>
              <a:prstDash val="solid"/>
            </a:ln>
          </c:spPr>
          <c:marker>
            <c:symbol val="none"/>
          </c:marker>
          <c:val>
            <c:numLit>
              <c:formatCode>General</c:formatCode>
              <c:ptCount val="15"/>
              <c:pt idx="0">
                <c:v>6.85069999999999</c:v>
              </c:pt>
              <c:pt idx="1">
                <c:v>6.7611999999999801</c:v>
              </c:pt>
              <c:pt idx="2">
                <c:v>7.10259999999999</c:v>
              </c:pt>
              <c:pt idx="3">
                <c:v>7.20969999999999</c:v>
              </c:pt>
              <c:pt idx="4">
                <c:v>6.2739000000000003</c:v>
              </c:pt>
              <c:pt idx="5">
                <c:v>6.0778999999999801</c:v>
              </c:pt>
              <c:pt idx="6">
                <c:v>6.9603999999999902</c:v>
              </c:pt>
              <c:pt idx="7">
                <c:v>5.9443999999999901</c:v>
              </c:pt>
              <c:pt idx="8">
                <c:v>6.2438000000000002</c:v>
              </c:pt>
              <c:pt idx="9">
                <c:v>6.3639000000000001</c:v>
              </c:pt>
              <c:pt idx="10">
                <c:v>6.694</c:v>
              </c:pt>
              <c:pt idx="11">
                <c:v>6.8480999999999801</c:v>
              </c:pt>
              <c:pt idx="12">
                <c:v>7.6483999999999801</c:v>
              </c:pt>
              <c:pt idx="13">
                <c:v>7.1355000000000004</c:v>
              </c:pt>
              <c:pt idx="14">
                <c:v>7.19149999999998</c:v>
              </c:pt>
            </c:numLit>
          </c:val>
          <c:smooth val="0"/>
          <c:extLst>
            <c:ext xmlns:c16="http://schemas.microsoft.com/office/drawing/2014/chart" uri="{C3380CC4-5D6E-409C-BE32-E72D297353CC}">
              <c16:uniqueId val="{00000004-4E35-434B-9968-48FA916ACB2B}"/>
            </c:ext>
          </c:extLst>
        </c:ser>
        <c:dLbls>
          <c:showLegendKey val="0"/>
          <c:showVal val="0"/>
          <c:showCatName val="0"/>
          <c:showSerName val="0"/>
          <c:showPercent val="0"/>
          <c:showBubbleSize val="0"/>
        </c:dLbls>
        <c:smooth val="0"/>
        <c:axId val="359208928"/>
        <c:axId val="1"/>
      </c:lineChart>
      <c:catAx>
        <c:axId val="359208928"/>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359208928"/>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Ref>
              <c:f>表38!$C$5:$C$8</c:f>
              <c:numCache>
                <c:formatCode>#,##0_);[Red]\(#,##0\)</c:formatCode>
                <c:ptCount val="4"/>
                <c:pt idx="1">
                  <c:v>5354</c:v>
                </c:pt>
                <c:pt idx="2">
                  <c:v>5384</c:v>
                </c:pt>
                <c:pt idx="3">
                  <c:v>5461</c:v>
                </c:pt>
              </c:numCache>
            </c:numRef>
          </c:val>
          <c:smooth val="0"/>
          <c:extLst>
            <c:ext xmlns:c16="http://schemas.microsoft.com/office/drawing/2014/chart" uri="{C3380CC4-5D6E-409C-BE32-E72D297353CC}">
              <c16:uniqueId val="{00000000-A7E5-40EF-82E6-52B7F6FBF256}"/>
            </c:ext>
          </c:extLst>
        </c:ser>
        <c:ser>
          <c:idx val="1"/>
          <c:order val="1"/>
          <c:spPr>
            <a:ln w="12700">
              <a:solidFill>
                <a:srgbClr val="99CC00"/>
              </a:solidFill>
              <a:prstDash val="solid"/>
            </a:ln>
          </c:spPr>
          <c:marker>
            <c:symbol val="none"/>
          </c:marker>
          <c:val>
            <c:numRef>
              <c:f>表38!$F$5:$F$8</c:f>
              <c:numCache>
                <c:formatCode>#,##0_);[Red]\(#,##0\)</c:formatCode>
                <c:ptCount val="4"/>
                <c:pt idx="1">
                  <c:v>5531</c:v>
                </c:pt>
                <c:pt idx="2">
                  <c:v>5515</c:v>
                </c:pt>
                <c:pt idx="3">
                  <c:v>5502</c:v>
                </c:pt>
              </c:numCache>
            </c:numRef>
          </c:val>
          <c:smooth val="0"/>
          <c:extLst>
            <c:ext xmlns:c16="http://schemas.microsoft.com/office/drawing/2014/chart" uri="{C3380CC4-5D6E-409C-BE32-E72D297353CC}">
              <c16:uniqueId val="{00000001-A7E5-40EF-82E6-52B7F6FBF256}"/>
            </c:ext>
          </c:extLst>
        </c:ser>
        <c:ser>
          <c:idx val="2"/>
          <c:order val="2"/>
          <c:spPr>
            <a:ln w="12700">
              <a:solidFill>
                <a:srgbClr val="FFFF00"/>
              </a:solidFill>
              <a:prstDash val="solid"/>
            </a:ln>
          </c:spPr>
          <c:marker>
            <c:symbol val="none"/>
          </c:marker>
          <c:val>
            <c:numRef>
              <c:f>表38!$I$5:$I$8</c:f>
              <c:numCache>
                <c:formatCode>#,##0_);[Red]\(#,##0\)</c:formatCode>
                <c:ptCount val="4"/>
                <c:pt idx="1">
                  <c:v>2605</c:v>
                </c:pt>
                <c:pt idx="2">
                  <c:v>2691</c:v>
                </c:pt>
                <c:pt idx="3">
                  <c:v>2856</c:v>
                </c:pt>
              </c:numCache>
            </c:numRef>
          </c:val>
          <c:smooth val="0"/>
          <c:extLst>
            <c:ext xmlns:c16="http://schemas.microsoft.com/office/drawing/2014/chart" uri="{C3380CC4-5D6E-409C-BE32-E72D297353CC}">
              <c16:uniqueId val="{00000002-A7E5-40EF-82E6-52B7F6FBF256}"/>
            </c:ext>
          </c:extLst>
        </c:ser>
        <c:ser>
          <c:idx val="3"/>
          <c:order val="3"/>
          <c:spPr>
            <a:ln w="12700">
              <a:solidFill>
                <a:srgbClr val="FF0000"/>
              </a:solidFill>
              <a:prstDash val="solid"/>
            </a:ln>
          </c:spPr>
          <c:marker>
            <c:symbol val="none"/>
          </c:marker>
          <c:val>
            <c:numRef>
              <c:f>表38!$L$5:$L$8</c:f>
              <c:numCache>
                <c:formatCode>#,##0_);[Red]\(#,##0\)</c:formatCode>
                <c:ptCount val="4"/>
                <c:pt idx="1">
                  <c:v>2253</c:v>
                </c:pt>
                <c:pt idx="2">
                  <c:v>2279</c:v>
                </c:pt>
                <c:pt idx="3">
                  <c:v>2382</c:v>
                </c:pt>
              </c:numCache>
            </c:numRef>
          </c:val>
          <c:smooth val="0"/>
          <c:extLst>
            <c:ext xmlns:c16="http://schemas.microsoft.com/office/drawing/2014/chart" uri="{C3380CC4-5D6E-409C-BE32-E72D297353CC}">
              <c16:uniqueId val="{00000003-A7E5-40EF-82E6-52B7F6FBF256}"/>
            </c:ext>
          </c:extLst>
        </c:ser>
        <c:ser>
          <c:idx val="4"/>
          <c:order val="4"/>
          <c:spPr>
            <a:ln w="12700">
              <a:solidFill>
                <a:srgbClr val="33CCCC"/>
              </a:solidFill>
              <a:prstDash val="solid"/>
            </a:ln>
          </c:spPr>
          <c:marker>
            <c:symbol val="none"/>
          </c:marker>
          <c:val>
            <c:numRef>
              <c:f>表38!$O$5:$O$8</c:f>
              <c:numCache>
                <c:formatCode>#,##0_);[Red]\(#,##0\)</c:formatCode>
                <c:ptCount val="4"/>
                <c:pt idx="1">
                  <c:v>1393</c:v>
                </c:pt>
                <c:pt idx="2">
                  <c:v>1445</c:v>
                </c:pt>
                <c:pt idx="3">
                  <c:v>1537</c:v>
                </c:pt>
              </c:numCache>
            </c:numRef>
          </c:val>
          <c:smooth val="0"/>
          <c:extLst>
            <c:ext xmlns:c16="http://schemas.microsoft.com/office/drawing/2014/chart" uri="{C3380CC4-5D6E-409C-BE32-E72D297353CC}">
              <c16:uniqueId val="{00000004-A7E5-40EF-82E6-52B7F6FBF256}"/>
            </c:ext>
          </c:extLst>
        </c:ser>
        <c:dLbls>
          <c:showLegendKey val="0"/>
          <c:showVal val="0"/>
          <c:showCatName val="0"/>
          <c:showSerName val="0"/>
          <c:showPercent val="0"/>
          <c:showBubbleSize val="0"/>
        </c:dLbls>
        <c:smooth val="0"/>
        <c:axId val="359228880"/>
        <c:axId val="1"/>
      </c:lineChart>
      <c:catAx>
        <c:axId val="359228880"/>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0.0" sourceLinked="1"/>
        <c:majorTickMark val="in"/>
        <c:minorTickMark val="none"/>
        <c:tickLblPos val="none"/>
        <c:spPr>
          <a:ln w="3175">
            <a:solidFill>
              <a:srgbClr val="000000"/>
            </a:solidFill>
            <a:prstDash val="solid"/>
          </a:ln>
        </c:spPr>
        <c:crossAx val="359228880"/>
        <c:crosses val="autoZero"/>
        <c:crossBetween val="midCat"/>
        <c:majorUnit val="5"/>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Ref>
              <c:f>表38!$E$5:$E$8</c:f>
              <c:numCache>
                <c:formatCode>0.0</c:formatCode>
                <c:ptCount val="4"/>
                <c:pt idx="1">
                  <c:v>36.778393635276444</c:v>
                </c:pt>
                <c:pt idx="2">
                  <c:v>35.773755019865121</c:v>
                </c:pt>
                <c:pt idx="3">
                  <c:v>35.358398265405</c:v>
                </c:pt>
              </c:numCache>
            </c:numRef>
          </c:val>
          <c:smooth val="0"/>
          <c:extLst>
            <c:ext xmlns:c16="http://schemas.microsoft.com/office/drawing/2014/chart" uri="{C3380CC4-5D6E-409C-BE32-E72D297353CC}">
              <c16:uniqueId val="{00000000-9C95-40EF-AFCD-C949E9989637}"/>
            </c:ext>
          </c:extLst>
        </c:ser>
        <c:ser>
          <c:idx val="1"/>
          <c:order val="1"/>
          <c:spPr>
            <a:ln w="12700">
              <a:solidFill>
                <a:srgbClr val="99CC00"/>
              </a:solidFill>
              <a:prstDash val="solid"/>
            </a:ln>
          </c:spPr>
          <c:marker>
            <c:symbol val="none"/>
          </c:marker>
          <c:val>
            <c:numRef>
              <c:f>表38!$H$5:$H$8</c:f>
              <c:numCache>
                <c:formatCode>0.0</c:formatCode>
                <c:ptCount val="4"/>
                <c:pt idx="1">
                  <c:v>39.591356558086488</c:v>
                </c:pt>
                <c:pt idx="2">
                  <c:v>38.285316079079202</c:v>
                </c:pt>
                <c:pt idx="3">
                  <c:v>37.088209534583207</c:v>
                </c:pt>
              </c:numCache>
            </c:numRef>
          </c:val>
          <c:smooth val="0"/>
          <c:extLst>
            <c:ext xmlns:c16="http://schemas.microsoft.com/office/drawing/2014/chart" uri="{C3380CC4-5D6E-409C-BE32-E72D297353CC}">
              <c16:uniqueId val="{00000001-9C95-40EF-AFCD-C949E9989637}"/>
            </c:ext>
          </c:extLst>
        </c:ser>
        <c:ser>
          <c:idx val="2"/>
          <c:order val="2"/>
          <c:spPr>
            <a:ln w="12700">
              <a:solidFill>
                <a:srgbClr val="FFFF00"/>
              </a:solidFill>
              <a:prstDash val="solid"/>
            </a:ln>
          </c:spPr>
          <c:marker>
            <c:symbol val="none"/>
          </c:marker>
          <c:val>
            <c:numRef>
              <c:f>表38!$K$5:$K$8</c:f>
              <c:numCache>
                <c:formatCode>0.0</c:formatCode>
                <c:ptCount val="4"/>
                <c:pt idx="1">
                  <c:v>17.898612419085513</c:v>
                </c:pt>
                <c:pt idx="2">
                  <c:v>18.058895861866301</c:v>
                </c:pt>
                <c:pt idx="3">
                  <c:v>18.43693156481935</c:v>
                </c:pt>
              </c:numCache>
            </c:numRef>
          </c:val>
          <c:smooth val="0"/>
          <c:extLst>
            <c:ext xmlns:c16="http://schemas.microsoft.com/office/drawing/2014/chart" uri="{C3380CC4-5D6E-409C-BE32-E72D297353CC}">
              <c16:uniqueId val="{00000002-9C95-40EF-AFCD-C949E9989637}"/>
            </c:ext>
          </c:extLst>
        </c:ser>
        <c:ser>
          <c:idx val="3"/>
          <c:order val="3"/>
          <c:spPr>
            <a:ln w="12700">
              <a:solidFill>
                <a:srgbClr val="FF0000"/>
              </a:solidFill>
              <a:prstDash val="solid"/>
            </a:ln>
          </c:spPr>
          <c:marker>
            <c:symbol val="none"/>
          </c:marker>
          <c:val>
            <c:numRef>
              <c:f>表38!$N$5:$N$8</c:f>
              <c:numCache>
                <c:formatCode>0.0</c:formatCode>
                <c:ptCount val="4"/>
                <c:pt idx="1">
                  <c:v>15.990761154908387</c:v>
                </c:pt>
                <c:pt idx="2">
                  <c:v>15.77274260514675</c:v>
                </c:pt>
                <c:pt idx="3">
                  <c:v>16.128841737155277</c:v>
                </c:pt>
              </c:numCache>
            </c:numRef>
          </c:val>
          <c:smooth val="0"/>
          <c:extLst>
            <c:ext xmlns:c16="http://schemas.microsoft.com/office/drawing/2014/chart" uri="{C3380CC4-5D6E-409C-BE32-E72D297353CC}">
              <c16:uniqueId val="{00000003-9C95-40EF-AFCD-C949E9989637}"/>
            </c:ext>
          </c:extLst>
        </c:ser>
        <c:ser>
          <c:idx val="4"/>
          <c:order val="4"/>
          <c:spPr>
            <a:ln w="12700">
              <a:solidFill>
                <a:srgbClr val="33CCCC"/>
              </a:solidFill>
              <a:prstDash val="solid"/>
            </a:ln>
          </c:spPr>
          <c:marker>
            <c:symbol val="none"/>
          </c:marker>
          <c:val>
            <c:numRef>
              <c:f>表38!$Q$5:$Q$8</c:f>
              <c:numCache>
                <c:formatCode>0.0</c:formatCode>
                <c:ptCount val="4"/>
                <c:pt idx="1">
                  <c:v>9.8210095111544842</c:v>
                </c:pt>
                <c:pt idx="2">
                  <c:v>9.9381155905772705</c:v>
                </c:pt>
                <c:pt idx="3">
                  <c:v>10.259986532804684</c:v>
                </c:pt>
              </c:numCache>
            </c:numRef>
          </c:val>
          <c:smooth val="0"/>
          <c:extLst>
            <c:ext xmlns:c16="http://schemas.microsoft.com/office/drawing/2014/chart" uri="{C3380CC4-5D6E-409C-BE32-E72D297353CC}">
              <c16:uniqueId val="{00000004-9C95-40EF-AFCD-C949E9989637}"/>
            </c:ext>
          </c:extLst>
        </c:ser>
        <c:dLbls>
          <c:showLegendKey val="0"/>
          <c:showVal val="0"/>
          <c:showCatName val="0"/>
          <c:showSerName val="0"/>
          <c:showPercent val="0"/>
          <c:showBubbleSize val="0"/>
        </c:dLbls>
        <c:smooth val="0"/>
        <c:axId val="359227024"/>
        <c:axId val="1"/>
      </c:lineChart>
      <c:catAx>
        <c:axId val="359227024"/>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0.0" sourceLinked="1"/>
        <c:majorTickMark val="in"/>
        <c:minorTickMark val="none"/>
        <c:tickLblPos val="none"/>
        <c:spPr>
          <a:ln w="3175">
            <a:solidFill>
              <a:srgbClr val="000000"/>
            </a:solidFill>
            <a:prstDash val="solid"/>
          </a:ln>
        </c:spPr>
        <c:crossAx val="359227024"/>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26.3</c:v>
              </c:pt>
              <c:pt idx="1">
                <c:v>26.2</c:v>
              </c:pt>
              <c:pt idx="2">
                <c:v>27.2</c:v>
              </c:pt>
              <c:pt idx="3">
                <c:v>28.6</c:v>
              </c:pt>
              <c:pt idx="4">
                <c:v>28.5</c:v>
              </c:pt>
              <c:pt idx="5">
                <c:v>27.8</c:v>
              </c:pt>
              <c:pt idx="6">
                <c:v>29.4</c:v>
              </c:pt>
              <c:pt idx="7">
                <c:v>32.700000000000003</c:v>
              </c:pt>
              <c:pt idx="8">
                <c:v>35.9</c:v>
              </c:pt>
              <c:pt idx="9">
                <c:v>36</c:v>
              </c:pt>
              <c:pt idx="10">
                <c:v>36.9</c:v>
              </c:pt>
              <c:pt idx="11">
                <c:v>40.5</c:v>
              </c:pt>
              <c:pt idx="12">
                <c:v>39.9</c:v>
              </c:pt>
              <c:pt idx="13">
                <c:v>40.1</c:v>
              </c:pt>
              <c:pt idx="14">
                <c:v>38.6</c:v>
              </c:pt>
            </c:numLit>
          </c:val>
          <c:smooth val="0"/>
          <c:extLst>
            <c:ext xmlns:c16="http://schemas.microsoft.com/office/drawing/2014/chart" uri="{C3380CC4-5D6E-409C-BE32-E72D297353CC}">
              <c16:uniqueId val="{00000000-A0BE-44E5-9A46-862D75F8A45B}"/>
            </c:ext>
          </c:extLst>
        </c:ser>
        <c:ser>
          <c:idx val="1"/>
          <c:order val="1"/>
          <c:spPr>
            <a:ln w="12700">
              <a:solidFill>
                <a:srgbClr val="99CC00"/>
              </a:solidFill>
              <a:prstDash val="solid"/>
            </a:ln>
          </c:spPr>
          <c:marker>
            <c:symbol val="none"/>
          </c:marker>
          <c:val>
            <c:numLit>
              <c:formatCode>General</c:formatCode>
              <c:ptCount val="1"/>
              <c:pt idx="0">
                <c:v>0</c:v>
              </c:pt>
            </c:numLit>
          </c:val>
          <c:smooth val="0"/>
          <c:extLst>
            <c:ext xmlns:c16="http://schemas.microsoft.com/office/drawing/2014/chart" uri="{C3380CC4-5D6E-409C-BE32-E72D297353CC}">
              <c16:uniqueId val="{00000001-A0BE-44E5-9A46-862D75F8A45B}"/>
            </c:ext>
          </c:extLst>
        </c:ser>
        <c:ser>
          <c:idx val="2"/>
          <c:order val="2"/>
          <c:spPr>
            <a:ln w="12700">
              <a:solidFill>
                <a:srgbClr val="FFFF00"/>
              </a:solidFill>
              <a:prstDash val="solid"/>
            </a:ln>
          </c:spPr>
          <c:marker>
            <c:symbol val="none"/>
          </c:marker>
          <c:val>
            <c:numLit>
              <c:formatCode>General</c:formatCode>
              <c:ptCount val="15"/>
              <c:pt idx="0">
                <c:v>6.8</c:v>
              </c:pt>
              <c:pt idx="1">
                <c:v>7.8</c:v>
              </c:pt>
              <c:pt idx="2">
                <c:v>7.7</c:v>
              </c:pt>
              <c:pt idx="3">
                <c:v>8.1999999999999904</c:v>
              </c:pt>
              <c:pt idx="4">
                <c:v>8.4</c:v>
              </c:pt>
              <c:pt idx="5">
                <c:v>9.1</c:v>
              </c:pt>
              <c:pt idx="6">
                <c:v>8.6999999999999904</c:v>
              </c:pt>
              <c:pt idx="7">
                <c:v>9.8000000000000007</c:v>
              </c:pt>
              <c:pt idx="8">
                <c:v>10.3</c:v>
              </c:pt>
              <c:pt idx="9">
                <c:v>11.4</c:v>
              </c:pt>
              <c:pt idx="10">
                <c:v>13</c:v>
              </c:pt>
              <c:pt idx="11">
                <c:v>14</c:v>
              </c:pt>
              <c:pt idx="12">
                <c:v>14.9</c:v>
              </c:pt>
              <c:pt idx="13">
                <c:v>15.7</c:v>
              </c:pt>
              <c:pt idx="14">
                <c:v>15.9</c:v>
              </c:pt>
            </c:numLit>
          </c:val>
          <c:smooth val="0"/>
          <c:extLst>
            <c:ext xmlns:c16="http://schemas.microsoft.com/office/drawing/2014/chart" uri="{C3380CC4-5D6E-409C-BE32-E72D297353CC}">
              <c16:uniqueId val="{00000002-A0BE-44E5-9A46-862D75F8A45B}"/>
            </c:ext>
          </c:extLst>
        </c:ser>
        <c:ser>
          <c:idx val="3"/>
          <c:order val="3"/>
          <c:spPr>
            <a:ln w="12700">
              <a:solidFill>
                <a:srgbClr val="FF0000"/>
              </a:solidFill>
              <a:prstDash val="solid"/>
            </a:ln>
          </c:spPr>
          <c:marker>
            <c:symbol val="none"/>
          </c:marker>
          <c:val>
            <c:numLit>
              <c:formatCode>General</c:formatCode>
              <c:ptCount val="15"/>
              <c:pt idx="0">
                <c:v>3.2</c:v>
              </c:pt>
              <c:pt idx="1">
                <c:v>3.5</c:v>
              </c:pt>
              <c:pt idx="2">
                <c:v>3.7</c:v>
              </c:pt>
              <c:pt idx="3">
                <c:v>4</c:v>
              </c:pt>
              <c:pt idx="4">
                <c:v>4.4000000000000004</c:v>
              </c:pt>
              <c:pt idx="5">
                <c:v>3.7</c:v>
              </c:pt>
              <c:pt idx="6">
                <c:v>4.7</c:v>
              </c:pt>
              <c:pt idx="7">
                <c:v>5.0999999999999801</c:v>
              </c:pt>
              <c:pt idx="8">
                <c:v>5.9</c:v>
              </c:pt>
              <c:pt idx="9">
                <c:v>6.3</c:v>
              </c:pt>
              <c:pt idx="10">
                <c:v>7.6</c:v>
              </c:pt>
              <c:pt idx="11">
                <c:v>8.5</c:v>
              </c:pt>
              <c:pt idx="12">
                <c:v>9.4</c:v>
              </c:pt>
              <c:pt idx="13">
                <c:v>9.6</c:v>
              </c:pt>
              <c:pt idx="14">
                <c:v>10.5</c:v>
              </c:pt>
            </c:numLit>
          </c:val>
          <c:smooth val="0"/>
          <c:extLst>
            <c:ext xmlns:c16="http://schemas.microsoft.com/office/drawing/2014/chart" uri="{C3380CC4-5D6E-409C-BE32-E72D297353CC}">
              <c16:uniqueId val="{00000003-A0BE-44E5-9A46-862D75F8A45B}"/>
            </c:ext>
          </c:extLst>
        </c:ser>
        <c:ser>
          <c:idx val="4"/>
          <c:order val="4"/>
          <c:spPr>
            <a:ln w="12700">
              <a:solidFill>
                <a:srgbClr val="33CCCC"/>
              </a:solidFill>
              <a:prstDash val="solid"/>
            </a:ln>
          </c:spPr>
          <c:marker>
            <c:symbol val="none"/>
          </c:marker>
          <c:val>
            <c:numLit>
              <c:formatCode>General</c:formatCode>
              <c:ptCount val="15"/>
              <c:pt idx="0">
                <c:v>4.7408999999999901</c:v>
              </c:pt>
              <c:pt idx="1">
                <c:v>4.7408999999999901</c:v>
              </c:pt>
              <c:pt idx="2">
                <c:v>5.1783999999999901</c:v>
              </c:pt>
              <c:pt idx="3">
                <c:v>5.2606000000000002</c:v>
              </c:pt>
              <c:pt idx="4">
                <c:v>4.8308</c:v>
              </c:pt>
              <c:pt idx="5">
                <c:v>4.9058000000000002</c:v>
              </c:pt>
              <c:pt idx="6">
                <c:v>5.6128</c:v>
              </c:pt>
              <c:pt idx="7">
                <c:v>5.0368000000000004</c:v>
              </c:pt>
              <c:pt idx="8">
                <c:v>5.3661000000000003</c:v>
              </c:pt>
              <c:pt idx="9">
                <c:v>5.5956000000000001</c:v>
              </c:pt>
              <c:pt idx="10">
                <c:v>5.9550000000000001</c:v>
              </c:pt>
              <c:pt idx="11">
                <c:v>6.1478999999999902</c:v>
              </c:pt>
              <c:pt idx="12">
                <c:v>7.0807000000000002</c:v>
              </c:pt>
              <c:pt idx="13">
                <c:v>6.7568000000000001</c:v>
              </c:pt>
              <c:pt idx="14">
                <c:v>6.9515000000000002</c:v>
              </c:pt>
            </c:numLit>
          </c:val>
          <c:smooth val="0"/>
          <c:extLst>
            <c:ext xmlns:c16="http://schemas.microsoft.com/office/drawing/2014/chart" uri="{C3380CC4-5D6E-409C-BE32-E72D297353CC}">
              <c16:uniqueId val="{00000004-A0BE-44E5-9A46-862D75F8A45B}"/>
            </c:ext>
          </c:extLst>
        </c:ser>
        <c:dLbls>
          <c:showLegendKey val="0"/>
          <c:showVal val="0"/>
          <c:showCatName val="0"/>
          <c:showSerName val="0"/>
          <c:showPercent val="0"/>
          <c:showBubbleSize val="0"/>
        </c:dLbls>
        <c:smooth val="0"/>
        <c:axId val="359226096"/>
        <c:axId val="1"/>
      </c:lineChart>
      <c:catAx>
        <c:axId val="359226096"/>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359226096"/>
        <c:crosses val="autoZero"/>
        <c:crossBetween val="midCat"/>
        <c:majorUnit val="5"/>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34.700000000000003</c:v>
              </c:pt>
              <c:pt idx="1">
                <c:v>34.1</c:v>
              </c:pt>
              <c:pt idx="2">
                <c:v>34.4</c:v>
              </c:pt>
              <c:pt idx="3">
                <c:v>35.9</c:v>
              </c:pt>
              <c:pt idx="4">
                <c:v>34.799999999999599</c:v>
              </c:pt>
              <c:pt idx="5">
                <c:v>33.4</c:v>
              </c:pt>
              <c:pt idx="6">
                <c:v>34.5</c:v>
              </c:pt>
              <c:pt idx="7">
                <c:v>37.9</c:v>
              </c:pt>
              <c:pt idx="8">
                <c:v>41</c:v>
              </c:pt>
              <c:pt idx="9">
                <c:v>40</c:v>
              </c:pt>
              <c:pt idx="10">
                <c:v>40.4</c:v>
              </c:pt>
              <c:pt idx="11">
                <c:v>43.8</c:v>
              </c:pt>
              <c:pt idx="12">
                <c:v>42.4</c:v>
              </c:pt>
              <c:pt idx="13">
                <c:v>41.8</c:v>
              </c:pt>
              <c:pt idx="14">
                <c:v>39.200000000000003</c:v>
              </c:pt>
            </c:numLit>
          </c:val>
          <c:smooth val="0"/>
          <c:extLst>
            <c:ext xmlns:c16="http://schemas.microsoft.com/office/drawing/2014/chart" uri="{C3380CC4-5D6E-409C-BE32-E72D297353CC}">
              <c16:uniqueId val="{00000000-384D-4934-AB28-E92337303E94}"/>
            </c:ext>
          </c:extLst>
        </c:ser>
        <c:ser>
          <c:idx val="1"/>
          <c:order val="1"/>
          <c:spPr>
            <a:ln w="12700">
              <a:solidFill>
                <a:srgbClr val="99CC00"/>
              </a:solidFill>
              <a:prstDash val="solid"/>
            </a:ln>
          </c:spPr>
          <c:marker>
            <c:symbol val="none"/>
          </c:marker>
          <c:val>
            <c:numLit>
              <c:formatCode>General</c:formatCode>
              <c:ptCount val="1"/>
              <c:pt idx="0">
                <c:v>0</c:v>
              </c:pt>
            </c:numLit>
          </c:val>
          <c:smooth val="0"/>
          <c:extLst>
            <c:ext xmlns:c16="http://schemas.microsoft.com/office/drawing/2014/chart" uri="{C3380CC4-5D6E-409C-BE32-E72D297353CC}">
              <c16:uniqueId val="{00000001-384D-4934-AB28-E92337303E94}"/>
            </c:ext>
          </c:extLst>
        </c:ser>
        <c:ser>
          <c:idx val="2"/>
          <c:order val="2"/>
          <c:spPr>
            <a:ln w="12700">
              <a:solidFill>
                <a:srgbClr val="FFFF00"/>
              </a:solidFill>
              <a:prstDash val="solid"/>
            </a:ln>
          </c:spPr>
          <c:marker>
            <c:symbol val="none"/>
          </c:marker>
          <c:val>
            <c:numLit>
              <c:formatCode>General</c:formatCode>
              <c:ptCount val="15"/>
              <c:pt idx="0">
                <c:v>10</c:v>
              </c:pt>
              <c:pt idx="1">
                <c:v>11.7</c:v>
              </c:pt>
              <c:pt idx="2">
                <c:v>10.9</c:v>
              </c:pt>
              <c:pt idx="3">
                <c:v>10.8</c:v>
              </c:pt>
              <c:pt idx="4">
                <c:v>11.1</c:v>
              </c:pt>
              <c:pt idx="5">
                <c:v>11.7</c:v>
              </c:pt>
              <c:pt idx="6">
                <c:v>11.1</c:v>
              </c:pt>
              <c:pt idx="7">
                <c:v>11.8</c:v>
              </c:pt>
              <c:pt idx="8">
                <c:v>12.1</c:v>
              </c:pt>
              <c:pt idx="9">
                <c:v>13.1</c:v>
              </c:pt>
              <c:pt idx="10">
                <c:v>14.7</c:v>
              </c:pt>
              <c:pt idx="11">
                <c:v>15.6</c:v>
              </c:pt>
              <c:pt idx="12">
                <c:v>16</c:v>
              </c:pt>
              <c:pt idx="13">
                <c:v>16.5</c:v>
              </c:pt>
              <c:pt idx="14">
                <c:v>16.3</c:v>
              </c:pt>
            </c:numLit>
          </c:val>
          <c:smooth val="0"/>
          <c:extLst>
            <c:ext xmlns:c16="http://schemas.microsoft.com/office/drawing/2014/chart" uri="{C3380CC4-5D6E-409C-BE32-E72D297353CC}">
              <c16:uniqueId val="{00000002-384D-4934-AB28-E92337303E94}"/>
            </c:ext>
          </c:extLst>
        </c:ser>
        <c:ser>
          <c:idx val="3"/>
          <c:order val="3"/>
          <c:spPr>
            <a:ln w="12700">
              <a:solidFill>
                <a:srgbClr val="FF0000"/>
              </a:solidFill>
              <a:prstDash val="solid"/>
            </a:ln>
          </c:spPr>
          <c:marker>
            <c:symbol val="none"/>
          </c:marker>
          <c:val>
            <c:numLit>
              <c:formatCode>General</c:formatCode>
              <c:ptCount val="15"/>
              <c:pt idx="0">
                <c:v>4.5</c:v>
              </c:pt>
              <c:pt idx="1">
                <c:v>4.7</c:v>
              </c:pt>
              <c:pt idx="2">
                <c:v>4.9000000000000004</c:v>
              </c:pt>
              <c:pt idx="3">
                <c:v>5.3</c:v>
              </c:pt>
              <c:pt idx="4">
                <c:v>5.6</c:v>
              </c:pt>
              <c:pt idx="5">
                <c:v>4.5999999999999801</c:v>
              </c:pt>
              <c:pt idx="6">
                <c:v>5.5</c:v>
              </c:pt>
              <c:pt idx="7">
                <c:v>6</c:v>
              </c:pt>
              <c:pt idx="8">
                <c:v>6.7</c:v>
              </c:pt>
              <c:pt idx="9">
                <c:v>7</c:v>
              </c:pt>
              <c:pt idx="10">
                <c:v>8.4</c:v>
              </c:pt>
              <c:pt idx="11">
                <c:v>9.3000000000000007</c:v>
              </c:pt>
              <c:pt idx="12">
                <c:v>10</c:v>
              </c:pt>
              <c:pt idx="13">
                <c:v>9.9</c:v>
              </c:pt>
              <c:pt idx="14">
                <c:v>10.7</c:v>
              </c:pt>
            </c:numLit>
          </c:val>
          <c:smooth val="0"/>
          <c:extLst>
            <c:ext xmlns:c16="http://schemas.microsoft.com/office/drawing/2014/chart" uri="{C3380CC4-5D6E-409C-BE32-E72D297353CC}">
              <c16:uniqueId val="{00000003-384D-4934-AB28-E92337303E94}"/>
            </c:ext>
          </c:extLst>
        </c:ser>
        <c:ser>
          <c:idx val="4"/>
          <c:order val="4"/>
          <c:spPr>
            <a:ln w="12700">
              <a:solidFill>
                <a:srgbClr val="33CCCC"/>
              </a:solidFill>
              <a:prstDash val="solid"/>
            </a:ln>
          </c:spPr>
          <c:marker>
            <c:symbol val="none"/>
          </c:marker>
          <c:val>
            <c:numLit>
              <c:formatCode>General</c:formatCode>
              <c:ptCount val="15"/>
              <c:pt idx="0">
                <c:v>6.85069999999999</c:v>
              </c:pt>
              <c:pt idx="1">
                <c:v>6.7611999999999801</c:v>
              </c:pt>
              <c:pt idx="2">
                <c:v>7.10259999999999</c:v>
              </c:pt>
              <c:pt idx="3">
                <c:v>7.20969999999999</c:v>
              </c:pt>
              <c:pt idx="4">
                <c:v>6.2739000000000003</c:v>
              </c:pt>
              <c:pt idx="5">
                <c:v>6.0778999999999801</c:v>
              </c:pt>
              <c:pt idx="6">
                <c:v>6.9603999999999902</c:v>
              </c:pt>
              <c:pt idx="7">
                <c:v>5.9443999999999901</c:v>
              </c:pt>
              <c:pt idx="8">
                <c:v>6.2438000000000002</c:v>
              </c:pt>
              <c:pt idx="9">
                <c:v>6.3639000000000001</c:v>
              </c:pt>
              <c:pt idx="10">
                <c:v>6.694</c:v>
              </c:pt>
              <c:pt idx="11">
                <c:v>6.8480999999999801</c:v>
              </c:pt>
              <c:pt idx="12">
                <c:v>7.6483999999999801</c:v>
              </c:pt>
              <c:pt idx="13">
                <c:v>7.1355000000000004</c:v>
              </c:pt>
              <c:pt idx="14">
                <c:v>7.19149999999998</c:v>
              </c:pt>
            </c:numLit>
          </c:val>
          <c:smooth val="0"/>
          <c:extLst>
            <c:ext xmlns:c16="http://schemas.microsoft.com/office/drawing/2014/chart" uri="{C3380CC4-5D6E-409C-BE32-E72D297353CC}">
              <c16:uniqueId val="{00000004-384D-4934-AB28-E92337303E94}"/>
            </c:ext>
          </c:extLst>
        </c:ser>
        <c:dLbls>
          <c:showLegendKey val="0"/>
          <c:showVal val="0"/>
          <c:showCatName val="0"/>
          <c:showSerName val="0"/>
          <c:showPercent val="0"/>
          <c:showBubbleSize val="0"/>
        </c:dLbls>
        <c:smooth val="0"/>
        <c:axId val="359246048"/>
        <c:axId val="1"/>
      </c:lineChart>
      <c:catAx>
        <c:axId val="359246048"/>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359246048"/>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34.700000000000003</c:v>
              </c:pt>
              <c:pt idx="1">
                <c:v>34.1</c:v>
              </c:pt>
              <c:pt idx="2">
                <c:v>34.4</c:v>
              </c:pt>
              <c:pt idx="3">
                <c:v>35.9</c:v>
              </c:pt>
              <c:pt idx="4">
                <c:v>34.799999999999599</c:v>
              </c:pt>
              <c:pt idx="5">
                <c:v>33.4</c:v>
              </c:pt>
              <c:pt idx="6">
                <c:v>34.5</c:v>
              </c:pt>
              <c:pt idx="7">
                <c:v>37.9</c:v>
              </c:pt>
              <c:pt idx="8">
                <c:v>41</c:v>
              </c:pt>
              <c:pt idx="9">
                <c:v>40</c:v>
              </c:pt>
              <c:pt idx="10">
                <c:v>40.4</c:v>
              </c:pt>
              <c:pt idx="11">
                <c:v>43.8</c:v>
              </c:pt>
              <c:pt idx="12">
                <c:v>42.4</c:v>
              </c:pt>
              <c:pt idx="13">
                <c:v>41.8</c:v>
              </c:pt>
              <c:pt idx="14">
                <c:v>39.200000000000003</c:v>
              </c:pt>
            </c:numLit>
          </c:val>
          <c:smooth val="0"/>
          <c:extLst>
            <c:ext xmlns:c16="http://schemas.microsoft.com/office/drawing/2014/chart" uri="{C3380CC4-5D6E-409C-BE32-E72D297353CC}">
              <c16:uniqueId val="{00000000-7A35-433C-A4DE-F181E1DFE4FB}"/>
            </c:ext>
          </c:extLst>
        </c:ser>
        <c:ser>
          <c:idx val="1"/>
          <c:order val="1"/>
          <c:spPr>
            <a:ln w="12700">
              <a:solidFill>
                <a:srgbClr val="99CC00"/>
              </a:solidFill>
              <a:prstDash val="solid"/>
            </a:ln>
          </c:spPr>
          <c:marker>
            <c:symbol val="none"/>
          </c:marker>
          <c:val>
            <c:numLit>
              <c:formatCode>General</c:formatCode>
              <c:ptCount val="1"/>
              <c:pt idx="0">
                <c:v>0</c:v>
              </c:pt>
            </c:numLit>
          </c:val>
          <c:smooth val="0"/>
          <c:extLst>
            <c:ext xmlns:c16="http://schemas.microsoft.com/office/drawing/2014/chart" uri="{C3380CC4-5D6E-409C-BE32-E72D297353CC}">
              <c16:uniqueId val="{00000001-7A35-433C-A4DE-F181E1DFE4FB}"/>
            </c:ext>
          </c:extLst>
        </c:ser>
        <c:ser>
          <c:idx val="2"/>
          <c:order val="2"/>
          <c:spPr>
            <a:ln w="12700">
              <a:solidFill>
                <a:srgbClr val="FFFF00"/>
              </a:solidFill>
              <a:prstDash val="solid"/>
            </a:ln>
          </c:spPr>
          <c:marker>
            <c:symbol val="none"/>
          </c:marker>
          <c:val>
            <c:numLit>
              <c:formatCode>General</c:formatCode>
              <c:ptCount val="15"/>
              <c:pt idx="0">
                <c:v>10</c:v>
              </c:pt>
              <c:pt idx="1">
                <c:v>11.7</c:v>
              </c:pt>
              <c:pt idx="2">
                <c:v>10.9</c:v>
              </c:pt>
              <c:pt idx="3">
                <c:v>10.8</c:v>
              </c:pt>
              <c:pt idx="4">
                <c:v>11.1</c:v>
              </c:pt>
              <c:pt idx="5">
                <c:v>11.7</c:v>
              </c:pt>
              <c:pt idx="6">
                <c:v>11.1</c:v>
              </c:pt>
              <c:pt idx="7">
                <c:v>11.8</c:v>
              </c:pt>
              <c:pt idx="8">
                <c:v>12.1</c:v>
              </c:pt>
              <c:pt idx="9">
                <c:v>13.1</c:v>
              </c:pt>
              <c:pt idx="10">
                <c:v>14.7</c:v>
              </c:pt>
              <c:pt idx="11">
                <c:v>15.6</c:v>
              </c:pt>
              <c:pt idx="12">
                <c:v>16</c:v>
              </c:pt>
              <c:pt idx="13">
                <c:v>16.5</c:v>
              </c:pt>
              <c:pt idx="14">
                <c:v>16.3</c:v>
              </c:pt>
            </c:numLit>
          </c:val>
          <c:smooth val="0"/>
          <c:extLst>
            <c:ext xmlns:c16="http://schemas.microsoft.com/office/drawing/2014/chart" uri="{C3380CC4-5D6E-409C-BE32-E72D297353CC}">
              <c16:uniqueId val="{00000002-7A35-433C-A4DE-F181E1DFE4FB}"/>
            </c:ext>
          </c:extLst>
        </c:ser>
        <c:ser>
          <c:idx val="3"/>
          <c:order val="3"/>
          <c:spPr>
            <a:ln w="12700">
              <a:solidFill>
                <a:srgbClr val="FF0000"/>
              </a:solidFill>
              <a:prstDash val="solid"/>
            </a:ln>
          </c:spPr>
          <c:marker>
            <c:symbol val="none"/>
          </c:marker>
          <c:val>
            <c:numLit>
              <c:formatCode>General</c:formatCode>
              <c:ptCount val="15"/>
              <c:pt idx="0">
                <c:v>4.5</c:v>
              </c:pt>
              <c:pt idx="1">
                <c:v>4.7</c:v>
              </c:pt>
              <c:pt idx="2">
                <c:v>4.9000000000000004</c:v>
              </c:pt>
              <c:pt idx="3">
                <c:v>5.3</c:v>
              </c:pt>
              <c:pt idx="4">
                <c:v>5.6</c:v>
              </c:pt>
              <c:pt idx="5">
                <c:v>4.5999999999999801</c:v>
              </c:pt>
              <c:pt idx="6">
                <c:v>5.5</c:v>
              </c:pt>
              <c:pt idx="7">
                <c:v>6</c:v>
              </c:pt>
              <c:pt idx="8">
                <c:v>6.7</c:v>
              </c:pt>
              <c:pt idx="9">
                <c:v>7</c:v>
              </c:pt>
              <c:pt idx="10">
                <c:v>8.4</c:v>
              </c:pt>
              <c:pt idx="11">
                <c:v>9.3000000000000007</c:v>
              </c:pt>
              <c:pt idx="12">
                <c:v>10</c:v>
              </c:pt>
              <c:pt idx="13">
                <c:v>9.9</c:v>
              </c:pt>
              <c:pt idx="14">
                <c:v>10.7</c:v>
              </c:pt>
            </c:numLit>
          </c:val>
          <c:smooth val="0"/>
          <c:extLst>
            <c:ext xmlns:c16="http://schemas.microsoft.com/office/drawing/2014/chart" uri="{C3380CC4-5D6E-409C-BE32-E72D297353CC}">
              <c16:uniqueId val="{00000003-7A35-433C-A4DE-F181E1DFE4FB}"/>
            </c:ext>
          </c:extLst>
        </c:ser>
        <c:ser>
          <c:idx val="4"/>
          <c:order val="4"/>
          <c:spPr>
            <a:ln w="12700">
              <a:solidFill>
                <a:srgbClr val="33CCCC"/>
              </a:solidFill>
              <a:prstDash val="solid"/>
            </a:ln>
          </c:spPr>
          <c:marker>
            <c:symbol val="none"/>
          </c:marker>
          <c:val>
            <c:numLit>
              <c:formatCode>General</c:formatCode>
              <c:ptCount val="15"/>
              <c:pt idx="0">
                <c:v>6.85069999999999</c:v>
              </c:pt>
              <c:pt idx="1">
                <c:v>6.7611999999999801</c:v>
              </c:pt>
              <c:pt idx="2">
                <c:v>7.10259999999999</c:v>
              </c:pt>
              <c:pt idx="3">
                <c:v>7.20969999999999</c:v>
              </c:pt>
              <c:pt idx="4">
                <c:v>6.2739000000000003</c:v>
              </c:pt>
              <c:pt idx="5">
                <c:v>6.0778999999999801</c:v>
              </c:pt>
              <c:pt idx="6">
                <c:v>6.9603999999999902</c:v>
              </c:pt>
              <c:pt idx="7">
                <c:v>5.9443999999999901</c:v>
              </c:pt>
              <c:pt idx="8">
                <c:v>6.2438000000000002</c:v>
              </c:pt>
              <c:pt idx="9">
                <c:v>6.3639000000000001</c:v>
              </c:pt>
              <c:pt idx="10">
                <c:v>6.694</c:v>
              </c:pt>
              <c:pt idx="11">
                <c:v>6.8480999999999801</c:v>
              </c:pt>
              <c:pt idx="12">
                <c:v>7.6483999999999801</c:v>
              </c:pt>
              <c:pt idx="13">
                <c:v>7.1355000000000004</c:v>
              </c:pt>
              <c:pt idx="14">
                <c:v>7.19149999999998</c:v>
              </c:pt>
            </c:numLit>
          </c:val>
          <c:smooth val="0"/>
          <c:extLst>
            <c:ext xmlns:c16="http://schemas.microsoft.com/office/drawing/2014/chart" uri="{C3380CC4-5D6E-409C-BE32-E72D297353CC}">
              <c16:uniqueId val="{00000004-7A35-433C-A4DE-F181E1DFE4FB}"/>
            </c:ext>
          </c:extLst>
        </c:ser>
        <c:dLbls>
          <c:showLegendKey val="0"/>
          <c:showVal val="0"/>
          <c:showCatName val="0"/>
          <c:showSerName val="0"/>
          <c:showPercent val="0"/>
          <c:showBubbleSize val="0"/>
        </c:dLbls>
        <c:smooth val="0"/>
        <c:axId val="359246512"/>
        <c:axId val="1"/>
      </c:lineChart>
      <c:catAx>
        <c:axId val="359246512"/>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359246512"/>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Ref>
              <c:f>表38!$C$5:$C$8</c:f>
              <c:numCache>
                <c:formatCode>#,##0_);[Red]\(#,##0\)</c:formatCode>
                <c:ptCount val="4"/>
                <c:pt idx="1">
                  <c:v>5354</c:v>
                </c:pt>
                <c:pt idx="2">
                  <c:v>5384</c:v>
                </c:pt>
                <c:pt idx="3">
                  <c:v>5461</c:v>
                </c:pt>
              </c:numCache>
            </c:numRef>
          </c:val>
          <c:smooth val="0"/>
          <c:extLst>
            <c:ext xmlns:c16="http://schemas.microsoft.com/office/drawing/2014/chart" uri="{C3380CC4-5D6E-409C-BE32-E72D297353CC}">
              <c16:uniqueId val="{00000000-ACF5-40A6-8645-DD15A4E2FD0C}"/>
            </c:ext>
          </c:extLst>
        </c:ser>
        <c:ser>
          <c:idx val="1"/>
          <c:order val="1"/>
          <c:spPr>
            <a:ln w="12700">
              <a:solidFill>
                <a:srgbClr val="99CC00"/>
              </a:solidFill>
              <a:prstDash val="solid"/>
            </a:ln>
          </c:spPr>
          <c:marker>
            <c:symbol val="none"/>
          </c:marker>
          <c:val>
            <c:numRef>
              <c:f>表38!$F$5:$F$8</c:f>
              <c:numCache>
                <c:formatCode>#,##0_);[Red]\(#,##0\)</c:formatCode>
                <c:ptCount val="4"/>
                <c:pt idx="1">
                  <c:v>5531</c:v>
                </c:pt>
                <c:pt idx="2">
                  <c:v>5515</c:v>
                </c:pt>
                <c:pt idx="3">
                  <c:v>5502</c:v>
                </c:pt>
              </c:numCache>
            </c:numRef>
          </c:val>
          <c:smooth val="0"/>
          <c:extLst>
            <c:ext xmlns:c16="http://schemas.microsoft.com/office/drawing/2014/chart" uri="{C3380CC4-5D6E-409C-BE32-E72D297353CC}">
              <c16:uniqueId val="{00000001-ACF5-40A6-8645-DD15A4E2FD0C}"/>
            </c:ext>
          </c:extLst>
        </c:ser>
        <c:ser>
          <c:idx val="2"/>
          <c:order val="2"/>
          <c:spPr>
            <a:ln w="12700">
              <a:solidFill>
                <a:srgbClr val="FFFF00"/>
              </a:solidFill>
              <a:prstDash val="solid"/>
            </a:ln>
          </c:spPr>
          <c:marker>
            <c:symbol val="none"/>
          </c:marker>
          <c:val>
            <c:numRef>
              <c:f>表38!$I$5:$I$8</c:f>
              <c:numCache>
                <c:formatCode>#,##0_);[Red]\(#,##0\)</c:formatCode>
                <c:ptCount val="4"/>
                <c:pt idx="1">
                  <c:v>2605</c:v>
                </c:pt>
                <c:pt idx="2">
                  <c:v>2691</c:v>
                </c:pt>
                <c:pt idx="3">
                  <c:v>2856</c:v>
                </c:pt>
              </c:numCache>
            </c:numRef>
          </c:val>
          <c:smooth val="0"/>
          <c:extLst>
            <c:ext xmlns:c16="http://schemas.microsoft.com/office/drawing/2014/chart" uri="{C3380CC4-5D6E-409C-BE32-E72D297353CC}">
              <c16:uniqueId val="{00000002-ACF5-40A6-8645-DD15A4E2FD0C}"/>
            </c:ext>
          </c:extLst>
        </c:ser>
        <c:ser>
          <c:idx val="3"/>
          <c:order val="3"/>
          <c:spPr>
            <a:ln w="12700">
              <a:solidFill>
                <a:srgbClr val="FF0000"/>
              </a:solidFill>
              <a:prstDash val="solid"/>
            </a:ln>
          </c:spPr>
          <c:marker>
            <c:symbol val="none"/>
          </c:marker>
          <c:val>
            <c:numRef>
              <c:f>表38!$L$5:$L$8</c:f>
              <c:numCache>
                <c:formatCode>#,##0_);[Red]\(#,##0\)</c:formatCode>
                <c:ptCount val="4"/>
                <c:pt idx="1">
                  <c:v>2253</c:v>
                </c:pt>
                <c:pt idx="2">
                  <c:v>2279</c:v>
                </c:pt>
                <c:pt idx="3">
                  <c:v>2382</c:v>
                </c:pt>
              </c:numCache>
            </c:numRef>
          </c:val>
          <c:smooth val="0"/>
          <c:extLst>
            <c:ext xmlns:c16="http://schemas.microsoft.com/office/drawing/2014/chart" uri="{C3380CC4-5D6E-409C-BE32-E72D297353CC}">
              <c16:uniqueId val="{00000003-ACF5-40A6-8645-DD15A4E2FD0C}"/>
            </c:ext>
          </c:extLst>
        </c:ser>
        <c:ser>
          <c:idx val="4"/>
          <c:order val="4"/>
          <c:spPr>
            <a:ln w="12700">
              <a:solidFill>
                <a:srgbClr val="33CCCC"/>
              </a:solidFill>
              <a:prstDash val="solid"/>
            </a:ln>
          </c:spPr>
          <c:marker>
            <c:symbol val="none"/>
          </c:marker>
          <c:val>
            <c:numRef>
              <c:f>表38!$O$5:$O$8</c:f>
              <c:numCache>
                <c:formatCode>#,##0_);[Red]\(#,##0\)</c:formatCode>
                <c:ptCount val="4"/>
                <c:pt idx="1">
                  <c:v>1393</c:v>
                </c:pt>
                <c:pt idx="2">
                  <c:v>1445</c:v>
                </c:pt>
                <c:pt idx="3">
                  <c:v>1537</c:v>
                </c:pt>
              </c:numCache>
            </c:numRef>
          </c:val>
          <c:smooth val="0"/>
          <c:extLst>
            <c:ext xmlns:c16="http://schemas.microsoft.com/office/drawing/2014/chart" uri="{C3380CC4-5D6E-409C-BE32-E72D297353CC}">
              <c16:uniqueId val="{00000004-ACF5-40A6-8645-DD15A4E2FD0C}"/>
            </c:ext>
          </c:extLst>
        </c:ser>
        <c:dLbls>
          <c:showLegendKey val="0"/>
          <c:showVal val="0"/>
          <c:showCatName val="0"/>
          <c:showSerName val="0"/>
          <c:showPercent val="0"/>
          <c:showBubbleSize val="0"/>
        </c:dLbls>
        <c:smooth val="0"/>
        <c:axId val="359248832"/>
        <c:axId val="1"/>
      </c:lineChart>
      <c:catAx>
        <c:axId val="359248832"/>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0.0" sourceLinked="1"/>
        <c:majorTickMark val="in"/>
        <c:minorTickMark val="none"/>
        <c:tickLblPos val="none"/>
        <c:spPr>
          <a:ln w="3175">
            <a:solidFill>
              <a:srgbClr val="000000"/>
            </a:solidFill>
            <a:prstDash val="solid"/>
          </a:ln>
        </c:spPr>
        <c:crossAx val="359248832"/>
        <c:crosses val="autoZero"/>
        <c:crossBetween val="midCat"/>
        <c:majorUnit val="5"/>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34.700000000000003</c:v>
              </c:pt>
              <c:pt idx="1">
                <c:v>34.1</c:v>
              </c:pt>
              <c:pt idx="2">
                <c:v>34.4</c:v>
              </c:pt>
              <c:pt idx="3">
                <c:v>35.9</c:v>
              </c:pt>
              <c:pt idx="4">
                <c:v>34.799999999999599</c:v>
              </c:pt>
              <c:pt idx="5">
                <c:v>33.4</c:v>
              </c:pt>
              <c:pt idx="6">
                <c:v>34.5</c:v>
              </c:pt>
              <c:pt idx="7">
                <c:v>37.9</c:v>
              </c:pt>
              <c:pt idx="8">
                <c:v>41</c:v>
              </c:pt>
              <c:pt idx="9">
                <c:v>40</c:v>
              </c:pt>
              <c:pt idx="10">
                <c:v>40.4</c:v>
              </c:pt>
              <c:pt idx="11">
                <c:v>43.8</c:v>
              </c:pt>
              <c:pt idx="12">
                <c:v>42.4</c:v>
              </c:pt>
              <c:pt idx="13">
                <c:v>41.8</c:v>
              </c:pt>
              <c:pt idx="14">
                <c:v>39.200000000000003</c:v>
              </c:pt>
            </c:numLit>
          </c:val>
          <c:smooth val="0"/>
          <c:extLst>
            <c:ext xmlns:c16="http://schemas.microsoft.com/office/drawing/2014/chart" uri="{C3380CC4-5D6E-409C-BE32-E72D297353CC}">
              <c16:uniqueId val="{00000000-EFD9-44F2-9933-D4183A596391}"/>
            </c:ext>
          </c:extLst>
        </c:ser>
        <c:ser>
          <c:idx val="1"/>
          <c:order val="1"/>
          <c:spPr>
            <a:ln w="12700">
              <a:solidFill>
                <a:srgbClr val="99CC00"/>
              </a:solidFill>
              <a:prstDash val="solid"/>
            </a:ln>
          </c:spPr>
          <c:marker>
            <c:symbol val="none"/>
          </c:marker>
          <c:val>
            <c:numLit>
              <c:formatCode>General</c:formatCode>
              <c:ptCount val="1"/>
              <c:pt idx="0">
                <c:v>0</c:v>
              </c:pt>
            </c:numLit>
          </c:val>
          <c:smooth val="0"/>
          <c:extLst>
            <c:ext xmlns:c16="http://schemas.microsoft.com/office/drawing/2014/chart" uri="{C3380CC4-5D6E-409C-BE32-E72D297353CC}">
              <c16:uniqueId val="{00000001-EFD9-44F2-9933-D4183A596391}"/>
            </c:ext>
          </c:extLst>
        </c:ser>
        <c:ser>
          <c:idx val="2"/>
          <c:order val="2"/>
          <c:spPr>
            <a:ln w="12700">
              <a:solidFill>
                <a:srgbClr val="FFFF00"/>
              </a:solidFill>
              <a:prstDash val="solid"/>
            </a:ln>
          </c:spPr>
          <c:marker>
            <c:symbol val="none"/>
          </c:marker>
          <c:val>
            <c:numLit>
              <c:formatCode>General</c:formatCode>
              <c:ptCount val="15"/>
              <c:pt idx="0">
                <c:v>10</c:v>
              </c:pt>
              <c:pt idx="1">
                <c:v>11.7</c:v>
              </c:pt>
              <c:pt idx="2">
                <c:v>10.9</c:v>
              </c:pt>
              <c:pt idx="3">
                <c:v>10.8</c:v>
              </c:pt>
              <c:pt idx="4">
                <c:v>11.1</c:v>
              </c:pt>
              <c:pt idx="5">
                <c:v>11.7</c:v>
              </c:pt>
              <c:pt idx="6">
                <c:v>11.1</c:v>
              </c:pt>
              <c:pt idx="7">
                <c:v>11.8</c:v>
              </c:pt>
              <c:pt idx="8">
                <c:v>12.1</c:v>
              </c:pt>
              <c:pt idx="9">
                <c:v>13.1</c:v>
              </c:pt>
              <c:pt idx="10">
                <c:v>14.7</c:v>
              </c:pt>
              <c:pt idx="11">
                <c:v>15.6</c:v>
              </c:pt>
              <c:pt idx="12">
                <c:v>16</c:v>
              </c:pt>
              <c:pt idx="13">
                <c:v>16.5</c:v>
              </c:pt>
              <c:pt idx="14">
                <c:v>16.3</c:v>
              </c:pt>
            </c:numLit>
          </c:val>
          <c:smooth val="0"/>
          <c:extLst>
            <c:ext xmlns:c16="http://schemas.microsoft.com/office/drawing/2014/chart" uri="{C3380CC4-5D6E-409C-BE32-E72D297353CC}">
              <c16:uniqueId val="{00000002-EFD9-44F2-9933-D4183A596391}"/>
            </c:ext>
          </c:extLst>
        </c:ser>
        <c:ser>
          <c:idx val="3"/>
          <c:order val="3"/>
          <c:spPr>
            <a:ln w="12700">
              <a:solidFill>
                <a:srgbClr val="FF0000"/>
              </a:solidFill>
              <a:prstDash val="solid"/>
            </a:ln>
          </c:spPr>
          <c:marker>
            <c:symbol val="none"/>
          </c:marker>
          <c:val>
            <c:numLit>
              <c:formatCode>General</c:formatCode>
              <c:ptCount val="15"/>
              <c:pt idx="0">
                <c:v>4.5</c:v>
              </c:pt>
              <c:pt idx="1">
                <c:v>4.7</c:v>
              </c:pt>
              <c:pt idx="2">
                <c:v>4.9000000000000004</c:v>
              </c:pt>
              <c:pt idx="3">
                <c:v>5.3</c:v>
              </c:pt>
              <c:pt idx="4">
                <c:v>5.6</c:v>
              </c:pt>
              <c:pt idx="5">
                <c:v>4.5999999999999801</c:v>
              </c:pt>
              <c:pt idx="6">
                <c:v>5.5</c:v>
              </c:pt>
              <c:pt idx="7">
                <c:v>6</c:v>
              </c:pt>
              <c:pt idx="8">
                <c:v>6.7</c:v>
              </c:pt>
              <c:pt idx="9">
                <c:v>7</c:v>
              </c:pt>
              <c:pt idx="10">
                <c:v>8.4</c:v>
              </c:pt>
              <c:pt idx="11">
                <c:v>9.3000000000000007</c:v>
              </c:pt>
              <c:pt idx="12">
                <c:v>10</c:v>
              </c:pt>
              <c:pt idx="13">
                <c:v>9.9</c:v>
              </c:pt>
              <c:pt idx="14">
                <c:v>10.7</c:v>
              </c:pt>
            </c:numLit>
          </c:val>
          <c:smooth val="0"/>
          <c:extLst>
            <c:ext xmlns:c16="http://schemas.microsoft.com/office/drawing/2014/chart" uri="{C3380CC4-5D6E-409C-BE32-E72D297353CC}">
              <c16:uniqueId val="{00000003-EFD9-44F2-9933-D4183A596391}"/>
            </c:ext>
          </c:extLst>
        </c:ser>
        <c:ser>
          <c:idx val="4"/>
          <c:order val="4"/>
          <c:spPr>
            <a:ln w="12700">
              <a:solidFill>
                <a:srgbClr val="33CCCC"/>
              </a:solidFill>
              <a:prstDash val="solid"/>
            </a:ln>
          </c:spPr>
          <c:marker>
            <c:symbol val="none"/>
          </c:marker>
          <c:val>
            <c:numLit>
              <c:formatCode>General</c:formatCode>
              <c:ptCount val="15"/>
              <c:pt idx="0">
                <c:v>6.85069999999999</c:v>
              </c:pt>
              <c:pt idx="1">
                <c:v>6.7611999999999801</c:v>
              </c:pt>
              <c:pt idx="2">
                <c:v>7.10259999999999</c:v>
              </c:pt>
              <c:pt idx="3">
                <c:v>7.20969999999999</c:v>
              </c:pt>
              <c:pt idx="4">
                <c:v>6.2739000000000003</c:v>
              </c:pt>
              <c:pt idx="5">
                <c:v>6.0778999999999801</c:v>
              </c:pt>
              <c:pt idx="6">
                <c:v>6.9603999999999902</c:v>
              </c:pt>
              <c:pt idx="7">
                <c:v>5.9443999999999901</c:v>
              </c:pt>
              <c:pt idx="8">
                <c:v>6.2438000000000002</c:v>
              </c:pt>
              <c:pt idx="9">
                <c:v>6.3639000000000001</c:v>
              </c:pt>
              <c:pt idx="10">
                <c:v>6.694</c:v>
              </c:pt>
              <c:pt idx="11">
                <c:v>6.8480999999999801</c:v>
              </c:pt>
              <c:pt idx="12">
                <c:v>7.6483999999999801</c:v>
              </c:pt>
              <c:pt idx="13">
                <c:v>7.1355000000000004</c:v>
              </c:pt>
              <c:pt idx="14">
                <c:v>7.19149999999998</c:v>
              </c:pt>
            </c:numLit>
          </c:val>
          <c:smooth val="0"/>
          <c:extLst>
            <c:ext xmlns:c16="http://schemas.microsoft.com/office/drawing/2014/chart" uri="{C3380CC4-5D6E-409C-BE32-E72D297353CC}">
              <c16:uniqueId val="{00000004-EFD9-44F2-9933-D4183A596391}"/>
            </c:ext>
          </c:extLst>
        </c:ser>
        <c:dLbls>
          <c:showLegendKey val="0"/>
          <c:showVal val="0"/>
          <c:showCatName val="0"/>
          <c:showSerName val="0"/>
          <c:showPercent val="0"/>
          <c:showBubbleSize val="0"/>
        </c:dLbls>
        <c:smooth val="0"/>
        <c:axId val="359241408"/>
        <c:axId val="1"/>
      </c:lineChart>
      <c:catAx>
        <c:axId val="359241408"/>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359241408"/>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34.700000000000003</c:v>
              </c:pt>
              <c:pt idx="1">
                <c:v>34.1</c:v>
              </c:pt>
              <c:pt idx="2">
                <c:v>34.4</c:v>
              </c:pt>
              <c:pt idx="3">
                <c:v>35.9</c:v>
              </c:pt>
              <c:pt idx="4">
                <c:v>34.799999999999599</c:v>
              </c:pt>
              <c:pt idx="5">
                <c:v>33.4</c:v>
              </c:pt>
              <c:pt idx="6">
                <c:v>34.5</c:v>
              </c:pt>
              <c:pt idx="7">
                <c:v>37.9</c:v>
              </c:pt>
              <c:pt idx="8">
                <c:v>41</c:v>
              </c:pt>
              <c:pt idx="9">
                <c:v>40</c:v>
              </c:pt>
              <c:pt idx="10">
                <c:v>40.4</c:v>
              </c:pt>
              <c:pt idx="11">
                <c:v>43.8</c:v>
              </c:pt>
              <c:pt idx="12">
                <c:v>42.4</c:v>
              </c:pt>
              <c:pt idx="13">
                <c:v>41.8</c:v>
              </c:pt>
              <c:pt idx="14">
                <c:v>39.200000000000003</c:v>
              </c:pt>
            </c:numLit>
          </c:val>
          <c:smooth val="0"/>
          <c:extLst>
            <c:ext xmlns:c16="http://schemas.microsoft.com/office/drawing/2014/chart" uri="{C3380CC4-5D6E-409C-BE32-E72D297353CC}">
              <c16:uniqueId val="{00000000-FE49-4639-9657-720C8B740466}"/>
            </c:ext>
          </c:extLst>
        </c:ser>
        <c:ser>
          <c:idx val="1"/>
          <c:order val="1"/>
          <c:spPr>
            <a:ln w="12700">
              <a:solidFill>
                <a:srgbClr val="99CC00"/>
              </a:solidFill>
              <a:prstDash val="solid"/>
            </a:ln>
          </c:spPr>
          <c:marker>
            <c:symbol val="none"/>
          </c:marker>
          <c:val>
            <c:numLit>
              <c:formatCode>General</c:formatCode>
              <c:ptCount val="1"/>
              <c:pt idx="0">
                <c:v>0</c:v>
              </c:pt>
            </c:numLit>
          </c:val>
          <c:smooth val="0"/>
          <c:extLst>
            <c:ext xmlns:c16="http://schemas.microsoft.com/office/drawing/2014/chart" uri="{C3380CC4-5D6E-409C-BE32-E72D297353CC}">
              <c16:uniqueId val="{00000001-FE49-4639-9657-720C8B740466}"/>
            </c:ext>
          </c:extLst>
        </c:ser>
        <c:ser>
          <c:idx val="2"/>
          <c:order val="2"/>
          <c:spPr>
            <a:ln w="12700">
              <a:solidFill>
                <a:srgbClr val="FFFF00"/>
              </a:solidFill>
              <a:prstDash val="solid"/>
            </a:ln>
          </c:spPr>
          <c:marker>
            <c:symbol val="none"/>
          </c:marker>
          <c:val>
            <c:numLit>
              <c:formatCode>General</c:formatCode>
              <c:ptCount val="15"/>
              <c:pt idx="0">
                <c:v>10</c:v>
              </c:pt>
              <c:pt idx="1">
                <c:v>11.7</c:v>
              </c:pt>
              <c:pt idx="2">
                <c:v>10.9</c:v>
              </c:pt>
              <c:pt idx="3">
                <c:v>10.8</c:v>
              </c:pt>
              <c:pt idx="4">
                <c:v>11.1</c:v>
              </c:pt>
              <c:pt idx="5">
                <c:v>11.7</c:v>
              </c:pt>
              <c:pt idx="6">
                <c:v>11.1</c:v>
              </c:pt>
              <c:pt idx="7">
                <c:v>11.8</c:v>
              </c:pt>
              <c:pt idx="8">
                <c:v>12.1</c:v>
              </c:pt>
              <c:pt idx="9">
                <c:v>13.1</c:v>
              </c:pt>
              <c:pt idx="10">
                <c:v>14.7</c:v>
              </c:pt>
              <c:pt idx="11">
                <c:v>15.6</c:v>
              </c:pt>
              <c:pt idx="12">
                <c:v>16</c:v>
              </c:pt>
              <c:pt idx="13">
                <c:v>16.5</c:v>
              </c:pt>
              <c:pt idx="14">
                <c:v>16.3</c:v>
              </c:pt>
            </c:numLit>
          </c:val>
          <c:smooth val="0"/>
          <c:extLst>
            <c:ext xmlns:c16="http://schemas.microsoft.com/office/drawing/2014/chart" uri="{C3380CC4-5D6E-409C-BE32-E72D297353CC}">
              <c16:uniqueId val="{00000002-FE49-4639-9657-720C8B740466}"/>
            </c:ext>
          </c:extLst>
        </c:ser>
        <c:ser>
          <c:idx val="3"/>
          <c:order val="3"/>
          <c:spPr>
            <a:ln w="12700">
              <a:solidFill>
                <a:srgbClr val="FF0000"/>
              </a:solidFill>
              <a:prstDash val="solid"/>
            </a:ln>
          </c:spPr>
          <c:marker>
            <c:symbol val="none"/>
          </c:marker>
          <c:val>
            <c:numLit>
              <c:formatCode>General</c:formatCode>
              <c:ptCount val="15"/>
              <c:pt idx="0">
                <c:v>4.5</c:v>
              </c:pt>
              <c:pt idx="1">
                <c:v>4.7</c:v>
              </c:pt>
              <c:pt idx="2">
                <c:v>4.9000000000000004</c:v>
              </c:pt>
              <c:pt idx="3">
                <c:v>5.3</c:v>
              </c:pt>
              <c:pt idx="4">
                <c:v>5.6</c:v>
              </c:pt>
              <c:pt idx="5">
                <c:v>4.5999999999999801</c:v>
              </c:pt>
              <c:pt idx="6">
                <c:v>5.5</c:v>
              </c:pt>
              <c:pt idx="7">
                <c:v>6</c:v>
              </c:pt>
              <c:pt idx="8">
                <c:v>6.7</c:v>
              </c:pt>
              <c:pt idx="9">
                <c:v>7</c:v>
              </c:pt>
              <c:pt idx="10">
                <c:v>8.4</c:v>
              </c:pt>
              <c:pt idx="11">
                <c:v>9.3000000000000007</c:v>
              </c:pt>
              <c:pt idx="12">
                <c:v>10</c:v>
              </c:pt>
              <c:pt idx="13">
                <c:v>9.9</c:v>
              </c:pt>
              <c:pt idx="14">
                <c:v>10.7</c:v>
              </c:pt>
            </c:numLit>
          </c:val>
          <c:smooth val="0"/>
          <c:extLst>
            <c:ext xmlns:c16="http://schemas.microsoft.com/office/drawing/2014/chart" uri="{C3380CC4-5D6E-409C-BE32-E72D297353CC}">
              <c16:uniqueId val="{00000003-FE49-4639-9657-720C8B740466}"/>
            </c:ext>
          </c:extLst>
        </c:ser>
        <c:ser>
          <c:idx val="4"/>
          <c:order val="4"/>
          <c:spPr>
            <a:ln w="12700">
              <a:solidFill>
                <a:srgbClr val="33CCCC"/>
              </a:solidFill>
              <a:prstDash val="solid"/>
            </a:ln>
          </c:spPr>
          <c:marker>
            <c:symbol val="none"/>
          </c:marker>
          <c:val>
            <c:numLit>
              <c:formatCode>General</c:formatCode>
              <c:ptCount val="15"/>
              <c:pt idx="0">
                <c:v>6.85069999999999</c:v>
              </c:pt>
              <c:pt idx="1">
                <c:v>6.7611999999999801</c:v>
              </c:pt>
              <c:pt idx="2">
                <c:v>7.10259999999999</c:v>
              </c:pt>
              <c:pt idx="3">
                <c:v>7.20969999999999</c:v>
              </c:pt>
              <c:pt idx="4">
                <c:v>6.2739000000000003</c:v>
              </c:pt>
              <c:pt idx="5">
                <c:v>6.0778999999999801</c:v>
              </c:pt>
              <c:pt idx="6">
                <c:v>6.9603999999999902</c:v>
              </c:pt>
              <c:pt idx="7">
                <c:v>5.9443999999999901</c:v>
              </c:pt>
              <c:pt idx="8">
                <c:v>6.2438000000000002</c:v>
              </c:pt>
              <c:pt idx="9">
                <c:v>6.3639000000000001</c:v>
              </c:pt>
              <c:pt idx="10">
                <c:v>6.694</c:v>
              </c:pt>
              <c:pt idx="11">
                <c:v>6.8480999999999801</c:v>
              </c:pt>
              <c:pt idx="12">
                <c:v>7.6483999999999801</c:v>
              </c:pt>
              <c:pt idx="13">
                <c:v>7.1355000000000004</c:v>
              </c:pt>
              <c:pt idx="14">
                <c:v>7.19149999999998</c:v>
              </c:pt>
            </c:numLit>
          </c:val>
          <c:smooth val="0"/>
          <c:extLst>
            <c:ext xmlns:c16="http://schemas.microsoft.com/office/drawing/2014/chart" uri="{C3380CC4-5D6E-409C-BE32-E72D297353CC}">
              <c16:uniqueId val="{00000004-FE49-4639-9657-720C8B740466}"/>
            </c:ext>
          </c:extLst>
        </c:ser>
        <c:dLbls>
          <c:showLegendKey val="0"/>
          <c:showVal val="0"/>
          <c:showCatName val="0"/>
          <c:showSerName val="0"/>
          <c:showPercent val="0"/>
          <c:showBubbleSize val="0"/>
        </c:dLbls>
        <c:smooth val="0"/>
        <c:axId val="359278064"/>
        <c:axId val="1"/>
      </c:lineChart>
      <c:catAx>
        <c:axId val="359278064"/>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359278064"/>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26.2611095112422</c:v>
              </c:pt>
              <c:pt idx="1">
                <c:v>26.154492776141002</c:v>
              </c:pt>
              <c:pt idx="2">
                <c:v>27.1840848822062</c:v>
              </c:pt>
              <c:pt idx="3">
                <c:v>28.5867990475878</c:v>
              </c:pt>
              <c:pt idx="4">
                <c:v>28.530827593030001</c:v>
              </c:pt>
              <c:pt idx="5">
                <c:v>27.818414700363402</c:v>
              </c:pt>
              <c:pt idx="6">
                <c:v>29.417471592925601</c:v>
              </c:pt>
              <c:pt idx="7">
                <c:v>32.668955150580203</c:v>
              </c:pt>
              <c:pt idx="8">
                <c:v>35.860857269788902</c:v>
              </c:pt>
              <c:pt idx="9">
                <c:v>36.031157425694602</c:v>
              </c:pt>
              <c:pt idx="10">
                <c:v>36.944539533122999</c:v>
              </c:pt>
              <c:pt idx="11">
                <c:v>40.523282616209698</c:v>
              </c:pt>
              <c:pt idx="12">
                <c:v>39.937808941084803</c:v>
              </c:pt>
              <c:pt idx="13">
                <c:v>40.058602665253602</c:v>
              </c:pt>
              <c:pt idx="14">
                <c:v>38.5881695340018</c:v>
              </c:pt>
            </c:numLit>
          </c:val>
          <c:smooth val="0"/>
          <c:extLst>
            <c:ext xmlns:c16="http://schemas.microsoft.com/office/drawing/2014/chart" uri="{C3380CC4-5D6E-409C-BE32-E72D297353CC}">
              <c16:uniqueId val="{00000000-7D80-48EC-9F24-FA9056D45758}"/>
            </c:ext>
          </c:extLst>
        </c:ser>
        <c:ser>
          <c:idx val="1"/>
          <c:order val="1"/>
          <c:spPr>
            <a:ln w="12700">
              <a:solidFill>
                <a:srgbClr val="99CC00"/>
              </a:solidFill>
              <a:prstDash val="solid"/>
            </a:ln>
          </c:spPr>
          <c:marker>
            <c:symbol val="none"/>
          </c:marker>
          <c:val>
            <c:numLit>
              <c:formatCode>General</c:formatCode>
              <c:ptCount val="15"/>
              <c:pt idx="0">
                <c:v>20.090906318298</c:v>
              </c:pt>
              <c:pt idx="1">
                <c:v>20.278197750275201</c:v>
              </c:pt>
              <c:pt idx="2">
                <c:v>21.4631961914661</c:v>
              </c:pt>
              <c:pt idx="3">
                <c:v>22.7796479949027</c:v>
              </c:pt>
              <c:pt idx="4">
                <c:v>23.931886199774901</c:v>
              </c:pt>
              <c:pt idx="5">
                <c:v>23.5438078350961</c:v>
              </c:pt>
              <c:pt idx="6">
                <c:v>25.4232074319814</c:v>
              </c:pt>
              <c:pt idx="7">
                <c:v>27.238198609613701</c:v>
              </c:pt>
              <c:pt idx="8">
                <c:v>27.211843457314</c:v>
              </c:pt>
              <c:pt idx="9">
                <c:v>29.607211606247802</c:v>
              </c:pt>
              <c:pt idx="10">
                <c:v>32.414380915464299</c:v>
              </c:pt>
              <c:pt idx="11">
                <c:v>34.8741429720166</c:v>
              </c:pt>
              <c:pt idx="12">
                <c:v>37.040765805462001</c:v>
              </c:pt>
              <c:pt idx="13">
                <c:v>36.0688086832198</c:v>
              </c:pt>
              <c:pt idx="14">
                <c:v>37.5950916415824</c:v>
              </c:pt>
            </c:numLit>
          </c:val>
          <c:smooth val="0"/>
          <c:extLst>
            <c:ext xmlns:c16="http://schemas.microsoft.com/office/drawing/2014/chart" uri="{C3380CC4-5D6E-409C-BE32-E72D297353CC}">
              <c16:uniqueId val="{00000001-7D80-48EC-9F24-FA9056D45758}"/>
            </c:ext>
          </c:extLst>
        </c:ser>
        <c:ser>
          <c:idx val="2"/>
          <c:order val="2"/>
          <c:spPr>
            <a:ln w="12700">
              <a:solidFill>
                <a:srgbClr val="FFFF00"/>
              </a:solidFill>
              <a:prstDash val="solid"/>
            </a:ln>
          </c:spPr>
          <c:marker>
            <c:symbol val="none"/>
          </c:marker>
          <c:val>
            <c:numLit>
              <c:formatCode>General</c:formatCode>
              <c:ptCount val="15"/>
              <c:pt idx="0">
                <c:v>14.0012277999761</c:v>
              </c:pt>
              <c:pt idx="1">
                <c:v>13.3760410504026</c:v>
              </c:pt>
              <c:pt idx="2">
                <c:v>14.9137650006878</c:v>
              </c:pt>
              <c:pt idx="3">
                <c:v>13.8590831845596</c:v>
              </c:pt>
              <c:pt idx="4">
                <c:v>14.221936409393701</c:v>
              </c:pt>
              <c:pt idx="5">
                <c:v>13.368904692715001</c:v>
              </c:pt>
              <c:pt idx="6">
                <c:v>13.3079038158474</c:v>
              </c:pt>
              <c:pt idx="7">
                <c:v>13.037567516309601</c:v>
              </c:pt>
              <c:pt idx="8">
                <c:v>13.308321253389</c:v>
              </c:pt>
              <c:pt idx="9">
                <c:v>13.3172630383091</c:v>
              </c:pt>
              <c:pt idx="10">
                <c:v>13.9010109195089</c:v>
              </c:pt>
              <c:pt idx="11">
                <c:v>15.523799471683001</c:v>
              </c:pt>
              <c:pt idx="12">
                <c:v>14.1523256283682</c:v>
              </c:pt>
              <c:pt idx="13">
                <c:v>14.5578388919405</c:v>
              </c:pt>
              <c:pt idx="14">
                <c:v>13.8676234262817</c:v>
              </c:pt>
            </c:numLit>
          </c:val>
          <c:smooth val="0"/>
          <c:extLst>
            <c:ext xmlns:c16="http://schemas.microsoft.com/office/drawing/2014/chart" uri="{C3380CC4-5D6E-409C-BE32-E72D297353CC}">
              <c16:uniqueId val="{00000002-7D80-48EC-9F24-FA9056D45758}"/>
            </c:ext>
          </c:extLst>
        </c:ser>
        <c:ser>
          <c:idx val="3"/>
          <c:order val="3"/>
          <c:spPr>
            <a:ln w="12700">
              <a:solidFill>
                <a:srgbClr val="FF0000"/>
              </a:solidFill>
              <a:prstDash val="solid"/>
            </a:ln>
          </c:spPr>
          <c:marker>
            <c:symbol val="none"/>
          </c:marker>
          <c:val>
            <c:numLit>
              <c:formatCode>General</c:formatCode>
              <c:ptCount val="15"/>
              <c:pt idx="0">
                <c:v>6.7842038369403301</c:v>
              </c:pt>
              <c:pt idx="1">
                <c:v>7.8483397972578501</c:v>
              </c:pt>
              <c:pt idx="2">
                <c:v>7.73306333369006</c:v>
              </c:pt>
              <c:pt idx="3">
                <c:v>8.1690511447016902</c:v>
              </c:pt>
              <c:pt idx="4">
                <c:v>8.4249514599126503</c:v>
              </c:pt>
              <c:pt idx="5">
                <c:v>9.0560463118749404</c:v>
              </c:pt>
              <c:pt idx="6">
                <c:v>8.7457347978968407</c:v>
              </c:pt>
              <c:pt idx="7">
                <c:v>9.7922449546958408</c:v>
              </c:pt>
              <c:pt idx="8">
                <c:v>10.3416165155614</c:v>
              </c:pt>
              <c:pt idx="9">
                <c:v>11.375353915238501</c:v>
              </c:pt>
              <c:pt idx="10">
                <c:v>12.9876724885293</c:v>
              </c:pt>
              <c:pt idx="11">
                <c:v>14.0185712518819</c:v>
              </c:pt>
              <c:pt idx="12">
                <c:v>14.8900819548311</c:v>
              </c:pt>
              <c:pt idx="13">
                <c:v>15.709255947158301</c:v>
              </c:pt>
              <c:pt idx="14">
                <c:v>15.924713346292901</c:v>
              </c:pt>
            </c:numLit>
          </c:val>
          <c:smooth val="0"/>
          <c:extLst>
            <c:ext xmlns:c16="http://schemas.microsoft.com/office/drawing/2014/chart" uri="{C3380CC4-5D6E-409C-BE32-E72D297353CC}">
              <c16:uniqueId val="{00000003-7D80-48EC-9F24-FA9056D45758}"/>
            </c:ext>
          </c:extLst>
        </c:ser>
        <c:ser>
          <c:idx val="4"/>
          <c:order val="4"/>
          <c:spPr>
            <a:ln w="12700">
              <a:solidFill>
                <a:srgbClr val="33CCCC"/>
              </a:solidFill>
              <a:prstDash val="solid"/>
            </a:ln>
          </c:spPr>
          <c:marker>
            <c:symbol val="none"/>
          </c:marker>
          <c:val>
            <c:numLit>
              <c:formatCode>General</c:formatCode>
              <c:ptCount val="15"/>
              <c:pt idx="0">
                <c:v>3.1706590632584501</c:v>
              </c:pt>
              <c:pt idx="1">
                <c:v>3.4759779051306801</c:v>
              </c:pt>
              <c:pt idx="2">
                <c:v>3.73830485136292</c:v>
              </c:pt>
              <c:pt idx="3">
                <c:v>3.9820464361269701</c:v>
              </c:pt>
              <c:pt idx="4">
                <c:v>4.4153702031881803</c:v>
              </c:pt>
              <c:pt idx="5">
                <c:v>3.69127125278112</c:v>
              </c:pt>
              <c:pt idx="6">
                <c:v>4.6757499893517904</c:v>
              </c:pt>
              <c:pt idx="7">
                <c:v>5.1306111017419802</c:v>
              </c:pt>
              <c:pt idx="8">
                <c:v>5.8683093716900601</c:v>
              </c:pt>
              <c:pt idx="9">
                <c:v>6.3411155724913604</c:v>
              </c:pt>
              <c:pt idx="10">
                <c:v>7.58070897713037</c:v>
              </c:pt>
              <c:pt idx="11">
                <c:v>8.5326491254986703</c:v>
              </c:pt>
              <c:pt idx="12">
                <c:v>9.3659065347306605</c:v>
              </c:pt>
              <c:pt idx="13">
                <c:v>9.6040678404217807</c:v>
              </c:pt>
              <c:pt idx="14">
                <c:v>10.5159855393672</c:v>
              </c:pt>
            </c:numLit>
          </c:val>
          <c:smooth val="0"/>
          <c:extLst>
            <c:ext xmlns:c16="http://schemas.microsoft.com/office/drawing/2014/chart" uri="{C3380CC4-5D6E-409C-BE32-E72D297353CC}">
              <c16:uniqueId val="{00000004-7D80-48EC-9F24-FA9056D45758}"/>
            </c:ext>
          </c:extLst>
        </c:ser>
        <c:dLbls>
          <c:showLegendKey val="0"/>
          <c:showVal val="0"/>
          <c:showCatName val="0"/>
          <c:showSerName val="0"/>
          <c:showPercent val="0"/>
          <c:showBubbleSize val="0"/>
        </c:dLbls>
        <c:smooth val="0"/>
        <c:axId val="359275744"/>
        <c:axId val="1"/>
      </c:lineChart>
      <c:catAx>
        <c:axId val="359275744"/>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359275744"/>
        <c:crosses val="autoZero"/>
        <c:crossBetween val="midCat"/>
        <c:majorUnit val="5"/>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34.677126923242</c:v>
              </c:pt>
              <c:pt idx="1">
                <c:v>34.116171475926301</c:v>
              </c:pt>
              <c:pt idx="2">
                <c:v>34.427581795556002</c:v>
              </c:pt>
              <c:pt idx="3">
                <c:v>35.868307282906898</c:v>
              </c:pt>
              <c:pt idx="4">
                <c:v>34.7607869738913</c:v>
              </c:pt>
              <c:pt idx="5">
                <c:v>33.417878002444603</c:v>
              </c:pt>
              <c:pt idx="6">
                <c:v>34.493719060024603</c:v>
              </c:pt>
              <c:pt idx="7">
                <c:v>37.883331809094798</c:v>
              </c:pt>
              <c:pt idx="8">
                <c:v>40.970517424591101</c:v>
              </c:pt>
              <c:pt idx="9">
                <c:v>39.9886622728568</c:v>
              </c:pt>
              <c:pt idx="10">
                <c:v>40.446659564168698</c:v>
              </c:pt>
              <c:pt idx="11">
                <c:v>43.845200559834801</c:v>
              </c:pt>
              <c:pt idx="12">
                <c:v>42.400181817373699</c:v>
              </c:pt>
              <c:pt idx="13">
                <c:v>41.7654343125011</c:v>
              </c:pt>
              <c:pt idx="14">
                <c:v>39.206632285293402</c:v>
              </c:pt>
            </c:numLit>
          </c:val>
          <c:smooth val="0"/>
          <c:extLst>
            <c:ext xmlns:c16="http://schemas.microsoft.com/office/drawing/2014/chart" uri="{C3380CC4-5D6E-409C-BE32-E72D297353CC}">
              <c16:uniqueId val="{00000000-5725-4AEF-808F-7C745564C436}"/>
            </c:ext>
          </c:extLst>
        </c:ser>
        <c:ser>
          <c:idx val="1"/>
          <c:order val="1"/>
          <c:spPr>
            <a:ln w="12700">
              <a:solidFill>
                <a:srgbClr val="99CC00"/>
              </a:solidFill>
              <a:prstDash val="solid"/>
            </a:ln>
          </c:spPr>
          <c:marker>
            <c:symbol val="none"/>
          </c:marker>
          <c:val>
            <c:numLit>
              <c:formatCode>General</c:formatCode>
              <c:ptCount val="15"/>
              <c:pt idx="0">
                <c:v>28.1025609390366</c:v>
              </c:pt>
              <c:pt idx="1">
                <c:v>27.9663461392737</c:v>
              </c:pt>
              <c:pt idx="2">
                <c:v>28.536789530345601</c:v>
              </c:pt>
              <c:pt idx="3">
                <c:v>29.892398081029199</c:v>
              </c:pt>
              <c:pt idx="4">
                <c:v>30.6500368983566</c:v>
              </c:pt>
              <c:pt idx="5">
                <c:v>29.1988817061223</c:v>
              </c:pt>
              <c:pt idx="6">
                <c:v>30.978683791158399</c:v>
              </c:pt>
              <c:pt idx="7">
                <c:v>32.171114188874199</c:v>
              </c:pt>
              <c:pt idx="8">
                <c:v>31.4152153716452</c:v>
              </c:pt>
              <c:pt idx="9">
                <c:v>33.2793349603594</c:v>
              </c:pt>
              <c:pt idx="10">
                <c:v>35.880193593210102</c:v>
              </c:pt>
              <c:pt idx="11">
                <c:v>37.709048093042398</c:v>
              </c:pt>
              <c:pt idx="12">
                <c:v>39.115368465870098</c:v>
              </c:pt>
              <c:pt idx="13">
                <c:v>37.190041822552601</c:v>
              </c:pt>
              <c:pt idx="14">
                <c:v>37.840946601602703</c:v>
              </c:pt>
            </c:numLit>
          </c:val>
          <c:smooth val="0"/>
          <c:extLst>
            <c:ext xmlns:c16="http://schemas.microsoft.com/office/drawing/2014/chart" uri="{C3380CC4-5D6E-409C-BE32-E72D297353CC}">
              <c16:uniqueId val="{00000001-5725-4AEF-808F-7C745564C436}"/>
            </c:ext>
          </c:extLst>
        </c:ser>
        <c:ser>
          <c:idx val="2"/>
          <c:order val="2"/>
          <c:spPr>
            <a:ln w="12700">
              <a:solidFill>
                <a:srgbClr val="FFFF00"/>
              </a:solidFill>
              <a:prstDash val="solid"/>
            </a:ln>
          </c:spPr>
          <c:marker>
            <c:symbol val="none"/>
          </c:marker>
          <c:val>
            <c:numLit>
              <c:formatCode>General</c:formatCode>
              <c:ptCount val="15"/>
              <c:pt idx="0">
                <c:v>20.7852712881113</c:v>
              </c:pt>
              <c:pt idx="1">
                <c:v>19.145573756369402</c:v>
              </c:pt>
              <c:pt idx="2">
                <c:v>20.688453264679101</c:v>
              </c:pt>
              <c:pt idx="3">
                <c:v>18.714615281952</c:v>
              </c:pt>
              <c:pt idx="4">
                <c:v>19.151618108042101</c:v>
              </c:pt>
              <c:pt idx="5">
                <c:v>17.422369081245801</c:v>
              </c:pt>
              <c:pt idx="6">
                <c:v>16.4779220367307</c:v>
              </c:pt>
              <c:pt idx="7">
                <c:v>16.1074242126356</c:v>
              </c:pt>
              <c:pt idx="8">
                <c:v>15.7661248990907</c:v>
              </c:pt>
              <c:pt idx="9">
                <c:v>15.642038729963</c:v>
              </c:pt>
              <c:pt idx="10">
                <c:v>15.6652214888296</c:v>
              </c:pt>
              <c:pt idx="11">
                <c:v>16.951214353919202</c:v>
              </c:pt>
              <c:pt idx="12">
                <c:v>15.3268199524493</c:v>
              </c:pt>
              <c:pt idx="13">
                <c:v>15.2664984066306</c:v>
              </c:pt>
              <c:pt idx="14">
                <c:v>14.094041721739</c:v>
              </c:pt>
            </c:numLit>
          </c:val>
          <c:smooth val="0"/>
          <c:extLst>
            <c:ext xmlns:c16="http://schemas.microsoft.com/office/drawing/2014/chart" uri="{C3380CC4-5D6E-409C-BE32-E72D297353CC}">
              <c16:uniqueId val="{00000002-5725-4AEF-808F-7C745564C436}"/>
            </c:ext>
          </c:extLst>
        </c:ser>
        <c:ser>
          <c:idx val="3"/>
          <c:order val="3"/>
          <c:spPr>
            <a:ln w="12700">
              <a:solidFill>
                <a:srgbClr val="FF0000"/>
              </a:solidFill>
              <a:prstDash val="solid"/>
            </a:ln>
          </c:spPr>
          <c:marker>
            <c:symbol val="none"/>
          </c:marker>
          <c:val>
            <c:numLit>
              <c:formatCode>General</c:formatCode>
              <c:ptCount val="15"/>
              <c:pt idx="0">
                <c:v>10.0360900172049</c:v>
              </c:pt>
              <c:pt idx="1">
                <c:v>11.722031605877801</c:v>
              </c:pt>
              <c:pt idx="2">
                <c:v>10.9459621479932</c:v>
              </c:pt>
              <c:pt idx="3">
                <c:v>10.799016535078</c:v>
              </c:pt>
              <c:pt idx="4">
                <c:v>11.1147038703002</c:v>
              </c:pt>
              <c:pt idx="5">
                <c:v>11.7073796411304</c:v>
              </c:pt>
              <c:pt idx="6">
                <c:v>11.0530183747412</c:v>
              </c:pt>
              <c:pt idx="7">
                <c:v>11.8418149360628</c:v>
              </c:pt>
              <c:pt idx="8">
                <c:v>12.091174095049601</c:v>
              </c:pt>
              <c:pt idx="9">
                <c:v>13.1124524530349</c:v>
              </c:pt>
              <c:pt idx="10">
                <c:v>14.7228033287444</c:v>
              </c:pt>
              <c:pt idx="11">
                <c:v>15.581238574100301</c:v>
              </c:pt>
              <c:pt idx="12">
                <c:v>15.965633137246</c:v>
              </c:pt>
              <c:pt idx="13">
                <c:v>16.496710941350599</c:v>
              </c:pt>
              <c:pt idx="14">
                <c:v>16.3395407536647</c:v>
              </c:pt>
            </c:numLit>
          </c:val>
          <c:smooth val="0"/>
          <c:extLst>
            <c:ext xmlns:c16="http://schemas.microsoft.com/office/drawing/2014/chart" uri="{C3380CC4-5D6E-409C-BE32-E72D297353CC}">
              <c16:uniqueId val="{00000003-5725-4AEF-808F-7C745564C436}"/>
            </c:ext>
          </c:extLst>
        </c:ser>
        <c:ser>
          <c:idx val="4"/>
          <c:order val="4"/>
          <c:spPr>
            <a:ln w="12700">
              <a:solidFill>
                <a:srgbClr val="33CCCC"/>
              </a:solidFill>
              <a:prstDash val="solid"/>
            </a:ln>
          </c:spPr>
          <c:marker>
            <c:symbol val="none"/>
          </c:marker>
          <c:val>
            <c:numLit>
              <c:formatCode>General</c:formatCode>
              <c:ptCount val="15"/>
              <c:pt idx="0">
                <c:v>4.46024418397106</c:v>
              </c:pt>
              <c:pt idx="1">
                <c:v>4.6781236713862704</c:v>
              </c:pt>
              <c:pt idx="2">
                <c:v>4.8906759415168501</c:v>
              </c:pt>
              <c:pt idx="3">
                <c:v>5.31169423543788</c:v>
              </c:pt>
              <c:pt idx="4">
                <c:v>5.6133957735387501</c:v>
              </c:pt>
              <c:pt idx="5">
                <c:v>4.5959557844801102</c:v>
              </c:pt>
              <c:pt idx="6">
                <c:v>5.53341186506215</c:v>
              </c:pt>
              <c:pt idx="7">
                <c:v>6.0062126763427202</c:v>
              </c:pt>
              <c:pt idx="8">
                <c:v>6.6870629942490201</c:v>
              </c:pt>
              <c:pt idx="9">
                <c:v>7.0271952389807701</c:v>
              </c:pt>
              <c:pt idx="10">
                <c:v>8.3939189905221703</c:v>
              </c:pt>
              <c:pt idx="11">
                <c:v>9.3072911208169309</c:v>
              </c:pt>
              <c:pt idx="12">
                <c:v>9.9856312401507701</c:v>
              </c:pt>
              <c:pt idx="13">
                <c:v>9.8990783308653008</c:v>
              </c:pt>
              <c:pt idx="14">
                <c:v>10.6568574115704</c:v>
              </c:pt>
            </c:numLit>
          </c:val>
          <c:smooth val="0"/>
          <c:extLst>
            <c:ext xmlns:c16="http://schemas.microsoft.com/office/drawing/2014/chart" uri="{C3380CC4-5D6E-409C-BE32-E72D297353CC}">
              <c16:uniqueId val="{00000004-5725-4AEF-808F-7C745564C436}"/>
            </c:ext>
          </c:extLst>
        </c:ser>
        <c:dLbls>
          <c:showLegendKey val="0"/>
          <c:showVal val="0"/>
          <c:showCatName val="0"/>
          <c:showSerName val="0"/>
          <c:showPercent val="0"/>
          <c:showBubbleSize val="0"/>
        </c:dLbls>
        <c:smooth val="0"/>
        <c:axId val="359269248"/>
        <c:axId val="1"/>
      </c:lineChart>
      <c:catAx>
        <c:axId val="359269248"/>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359269248"/>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26.2611095112422</c:v>
              </c:pt>
              <c:pt idx="1">
                <c:v>26.154492776141002</c:v>
              </c:pt>
              <c:pt idx="2">
                <c:v>27.1840848822062</c:v>
              </c:pt>
              <c:pt idx="3">
                <c:v>28.5867990475878</c:v>
              </c:pt>
              <c:pt idx="4">
                <c:v>28.530827593030001</c:v>
              </c:pt>
              <c:pt idx="5">
                <c:v>27.818414700363402</c:v>
              </c:pt>
              <c:pt idx="6">
                <c:v>29.417471592925601</c:v>
              </c:pt>
              <c:pt idx="7">
                <c:v>32.668955150580203</c:v>
              </c:pt>
              <c:pt idx="8">
                <c:v>35.860857269788902</c:v>
              </c:pt>
              <c:pt idx="9">
                <c:v>36.031157425694602</c:v>
              </c:pt>
              <c:pt idx="10">
                <c:v>36.944539533122899</c:v>
              </c:pt>
              <c:pt idx="11">
                <c:v>40.523282616209599</c:v>
              </c:pt>
              <c:pt idx="12">
                <c:v>39.937808941084803</c:v>
              </c:pt>
              <c:pt idx="13">
                <c:v>40.058602665253602</c:v>
              </c:pt>
              <c:pt idx="14">
                <c:v>38.5881695340018</c:v>
              </c:pt>
            </c:numLit>
          </c:val>
          <c:smooth val="0"/>
          <c:extLst>
            <c:ext xmlns:c16="http://schemas.microsoft.com/office/drawing/2014/chart" uri="{C3380CC4-5D6E-409C-BE32-E72D297353CC}">
              <c16:uniqueId val="{00000000-6949-4F49-A5F2-745FE253B236}"/>
            </c:ext>
          </c:extLst>
        </c:ser>
        <c:ser>
          <c:idx val="1"/>
          <c:order val="1"/>
          <c:spPr>
            <a:ln w="12700">
              <a:solidFill>
                <a:srgbClr val="99CC00"/>
              </a:solidFill>
              <a:prstDash val="solid"/>
            </a:ln>
          </c:spPr>
          <c:marker>
            <c:symbol val="none"/>
          </c:marker>
          <c:val>
            <c:numLit>
              <c:formatCode>General</c:formatCode>
              <c:ptCount val="15"/>
              <c:pt idx="0">
                <c:v>20.090906318298</c:v>
              </c:pt>
              <c:pt idx="1">
                <c:v>20.278197750275201</c:v>
              </c:pt>
              <c:pt idx="2">
                <c:v>21.4631961914661</c:v>
              </c:pt>
              <c:pt idx="3">
                <c:v>22.7796479949027</c:v>
              </c:pt>
              <c:pt idx="4">
                <c:v>23.931886199774901</c:v>
              </c:pt>
              <c:pt idx="5">
                <c:v>23.5438078350961</c:v>
              </c:pt>
              <c:pt idx="6">
                <c:v>25.4232074319814</c:v>
              </c:pt>
              <c:pt idx="7">
                <c:v>27.238198609613701</c:v>
              </c:pt>
              <c:pt idx="8">
                <c:v>27.211843457314</c:v>
              </c:pt>
              <c:pt idx="9">
                <c:v>29.607211606247802</c:v>
              </c:pt>
              <c:pt idx="10">
                <c:v>32.4143809154642</c:v>
              </c:pt>
              <c:pt idx="11">
                <c:v>34.8741429720166</c:v>
              </c:pt>
              <c:pt idx="12">
                <c:v>37.040765805462001</c:v>
              </c:pt>
              <c:pt idx="13">
                <c:v>36.0688086832198</c:v>
              </c:pt>
              <c:pt idx="14">
                <c:v>37.5950916415824</c:v>
              </c:pt>
            </c:numLit>
          </c:val>
          <c:smooth val="0"/>
          <c:extLst>
            <c:ext xmlns:c16="http://schemas.microsoft.com/office/drawing/2014/chart" uri="{C3380CC4-5D6E-409C-BE32-E72D297353CC}">
              <c16:uniqueId val="{00000001-6949-4F49-A5F2-745FE253B236}"/>
            </c:ext>
          </c:extLst>
        </c:ser>
        <c:ser>
          <c:idx val="2"/>
          <c:order val="2"/>
          <c:spPr>
            <a:ln w="12700">
              <a:solidFill>
                <a:srgbClr val="FFFF00"/>
              </a:solidFill>
              <a:prstDash val="solid"/>
            </a:ln>
          </c:spPr>
          <c:marker>
            <c:symbol val="none"/>
          </c:marker>
          <c:val>
            <c:numLit>
              <c:formatCode>General</c:formatCode>
              <c:ptCount val="15"/>
              <c:pt idx="0">
                <c:v>14.0012277999761</c:v>
              </c:pt>
              <c:pt idx="1">
                <c:v>13.3760410504026</c:v>
              </c:pt>
              <c:pt idx="2">
                <c:v>14.9137650006878</c:v>
              </c:pt>
              <c:pt idx="3">
                <c:v>13.8590831845596</c:v>
              </c:pt>
              <c:pt idx="4">
                <c:v>14.221936409393701</c:v>
              </c:pt>
              <c:pt idx="5">
                <c:v>13.368904692715001</c:v>
              </c:pt>
              <c:pt idx="6">
                <c:v>13.3079038158474</c:v>
              </c:pt>
              <c:pt idx="7">
                <c:v>13.037567516309601</c:v>
              </c:pt>
              <c:pt idx="8">
                <c:v>13.308321253389</c:v>
              </c:pt>
              <c:pt idx="9">
                <c:v>13.3172630383091</c:v>
              </c:pt>
              <c:pt idx="10">
                <c:v>13.9010109195089</c:v>
              </c:pt>
              <c:pt idx="11">
                <c:v>15.523799471683001</c:v>
              </c:pt>
              <c:pt idx="12">
                <c:v>14.1523256283682</c:v>
              </c:pt>
              <c:pt idx="13">
                <c:v>14.5578388919405</c:v>
              </c:pt>
              <c:pt idx="14">
                <c:v>13.8676234262817</c:v>
              </c:pt>
            </c:numLit>
          </c:val>
          <c:smooth val="0"/>
          <c:extLst>
            <c:ext xmlns:c16="http://schemas.microsoft.com/office/drawing/2014/chart" uri="{C3380CC4-5D6E-409C-BE32-E72D297353CC}">
              <c16:uniqueId val="{00000002-6949-4F49-A5F2-745FE253B236}"/>
            </c:ext>
          </c:extLst>
        </c:ser>
        <c:ser>
          <c:idx val="3"/>
          <c:order val="3"/>
          <c:spPr>
            <a:ln w="12700">
              <a:solidFill>
                <a:srgbClr val="FF0000"/>
              </a:solidFill>
              <a:prstDash val="solid"/>
            </a:ln>
          </c:spPr>
          <c:marker>
            <c:symbol val="none"/>
          </c:marker>
          <c:val>
            <c:numLit>
              <c:formatCode>General</c:formatCode>
              <c:ptCount val="15"/>
              <c:pt idx="0">
                <c:v>6.7842038369403301</c:v>
              </c:pt>
              <c:pt idx="1">
                <c:v>7.8483397972578501</c:v>
              </c:pt>
              <c:pt idx="2">
                <c:v>7.73306333369006</c:v>
              </c:pt>
              <c:pt idx="3">
                <c:v>8.1690511447016902</c:v>
              </c:pt>
              <c:pt idx="4">
                <c:v>8.4249514599126503</c:v>
              </c:pt>
              <c:pt idx="5">
                <c:v>9.0560463118749404</c:v>
              </c:pt>
              <c:pt idx="6">
                <c:v>8.7457347978968407</c:v>
              </c:pt>
              <c:pt idx="7">
                <c:v>9.7922449546958408</c:v>
              </c:pt>
              <c:pt idx="8">
                <c:v>10.3416165155614</c:v>
              </c:pt>
              <c:pt idx="9">
                <c:v>11.375353915238501</c:v>
              </c:pt>
              <c:pt idx="10">
                <c:v>12.9876724885293</c:v>
              </c:pt>
              <c:pt idx="11">
                <c:v>14.0185712518819</c:v>
              </c:pt>
              <c:pt idx="12">
                <c:v>14.8900819548311</c:v>
              </c:pt>
              <c:pt idx="13">
                <c:v>15.709255947158301</c:v>
              </c:pt>
              <c:pt idx="14">
                <c:v>15.924713346292901</c:v>
              </c:pt>
            </c:numLit>
          </c:val>
          <c:smooth val="0"/>
          <c:extLst>
            <c:ext xmlns:c16="http://schemas.microsoft.com/office/drawing/2014/chart" uri="{C3380CC4-5D6E-409C-BE32-E72D297353CC}">
              <c16:uniqueId val="{00000003-6949-4F49-A5F2-745FE253B236}"/>
            </c:ext>
          </c:extLst>
        </c:ser>
        <c:ser>
          <c:idx val="4"/>
          <c:order val="4"/>
          <c:spPr>
            <a:ln w="12700">
              <a:solidFill>
                <a:srgbClr val="33CCCC"/>
              </a:solidFill>
              <a:prstDash val="solid"/>
            </a:ln>
          </c:spPr>
          <c:marker>
            <c:symbol val="none"/>
          </c:marker>
          <c:val>
            <c:numLit>
              <c:formatCode>General</c:formatCode>
              <c:ptCount val="15"/>
              <c:pt idx="0">
                <c:v>3.1706590632584501</c:v>
              </c:pt>
              <c:pt idx="1">
                <c:v>3.4759779051306801</c:v>
              </c:pt>
              <c:pt idx="2">
                <c:v>3.73830485136292</c:v>
              </c:pt>
              <c:pt idx="3">
                <c:v>3.9820464361269701</c:v>
              </c:pt>
              <c:pt idx="4">
                <c:v>4.4153702031881803</c:v>
              </c:pt>
              <c:pt idx="5">
                <c:v>3.69127125278112</c:v>
              </c:pt>
              <c:pt idx="6">
                <c:v>4.6757499893517904</c:v>
              </c:pt>
              <c:pt idx="7">
                <c:v>5.1306111017419802</c:v>
              </c:pt>
              <c:pt idx="8">
                <c:v>5.8683093716900601</c:v>
              </c:pt>
              <c:pt idx="9">
                <c:v>6.3411155724913604</c:v>
              </c:pt>
              <c:pt idx="10">
                <c:v>7.58070897713037</c:v>
              </c:pt>
              <c:pt idx="11">
                <c:v>8.5326491254986703</c:v>
              </c:pt>
              <c:pt idx="12">
                <c:v>9.3659065347306605</c:v>
              </c:pt>
              <c:pt idx="13">
                <c:v>9.6040678404217807</c:v>
              </c:pt>
              <c:pt idx="14">
                <c:v>10.5159855393672</c:v>
              </c:pt>
            </c:numLit>
          </c:val>
          <c:smooth val="0"/>
          <c:extLst>
            <c:ext xmlns:c16="http://schemas.microsoft.com/office/drawing/2014/chart" uri="{C3380CC4-5D6E-409C-BE32-E72D297353CC}">
              <c16:uniqueId val="{00000004-6949-4F49-A5F2-745FE253B236}"/>
            </c:ext>
          </c:extLst>
        </c:ser>
        <c:dLbls>
          <c:showLegendKey val="0"/>
          <c:showVal val="0"/>
          <c:showCatName val="0"/>
          <c:showSerName val="0"/>
          <c:showPercent val="0"/>
          <c:showBubbleSize val="0"/>
        </c:dLbls>
        <c:smooth val="0"/>
        <c:axId val="359286416"/>
        <c:axId val="1"/>
      </c:lineChart>
      <c:catAx>
        <c:axId val="359286416"/>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359286416"/>
        <c:crosses val="autoZero"/>
        <c:crossBetween val="midCat"/>
        <c:majorUnit val="5"/>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34.677126923242</c:v>
              </c:pt>
              <c:pt idx="1">
                <c:v>34.116171475926301</c:v>
              </c:pt>
              <c:pt idx="2">
                <c:v>34.427581795556002</c:v>
              </c:pt>
              <c:pt idx="3">
                <c:v>35.868307282906798</c:v>
              </c:pt>
              <c:pt idx="4">
                <c:v>34.7607869738913</c:v>
              </c:pt>
              <c:pt idx="5">
                <c:v>33.417878002444603</c:v>
              </c:pt>
              <c:pt idx="6">
                <c:v>34.493719060024603</c:v>
              </c:pt>
              <c:pt idx="7">
                <c:v>37.883331809094699</c:v>
              </c:pt>
              <c:pt idx="8">
                <c:v>40.970517424591101</c:v>
              </c:pt>
              <c:pt idx="9">
                <c:v>39.9886622728568</c:v>
              </c:pt>
              <c:pt idx="10">
                <c:v>40.446659564168598</c:v>
              </c:pt>
              <c:pt idx="11">
                <c:v>43.845200559834801</c:v>
              </c:pt>
              <c:pt idx="12">
                <c:v>42.4001818173736</c:v>
              </c:pt>
              <c:pt idx="13">
                <c:v>41.7654343125011</c:v>
              </c:pt>
              <c:pt idx="14">
                <c:v>39.206632285293402</c:v>
              </c:pt>
            </c:numLit>
          </c:val>
          <c:smooth val="0"/>
          <c:extLst>
            <c:ext xmlns:c16="http://schemas.microsoft.com/office/drawing/2014/chart" uri="{C3380CC4-5D6E-409C-BE32-E72D297353CC}">
              <c16:uniqueId val="{00000000-CD08-4990-BBF1-EE6735901DF0}"/>
            </c:ext>
          </c:extLst>
        </c:ser>
        <c:ser>
          <c:idx val="1"/>
          <c:order val="1"/>
          <c:spPr>
            <a:ln w="12700">
              <a:solidFill>
                <a:srgbClr val="99CC00"/>
              </a:solidFill>
              <a:prstDash val="solid"/>
            </a:ln>
          </c:spPr>
          <c:marker>
            <c:symbol val="none"/>
          </c:marker>
          <c:val>
            <c:numLit>
              <c:formatCode>General</c:formatCode>
              <c:ptCount val="15"/>
              <c:pt idx="0">
                <c:v>28.1025609390366</c:v>
              </c:pt>
              <c:pt idx="1">
                <c:v>27.9663461392737</c:v>
              </c:pt>
              <c:pt idx="2">
                <c:v>28.536789530345601</c:v>
              </c:pt>
              <c:pt idx="3">
                <c:v>29.8923980810291</c:v>
              </c:pt>
              <c:pt idx="4">
                <c:v>30.6500368983566</c:v>
              </c:pt>
              <c:pt idx="5">
                <c:v>29.1988817061223</c:v>
              </c:pt>
              <c:pt idx="6">
                <c:v>30.9786837911583</c:v>
              </c:pt>
              <c:pt idx="7">
                <c:v>32.1711141888741</c:v>
              </c:pt>
              <c:pt idx="8">
                <c:v>31.4152153716452</c:v>
              </c:pt>
              <c:pt idx="9">
                <c:v>33.2793349603594</c:v>
              </c:pt>
              <c:pt idx="10">
                <c:v>35.880193593210102</c:v>
              </c:pt>
              <c:pt idx="11">
                <c:v>37.709048093042298</c:v>
              </c:pt>
              <c:pt idx="12">
                <c:v>39.115368465869999</c:v>
              </c:pt>
              <c:pt idx="13">
                <c:v>37.190041822552601</c:v>
              </c:pt>
              <c:pt idx="14">
                <c:v>37.840946601602703</c:v>
              </c:pt>
            </c:numLit>
          </c:val>
          <c:smooth val="0"/>
          <c:extLst>
            <c:ext xmlns:c16="http://schemas.microsoft.com/office/drawing/2014/chart" uri="{C3380CC4-5D6E-409C-BE32-E72D297353CC}">
              <c16:uniqueId val="{00000001-CD08-4990-BBF1-EE6735901DF0}"/>
            </c:ext>
          </c:extLst>
        </c:ser>
        <c:ser>
          <c:idx val="2"/>
          <c:order val="2"/>
          <c:spPr>
            <a:ln w="12700">
              <a:solidFill>
                <a:srgbClr val="FFFF00"/>
              </a:solidFill>
              <a:prstDash val="solid"/>
            </a:ln>
          </c:spPr>
          <c:marker>
            <c:symbol val="none"/>
          </c:marker>
          <c:val>
            <c:numLit>
              <c:formatCode>General</c:formatCode>
              <c:ptCount val="15"/>
              <c:pt idx="0">
                <c:v>20.7852712881113</c:v>
              </c:pt>
              <c:pt idx="1">
                <c:v>19.145573756369402</c:v>
              </c:pt>
              <c:pt idx="2">
                <c:v>20.688453264679101</c:v>
              </c:pt>
              <c:pt idx="3">
                <c:v>18.714615281952</c:v>
              </c:pt>
              <c:pt idx="4">
                <c:v>19.151618108042101</c:v>
              </c:pt>
              <c:pt idx="5">
                <c:v>17.422369081245801</c:v>
              </c:pt>
              <c:pt idx="6">
                <c:v>16.4779220367307</c:v>
              </c:pt>
              <c:pt idx="7">
                <c:v>16.1074242126356</c:v>
              </c:pt>
              <c:pt idx="8">
                <c:v>15.7661248990907</c:v>
              </c:pt>
              <c:pt idx="9">
                <c:v>15.642038729963</c:v>
              </c:pt>
              <c:pt idx="10">
                <c:v>15.6652214888296</c:v>
              </c:pt>
              <c:pt idx="11">
                <c:v>16.951214353919202</c:v>
              </c:pt>
              <c:pt idx="12">
                <c:v>15.3268199524493</c:v>
              </c:pt>
              <c:pt idx="13">
                <c:v>15.2664984066306</c:v>
              </c:pt>
              <c:pt idx="14">
                <c:v>14.094041721739</c:v>
              </c:pt>
            </c:numLit>
          </c:val>
          <c:smooth val="0"/>
          <c:extLst>
            <c:ext xmlns:c16="http://schemas.microsoft.com/office/drawing/2014/chart" uri="{C3380CC4-5D6E-409C-BE32-E72D297353CC}">
              <c16:uniqueId val="{00000002-CD08-4990-BBF1-EE6735901DF0}"/>
            </c:ext>
          </c:extLst>
        </c:ser>
        <c:ser>
          <c:idx val="3"/>
          <c:order val="3"/>
          <c:spPr>
            <a:ln w="12700">
              <a:solidFill>
                <a:srgbClr val="FF0000"/>
              </a:solidFill>
              <a:prstDash val="solid"/>
            </a:ln>
          </c:spPr>
          <c:marker>
            <c:symbol val="none"/>
          </c:marker>
          <c:val>
            <c:numLit>
              <c:formatCode>General</c:formatCode>
              <c:ptCount val="15"/>
              <c:pt idx="0">
                <c:v>10.0360900172049</c:v>
              </c:pt>
              <c:pt idx="1">
                <c:v>11.722031605877801</c:v>
              </c:pt>
              <c:pt idx="2">
                <c:v>10.9459621479932</c:v>
              </c:pt>
              <c:pt idx="3">
                <c:v>10.799016535078</c:v>
              </c:pt>
              <c:pt idx="4">
                <c:v>11.1147038703002</c:v>
              </c:pt>
              <c:pt idx="5">
                <c:v>11.7073796411304</c:v>
              </c:pt>
              <c:pt idx="6">
                <c:v>11.0530183747412</c:v>
              </c:pt>
              <c:pt idx="7">
                <c:v>11.8418149360628</c:v>
              </c:pt>
              <c:pt idx="8">
                <c:v>12.091174095049601</c:v>
              </c:pt>
              <c:pt idx="9">
                <c:v>13.1124524530349</c:v>
              </c:pt>
              <c:pt idx="10">
                <c:v>14.7228033287444</c:v>
              </c:pt>
              <c:pt idx="11">
                <c:v>15.581238574100301</c:v>
              </c:pt>
              <c:pt idx="12">
                <c:v>15.965633137246</c:v>
              </c:pt>
              <c:pt idx="13">
                <c:v>16.4967109413505</c:v>
              </c:pt>
              <c:pt idx="14">
                <c:v>16.3395407536647</c:v>
              </c:pt>
            </c:numLit>
          </c:val>
          <c:smooth val="0"/>
          <c:extLst>
            <c:ext xmlns:c16="http://schemas.microsoft.com/office/drawing/2014/chart" uri="{C3380CC4-5D6E-409C-BE32-E72D297353CC}">
              <c16:uniqueId val="{00000003-CD08-4990-BBF1-EE6735901DF0}"/>
            </c:ext>
          </c:extLst>
        </c:ser>
        <c:ser>
          <c:idx val="4"/>
          <c:order val="4"/>
          <c:spPr>
            <a:ln w="12700">
              <a:solidFill>
                <a:srgbClr val="33CCCC"/>
              </a:solidFill>
              <a:prstDash val="solid"/>
            </a:ln>
          </c:spPr>
          <c:marker>
            <c:symbol val="none"/>
          </c:marker>
          <c:val>
            <c:numLit>
              <c:formatCode>General</c:formatCode>
              <c:ptCount val="15"/>
              <c:pt idx="0">
                <c:v>4.46024418397106</c:v>
              </c:pt>
              <c:pt idx="1">
                <c:v>4.6781236713862704</c:v>
              </c:pt>
              <c:pt idx="2">
                <c:v>4.8906759415168501</c:v>
              </c:pt>
              <c:pt idx="3">
                <c:v>5.31169423543788</c:v>
              </c:pt>
              <c:pt idx="4">
                <c:v>5.6133957735387501</c:v>
              </c:pt>
              <c:pt idx="5">
                <c:v>4.5959557844801102</c:v>
              </c:pt>
              <c:pt idx="6">
                <c:v>5.53341186506215</c:v>
              </c:pt>
              <c:pt idx="7">
                <c:v>6.0062126763427202</c:v>
              </c:pt>
              <c:pt idx="8">
                <c:v>6.6870629942490201</c:v>
              </c:pt>
              <c:pt idx="9">
                <c:v>7.0271952389807701</c:v>
              </c:pt>
              <c:pt idx="10">
                <c:v>8.3939189905221703</c:v>
              </c:pt>
              <c:pt idx="11">
                <c:v>9.3072911208169309</c:v>
              </c:pt>
              <c:pt idx="12">
                <c:v>9.9856312401507701</c:v>
              </c:pt>
              <c:pt idx="13">
                <c:v>9.8990783308653008</c:v>
              </c:pt>
              <c:pt idx="14">
                <c:v>10.6568574115704</c:v>
              </c:pt>
            </c:numLit>
          </c:val>
          <c:smooth val="0"/>
          <c:extLst>
            <c:ext xmlns:c16="http://schemas.microsoft.com/office/drawing/2014/chart" uri="{C3380CC4-5D6E-409C-BE32-E72D297353CC}">
              <c16:uniqueId val="{00000004-CD08-4990-BBF1-EE6735901DF0}"/>
            </c:ext>
          </c:extLst>
        </c:ser>
        <c:dLbls>
          <c:showLegendKey val="0"/>
          <c:showVal val="0"/>
          <c:showCatName val="0"/>
          <c:showSerName val="0"/>
          <c:showPercent val="0"/>
          <c:showBubbleSize val="0"/>
        </c:dLbls>
        <c:smooth val="0"/>
        <c:axId val="359280848"/>
        <c:axId val="1"/>
      </c:lineChart>
      <c:catAx>
        <c:axId val="359280848"/>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359280848"/>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26.2611095112422</c:v>
              </c:pt>
              <c:pt idx="1">
                <c:v>26.154492776141002</c:v>
              </c:pt>
              <c:pt idx="2">
                <c:v>27.1840848822062</c:v>
              </c:pt>
              <c:pt idx="3">
                <c:v>28.5867990475878</c:v>
              </c:pt>
              <c:pt idx="4">
                <c:v>28.530827593030001</c:v>
              </c:pt>
              <c:pt idx="5">
                <c:v>27.818414700363402</c:v>
              </c:pt>
              <c:pt idx="6">
                <c:v>29.417471592925601</c:v>
              </c:pt>
              <c:pt idx="7">
                <c:v>32.668955150580203</c:v>
              </c:pt>
              <c:pt idx="8">
                <c:v>35.860857269788902</c:v>
              </c:pt>
              <c:pt idx="9">
                <c:v>36.031157425694602</c:v>
              </c:pt>
              <c:pt idx="10">
                <c:v>36.944539533122899</c:v>
              </c:pt>
              <c:pt idx="11">
                <c:v>40.523282616209599</c:v>
              </c:pt>
              <c:pt idx="12">
                <c:v>39.937808941084803</c:v>
              </c:pt>
              <c:pt idx="13">
                <c:v>40.058602665253602</c:v>
              </c:pt>
              <c:pt idx="14">
                <c:v>38.5881695340018</c:v>
              </c:pt>
            </c:numLit>
          </c:val>
          <c:smooth val="0"/>
          <c:extLst>
            <c:ext xmlns:c16="http://schemas.microsoft.com/office/drawing/2014/chart" uri="{C3380CC4-5D6E-409C-BE32-E72D297353CC}">
              <c16:uniqueId val="{00000000-9FDE-4E61-95CE-64BFC9529A6E}"/>
            </c:ext>
          </c:extLst>
        </c:ser>
        <c:ser>
          <c:idx val="1"/>
          <c:order val="1"/>
          <c:spPr>
            <a:ln w="12700">
              <a:solidFill>
                <a:srgbClr val="99CC00"/>
              </a:solidFill>
              <a:prstDash val="solid"/>
            </a:ln>
          </c:spPr>
          <c:marker>
            <c:symbol val="none"/>
          </c:marker>
          <c:val>
            <c:numLit>
              <c:formatCode>General</c:formatCode>
              <c:ptCount val="15"/>
              <c:pt idx="0">
                <c:v>20.090906318298</c:v>
              </c:pt>
              <c:pt idx="1">
                <c:v>20.278197750275201</c:v>
              </c:pt>
              <c:pt idx="2">
                <c:v>21.4631961914661</c:v>
              </c:pt>
              <c:pt idx="3">
                <c:v>22.7796479949027</c:v>
              </c:pt>
              <c:pt idx="4">
                <c:v>23.931886199774901</c:v>
              </c:pt>
              <c:pt idx="5">
                <c:v>23.5438078350961</c:v>
              </c:pt>
              <c:pt idx="6">
                <c:v>25.4232074319814</c:v>
              </c:pt>
              <c:pt idx="7">
                <c:v>27.238198609613701</c:v>
              </c:pt>
              <c:pt idx="8">
                <c:v>27.211843457314</c:v>
              </c:pt>
              <c:pt idx="9">
                <c:v>29.607211606247802</c:v>
              </c:pt>
              <c:pt idx="10">
                <c:v>32.4143809154642</c:v>
              </c:pt>
              <c:pt idx="11">
                <c:v>34.8741429720166</c:v>
              </c:pt>
              <c:pt idx="12">
                <c:v>37.040765805462001</c:v>
              </c:pt>
              <c:pt idx="13">
                <c:v>36.0688086832198</c:v>
              </c:pt>
              <c:pt idx="14">
                <c:v>37.5950916415824</c:v>
              </c:pt>
            </c:numLit>
          </c:val>
          <c:smooth val="0"/>
          <c:extLst>
            <c:ext xmlns:c16="http://schemas.microsoft.com/office/drawing/2014/chart" uri="{C3380CC4-5D6E-409C-BE32-E72D297353CC}">
              <c16:uniqueId val="{00000001-9FDE-4E61-95CE-64BFC9529A6E}"/>
            </c:ext>
          </c:extLst>
        </c:ser>
        <c:ser>
          <c:idx val="2"/>
          <c:order val="2"/>
          <c:spPr>
            <a:ln w="12700">
              <a:solidFill>
                <a:srgbClr val="FFFF00"/>
              </a:solidFill>
              <a:prstDash val="solid"/>
            </a:ln>
          </c:spPr>
          <c:marker>
            <c:symbol val="none"/>
          </c:marker>
          <c:val>
            <c:numLit>
              <c:formatCode>General</c:formatCode>
              <c:ptCount val="15"/>
              <c:pt idx="0">
                <c:v>14.0012277999761</c:v>
              </c:pt>
              <c:pt idx="1">
                <c:v>13.3760410504026</c:v>
              </c:pt>
              <c:pt idx="2">
                <c:v>14.9137650006878</c:v>
              </c:pt>
              <c:pt idx="3">
                <c:v>13.8590831845596</c:v>
              </c:pt>
              <c:pt idx="4">
                <c:v>14.221936409393701</c:v>
              </c:pt>
              <c:pt idx="5">
                <c:v>13.368904692715001</c:v>
              </c:pt>
              <c:pt idx="6">
                <c:v>13.3079038158474</c:v>
              </c:pt>
              <c:pt idx="7">
                <c:v>13.037567516309601</c:v>
              </c:pt>
              <c:pt idx="8">
                <c:v>13.308321253389</c:v>
              </c:pt>
              <c:pt idx="9">
                <c:v>13.3172630383091</c:v>
              </c:pt>
              <c:pt idx="10">
                <c:v>13.9010109195089</c:v>
              </c:pt>
              <c:pt idx="11">
                <c:v>15.523799471683001</c:v>
              </c:pt>
              <c:pt idx="12">
                <c:v>14.1523256283682</c:v>
              </c:pt>
              <c:pt idx="13">
                <c:v>14.5578388919405</c:v>
              </c:pt>
              <c:pt idx="14">
                <c:v>13.8676234262817</c:v>
              </c:pt>
            </c:numLit>
          </c:val>
          <c:smooth val="0"/>
          <c:extLst>
            <c:ext xmlns:c16="http://schemas.microsoft.com/office/drawing/2014/chart" uri="{C3380CC4-5D6E-409C-BE32-E72D297353CC}">
              <c16:uniqueId val="{00000002-9FDE-4E61-95CE-64BFC9529A6E}"/>
            </c:ext>
          </c:extLst>
        </c:ser>
        <c:ser>
          <c:idx val="3"/>
          <c:order val="3"/>
          <c:spPr>
            <a:ln w="12700">
              <a:solidFill>
                <a:srgbClr val="FF0000"/>
              </a:solidFill>
              <a:prstDash val="solid"/>
            </a:ln>
          </c:spPr>
          <c:marker>
            <c:symbol val="none"/>
          </c:marker>
          <c:val>
            <c:numLit>
              <c:formatCode>General</c:formatCode>
              <c:ptCount val="15"/>
              <c:pt idx="0">
                <c:v>6.7842038369403301</c:v>
              </c:pt>
              <c:pt idx="1">
                <c:v>7.8483397972578501</c:v>
              </c:pt>
              <c:pt idx="2">
                <c:v>7.73306333369006</c:v>
              </c:pt>
              <c:pt idx="3">
                <c:v>8.1690511447016902</c:v>
              </c:pt>
              <c:pt idx="4">
                <c:v>8.4249514599126503</c:v>
              </c:pt>
              <c:pt idx="5">
                <c:v>9.0560463118749404</c:v>
              </c:pt>
              <c:pt idx="6">
                <c:v>8.7457347978968407</c:v>
              </c:pt>
              <c:pt idx="7">
                <c:v>9.7922449546958408</c:v>
              </c:pt>
              <c:pt idx="8">
                <c:v>10.3416165155614</c:v>
              </c:pt>
              <c:pt idx="9">
                <c:v>11.375353915238501</c:v>
              </c:pt>
              <c:pt idx="10">
                <c:v>12.9876724885293</c:v>
              </c:pt>
              <c:pt idx="11">
                <c:v>14.0185712518819</c:v>
              </c:pt>
              <c:pt idx="12">
                <c:v>14.8900819548311</c:v>
              </c:pt>
              <c:pt idx="13">
                <c:v>15.709255947158301</c:v>
              </c:pt>
              <c:pt idx="14">
                <c:v>15.924713346292901</c:v>
              </c:pt>
            </c:numLit>
          </c:val>
          <c:smooth val="0"/>
          <c:extLst>
            <c:ext xmlns:c16="http://schemas.microsoft.com/office/drawing/2014/chart" uri="{C3380CC4-5D6E-409C-BE32-E72D297353CC}">
              <c16:uniqueId val="{00000003-9FDE-4E61-95CE-64BFC9529A6E}"/>
            </c:ext>
          </c:extLst>
        </c:ser>
        <c:ser>
          <c:idx val="4"/>
          <c:order val="4"/>
          <c:spPr>
            <a:ln w="12700">
              <a:solidFill>
                <a:srgbClr val="33CCCC"/>
              </a:solidFill>
              <a:prstDash val="solid"/>
            </a:ln>
          </c:spPr>
          <c:marker>
            <c:symbol val="none"/>
          </c:marker>
          <c:val>
            <c:numLit>
              <c:formatCode>General</c:formatCode>
              <c:ptCount val="15"/>
              <c:pt idx="0">
                <c:v>3.1706590632584501</c:v>
              </c:pt>
              <c:pt idx="1">
                <c:v>3.4759779051306801</c:v>
              </c:pt>
              <c:pt idx="2">
                <c:v>3.73830485136292</c:v>
              </c:pt>
              <c:pt idx="3">
                <c:v>3.9820464361269701</c:v>
              </c:pt>
              <c:pt idx="4">
                <c:v>4.4153702031881803</c:v>
              </c:pt>
              <c:pt idx="5">
                <c:v>3.69127125278112</c:v>
              </c:pt>
              <c:pt idx="6">
                <c:v>4.6757499893517904</c:v>
              </c:pt>
              <c:pt idx="7">
                <c:v>5.1306111017419802</c:v>
              </c:pt>
              <c:pt idx="8">
                <c:v>5.8683093716900601</c:v>
              </c:pt>
              <c:pt idx="9">
                <c:v>6.3411155724913604</c:v>
              </c:pt>
              <c:pt idx="10">
                <c:v>7.58070897713037</c:v>
              </c:pt>
              <c:pt idx="11">
                <c:v>8.5326491254986703</c:v>
              </c:pt>
              <c:pt idx="12">
                <c:v>9.3659065347306605</c:v>
              </c:pt>
              <c:pt idx="13">
                <c:v>9.6040678404217807</c:v>
              </c:pt>
              <c:pt idx="14">
                <c:v>10.5159855393672</c:v>
              </c:pt>
            </c:numLit>
          </c:val>
          <c:smooth val="0"/>
          <c:extLst>
            <c:ext xmlns:c16="http://schemas.microsoft.com/office/drawing/2014/chart" uri="{C3380CC4-5D6E-409C-BE32-E72D297353CC}">
              <c16:uniqueId val="{00000004-9FDE-4E61-95CE-64BFC9529A6E}"/>
            </c:ext>
          </c:extLst>
        </c:ser>
        <c:dLbls>
          <c:showLegendKey val="0"/>
          <c:showVal val="0"/>
          <c:showCatName val="0"/>
          <c:showSerName val="0"/>
          <c:showPercent val="0"/>
          <c:showBubbleSize val="0"/>
        </c:dLbls>
        <c:smooth val="0"/>
        <c:axId val="359288272"/>
        <c:axId val="1"/>
      </c:lineChart>
      <c:catAx>
        <c:axId val="359288272"/>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359288272"/>
        <c:crosses val="autoZero"/>
        <c:crossBetween val="midCat"/>
        <c:majorUnit val="5"/>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34.677126923242</c:v>
              </c:pt>
              <c:pt idx="1">
                <c:v>34.116171475926301</c:v>
              </c:pt>
              <c:pt idx="2">
                <c:v>34.427581795556002</c:v>
              </c:pt>
              <c:pt idx="3">
                <c:v>35.868307282906798</c:v>
              </c:pt>
              <c:pt idx="4">
                <c:v>34.7607869738913</c:v>
              </c:pt>
              <c:pt idx="5">
                <c:v>33.417878002444603</c:v>
              </c:pt>
              <c:pt idx="6">
                <c:v>34.493719060024603</c:v>
              </c:pt>
              <c:pt idx="7">
                <c:v>37.883331809094699</c:v>
              </c:pt>
              <c:pt idx="8">
                <c:v>40.970517424591101</c:v>
              </c:pt>
              <c:pt idx="9">
                <c:v>39.9886622728568</c:v>
              </c:pt>
              <c:pt idx="10">
                <c:v>40.446659564168598</c:v>
              </c:pt>
              <c:pt idx="11">
                <c:v>43.845200559834801</c:v>
              </c:pt>
              <c:pt idx="12">
                <c:v>42.4001818173736</c:v>
              </c:pt>
              <c:pt idx="13">
                <c:v>41.7654343125011</c:v>
              </c:pt>
              <c:pt idx="14">
                <c:v>39.206632285293402</c:v>
              </c:pt>
            </c:numLit>
          </c:val>
          <c:smooth val="0"/>
          <c:extLst>
            <c:ext xmlns:c16="http://schemas.microsoft.com/office/drawing/2014/chart" uri="{C3380CC4-5D6E-409C-BE32-E72D297353CC}">
              <c16:uniqueId val="{00000000-EA9C-47DB-A6E3-0913810FD411}"/>
            </c:ext>
          </c:extLst>
        </c:ser>
        <c:ser>
          <c:idx val="1"/>
          <c:order val="1"/>
          <c:spPr>
            <a:ln w="12700">
              <a:solidFill>
                <a:srgbClr val="99CC00"/>
              </a:solidFill>
              <a:prstDash val="solid"/>
            </a:ln>
          </c:spPr>
          <c:marker>
            <c:symbol val="none"/>
          </c:marker>
          <c:val>
            <c:numLit>
              <c:formatCode>General</c:formatCode>
              <c:ptCount val="15"/>
              <c:pt idx="0">
                <c:v>28.1025609390366</c:v>
              </c:pt>
              <c:pt idx="1">
                <c:v>27.9663461392737</c:v>
              </c:pt>
              <c:pt idx="2">
                <c:v>28.536789530345601</c:v>
              </c:pt>
              <c:pt idx="3">
                <c:v>29.8923980810291</c:v>
              </c:pt>
              <c:pt idx="4">
                <c:v>30.6500368983566</c:v>
              </c:pt>
              <c:pt idx="5">
                <c:v>29.1988817061223</c:v>
              </c:pt>
              <c:pt idx="6">
                <c:v>30.9786837911583</c:v>
              </c:pt>
              <c:pt idx="7">
                <c:v>32.1711141888741</c:v>
              </c:pt>
              <c:pt idx="8">
                <c:v>31.4152153716452</c:v>
              </c:pt>
              <c:pt idx="9">
                <c:v>33.2793349603594</c:v>
              </c:pt>
              <c:pt idx="10">
                <c:v>35.880193593210102</c:v>
              </c:pt>
              <c:pt idx="11">
                <c:v>37.709048093042298</c:v>
              </c:pt>
              <c:pt idx="12">
                <c:v>39.115368465869999</c:v>
              </c:pt>
              <c:pt idx="13">
                <c:v>37.190041822552601</c:v>
              </c:pt>
              <c:pt idx="14">
                <c:v>37.840946601602703</c:v>
              </c:pt>
            </c:numLit>
          </c:val>
          <c:smooth val="0"/>
          <c:extLst>
            <c:ext xmlns:c16="http://schemas.microsoft.com/office/drawing/2014/chart" uri="{C3380CC4-5D6E-409C-BE32-E72D297353CC}">
              <c16:uniqueId val="{00000001-EA9C-47DB-A6E3-0913810FD411}"/>
            </c:ext>
          </c:extLst>
        </c:ser>
        <c:ser>
          <c:idx val="2"/>
          <c:order val="2"/>
          <c:spPr>
            <a:ln w="12700">
              <a:solidFill>
                <a:srgbClr val="FFFF00"/>
              </a:solidFill>
              <a:prstDash val="solid"/>
            </a:ln>
          </c:spPr>
          <c:marker>
            <c:symbol val="none"/>
          </c:marker>
          <c:val>
            <c:numLit>
              <c:formatCode>General</c:formatCode>
              <c:ptCount val="15"/>
              <c:pt idx="0">
                <c:v>20.7852712881113</c:v>
              </c:pt>
              <c:pt idx="1">
                <c:v>19.145573756369402</c:v>
              </c:pt>
              <c:pt idx="2">
                <c:v>20.688453264679101</c:v>
              </c:pt>
              <c:pt idx="3">
                <c:v>18.714615281952</c:v>
              </c:pt>
              <c:pt idx="4">
                <c:v>19.151618108042101</c:v>
              </c:pt>
              <c:pt idx="5">
                <c:v>17.422369081245801</c:v>
              </c:pt>
              <c:pt idx="6">
                <c:v>16.4779220367307</c:v>
              </c:pt>
              <c:pt idx="7">
                <c:v>16.1074242126356</c:v>
              </c:pt>
              <c:pt idx="8">
                <c:v>15.7661248990907</c:v>
              </c:pt>
              <c:pt idx="9">
                <c:v>15.642038729963</c:v>
              </c:pt>
              <c:pt idx="10">
                <c:v>15.6652214888296</c:v>
              </c:pt>
              <c:pt idx="11">
                <c:v>16.951214353919202</c:v>
              </c:pt>
              <c:pt idx="12">
                <c:v>15.3268199524493</c:v>
              </c:pt>
              <c:pt idx="13">
                <c:v>15.2664984066306</c:v>
              </c:pt>
              <c:pt idx="14">
                <c:v>14.094041721739</c:v>
              </c:pt>
            </c:numLit>
          </c:val>
          <c:smooth val="0"/>
          <c:extLst>
            <c:ext xmlns:c16="http://schemas.microsoft.com/office/drawing/2014/chart" uri="{C3380CC4-5D6E-409C-BE32-E72D297353CC}">
              <c16:uniqueId val="{00000002-EA9C-47DB-A6E3-0913810FD411}"/>
            </c:ext>
          </c:extLst>
        </c:ser>
        <c:ser>
          <c:idx val="3"/>
          <c:order val="3"/>
          <c:spPr>
            <a:ln w="12700">
              <a:solidFill>
                <a:srgbClr val="FF0000"/>
              </a:solidFill>
              <a:prstDash val="solid"/>
            </a:ln>
          </c:spPr>
          <c:marker>
            <c:symbol val="none"/>
          </c:marker>
          <c:val>
            <c:numLit>
              <c:formatCode>General</c:formatCode>
              <c:ptCount val="15"/>
              <c:pt idx="0">
                <c:v>10.0360900172049</c:v>
              </c:pt>
              <c:pt idx="1">
                <c:v>11.722031605877801</c:v>
              </c:pt>
              <c:pt idx="2">
                <c:v>10.9459621479932</c:v>
              </c:pt>
              <c:pt idx="3">
                <c:v>10.799016535078</c:v>
              </c:pt>
              <c:pt idx="4">
                <c:v>11.1147038703002</c:v>
              </c:pt>
              <c:pt idx="5">
                <c:v>11.7073796411304</c:v>
              </c:pt>
              <c:pt idx="6">
                <c:v>11.0530183747412</c:v>
              </c:pt>
              <c:pt idx="7">
                <c:v>11.8418149360628</c:v>
              </c:pt>
              <c:pt idx="8">
                <c:v>12.091174095049601</c:v>
              </c:pt>
              <c:pt idx="9">
                <c:v>13.1124524530349</c:v>
              </c:pt>
              <c:pt idx="10">
                <c:v>14.7228033287444</c:v>
              </c:pt>
              <c:pt idx="11">
                <c:v>15.581238574100301</c:v>
              </c:pt>
              <c:pt idx="12">
                <c:v>15.965633137246</c:v>
              </c:pt>
              <c:pt idx="13">
                <c:v>16.4967109413505</c:v>
              </c:pt>
              <c:pt idx="14">
                <c:v>16.3395407536647</c:v>
              </c:pt>
            </c:numLit>
          </c:val>
          <c:smooth val="0"/>
          <c:extLst>
            <c:ext xmlns:c16="http://schemas.microsoft.com/office/drawing/2014/chart" uri="{C3380CC4-5D6E-409C-BE32-E72D297353CC}">
              <c16:uniqueId val="{00000003-EA9C-47DB-A6E3-0913810FD411}"/>
            </c:ext>
          </c:extLst>
        </c:ser>
        <c:ser>
          <c:idx val="4"/>
          <c:order val="4"/>
          <c:spPr>
            <a:ln w="12700">
              <a:solidFill>
                <a:srgbClr val="33CCCC"/>
              </a:solidFill>
              <a:prstDash val="solid"/>
            </a:ln>
          </c:spPr>
          <c:marker>
            <c:symbol val="none"/>
          </c:marker>
          <c:val>
            <c:numLit>
              <c:formatCode>General</c:formatCode>
              <c:ptCount val="15"/>
              <c:pt idx="0">
                <c:v>4.46024418397106</c:v>
              </c:pt>
              <c:pt idx="1">
                <c:v>4.6781236713862704</c:v>
              </c:pt>
              <c:pt idx="2">
                <c:v>4.8906759415168501</c:v>
              </c:pt>
              <c:pt idx="3">
                <c:v>5.31169423543788</c:v>
              </c:pt>
              <c:pt idx="4">
                <c:v>5.6133957735387501</c:v>
              </c:pt>
              <c:pt idx="5">
                <c:v>4.5959557844801102</c:v>
              </c:pt>
              <c:pt idx="6">
                <c:v>5.53341186506215</c:v>
              </c:pt>
              <c:pt idx="7">
                <c:v>6.0062126763427202</c:v>
              </c:pt>
              <c:pt idx="8">
                <c:v>6.6870629942490201</c:v>
              </c:pt>
              <c:pt idx="9">
                <c:v>7.0271952389807701</c:v>
              </c:pt>
              <c:pt idx="10">
                <c:v>8.3939189905221703</c:v>
              </c:pt>
              <c:pt idx="11">
                <c:v>9.3072911208169309</c:v>
              </c:pt>
              <c:pt idx="12">
                <c:v>9.9856312401507701</c:v>
              </c:pt>
              <c:pt idx="13">
                <c:v>9.8990783308653008</c:v>
              </c:pt>
              <c:pt idx="14">
                <c:v>10.6568574115704</c:v>
              </c:pt>
            </c:numLit>
          </c:val>
          <c:smooth val="0"/>
          <c:extLst>
            <c:ext xmlns:c16="http://schemas.microsoft.com/office/drawing/2014/chart" uri="{C3380CC4-5D6E-409C-BE32-E72D297353CC}">
              <c16:uniqueId val="{00000004-EA9C-47DB-A6E3-0913810FD411}"/>
            </c:ext>
          </c:extLst>
        </c:ser>
        <c:dLbls>
          <c:showLegendKey val="0"/>
          <c:showVal val="0"/>
          <c:showCatName val="0"/>
          <c:showSerName val="0"/>
          <c:showPercent val="0"/>
          <c:showBubbleSize val="0"/>
        </c:dLbls>
        <c:smooth val="0"/>
        <c:axId val="359167632"/>
        <c:axId val="1"/>
      </c:lineChart>
      <c:catAx>
        <c:axId val="359167632"/>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359167632"/>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34.677126923242</c:v>
              </c:pt>
              <c:pt idx="1">
                <c:v>34.116171475926301</c:v>
              </c:pt>
              <c:pt idx="2">
                <c:v>34.427581795556002</c:v>
              </c:pt>
              <c:pt idx="3">
                <c:v>35.868307282906699</c:v>
              </c:pt>
              <c:pt idx="4">
                <c:v>34.7607869738913</c:v>
              </c:pt>
              <c:pt idx="5">
                <c:v>33.417878002444603</c:v>
              </c:pt>
              <c:pt idx="6">
                <c:v>34.493719060024603</c:v>
              </c:pt>
              <c:pt idx="7">
                <c:v>37.883331809094599</c:v>
              </c:pt>
              <c:pt idx="8">
                <c:v>40.970517424591101</c:v>
              </c:pt>
              <c:pt idx="9">
                <c:v>39.9886622728568</c:v>
              </c:pt>
              <c:pt idx="10">
                <c:v>40.446659564168499</c:v>
              </c:pt>
              <c:pt idx="11">
                <c:v>43.845200559834801</c:v>
              </c:pt>
              <c:pt idx="12">
                <c:v>42.4001818173736</c:v>
              </c:pt>
              <c:pt idx="13">
                <c:v>41.7654343125011</c:v>
              </c:pt>
              <c:pt idx="14">
                <c:v>39.206632285293402</c:v>
              </c:pt>
            </c:numLit>
          </c:val>
          <c:smooth val="0"/>
          <c:extLst>
            <c:ext xmlns:c16="http://schemas.microsoft.com/office/drawing/2014/chart" uri="{C3380CC4-5D6E-409C-BE32-E72D297353CC}">
              <c16:uniqueId val="{00000000-8B02-4B3D-B69E-F6143319508F}"/>
            </c:ext>
          </c:extLst>
        </c:ser>
        <c:ser>
          <c:idx val="1"/>
          <c:order val="1"/>
          <c:spPr>
            <a:ln w="12700">
              <a:solidFill>
                <a:srgbClr val="99CC00"/>
              </a:solidFill>
              <a:prstDash val="solid"/>
            </a:ln>
          </c:spPr>
          <c:marker>
            <c:symbol val="none"/>
          </c:marker>
          <c:val>
            <c:numLit>
              <c:formatCode>General</c:formatCode>
              <c:ptCount val="15"/>
              <c:pt idx="0">
                <c:v>28.1025609390366</c:v>
              </c:pt>
              <c:pt idx="1">
                <c:v>27.9663461392737</c:v>
              </c:pt>
              <c:pt idx="2">
                <c:v>28.536789530345601</c:v>
              </c:pt>
              <c:pt idx="3">
                <c:v>29.8923980810291</c:v>
              </c:pt>
              <c:pt idx="4">
                <c:v>30.6500368983566</c:v>
              </c:pt>
              <c:pt idx="5">
                <c:v>29.1988817061223</c:v>
              </c:pt>
              <c:pt idx="6">
                <c:v>30.9786837911583</c:v>
              </c:pt>
              <c:pt idx="7">
                <c:v>32.1711141888741</c:v>
              </c:pt>
              <c:pt idx="8">
                <c:v>31.4152153716452</c:v>
              </c:pt>
              <c:pt idx="9">
                <c:v>33.2793349603594</c:v>
              </c:pt>
              <c:pt idx="10">
                <c:v>35.880193593210102</c:v>
              </c:pt>
              <c:pt idx="11">
                <c:v>37.709048093042199</c:v>
              </c:pt>
              <c:pt idx="12">
                <c:v>39.115368465869899</c:v>
              </c:pt>
              <c:pt idx="13">
                <c:v>37.190041822552601</c:v>
              </c:pt>
              <c:pt idx="14">
                <c:v>37.840946601602703</c:v>
              </c:pt>
            </c:numLit>
          </c:val>
          <c:smooth val="0"/>
          <c:extLst>
            <c:ext xmlns:c16="http://schemas.microsoft.com/office/drawing/2014/chart" uri="{C3380CC4-5D6E-409C-BE32-E72D297353CC}">
              <c16:uniqueId val="{00000001-8B02-4B3D-B69E-F6143319508F}"/>
            </c:ext>
          </c:extLst>
        </c:ser>
        <c:ser>
          <c:idx val="2"/>
          <c:order val="2"/>
          <c:spPr>
            <a:ln w="12700">
              <a:solidFill>
                <a:srgbClr val="FFFF00"/>
              </a:solidFill>
              <a:prstDash val="solid"/>
            </a:ln>
          </c:spPr>
          <c:marker>
            <c:symbol val="none"/>
          </c:marker>
          <c:val>
            <c:numLit>
              <c:formatCode>General</c:formatCode>
              <c:ptCount val="15"/>
              <c:pt idx="0">
                <c:v>20.7852712881113</c:v>
              </c:pt>
              <c:pt idx="1">
                <c:v>19.145573756369402</c:v>
              </c:pt>
              <c:pt idx="2">
                <c:v>20.688453264679101</c:v>
              </c:pt>
              <c:pt idx="3">
                <c:v>18.714615281952</c:v>
              </c:pt>
              <c:pt idx="4">
                <c:v>19.151618108042101</c:v>
              </c:pt>
              <c:pt idx="5">
                <c:v>17.422369081245801</c:v>
              </c:pt>
              <c:pt idx="6">
                <c:v>16.4779220367307</c:v>
              </c:pt>
              <c:pt idx="7">
                <c:v>16.1074242126356</c:v>
              </c:pt>
              <c:pt idx="8">
                <c:v>15.7661248990907</c:v>
              </c:pt>
              <c:pt idx="9">
                <c:v>15.642038729963</c:v>
              </c:pt>
              <c:pt idx="10">
                <c:v>15.6652214888296</c:v>
              </c:pt>
              <c:pt idx="11">
                <c:v>16.951214353919202</c:v>
              </c:pt>
              <c:pt idx="12">
                <c:v>15.3268199524493</c:v>
              </c:pt>
              <c:pt idx="13">
                <c:v>15.2664984066306</c:v>
              </c:pt>
              <c:pt idx="14">
                <c:v>14.094041721739</c:v>
              </c:pt>
            </c:numLit>
          </c:val>
          <c:smooth val="0"/>
          <c:extLst>
            <c:ext xmlns:c16="http://schemas.microsoft.com/office/drawing/2014/chart" uri="{C3380CC4-5D6E-409C-BE32-E72D297353CC}">
              <c16:uniqueId val="{00000002-8B02-4B3D-B69E-F6143319508F}"/>
            </c:ext>
          </c:extLst>
        </c:ser>
        <c:ser>
          <c:idx val="3"/>
          <c:order val="3"/>
          <c:spPr>
            <a:ln w="12700">
              <a:solidFill>
                <a:srgbClr val="FF0000"/>
              </a:solidFill>
              <a:prstDash val="solid"/>
            </a:ln>
          </c:spPr>
          <c:marker>
            <c:symbol val="none"/>
          </c:marker>
          <c:val>
            <c:numLit>
              <c:formatCode>General</c:formatCode>
              <c:ptCount val="15"/>
              <c:pt idx="0">
                <c:v>10.0360900172049</c:v>
              </c:pt>
              <c:pt idx="1">
                <c:v>11.722031605877801</c:v>
              </c:pt>
              <c:pt idx="2">
                <c:v>10.9459621479932</c:v>
              </c:pt>
              <c:pt idx="3">
                <c:v>10.799016535078</c:v>
              </c:pt>
              <c:pt idx="4">
                <c:v>11.1147038703002</c:v>
              </c:pt>
              <c:pt idx="5">
                <c:v>11.7073796411304</c:v>
              </c:pt>
              <c:pt idx="6">
                <c:v>11.0530183747412</c:v>
              </c:pt>
              <c:pt idx="7">
                <c:v>11.8418149360628</c:v>
              </c:pt>
              <c:pt idx="8">
                <c:v>12.091174095049601</c:v>
              </c:pt>
              <c:pt idx="9">
                <c:v>13.1124524530349</c:v>
              </c:pt>
              <c:pt idx="10">
                <c:v>14.7228033287444</c:v>
              </c:pt>
              <c:pt idx="11">
                <c:v>15.581238574100301</c:v>
              </c:pt>
              <c:pt idx="12">
                <c:v>15.965633137246</c:v>
              </c:pt>
              <c:pt idx="13">
                <c:v>16.4967109413505</c:v>
              </c:pt>
              <c:pt idx="14">
                <c:v>16.3395407536647</c:v>
              </c:pt>
            </c:numLit>
          </c:val>
          <c:smooth val="0"/>
          <c:extLst>
            <c:ext xmlns:c16="http://schemas.microsoft.com/office/drawing/2014/chart" uri="{C3380CC4-5D6E-409C-BE32-E72D297353CC}">
              <c16:uniqueId val="{00000003-8B02-4B3D-B69E-F6143319508F}"/>
            </c:ext>
          </c:extLst>
        </c:ser>
        <c:ser>
          <c:idx val="4"/>
          <c:order val="4"/>
          <c:spPr>
            <a:ln w="12700">
              <a:solidFill>
                <a:srgbClr val="33CCCC"/>
              </a:solidFill>
              <a:prstDash val="solid"/>
            </a:ln>
          </c:spPr>
          <c:marker>
            <c:symbol val="none"/>
          </c:marker>
          <c:val>
            <c:numLit>
              <c:formatCode>General</c:formatCode>
              <c:ptCount val="15"/>
              <c:pt idx="0">
                <c:v>4.46024418397106</c:v>
              </c:pt>
              <c:pt idx="1">
                <c:v>4.6781236713862704</c:v>
              </c:pt>
              <c:pt idx="2">
                <c:v>4.8906759415168501</c:v>
              </c:pt>
              <c:pt idx="3">
                <c:v>5.31169423543788</c:v>
              </c:pt>
              <c:pt idx="4">
                <c:v>5.6133957735387501</c:v>
              </c:pt>
              <c:pt idx="5">
                <c:v>4.5959557844801102</c:v>
              </c:pt>
              <c:pt idx="6">
                <c:v>5.53341186506215</c:v>
              </c:pt>
              <c:pt idx="7">
                <c:v>6.0062126763427202</c:v>
              </c:pt>
              <c:pt idx="8">
                <c:v>6.6870629942490201</c:v>
              </c:pt>
              <c:pt idx="9">
                <c:v>7.0271952389807701</c:v>
              </c:pt>
              <c:pt idx="10">
                <c:v>8.3939189905221703</c:v>
              </c:pt>
              <c:pt idx="11">
                <c:v>9.3072911208169309</c:v>
              </c:pt>
              <c:pt idx="12">
                <c:v>9.9856312401507701</c:v>
              </c:pt>
              <c:pt idx="13">
                <c:v>9.8990783308653008</c:v>
              </c:pt>
              <c:pt idx="14">
                <c:v>10.6568574115704</c:v>
              </c:pt>
            </c:numLit>
          </c:val>
          <c:smooth val="0"/>
          <c:extLst>
            <c:ext xmlns:c16="http://schemas.microsoft.com/office/drawing/2014/chart" uri="{C3380CC4-5D6E-409C-BE32-E72D297353CC}">
              <c16:uniqueId val="{00000004-8B02-4B3D-B69E-F6143319508F}"/>
            </c:ext>
          </c:extLst>
        </c:ser>
        <c:dLbls>
          <c:showLegendKey val="0"/>
          <c:showVal val="0"/>
          <c:showCatName val="0"/>
          <c:showSerName val="0"/>
          <c:showPercent val="0"/>
          <c:showBubbleSize val="0"/>
        </c:dLbls>
        <c:smooth val="0"/>
        <c:axId val="359169024"/>
        <c:axId val="1"/>
      </c:lineChart>
      <c:catAx>
        <c:axId val="359169024"/>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359169024"/>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13" Type="http://schemas.openxmlformats.org/officeDocument/2006/relationships/chart" Target="../charts/chart13.xml"/><Relationship Id="rId18" Type="http://schemas.openxmlformats.org/officeDocument/2006/relationships/chart" Target="../charts/chart18.xml"/><Relationship Id="rId3" Type="http://schemas.openxmlformats.org/officeDocument/2006/relationships/chart" Target="../charts/chart3.xml"/><Relationship Id="rId7" Type="http://schemas.openxmlformats.org/officeDocument/2006/relationships/chart" Target="../charts/chart7.xml"/><Relationship Id="rId12" Type="http://schemas.openxmlformats.org/officeDocument/2006/relationships/chart" Target="../charts/chart12.xml"/><Relationship Id="rId17" Type="http://schemas.openxmlformats.org/officeDocument/2006/relationships/chart" Target="../charts/chart17.xml"/><Relationship Id="rId2" Type="http://schemas.openxmlformats.org/officeDocument/2006/relationships/chart" Target="../charts/chart2.xml"/><Relationship Id="rId16" Type="http://schemas.openxmlformats.org/officeDocument/2006/relationships/chart" Target="../charts/chart16.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5" Type="http://schemas.openxmlformats.org/officeDocument/2006/relationships/chart" Target="../charts/chart5.xml"/><Relationship Id="rId15" Type="http://schemas.openxmlformats.org/officeDocument/2006/relationships/chart" Target="../charts/chart1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 Id="rId14" Type="http://schemas.openxmlformats.org/officeDocument/2006/relationships/chart" Target="../charts/chart14.xml"/></Relationships>
</file>

<file path=xl/drawings/_rels/drawing2.xml.rels><?xml version="1.0" encoding="UTF-8" standalone="yes"?>
<Relationships xmlns="http://schemas.openxmlformats.org/package/2006/relationships"><Relationship Id="rId3" Type="http://schemas.openxmlformats.org/officeDocument/2006/relationships/chart" Target="../charts/chart21.xml"/><Relationship Id="rId7" Type="http://schemas.openxmlformats.org/officeDocument/2006/relationships/chart" Target="../charts/chart25.xml"/><Relationship Id="rId2" Type="http://schemas.openxmlformats.org/officeDocument/2006/relationships/chart" Target="../charts/chart20.xml"/><Relationship Id="rId1" Type="http://schemas.openxmlformats.org/officeDocument/2006/relationships/chart" Target="../charts/chart19.xml"/><Relationship Id="rId6" Type="http://schemas.openxmlformats.org/officeDocument/2006/relationships/chart" Target="../charts/chart24.xml"/><Relationship Id="rId5" Type="http://schemas.openxmlformats.org/officeDocument/2006/relationships/chart" Target="../charts/chart23.xml"/><Relationship Id="rId4" Type="http://schemas.openxmlformats.org/officeDocument/2006/relationships/chart" Target="../charts/chart22.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523875</xdr:colOff>
      <xdr:row>27</xdr:row>
      <xdr:rowOff>0</xdr:rowOff>
    </xdr:from>
    <xdr:to>
      <xdr:col>4</xdr:col>
      <xdr:colOff>695325</xdr:colOff>
      <xdr:row>27</xdr:row>
      <xdr:rowOff>0</xdr:rowOff>
    </xdr:to>
    <xdr:graphicFrame macro="">
      <xdr:nvGraphicFramePr>
        <xdr:cNvPr id="24632004" name="Chart 1">
          <a:extLst>
            <a:ext uri="{FF2B5EF4-FFF2-40B4-BE49-F238E27FC236}">
              <a16:creationId xmlns:a16="http://schemas.microsoft.com/office/drawing/2014/main" id="{EE43EEEF-C351-2377-1993-2EC5E2BB50D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142875</xdr:colOff>
      <xdr:row>27</xdr:row>
      <xdr:rowOff>0</xdr:rowOff>
    </xdr:from>
    <xdr:to>
      <xdr:col>8</xdr:col>
      <xdr:colOff>133350</xdr:colOff>
      <xdr:row>27</xdr:row>
      <xdr:rowOff>0</xdr:rowOff>
    </xdr:to>
    <xdr:graphicFrame macro="">
      <xdr:nvGraphicFramePr>
        <xdr:cNvPr id="24632005" name="Chart 2">
          <a:extLst>
            <a:ext uri="{FF2B5EF4-FFF2-40B4-BE49-F238E27FC236}">
              <a16:creationId xmlns:a16="http://schemas.microsoft.com/office/drawing/2014/main" id="{467EDC95-C7DB-0D89-B342-A433915F71F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523875</xdr:colOff>
      <xdr:row>27</xdr:row>
      <xdr:rowOff>0</xdr:rowOff>
    </xdr:from>
    <xdr:to>
      <xdr:col>7</xdr:col>
      <xdr:colOff>695325</xdr:colOff>
      <xdr:row>27</xdr:row>
      <xdr:rowOff>0</xdr:rowOff>
    </xdr:to>
    <xdr:graphicFrame macro="">
      <xdr:nvGraphicFramePr>
        <xdr:cNvPr id="24632006" name="Chart 1">
          <a:extLst>
            <a:ext uri="{FF2B5EF4-FFF2-40B4-BE49-F238E27FC236}">
              <a16:creationId xmlns:a16="http://schemas.microsoft.com/office/drawing/2014/main" id="{844633EE-1593-343B-5D53-BB0F9AA3E4E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8</xdr:col>
      <xdr:colOff>0</xdr:colOff>
      <xdr:row>27</xdr:row>
      <xdr:rowOff>0</xdr:rowOff>
    </xdr:from>
    <xdr:to>
      <xdr:col>8</xdr:col>
      <xdr:colOff>133350</xdr:colOff>
      <xdr:row>27</xdr:row>
      <xdr:rowOff>0</xdr:rowOff>
    </xdr:to>
    <xdr:graphicFrame macro="">
      <xdr:nvGraphicFramePr>
        <xdr:cNvPr id="24632007" name="Chart 2">
          <a:extLst>
            <a:ext uri="{FF2B5EF4-FFF2-40B4-BE49-F238E27FC236}">
              <a16:creationId xmlns:a16="http://schemas.microsoft.com/office/drawing/2014/main" id="{508111C2-92F0-BC07-2614-3FCB8D50D13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142875</xdr:colOff>
      <xdr:row>27</xdr:row>
      <xdr:rowOff>0</xdr:rowOff>
    </xdr:from>
    <xdr:to>
      <xdr:col>5</xdr:col>
      <xdr:colOff>133350</xdr:colOff>
      <xdr:row>27</xdr:row>
      <xdr:rowOff>0</xdr:rowOff>
    </xdr:to>
    <xdr:graphicFrame macro="">
      <xdr:nvGraphicFramePr>
        <xdr:cNvPr id="24632008" name="Chart 2">
          <a:extLst>
            <a:ext uri="{FF2B5EF4-FFF2-40B4-BE49-F238E27FC236}">
              <a16:creationId xmlns:a16="http://schemas.microsoft.com/office/drawing/2014/main" id="{A7CD3672-2E49-BD9A-F2BF-EFA213AA4DC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19</xdr:col>
      <xdr:colOff>523875</xdr:colOff>
      <xdr:row>27</xdr:row>
      <xdr:rowOff>0</xdr:rowOff>
    </xdr:from>
    <xdr:to>
      <xdr:col>22</xdr:col>
      <xdr:colOff>695325</xdr:colOff>
      <xdr:row>27</xdr:row>
      <xdr:rowOff>0</xdr:rowOff>
    </xdr:to>
    <xdr:graphicFrame macro="">
      <xdr:nvGraphicFramePr>
        <xdr:cNvPr id="24632009" name="Chart 1">
          <a:extLst>
            <a:ext uri="{FF2B5EF4-FFF2-40B4-BE49-F238E27FC236}">
              <a16:creationId xmlns:a16="http://schemas.microsoft.com/office/drawing/2014/main" id="{62BDD268-5252-489C-C98B-6DA50D3BA34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26</xdr:col>
      <xdr:colOff>142875</xdr:colOff>
      <xdr:row>27</xdr:row>
      <xdr:rowOff>0</xdr:rowOff>
    </xdr:from>
    <xdr:to>
      <xdr:col>29</xdr:col>
      <xdr:colOff>0</xdr:colOff>
      <xdr:row>27</xdr:row>
      <xdr:rowOff>0</xdr:rowOff>
    </xdr:to>
    <xdr:graphicFrame macro="">
      <xdr:nvGraphicFramePr>
        <xdr:cNvPr id="24632010" name="Chart 2">
          <a:extLst>
            <a:ext uri="{FF2B5EF4-FFF2-40B4-BE49-F238E27FC236}">
              <a16:creationId xmlns:a16="http://schemas.microsoft.com/office/drawing/2014/main" id="{4A927C2D-1772-8F85-5F82-E2A2EBC8235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19</xdr:col>
      <xdr:colOff>523875</xdr:colOff>
      <xdr:row>27</xdr:row>
      <xdr:rowOff>0</xdr:rowOff>
    </xdr:from>
    <xdr:to>
      <xdr:col>28</xdr:col>
      <xdr:colOff>695325</xdr:colOff>
      <xdr:row>27</xdr:row>
      <xdr:rowOff>0</xdr:rowOff>
    </xdr:to>
    <xdr:graphicFrame macro="">
      <xdr:nvGraphicFramePr>
        <xdr:cNvPr id="24632011" name="Chart 1">
          <a:extLst>
            <a:ext uri="{FF2B5EF4-FFF2-40B4-BE49-F238E27FC236}">
              <a16:creationId xmlns:a16="http://schemas.microsoft.com/office/drawing/2014/main" id="{5655670E-DC7C-ED92-92C2-FBBF8C5FF8F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23</xdr:col>
      <xdr:colOff>0</xdr:colOff>
      <xdr:row>27</xdr:row>
      <xdr:rowOff>0</xdr:rowOff>
    </xdr:from>
    <xdr:to>
      <xdr:col>23</xdr:col>
      <xdr:colOff>133350</xdr:colOff>
      <xdr:row>27</xdr:row>
      <xdr:rowOff>0</xdr:rowOff>
    </xdr:to>
    <xdr:graphicFrame macro="">
      <xdr:nvGraphicFramePr>
        <xdr:cNvPr id="24632012" name="Chart 2">
          <a:extLst>
            <a:ext uri="{FF2B5EF4-FFF2-40B4-BE49-F238E27FC236}">
              <a16:creationId xmlns:a16="http://schemas.microsoft.com/office/drawing/2014/main" id="{18A44595-7D66-2065-990A-5A05D0085BD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20</xdr:col>
      <xdr:colOff>142875</xdr:colOff>
      <xdr:row>27</xdr:row>
      <xdr:rowOff>0</xdr:rowOff>
    </xdr:from>
    <xdr:to>
      <xdr:col>26</xdr:col>
      <xdr:colOff>133350</xdr:colOff>
      <xdr:row>27</xdr:row>
      <xdr:rowOff>0</xdr:rowOff>
    </xdr:to>
    <xdr:graphicFrame macro="">
      <xdr:nvGraphicFramePr>
        <xdr:cNvPr id="24632013" name="Chart 2">
          <a:extLst>
            <a:ext uri="{FF2B5EF4-FFF2-40B4-BE49-F238E27FC236}">
              <a16:creationId xmlns:a16="http://schemas.microsoft.com/office/drawing/2014/main" id="{07569F90-DFB3-5803-025A-2635F4B215B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28</xdr:col>
      <xdr:colOff>523875</xdr:colOff>
      <xdr:row>27</xdr:row>
      <xdr:rowOff>0</xdr:rowOff>
    </xdr:from>
    <xdr:to>
      <xdr:col>34</xdr:col>
      <xdr:colOff>695325</xdr:colOff>
      <xdr:row>27</xdr:row>
      <xdr:rowOff>0</xdr:rowOff>
    </xdr:to>
    <xdr:graphicFrame macro="">
      <xdr:nvGraphicFramePr>
        <xdr:cNvPr id="24632014" name="Chart 1">
          <a:extLst>
            <a:ext uri="{FF2B5EF4-FFF2-40B4-BE49-F238E27FC236}">
              <a16:creationId xmlns:a16="http://schemas.microsoft.com/office/drawing/2014/main" id="{0B4275EC-851E-6896-B65B-208D0B10B32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41</xdr:col>
      <xdr:colOff>142875</xdr:colOff>
      <xdr:row>27</xdr:row>
      <xdr:rowOff>0</xdr:rowOff>
    </xdr:from>
    <xdr:to>
      <xdr:col>47</xdr:col>
      <xdr:colOff>133350</xdr:colOff>
      <xdr:row>27</xdr:row>
      <xdr:rowOff>0</xdr:rowOff>
    </xdr:to>
    <xdr:graphicFrame macro="">
      <xdr:nvGraphicFramePr>
        <xdr:cNvPr id="24632015" name="Chart 2">
          <a:extLst>
            <a:ext uri="{FF2B5EF4-FFF2-40B4-BE49-F238E27FC236}">
              <a16:creationId xmlns:a16="http://schemas.microsoft.com/office/drawing/2014/main" id="{14A1EAEA-0651-D558-1DBB-5170E058E84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37</xdr:col>
      <xdr:colOff>523875</xdr:colOff>
      <xdr:row>27</xdr:row>
      <xdr:rowOff>0</xdr:rowOff>
    </xdr:from>
    <xdr:to>
      <xdr:col>43</xdr:col>
      <xdr:colOff>695325</xdr:colOff>
      <xdr:row>27</xdr:row>
      <xdr:rowOff>0</xdr:rowOff>
    </xdr:to>
    <xdr:graphicFrame macro="">
      <xdr:nvGraphicFramePr>
        <xdr:cNvPr id="24632016" name="Chart 1">
          <a:extLst>
            <a:ext uri="{FF2B5EF4-FFF2-40B4-BE49-F238E27FC236}">
              <a16:creationId xmlns:a16="http://schemas.microsoft.com/office/drawing/2014/main" id="{DCF53719-728C-84B5-4474-7993CB9687D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47</xdr:col>
      <xdr:colOff>0</xdr:colOff>
      <xdr:row>27</xdr:row>
      <xdr:rowOff>0</xdr:rowOff>
    </xdr:from>
    <xdr:to>
      <xdr:col>47</xdr:col>
      <xdr:colOff>133350</xdr:colOff>
      <xdr:row>27</xdr:row>
      <xdr:rowOff>0</xdr:rowOff>
    </xdr:to>
    <xdr:graphicFrame macro="">
      <xdr:nvGraphicFramePr>
        <xdr:cNvPr id="24632017" name="Chart 2">
          <a:extLst>
            <a:ext uri="{FF2B5EF4-FFF2-40B4-BE49-F238E27FC236}">
              <a16:creationId xmlns:a16="http://schemas.microsoft.com/office/drawing/2014/main" id="{B2CD82AD-29A0-3957-1986-43BC8BD70D7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32</xdr:col>
      <xdr:colOff>142875</xdr:colOff>
      <xdr:row>27</xdr:row>
      <xdr:rowOff>0</xdr:rowOff>
    </xdr:from>
    <xdr:to>
      <xdr:col>35</xdr:col>
      <xdr:colOff>0</xdr:colOff>
      <xdr:row>27</xdr:row>
      <xdr:rowOff>0</xdr:rowOff>
    </xdr:to>
    <xdr:graphicFrame macro="">
      <xdr:nvGraphicFramePr>
        <xdr:cNvPr id="24632018" name="Chart 2">
          <a:extLst>
            <a:ext uri="{FF2B5EF4-FFF2-40B4-BE49-F238E27FC236}">
              <a16:creationId xmlns:a16="http://schemas.microsoft.com/office/drawing/2014/main" id="{23C0009F-370E-715D-EFCC-DF117F87E6A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38</xdr:col>
      <xdr:colOff>523875</xdr:colOff>
      <xdr:row>27</xdr:row>
      <xdr:rowOff>0</xdr:rowOff>
    </xdr:from>
    <xdr:to>
      <xdr:col>40</xdr:col>
      <xdr:colOff>695325</xdr:colOff>
      <xdr:row>27</xdr:row>
      <xdr:rowOff>0</xdr:rowOff>
    </xdr:to>
    <xdr:graphicFrame macro="">
      <xdr:nvGraphicFramePr>
        <xdr:cNvPr id="24632019" name="Chart 1">
          <a:extLst>
            <a:ext uri="{FF2B5EF4-FFF2-40B4-BE49-F238E27FC236}">
              <a16:creationId xmlns:a16="http://schemas.microsoft.com/office/drawing/2014/main" id="{BCF7F1B7-5AAB-B14E-F2BB-35B4889B4FE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38</xdr:col>
      <xdr:colOff>142875</xdr:colOff>
      <xdr:row>27</xdr:row>
      <xdr:rowOff>0</xdr:rowOff>
    </xdr:from>
    <xdr:to>
      <xdr:col>41</xdr:col>
      <xdr:colOff>133350</xdr:colOff>
      <xdr:row>27</xdr:row>
      <xdr:rowOff>0</xdr:rowOff>
    </xdr:to>
    <xdr:graphicFrame macro="">
      <xdr:nvGraphicFramePr>
        <xdr:cNvPr id="24632020" name="Chart 2">
          <a:extLst>
            <a:ext uri="{FF2B5EF4-FFF2-40B4-BE49-F238E27FC236}">
              <a16:creationId xmlns:a16="http://schemas.microsoft.com/office/drawing/2014/main" id="{CD0656D0-5473-F024-6669-2EB4AEAD342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44</xdr:col>
      <xdr:colOff>0</xdr:colOff>
      <xdr:row>27</xdr:row>
      <xdr:rowOff>0</xdr:rowOff>
    </xdr:from>
    <xdr:to>
      <xdr:col>44</xdr:col>
      <xdr:colOff>133350</xdr:colOff>
      <xdr:row>27</xdr:row>
      <xdr:rowOff>0</xdr:rowOff>
    </xdr:to>
    <xdr:graphicFrame macro="">
      <xdr:nvGraphicFramePr>
        <xdr:cNvPr id="24632021" name="Chart 2">
          <a:extLst>
            <a:ext uri="{FF2B5EF4-FFF2-40B4-BE49-F238E27FC236}">
              <a16:creationId xmlns:a16="http://schemas.microsoft.com/office/drawing/2014/main" id="{35602EE0-14E8-F73A-C9AA-6EB4F4CE45A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1</xdr:col>
      <xdr:colOff>523875</xdr:colOff>
      <xdr:row>27</xdr:row>
      <xdr:rowOff>0</xdr:rowOff>
    </xdr:from>
    <xdr:to>
      <xdr:col>4</xdr:col>
      <xdr:colOff>695325</xdr:colOff>
      <xdr:row>27</xdr:row>
      <xdr:rowOff>0</xdr:rowOff>
    </xdr:to>
    <xdr:graphicFrame macro="">
      <xdr:nvGraphicFramePr>
        <xdr:cNvPr id="24024510" name="Chart 1">
          <a:extLst>
            <a:ext uri="{FF2B5EF4-FFF2-40B4-BE49-F238E27FC236}">
              <a16:creationId xmlns:a16="http://schemas.microsoft.com/office/drawing/2014/main" id="{DE286318-2987-500D-AFF4-3A887396C02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142875</xdr:colOff>
      <xdr:row>27</xdr:row>
      <xdr:rowOff>0</xdr:rowOff>
    </xdr:from>
    <xdr:to>
      <xdr:col>14</xdr:col>
      <xdr:colOff>133350</xdr:colOff>
      <xdr:row>27</xdr:row>
      <xdr:rowOff>0</xdr:rowOff>
    </xdr:to>
    <xdr:graphicFrame macro="">
      <xdr:nvGraphicFramePr>
        <xdr:cNvPr id="24024511" name="Chart 2">
          <a:extLst>
            <a:ext uri="{FF2B5EF4-FFF2-40B4-BE49-F238E27FC236}">
              <a16:creationId xmlns:a16="http://schemas.microsoft.com/office/drawing/2014/main" id="{8B8AF9B9-55D2-1A0D-8205-762165A1D39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19</xdr:col>
      <xdr:colOff>523875</xdr:colOff>
      <xdr:row>27</xdr:row>
      <xdr:rowOff>0</xdr:rowOff>
    </xdr:from>
    <xdr:to>
      <xdr:col>22</xdr:col>
      <xdr:colOff>695325</xdr:colOff>
      <xdr:row>27</xdr:row>
      <xdr:rowOff>0</xdr:rowOff>
    </xdr:to>
    <xdr:graphicFrame macro="">
      <xdr:nvGraphicFramePr>
        <xdr:cNvPr id="24024512" name="Chart 1">
          <a:extLst>
            <a:ext uri="{FF2B5EF4-FFF2-40B4-BE49-F238E27FC236}">
              <a16:creationId xmlns:a16="http://schemas.microsoft.com/office/drawing/2014/main" id="{E6107845-2078-7618-5C34-02C23503F1F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29</xdr:col>
      <xdr:colOff>142875</xdr:colOff>
      <xdr:row>27</xdr:row>
      <xdr:rowOff>0</xdr:rowOff>
    </xdr:from>
    <xdr:to>
      <xdr:col>35</xdr:col>
      <xdr:colOff>0</xdr:colOff>
      <xdr:row>27</xdr:row>
      <xdr:rowOff>0</xdr:rowOff>
    </xdr:to>
    <xdr:graphicFrame macro="">
      <xdr:nvGraphicFramePr>
        <xdr:cNvPr id="24024513" name="Chart 2">
          <a:extLst>
            <a:ext uri="{FF2B5EF4-FFF2-40B4-BE49-F238E27FC236}">
              <a16:creationId xmlns:a16="http://schemas.microsoft.com/office/drawing/2014/main" id="{6BD99D23-8404-D540-821A-319961BBEE7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31</xdr:col>
      <xdr:colOff>523875</xdr:colOff>
      <xdr:row>27</xdr:row>
      <xdr:rowOff>0</xdr:rowOff>
    </xdr:from>
    <xdr:to>
      <xdr:col>35</xdr:col>
      <xdr:colOff>0</xdr:colOff>
      <xdr:row>27</xdr:row>
      <xdr:rowOff>0</xdr:rowOff>
    </xdr:to>
    <xdr:graphicFrame macro="">
      <xdr:nvGraphicFramePr>
        <xdr:cNvPr id="24024514" name="Chart 1">
          <a:extLst>
            <a:ext uri="{FF2B5EF4-FFF2-40B4-BE49-F238E27FC236}">
              <a16:creationId xmlns:a16="http://schemas.microsoft.com/office/drawing/2014/main" id="{651C8129-E898-127A-7853-A05D5CBDFC8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47</xdr:col>
      <xdr:colOff>142875</xdr:colOff>
      <xdr:row>27</xdr:row>
      <xdr:rowOff>0</xdr:rowOff>
    </xdr:from>
    <xdr:to>
      <xdr:col>50</xdr:col>
      <xdr:colOff>133350</xdr:colOff>
      <xdr:row>27</xdr:row>
      <xdr:rowOff>0</xdr:rowOff>
    </xdr:to>
    <xdr:graphicFrame macro="">
      <xdr:nvGraphicFramePr>
        <xdr:cNvPr id="24024515" name="Chart 2">
          <a:extLst>
            <a:ext uri="{FF2B5EF4-FFF2-40B4-BE49-F238E27FC236}">
              <a16:creationId xmlns:a16="http://schemas.microsoft.com/office/drawing/2014/main" id="{6FF69AB0-FF21-8E4E-6156-90568A839EF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50</xdr:col>
      <xdr:colOff>142875</xdr:colOff>
      <xdr:row>27</xdr:row>
      <xdr:rowOff>0</xdr:rowOff>
    </xdr:from>
    <xdr:to>
      <xdr:col>53</xdr:col>
      <xdr:colOff>0</xdr:colOff>
      <xdr:row>27</xdr:row>
      <xdr:rowOff>0</xdr:rowOff>
    </xdr:to>
    <xdr:graphicFrame macro="">
      <xdr:nvGraphicFramePr>
        <xdr:cNvPr id="24024516" name="Chart 2">
          <a:extLst>
            <a:ext uri="{FF2B5EF4-FFF2-40B4-BE49-F238E27FC236}">
              <a16:creationId xmlns:a16="http://schemas.microsoft.com/office/drawing/2014/main" id="{54A7F60D-CF4D-8B91-AA65-D1D99494367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27515;&#22240;&#25688;&#35201;\88&#24180;\FCANC_DR.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38907;&#33593;\01-1&#27515;&#22240;&#26989;&#21209;\&#27515;&#22240;&#25688;&#35201;&#34920;\109&#24180;\&#25688;&#35201;&#34920;109&#24180;&#20462;&#25913;&#34920;&#26684;34-39_110051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34"/>
      <sheetName val="表35"/>
      <sheetName val="表36"/>
      <sheetName val="表37"/>
      <sheetName val="表38"/>
      <sheetName val="表39"/>
    </sheetNames>
    <sheetDataSet>
      <sheetData sheetId="0"/>
      <sheetData sheetId="1"/>
      <sheetData sheetId="2"/>
      <sheetData sheetId="3"/>
      <sheetData sheetId="4"/>
      <sheetData sheetId="5"/>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A46FEF-8918-4BC0-993E-9240FA329546}">
  <sheetPr codeName="工作表1"/>
  <dimension ref="A1:B49"/>
  <sheetViews>
    <sheetView tabSelected="1" view="pageBreakPreview" zoomScaleNormal="100" zoomScaleSheetLayoutView="100" workbookViewId="0">
      <selection activeCell="C2" sqref="C2"/>
    </sheetView>
  </sheetViews>
  <sheetFormatPr defaultRowHeight="15.75" x14ac:dyDescent="0.25"/>
  <cols>
    <col min="1" max="1" width="81.75" style="327" customWidth="1"/>
    <col min="2" max="2" width="8.5" style="327" customWidth="1"/>
    <col min="3" max="16384" width="9" style="327"/>
  </cols>
  <sheetData>
    <row r="1" spans="1:2" ht="16.5" x14ac:dyDescent="0.25">
      <c r="A1" s="840" t="s">
        <v>673</v>
      </c>
      <c r="B1" s="533"/>
    </row>
    <row r="2" spans="1:2" ht="16.5" x14ac:dyDescent="0.25">
      <c r="A2" s="922" t="s">
        <v>272</v>
      </c>
      <c r="B2" s="533"/>
    </row>
    <row r="3" spans="1:2" ht="16.5" x14ac:dyDescent="0.25">
      <c r="A3" s="534" t="s">
        <v>273</v>
      </c>
      <c r="B3" s="533"/>
    </row>
    <row r="4" spans="1:2" ht="16.5" x14ac:dyDescent="0.25">
      <c r="A4" s="534" t="s">
        <v>274</v>
      </c>
    </row>
    <row r="5" spans="1:2" ht="16.5" x14ac:dyDescent="0.25">
      <c r="A5" s="534" t="s">
        <v>275</v>
      </c>
    </row>
    <row r="6" spans="1:2" ht="16.5" x14ac:dyDescent="0.25">
      <c r="A6" s="534" t="s">
        <v>276</v>
      </c>
    </row>
    <row r="7" spans="1:2" ht="16.5" x14ac:dyDescent="0.25">
      <c r="A7" s="534" t="s">
        <v>277</v>
      </c>
    </row>
    <row r="8" spans="1:2" ht="16.5" x14ac:dyDescent="0.25">
      <c r="A8" s="534" t="s">
        <v>278</v>
      </c>
    </row>
    <row r="9" spans="1:2" ht="16.5" x14ac:dyDescent="0.25">
      <c r="A9" s="534" t="s">
        <v>279</v>
      </c>
    </row>
    <row r="10" spans="1:2" ht="16.5" x14ac:dyDescent="0.25">
      <c r="A10" s="534" t="s">
        <v>280</v>
      </c>
    </row>
    <row r="11" spans="1:2" ht="16.5" x14ac:dyDescent="0.25">
      <c r="A11" s="534" t="s">
        <v>571</v>
      </c>
    </row>
    <row r="12" spans="1:2" ht="16.5" x14ac:dyDescent="0.25">
      <c r="A12" s="534" t="s">
        <v>281</v>
      </c>
    </row>
    <row r="13" spans="1:2" ht="16.5" x14ac:dyDescent="0.25">
      <c r="A13" s="534" t="s">
        <v>282</v>
      </c>
    </row>
    <row r="14" spans="1:2" ht="16.5" x14ac:dyDescent="0.25">
      <c r="A14" s="534" t="s">
        <v>572</v>
      </c>
    </row>
    <row r="15" spans="1:2" ht="16.5" x14ac:dyDescent="0.25">
      <c r="A15" s="534" t="s">
        <v>283</v>
      </c>
    </row>
    <row r="16" spans="1:2" ht="16.5" x14ac:dyDescent="0.25">
      <c r="A16" s="534" t="s">
        <v>284</v>
      </c>
    </row>
    <row r="17" spans="1:1" ht="16.5" x14ac:dyDescent="0.25">
      <c r="A17" s="534" t="s">
        <v>285</v>
      </c>
    </row>
    <row r="18" spans="1:1" ht="16.5" x14ac:dyDescent="0.25">
      <c r="A18" s="534" t="s">
        <v>286</v>
      </c>
    </row>
    <row r="19" spans="1:1" ht="16.5" x14ac:dyDescent="0.25">
      <c r="A19" s="534" t="s">
        <v>287</v>
      </c>
    </row>
    <row r="20" spans="1:1" ht="16.5" x14ac:dyDescent="0.25">
      <c r="A20" s="534" t="s">
        <v>573</v>
      </c>
    </row>
    <row r="21" spans="1:1" ht="16.5" x14ac:dyDescent="0.25">
      <c r="A21" s="534" t="s">
        <v>79</v>
      </c>
    </row>
    <row r="22" spans="1:1" ht="16.5" x14ac:dyDescent="0.25">
      <c r="A22" s="534" t="s">
        <v>80</v>
      </c>
    </row>
    <row r="23" spans="1:1" ht="16.5" x14ac:dyDescent="0.25">
      <c r="A23" s="534" t="s">
        <v>81</v>
      </c>
    </row>
    <row r="24" spans="1:1" ht="16.5" x14ac:dyDescent="0.25">
      <c r="A24" s="534" t="s">
        <v>82</v>
      </c>
    </row>
    <row r="25" spans="1:1" ht="16.5" x14ac:dyDescent="0.25">
      <c r="A25" s="534" t="s">
        <v>83</v>
      </c>
    </row>
    <row r="26" spans="1:1" ht="16.5" x14ac:dyDescent="0.25">
      <c r="A26" s="534" t="s">
        <v>84</v>
      </c>
    </row>
    <row r="27" spans="1:1" ht="16.5" x14ac:dyDescent="0.25">
      <c r="A27" s="534" t="s">
        <v>85</v>
      </c>
    </row>
    <row r="28" spans="1:1" ht="16.5" x14ac:dyDescent="0.25">
      <c r="A28" s="534" t="s">
        <v>86</v>
      </c>
    </row>
    <row r="29" spans="1:1" ht="16.5" x14ac:dyDescent="0.25">
      <c r="A29" s="534" t="s">
        <v>87</v>
      </c>
    </row>
    <row r="30" spans="1:1" ht="16.5" x14ac:dyDescent="0.25">
      <c r="A30" s="534" t="s">
        <v>88</v>
      </c>
    </row>
    <row r="31" spans="1:1" ht="16.5" x14ac:dyDescent="0.25">
      <c r="A31" s="534" t="s">
        <v>89</v>
      </c>
    </row>
    <row r="32" spans="1:1" ht="16.5" x14ac:dyDescent="0.25">
      <c r="A32" s="534" t="s">
        <v>288</v>
      </c>
    </row>
    <row r="33" spans="1:2" ht="16.5" x14ac:dyDescent="0.25">
      <c r="A33" s="534" t="s">
        <v>90</v>
      </c>
    </row>
    <row r="34" spans="1:2" ht="16.5" x14ac:dyDescent="0.25">
      <c r="A34" s="534" t="s">
        <v>91</v>
      </c>
    </row>
    <row r="35" spans="1:2" ht="16.5" x14ac:dyDescent="0.25">
      <c r="A35" s="534" t="s">
        <v>289</v>
      </c>
    </row>
    <row r="36" spans="1:2" ht="16.5" x14ac:dyDescent="0.25">
      <c r="A36" s="534" t="s">
        <v>574</v>
      </c>
    </row>
    <row r="37" spans="1:2" ht="16.5" x14ac:dyDescent="0.25">
      <c r="A37" s="534" t="s">
        <v>290</v>
      </c>
    </row>
    <row r="38" spans="1:2" ht="16.5" x14ac:dyDescent="0.25">
      <c r="A38" s="534" t="s">
        <v>291</v>
      </c>
    </row>
    <row r="39" spans="1:2" ht="16.5" x14ac:dyDescent="0.25">
      <c r="A39" s="534" t="s">
        <v>292</v>
      </c>
    </row>
    <row r="40" spans="1:2" ht="16.5" x14ac:dyDescent="0.25">
      <c r="A40" s="534" t="s">
        <v>293</v>
      </c>
    </row>
    <row r="41" spans="1:2" ht="16.5" x14ac:dyDescent="0.25">
      <c r="A41" s="534" t="s">
        <v>92</v>
      </c>
    </row>
    <row r="42" spans="1:2" ht="16.5" x14ac:dyDescent="0.25">
      <c r="A42" s="534" t="s">
        <v>93</v>
      </c>
    </row>
    <row r="43" spans="1:2" ht="16.5" x14ac:dyDescent="0.25">
      <c r="A43" s="534" t="s">
        <v>94</v>
      </c>
    </row>
    <row r="44" spans="1:2" ht="16.5" x14ac:dyDescent="0.25">
      <c r="A44" s="534" t="s">
        <v>95</v>
      </c>
    </row>
    <row r="45" spans="1:2" ht="16.5" x14ac:dyDescent="0.25">
      <c r="A45" s="534" t="s">
        <v>96</v>
      </c>
    </row>
    <row r="46" spans="1:2" ht="16.5" x14ac:dyDescent="0.25">
      <c r="A46" s="534" t="s">
        <v>97</v>
      </c>
      <c r="B46" s="535"/>
    </row>
    <row r="47" spans="1:2" ht="16.5" x14ac:dyDescent="0.25">
      <c r="A47" s="534" t="s">
        <v>294</v>
      </c>
    </row>
    <row r="48" spans="1:2" ht="16.5" x14ac:dyDescent="0.25">
      <c r="A48" s="534" t="s">
        <v>98</v>
      </c>
    </row>
    <row r="49" spans="1:1" ht="16.5" x14ac:dyDescent="0.25">
      <c r="A49" s="534" t="s">
        <v>99</v>
      </c>
    </row>
  </sheetData>
  <phoneticPr fontId="2" type="noConversion"/>
  <hyperlinks>
    <hyperlink ref="A2" location="表1!A1" display="表1   主要死亡原因" xr:uid="{A910F10F-9B4A-434E-8468-F79E4015F9D6}"/>
    <hyperlink ref="A3" location="表2!Print_Area" display="表2.ICD-10嬰兒主要死亡原因" xr:uid="{DD50A7B9-64E9-464B-B86A-DA0D566217C3}"/>
    <hyperlink ref="A4" location="表3!Print_Area" display="表3.ICD-10少年主要死亡原因" xr:uid="{5F2562B1-5418-4CC9-A628-83CA212FE50B}"/>
    <hyperlink ref="A5" location="表4!Print_Area" display="表4.ICD-10青年主要死亡原因" xr:uid="{84F2D7F6-2181-4ABD-9DE0-4A4A386FBF93}"/>
    <hyperlink ref="A6" location="表5!Print_Area" display="表5.ICD-10壯年人口主要死亡原因" xr:uid="{794BB665-EF8B-4368-B08C-3FAB821040DE}"/>
    <hyperlink ref="A8" location="表7!Print_Area" display="表7.ICD-10老年人口主要死亡原因" xr:uid="{B8E316B4-B99C-4031-AB2D-ED15700B8CC3}"/>
    <hyperlink ref="A14" location="表13!A1" display="表13  主要癌症死亡原因" xr:uid="{9AFD0490-F13D-43D6-9237-B5A3B665F19A}"/>
    <hyperlink ref="A15" location="表14!A1" display="表14  縣市別死亡概況" xr:uid="{7A4231E3-C003-4F2B-9B21-38E8CF3C3893}"/>
    <hyperlink ref="A16" location="表15!A1" display="表15  縣市別惡性腫瘤死亡概況" xr:uid="{F27A6465-4DEF-49CD-B57D-0637A8498D5D}"/>
    <hyperlink ref="A17" location="表16!A1" display="表16  縣市別心臟疾病(高血壓性疾病除外)死亡概況" xr:uid="{7492DA85-ECB8-4605-B251-08748D572A40}"/>
    <hyperlink ref="A18" location="表17!A1" display="表17  縣市別腦血管疾病死亡概況" xr:uid="{FF3C7241-F126-4EF5-8211-C37BE74E78AD}"/>
    <hyperlink ref="A19" location="表18!A1" display="表18  縣市別肺炎死亡概況" xr:uid="{1D1C257F-2399-449B-804D-4D4F557DB300}"/>
    <hyperlink ref="A20" location="表19!A1" display="表19  縣市別糖尿病死亡概況" xr:uid="{55A4E369-96AF-49E8-9669-A054D6C48EF2}"/>
    <hyperlink ref="A21" location="表20!A1" display="表20    縣市別事故傷害死亡概況" xr:uid="{D1E1B2B2-89C4-423C-91C2-7FA115355946}"/>
    <hyperlink ref="A22" location="表21!A1" display="表21    縣市別蓄意自我傷害(自殺)死亡概況" xr:uid="{9D1A039F-84FC-4EE5-B182-021962EF52EA}"/>
    <hyperlink ref="A23" location="表22!A1" display="表22    縣市別新生兒、嬰兒及孕產婦死亡概況" xr:uid="{94150A5E-16AA-4D64-8DD1-45753D77AFB5}"/>
    <hyperlink ref="A24" location="表23!Print_Area" display="表23    年齡別死亡概況" xr:uid="{FB072226-F6C1-41EE-B341-91D3403BCB2C}"/>
    <hyperlink ref="A25" location="表24!A1" display="表24    十大死亡原因年齡別死亡率、死亡人數" xr:uid="{114B3C42-B2B2-4853-A456-BF757A63DF13}"/>
    <hyperlink ref="A26" location="表25!A1" display="表25    主要死亡原因－與上年比較" xr:uid="{8F1318FF-68D7-4958-892F-5FDE6D484AA3}"/>
    <hyperlink ref="A27" location="表26!A1" display="表26    男性主要死亡原因－與上年比較" xr:uid="{65EC90D2-9DA2-40C0-917B-FF8DEFFA4253}"/>
    <hyperlink ref="A28" location="表27!A1" display="表27    女性主要死亡原因－與上年比較" xr:uid="{FBF1FB7C-629D-4370-B64B-BD6DDBCDB598}"/>
    <hyperlink ref="A29" location="表28!A1" display="表28    主要癌症死亡原因－與上年比較" xr:uid="{6874376F-5D18-4F6D-8B95-485FD80BFEFF}"/>
    <hyperlink ref="A30" location="表29!A1" display="表29    男性主要癌症死亡原因－與上年比較" xr:uid="{BA85F136-1C29-4EA1-8664-7F57CAC65CAE}"/>
    <hyperlink ref="A31" location="表30!A1" display="表30    女性主要癌症死亡原因－與上年比較" xr:uid="{8D9F757A-A8B9-44D4-8D4C-B5FD9C703347}"/>
    <hyperlink ref="A32" location="表31!A1" display="表31    70歲以下人口主要死亡原因之潛在生命年數損失（PYLL）－與上年比較" xr:uid="{00AB4E24-3FF3-4B9A-A2E0-98999CCCDD1C}"/>
    <hyperlink ref="A33" location="表32!A1" display="表32    歷年新生兒、嬰兒及孕產婦死亡概況" xr:uid="{3078210A-B917-42D3-ADD2-20263EA9F8B3}"/>
    <hyperlink ref="A34" location="表33!A1" display="表33    歷年年齡別死亡率" xr:uid="{D8177B79-66CC-49B1-892A-E41EC5CF7389}"/>
    <hyperlink ref="A35" location="表34!A1" display="表34    歷年主要死亡原因死亡率" xr:uid="{16752EAF-DEEB-410F-8E1B-19FCA7BB7B58}"/>
    <hyperlink ref="A36" location="表35!A1" display="表35    歷年男性主要死亡原因死亡率" xr:uid="{15B1CE1A-A28D-4919-BFE9-236111036CDE}"/>
    <hyperlink ref="A37" location="表36!A1" display="表36    歷年女性主要死亡原因死亡率" xr:uid="{0DAA3A61-E0F9-4885-8355-E53B32090F25}"/>
    <hyperlink ref="A38" location="表37!A1" display="表37    歷年主要癌症死亡原因死亡率" xr:uid="{9CA90DCE-14C9-4C1C-8B39-0F7ACF30BFED}"/>
    <hyperlink ref="A39" location="表38!A1" display="表38    歷年男性主要癌症死亡原因死亡率" xr:uid="{8591F3B6-40A1-4A0A-AC37-9EB1D1841053}"/>
    <hyperlink ref="A40" location="表39!A1" display="表39    歷年女性主要癌症死亡原因死亡率" xr:uid="{4B894231-C509-475D-95F4-28769D56D3FD}"/>
    <hyperlink ref="A41" location="表40!A1" display="表40    歷年事故傷害與蓄意自我傷害（自殺）死亡概況" xr:uid="{8A2D469C-CE3A-4A25-AB1D-1B91F3AF9FB3}"/>
    <hyperlink ref="A46:A48" location="表38!Print_Area" display="表38.全國歷年運輸事故死亡率按年齡別分" xr:uid="{1D43948C-298E-4824-9589-C5817A8F9672}"/>
    <hyperlink ref="A48:A49" location="表38!Print_Area" display="表38.全國歷年運輸事故死亡率按年齡別分" xr:uid="{34845C32-B38E-485C-A01A-6A536515678D}"/>
    <hyperlink ref="A46" location="表45!A1" display="表45    山地鄉主要死亡原因" xr:uid="{AFAA9DB8-808F-43E6-A553-47940D2B1F52}"/>
    <hyperlink ref="A47" location="表46!A1" display="表46  主要死亡原因-按山地鄉、非山地鄉分" xr:uid="{1119CAED-3D32-42B5-869E-D573133306AA}"/>
    <hyperlink ref="A48" location="表47!A1" display="表47    山地鄉主要癌症死因" xr:uid="{2D2A8451-E776-44C5-88BE-512392471D98}"/>
    <hyperlink ref="A49" location="表48!A1" display="表48    主要癌症死亡原因-按山地鄉、非山地鄉分" xr:uid="{9DC20762-EA99-486F-99F6-39B6ABDC89C6}"/>
    <hyperlink ref="A42" location="表41!Print_Area" display="表41    歷年蓄意自我傷害（自殺）年齡別死亡率" xr:uid="{189CDE2B-BEF6-4F77-84B9-39A89E2C3F8F}"/>
    <hyperlink ref="A43" location="表42!A1" display="表42    歷年事故傷害年齡別死亡率" xr:uid="{0DDC462B-F5AE-4350-964B-B6D60076CA79}"/>
    <hyperlink ref="A44" location="表43!A1" display="表43    歷年運輸事故年齡別死亡率" xr:uid="{D6E49D42-7EFB-437E-A9A9-C38F67E72EB8}"/>
    <hyperlink ref="A45" location="表44!A1" display="表44    歷年機動車事故年齡別死亡率" xr:uid="{B3DD7F26-5895-4237-A4DD-7054FAED22F2}"/>
    <hyperlink ref="A7" location="表6!Print_Area" display="表6.ICD-10中年人口主要死亡原因" xr:uid="{8D8367D4-4B5D-4627-851C-6604F82746F6}"/>
    <hyperlink ref="A9" location="表8!A1" display="表8  0-17歲兒童及少年主要死亡原因" xr:uid="{CF32FBC0-B6DC-4624-A330-6A07CEEA6DC2}"/>
    <hyperlink ref="A10" location="表9!A1" display="表9  0-11歲兒童主要死亡原因" xr:uid="{C1154031-CCD7-41BA-9DC2-B74CF52E558E}"/>
    <hyperlink ref="A11" location="表10!A1" display="表10  1-5歲兒童主要死亡原因" xr:uid="{6976E4BE-CD15-40B1-BE40-E053B1114CF1}"/>
    <hyperlink ref="A12" location="表11!A1" display="表11  6-11歲兒童主要死亡原因" xr:uid="{8ADC6145-721F-469A-8F7B-399FECCD92C9}"/>
    <hyperlink ref="A13" location="表12!A1" display="表12  12-17歲少年主要死亡原因" xr:uid="{C16107FC-0FC6-49CB-A3DF-FBD020024FF9}"/>
  </hyperlinks>
  <pageMargins left="0.51181102362204722" right="0.51181102362204722" top="0.55118110236220474" bottom="0.35" header="0.31496062992125984" footer="0.31496062992125984"/>
  <pageSetup paperSize="9" scale="99" fitToHeight="2"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7C9E2F-C484-4F46-A450-1886D7069253}">
  <sheetPr codeName="工作表2"/>
  <dimension ref="A1:S27"/>
  <sheetViews>
    <sheetView showZeros="0" view="pageBreakPreview" zoomScaleNormal="90" zoomScaleSheetLayoutView="100" workbookViewId="0">
      <selection sqref="A1:S1"/>
    </sheetView>
  </sheetViews>
  <sheetFormatPr defaultRowHeight="15.75" x14ac:dyDescent="0.25"/>
  <cols>
    <col min="1" max="1" width="3.375" style="23" customWidth="1"/>
    <col min="2" max="2" width="10.625" style="1" customWidth="1"/>
    <col min="3" max="3" width="18.125" style="24" customWidth="1"/>
    <col min="4" max="4" width="7.125" style="23" customWidth="1"/>
    <col min="5" max="5" width="6.25" style="23" customWidth="1"/>
    <col min="6" max="6" width="6" style="23" customWidth="1"/>
    <col min="7" max="7" width="7.75" style="23" customWidth="1"/>
    <col min="8" max="8" width="10.625" style="1" customWidth="1"/>
    <col min="9" max="9" width="18.75" style="23" customWidth="1"/>
    <col min="10" max="10" width="6.75" style="23" customWidth="1"/>
    <col min="11" max="11" width="6.75" style="23" bestFit="1" customWidth="1"/>
    <col min="12" max="12" width="6.25" style="23" customWidth="1"/>
    <col min="13" max="13" width="8.125" style="23" customWidth="1"/>
    <col min="14" max="14" width="10.625" style="1" customWidth="1"/>
    <col min="15" max="15" width="18.75" style="23" customWidth="1"/>
    <col min="16" max="16" width="6.75" style="23" customWidth="1"/>
    <col min="17" max="17" width="6.125" style="23" customWidth="1"/>
    <col min="18" max="18" width="5.875" style="23" customWidth="1"/>
    <col min="19" max="19" width="7.75" style="23" customWidth="1"/>
    <col min="20" max="16384" width="9" style="295"/>
  </cols>
  <sheetData>
    <row r="1" spans="1:19" ht="25.5" x14ac:dyDescent="0.25">
      <c r="A1" s="931" t="s">
        <v>108</v>
      </c>
      <c r="B1" s="931"/>
      <c r="C1" s="931"/>
      <c r="D1" s="931"/>
      <c r="E1" s="931"/>
      <c r="F1" s="931"/>
      <c r="G1" s="931"/>
      <c r="H1" s="931"/>
      <c r="I1" s="931"/>
      <c r="J1" s="931"/>
      <c r="K1" s="931"/>
      <c r="L1" s="931"/>
      <c r="M1" s="931"/>
      <c r="N1" s="931"/>
      <c r="O1" s="931"/>
      <c r="P1" s="931"/>
      <c r="Q1" s="931"/>
      <c r="R1" s="931"/>
      <c r="S1" s="931"/>
    </row>
    <row r="2" spans="1:19" ht="9.1999999999999993" customHeight="1" x14ac:dyDescent="0.25">
      <c r="A2" s="296"/>
      <c r="B2" s="297"/>
      <c r="C2" s="298"/>
      <c r="D2" s="298"/>
      <c r="E2" s="298"/>
      <c r="F2" s="298"/>
      <c r="G2" s="298"/>
      <c r="H2" s="297"/>
      <c r="I2" s="298"/>
      <c r="J2" s="298"/>
      <c r="K2" s="298"/>
      <c r="L2" s="298"/>
      <c r="M2" s="298"/>
      <c r="N2" s="297"/>
      <c r="O2" s="298"/>
      <c r="P2" s="298"/>
      <c r="Q2" s="298"/>
      <c r="R2" s="298"/>
      <c r="S2" s="298"/>
    </row>
    <row r="3" spans="1:19" ht="16.5" x14ac:dyDescent="0.25">
      <c r="A3" s="299"/>
      <c r="B3" s="297"/>
      <c r="C3" s="300"/>
      <c r="D3" s="298"/>
      <c r="E3" s="298"/>
      <c r="F3" s="298"/>
      <c r="G3" s="298"/>
      <c r="H3" s="297"/>
      <c r="I3" s="932" t="s">
        <v>816</v>
      </c>
      <c r="J3" s="932"/>
      <c r="K3" s="932"/>
      <c r="L3" s="298"/>
      <c r="M3" s="298"/>
      <c r="N3" s="297"/>
      <c r="O3" s="298"/>
      <c r="P3" s="298"/>
      <c r="Q3" s="298"/>
      <c r="R3" s="298"/>
      <c r="S3" s="300"/>
    </row>
    <row r="4" spans="1:19" ht="16.5" customHeight="1" x14ac:dyDescent="0.25">
      <c r="S4" s="301" t="s">
        <v>567</v>
      </c>
    </row>
    <row r="5" spans="1:19" s="704" customFormat="1" ht="14.25" customHeight="1" x14ac:dyDescent="0.25">
      <c r="A5" s="709" t="s">
        <v>576</v>
      </c>
      <c r="B5" s="933" t="s">
        <v>577</v>
      </c>
      <c r="C5" s="934"/>
      <c r="D5" s="934"/>
      <c r="E5" s="934"/>
      <c r="F5" s="934"/>
      <c r="G5" s="935"/>
      <c r="H5" s="933" t="s">
        <v>578</v>
      </c>
      <c r="I5" s="934"/>
      <c r="J5" s="934"/>
      <c r="K5" s="934"/>
      <c r="L5" s="934"/>
      <c r="M5" s="935"/>
      <c r="N5" s="933" t="s">
        <v>579</v>
      </c>
      <c r="O5" s="934"/>
      <c r="P5" s="934"/>
      <c r="Q5" s="934"/>
      <c r="R5" s="934"/>
      <c r="S5" s="936"/>
    </row>
    <row r="6" spans="1:19" s="2" customFormat="1" ht="14.25" customHeight="1" x14ac:dyDescent="0.25">
      <c r="A6" s="51" t="s">
        <v>0</v>
      </c>
      <c r="B6" s="637" t="s">
        <v>1</v>
      </c>
      <c r="C6" s="50"/>
      <c r="D6" s="357" t="s">
        <v>146</v>
      </c>
      <c r="E6" s="926" t="s">
        <v>147</v>
      </c>
      <c r="F6" s="927"/>
      <c r="G6" s="357" t="s">
        <v>148</v>
      </c>
      <c r="H6" s="637" t="s">
        <v>1</v>
      </c>
      <c r="I6" s="50"/>
      <c r="J6" s="357" t="s">
        <v>146</v>
      </c>
      <c r="K6" s="926" t="s">
        <v>147</v>
      </c>
      <c r="L6" s="927"/>
      <c r="M6" s="357" t="s">
        <v>148</v>
      </c>
      <c r="N6" s="637" t="s">
        <v>1</v>
      </c>
      <c r="O6" s="50"/>
      <c r="P6" s="357" t="s">
        <v>146</v>
      </c>
      <c r="Q6" s="926" t="s">
        <v>568</v>
      </c>
      <c r="R6" s="930"/>
      <c r="S6" s="374" t="s">
        <v>148</v>
      </c>
    </row>
    <row r="7" spans="1:19" s="2" customFormat="1" ht="14.25" customHeight="1" x14ac:dyDescent="0.25">
      <c r="A7" s="51"/>
      <c r="B7" s="376" t="s">
        <v>139</v>
      </c>
      <c r="C7" s="363" t="s">
        <v>140</v>
      </c>
      <c r="D7" s="385"/>
      <c r="E7" s="928" t="s">
        <v>150</v>
      </c>
      <c r="F7" s="384" t="s">
        <v>569</v>
      </c>
      <c r="G7" s="385" t="s">
        <v>570</v>
      </c>
      <c r="H7" s="376" t="s">
        <v>139</v>
      </c>
      <c r="I7" s="363" t="s">
        <v>140</v>
      </c>
      <c r="J7" s="385"/>
      <c r="K7" s="928" t="s">
        <v>324</v>
      </c>
      <c r="L7" s="384" t="s">
        <v>201</v>
      </c>
      <c r="M7" s="385" t="s">
        <v>562</v>
      </c>
      <c r="N7" s="376" t="s">
        <v>139</v>
      </c>
      <c r="O7" s="363" t="s">
        <v>140</v>
      </c>
      <c r="P7" s="385"/>
      <c r="Q7" s="928" t="s">
        <v>150</v>
      </c>
      <c r="R7" s="384" t="s">
        <v>201</v>
      </c>
      <c r="S7" s="386" t="s">
        <v>202</v>
      </c>
    </row>
    <row r="8" spans="1:19" s="2" customFormat="1" ht="14.25" customHeight="1" x14ac:dyDescent="0.25">
      <c r="A8" s="382" t="s">
        <v>151</v>
      </c>
      <c r="B8" s="381" t="s">
        <v>143</v>
      </c>
      <c r="C8" s="370"/>
      <c r="D8" s="382" t="s">
        <v>152</v>
      </c>
      <c r="E8" s="929"/>
      <c r="F8" s="642" t="s">
        <v>522</v>
      </c>
      <c r="G8" s="382" t="s">
        <v>2</v>
      </c>
      <c r="H8" s="381" t="s">
        <v>143</v>
      </c>
      <c r="I8" s="370"/>
      <c r="J8" s="382" t="s">
        <v>152</v>
      </c>
      <c r="K8" s="929"/>
      <c r="L8" s="642" t="s">
        <v>324</v>
      </c>
      <c r="M8" s="382" t="s">
        <v>2</v>
      </c>
      <c r="N8" s="381" t="s">
        <v>143</v>
      </c>
      <c r="O8" s="370"/>
      <c r="P8" s="382" t="s">
        <v>152</v>
      </c>
      <c r="Q8" s="929"/>
      <c r="R8" s="642" t="s">
        <v>526</v>
      </c>
      <c r="S8" s="381" t="s">
        <v>2</v>
      </c>
    </row>
    <row r="9" spans="1:19" s="2" customFormat="1" ht="29.65" customHeight="1" x14ac:dyDescent="0.25">
      <c r="A9" s="8"/>
      <c r="B9" s="152" t="s">
        <v>63</v>
      </c>
      <c r="C9" s="805" t="s">
        <v>655</v>
      </c>
      <c r="D9" s="4">
        <v>208438</v>
      </c>
      <c r="E9" s="5">
        <v>893.81734810458897</v>
      </c>
      <c r="F9" s="5">
        <v>443.92530862685601</v>
      </c>
      <c r="G9" s="6">
        <v>100</v>
      </c>
      <c r="H9" s="152" t="s">
        <v>63</v>
      </c>
      <c r="I9" s="805" t="s">
        <v>655</v>
      </c>
      <c r="J9" s="4">
        <v>120405</v>
      </c>
      <c r="K9" s="911">
        <v>1043.46890123821</v>
      </c>
      <c r="L9" s="5">
        <v>583.53358384661396</v>
      </c>
      <c r="M9" s="6">
        <v>100</v>
      </c>
      <c r="N9" s="152" t="s">
        <v>63</v>
      </c>
      <c r="O9" s="805" t="s">
        <v>655</v>
      </c>
      <c r="P9" s="4">
        <v>88033</v>
      </c>
      <c r="Q9" s="5">
        <v>747.24169580312002</v>
      </c>
      <c r="R9" s="5">
        <v>322.05360709831399</v>
      </c>
      <c r="S9" s="7">
        <v>100</v>
      </c>
    </row>
    <row r="10" spans="1:19" s="2" customFormat="1" ht="29.65" customHeight="1" x14ac:dyDescent="0.25">
      <c r="A10" s="8">
        <v>1</v>
      </c>
      <c r="B10" s="153" t="s">
        <v>64</v>
      </c>
      <c r="C10" s="805" t="s">
        <v>656</v>
      </c>
      <c r="D10" s="4">
        <v>51927</v>
      </c>
      <c r="E10" s="5">
        <v>222.671746202837</v>
      </c>
      <c r="F10" s="5">
        <v>115.996912891565</v>
      </c>
      <c r="G10" s="6">
        <v>24.912443988140399</v>
      </c>
      <c r="H10" s="153" t="s">
        <v>64</v>
      </c>
      <c r="I10" s="805" t="s">
        <v>656</v>
      </c>
      <c r="J10" s="4">
        <v>31158</v>
      </c>
      <c r="K10" s="911">
        <v>270.02536460097298</v>
      </c>
      <c r="L10" s="5">
        <v>151.35761058676101</v>
      </c>
      <c r="M10" s="6">
        <v>25.8776628877538</v>
      </c>
      <c r="N10" s="153" t="s">
        <v>64</v>
      </c>
      <c r="O10" s="805" t="s">
        <v>656</v>
      </c>
      <c r="P10" s="4">
        <v>20769</v>
      </c>
      <c r="Q10" s="5">
        <v>176.29142230907701</v>
      </c>
      <c r="R10" s="5">
        <v>85.552453917218301</v>
      </c>
      <c r="S10" s="7">
        <v>23.592289255165699</v>
      </c>
    </row>
    <row r="11" spans="1:19" s="2" customFormat="1" ht="33.950000000000003" customHeight="1" x14ac:dyDescent="0.25">
      <c r="A11" s="8">
        <v>2</v>
      </c>
      <c r="B11" s="153" t="s">
        <v>65</v>
      </c>
      <c r="C11" s="805" t="s">
        <v>657</v>
      </c>
      <c r="D11" s="4">
        <v>23668</v>
      </c>
      <c r="E11" s="5">
        <v>101.492381403292</v>
      </c>
      <c r="F11" s="5">
        <v>47.845392729879002</v>
      </c>
      <c r="G11" s="6">
        <v>11.3549352805151</v>
      </c>
      <c r="H11" s="153" t="s">
        <v>65</v>
      </c>
      <c r="I11" s="805" t="s">
        <v>657</v>
      </c>
      <c r="J11" s="4">
        <v>13530</v>
      </c>
      <c r="K11" s="911">
        <v>117.25538170136601</v>
      </c>
      <c r="L11" s="5">
        <v>64.020420621556497</v>
      </c>
      <c r="M11" s="6">
        <v>11.237074872306</v>
      </c>
      <c r="N11" s="153" t="s">
        <v>65</v>
      </c>
      <c r="O11" s="805" t="s">
        <v>657</v>
      </c>
      <c r="P11" s="4">
        <v>10138</v>
      </c>
      <c r="Q11" s="5">
        <v>86.053369895971201</v>
      </c>
      <c r="R11" s="5">
        <v>33.318074961845902</v>
      </c>
      <c r="S11" s="7">
        <v>11.516135994456601</v>
      </c>
    </row>
    <row r="12" spans="1:19" s="2" customFormat="1" ht="29.65" customHeight="1" x14ac:dyDescent="0.25">
      <c r="A12" s="8">
        <v>3</v>
      </c>
      <c r="B12" s="153" t="s">
        <v>710</v>
      </c>
      <c r="C12" s="805" t="s">
        <v>711</v>
      </c>
      <c r="D12" s="4">
        <v>14667</v>
      </c>
      <c r="E12" s="5">
        <v>62.894573180754001</v>
      </c>
      <c r="F12" s="5">
        <v>28.647916780512301</v>
      </c>
      <c r="G12" s="6">
        <v>7.0366247997005997</v>
      </c>
      <c r="H12" s="153" t="s">
        <v>66</v>
      </c>
      <c r="I12" s="805" t="s">
        <v>658</v>
      </c>
      <c r="J12" s="4">
        <v>8567</v>
      </c>
      <c r="K12" s="911">
        <v>74.244409093540497</v>
      </c>
      <c r="L12" s="5">
        <v>37.176563915340999</v>
      </c>
      <c r="M12" s="6">
        <v>7.1151530252065998</v>
      </c>
      <c r="N12" s="153" t="s">
        <v>710</v>
      </c>
      <c r="O12" s="805" t="s">
        <v>711</v>
      </c>
      <c r="P12" s="4">
        <v>6286</v>
      </c>
      <c r="Q12" s="5">
        <v>53.356824143428199</v>
      </c>
      <c r="R12" s="5">
        <v>20.8497848460356</v>
      </c>
      <c r="S12" s="7">
        <v>7.1405041291333999</v>
      </c>
    </row>
    <row r="13" spans="1:19" s="2" customFormat="1" ht="29.65" customHeight="1" x14ac:dyDescent="0.25">
      <c r="A13" s="8">
        <v>4</v>
      </c>
      <c r="B13" s="153" t="s">
        <v>66</v>
      </c>
      <c r="C13" s="805" t="s">
        <v>658</v>
      </c>
      <c r="D13" s="4">
        <v>14320</v>
      </c>
      <c r="E13" s="5">
        <v>61.406578574241301</v>
      </c>
      <c r="F13" s="5">
        <v>26.3102450079632</v>
      </c>
      <c r="G13" s="6">
        <v>6.8701484374249997</v>
      </c>
      <c r="H13" s="153" t="s">
        <v>710</v>
      </c>
      <c r="I13" s="805" t="s">
        <v>711</v>
      </c>
      <c r="J13" s="4">
        <v>8381</v>
      </c>
      <c r="K13" s="911">
        <v>72.632472582346594</v>
      </c>
      <c r="L13" s="5">
        <v>38.109646708469597</v>
      </c>
      <c r="M13" s="6">
        <v>6.9606743905983999</v>
      </c>
      <c r="N13" s="153" t="s">
        <v>68</v>
      </c>
      <c r="O13" s="805" t="s">
        <v>660</v>
      </c>
      <c r="P13" s="4">
        <v>5988</v>
      </c>
      <c r="Q13" s="5">
        <v>50.827340593517</v>
      </c>
      <c r="R13" s="5">
        <v>20.336894353555799</v>
      </c>
      <c r="S13" s="7">
        <v>6.8019947065305004</v>
      </c>
    </row>
    <row r="14" spans="1:19" s="2" customFormat="1" ht="29.65" customHeight="1" x14ac:dyDescent="0.25">
      <c r="A14" s="8">
        <v>5</v>
      </c>
      <c r="B14" s="153" t="s">
        <v>67</v>
      </c>
      <c r="C14" s="805" t="s">
        <v>659</v>
      </c>
      <c r="D14" s="4">
        <v>12416</v>
      </c>
      <c r="E14" s="5">
        <v>53.241904998448298</v>
      </c>
      <c r="F14" s="5">
        <v>25.084286702603801</v>
      </c>
      <c r="G14" s="6">
        <v>5.9566873602702</v>
      </c>
      <c r="H14" s="153" t="s">
        <v>67</v>
      </c>
      <c r="I14" s="805" t="s">
        <v>659</v>
      </c>
      <c r="J14" s="4">
        <v>7143</v>
      </c>
      <c r="K14" s="911">
        <v>61.903561825044903</v>
      </c>
      <c r="L14" s="5">
        <v>33.321806300892597</v>
      </c>
      <c r="M14" s="6">
        <v>5.9324778871308999</v>
      </c>
      <c r="N14" s="153" t="s">
        <v>66</v>
      </c>
      <c r="O14" s="805" t="s">
        <v>658</v>
      </c>
      <c r="P14" s="4">
        <v>5753</v>
      </c>
      <c r="Q14" s="5">
        <v>48.832613633016599</v>
      </c>
      <c r="R14" s="5">
        <v>17.679882855823301</v>
      </c>
      <c r="S14" s="7">
        <v>6.5350493564913004</v>
      </c>
    </row>
    <row r="15" spans="1:19" s="2" customFormat="1" ht="29.65" customHeight="1" x14ac:dyDescent="0.25">
      <c r="A15" s="8">
        <v>6</v>
      </c>
      <c r="B15" s="153" t="s">
        <v>68</v>
      </c>
      <c r="C15" s="805" t="s">
        <v>660</v>
      </c>
      <c r="D15" s="4">
        <v>12289</v>
      </c>
      <c r="E15" s="5">
        <v>52.697307548802499</v>
      </c>
      <c r="F15" s="5">
        <v>24.683465641169398</v>
      </c>
      <c r="G15" s="6">
        <v>5.8957579711952999</v>
      </c>
      <c r="H15" s="153" t="s">
        <v>68</v>
      </c>
      <c r="I15" s="805" t="s">
        <v>660</v>
      </c>
      <c r="J15" s="4">
        <v>6301</v>
      </c>
      <c r="K15" s="911">
        <v>54.606515898027197</v>
      </c>
      <c r="L15" s="5">
        <v>29.385960152768899</v>
      </c>
      <c r="M15" s="6">
        <v>5.2331713799260999</v>
      </c>
      <c r="N15" s="153" t="s">
        <v>67</v>
      </c>
      <c r="O15" s="805" t="s">
        <v>659</v>
      </c>
      <c r="P15" s="4">
        <v>5273</v>
      </c>
      <c r="Q15" s="5">
        <v>44.7582777136966</v>
      </c>
      <c r="R15" s="5">
        <v>17.921351139950399</v>
      </c>
      <c r="S15" s="7">
        <v>5.9897992798155002</v>
      </c>
    </row>
    <row r="16" spans="1:19" s="2" customFormat="1" ht="29.65" customHeight="1" x14ac:dyDescent="0.25">
      <c r="A16" s="8">
        <v>7</v>
      </c>
      <c r="B16" s="153" t="s">
        <v>71</v>
      </c>
      <c r="C16" s="805" t="s">
        <v>662</v>
      </c>
      <c r="D16" s="4">
        <v>8720</v>
      </c>
      <c r="E16" s="5">
        <v>37.392832763085501</v>
      </c>
      <c r="F16" s="5">
        <v>16.305720246104801</v>
      </c>
      <c r="G16" s="6">
        <v>4.1834982104989997</v>
      </c>
      <c r="H16" s="153" t="s">
        <v>69</v>
      </c>
      <c r="I16" s="805" t="s">
        <v>661</v>
      </c>
      <c r="J16" s="4">
        <v>4823</v>
      </c>
      <c r="K16" s="911">
        <v>41.7976870617656</v>
      </c>
      <c r="L16" s="5">
        <v>29.872611763003601</v>
      </c>
      <c r="M16" s="6">
        <v>4.0056476059964004</v>
      </c>
      <c r="N16" s="153" t="s">
        <v>71</v>
      </c>
      <c r="O16" s="805" t="s">
        <v>662</v>
      </c>
      <c r="P16" s="4">
        <v>4398</v>
      </c>
      <c r="Q16" s="5">
        <v>37.331102860769498</v>
      </c>
      <c r="R16" s="5">
        <v>13.421458492966799</v>
      </c>
      <c r="S16" s="7">
        <v>4.9958538275419002</v>
      </c>
    </row>
    <row r="17" spans="1:19" s="2" customFormat="1" ht="29.65" customHeight="1" x14ac:dyDescent="0.25">
      <c r="A17" s="8">
        <v>8</v>
      </c>
      <c r="B17" s="153" t="s">
        <v>69</v>
      </c>
      <c r="C17" s="805" t="s">
        <v>661</v>
      </c>
      <c r="D17" s="4">
        <v>6953</v>
      </c>
      <c r="E17" s="5">
        <v>29.815638325886901</v>
      </c>
      <c r="F17" s="5">
        <v>20.005255615964298</v>
      </c>
      <c r="G17" s="6">
        <v>3.3357641121101</v>
      </c>
      <c r="H17" s="153" t="s">
        <v>70</v>
      </c>
      <c r="I17" s="805" t="s">
        <v>663</v>
      </c>
      <c r="J17" s="4">
        <v>4584</v>
      </c>
      <c r="K17" s="911">
        <v>39.726435308134697</v>
      </c>
      <c r="L17" s="5">
        <v>19.677015437636399</v>
      </c>
      <c r="M17" s="6">
        <v>3.8071508658278002</v>
      </c>
      <c r="N17" s="153" t="s">
        <v>72</v>
      </c>
      <c r="O17" s="805" t="s">
        <v>664</v>
      </c>
      <c r="P17" s="4">
        <v>2881</v>
      </c>
      <c r="Q17" s="5">
        <v>24.454503715751901</v>
      </c>
      <c r="R17" s="5">
        <v>9.7056044182233006</v>
      </c>
      <c r="S17" s="7">
        <v>3.2726363977144999</v>
      </c>
    </row>
    <row r="18" spans="1:19" s="2" customFormat="1" ht="29.65" customHeight="1" x14ac:dyDescent="0.25">
      <c r="A18" s="8">
        <v>9</v>
      </c>
      <c r="B18" s="153" t="s">
        <v>70</v>
      </c>
      <c r="C18" s="805" t="s">
        <v>663</v>
      </c>
      <c r="D18" s="4">
        <v>6494</v>
      </c>
      <c r="E18" s="5">
        <v>27.847368803150999</v>
      </c>
      <c r="F18" s="5">
        <v>11.8497463985062</v>
      </c>
      <c r="G18" s="6">
        <v>3.115554745296</v>
      </c>
      <c r="H18" s="153" t="s">
        <v>71</v>
      </c>
      <c r="I18" s="805" t="s">
        <v>662</v>
      </c>
      <c r="J18" s="4">
        <v>4322</v>
      </c>
      <c r="K18" s="911">
        <v>37.455858071936703</v>
      </c>
      <c r="L18" s="5">
        <v>19.390874791570099</v>
      </c>
      <c r="M18" s="6">
        <v>3.5895519289065998</v>
      </c>
      <c r="N18" s="153" t="s">
        <v>69</v>
      </c>
      <c r="O18" s="805" t="s">
        <v>661</v>
      </c>
      <c r="P18" s="4">
        <v>2130</v>
      </c>
      <c r="Q18" s="5">
        <v>18.079865641982501</v>
      </c>
      <c r="R18" s="5">
        <v>10.6340898091248</v>
      </c>
      <c r="S18" s="7">
        <v>2.4195472152487998</v>
      </c>
    </row>
    <row r="19" spans="1:19" s="2" customFormat="1" ht="29.65" customHeight="1" x14ac:dyDescent="0.25">
      <c r="A19" s="8">
        <v>10</v>
      </c>
      <c r="B19" s="153" t="s">
        <v>72</v>
      </c>
      <c r="C19" s="805" t="s">
        <v>664</v>
      </c>
      <c r="D19" s="4">
        <v>5813</v>
      </c>
      <c r="E19" s="5">
        <v>24.927125785758701</v>
      </c>
      <c r="F19" s="5">
        <v>11.303192690260101</v>
      </c>
      <c r="G19" s="6">
        <v>2.7888388873430001</v>
      </c>
      <c r="H19" s="153" t="s">
        <v>73</v>
      </c>
      <c r="I19" s="805" t="s">
        <v>665</v>
      </c>
      <c r="J19" s="4">
        <v>2950</v>
      </c>
      <c r="K19" s="911">
        <v>25.5656597205491</v>
      </c>
      <c r="L19" s="5">
        <v>16.381060601670399</v>
      </c>
      <c r="M19" s="6">
        <v>2.4500643660977999</v>
      </c>
      <c r="N19" s="153" t="s">
        <v>714</v>
      </c>
      <c r="O19" s="805" t="s">
        <v>697</v>
      </c>
      <c r="P19" s="4">
        <v>1932</v>
      </c>
      <c r="Q19" s="5">
        <v>16.399202075262998</v>
      </c>
      <c r="R19" s="5">
        <v>5.4149652582628001</v>
      </c>
      <c r="S19" s="7">
        <v>2.1946315586201002</v>
      </c>
    </row>
    <row r="20" spans="1:19" s="2" customFormat="1" ht="29.65" customHeight="1" x14ac:dyDescent="0.25">
      <c r="A20" s="8"/>
      <c r="B20" s="154"/>
      <c r="C20" s="806" t="s">
        <v>719</v>
      </c>
      <c r="D20" s="11">
        <v>51171</v>
      </c>
      <c r="E20" s="5">
        <v>219.42989051833112</v>
      </c>
      <c r="F20" s="5">
        <v>115.893173922328</v>
      </c>
      <c r="G20" s="12">
        <v>24.549746207505351</v>
      </c>
      <c r="H20" s="154"/>
      <c r="I20" s="806" t="s">
        <v>719</v>
      </c>
      <c r="J20" s="11">
        <v>28646</v>
      </c>
      <c r="K20" s="911">
        <v>248.25555537452564</v>
      </c>
      <c r="L20" s="5">
        <v>144.84001296694399</v>
      </c>
      <c r="M20" s="12">
        <v>23.791370790249573</v>
      </c>
      <c r="N20" s="154"/>
      <c r="O20" s="806" t="s">
        <v>719</v>
      </c>
      <c r="P20" s="11">
        <v>22485</v>
      </c>
      <c r="Q20" s="5">
        <v>190.85717322064625</v>
      </c>
      <c r="R20" s="5">
        <v>87.219047045307093</v>
      </c>
      <c r="S20" s="5">
        <v>25.541558279281634</v>
      </c>
    </row>
    <row r="21" spans="1:19" s="2" customFormat="1" ht="29.65" customHeight="1" x14ac:dyDescent="0.25">
      <c r="A21" s="13">
        <v>11</v>
      </c>
      <c r="B21" s="155" t="s">
        <v>73</v>
      </c>
      <c r="C21" s="807" t="s">
        <v>665</v>
      </c>
      <c r="D21" s="14">
        <v>4107</v>
      </c>
      <c r="E21" s="15">
        <v>17.611509651145902</v>
      </c>
      <c r="F21" s="15">
        <v>10.4055631444271</v>
      </c>
      <c r="G21" s="16">
        <v>1.9703700860688</v>
      </c>
      <c r="H21" s="155" t="s">
        <v>72</v>
      </c>
      <c r="I21" s="807" t="s">
        <v>664</v>
      </c>
      <c r="J21" s="14">
        <v>2932</v>
      </c>
      <c r="K21" s="912">
        <v>25.409665864627101</v>
      </c>
      <c r="L21" s="15">
        <v>13.1533711578249</v>
      </c>
      <c r="M21" s="16">
        <v>2.4351148208131002</v>
      </c>
      <c r="N21" s="155" t="s">
        <v>70</v>
      </c>
      <c r="O21" s="807" t="s">
        <v>663</v>
      </c>
      <c r="P21" s="14">
        <v>1910</v>
      </c>
      <c r="Q21" s="15">
        <v>16.2124616789608</v>
      </c>
      <c r="R21" s="15">
        <v>5.8117586442781004</v>
      </c>
      <c r="S21" s="15">
        <v>2.1696409301058002</v>
      </c>
    </row>
    <row r="22" spans="1:19" s="2" customFormat="1" ht="29.65" customHeight="1" x14ac:dyDescent="0.25">
      <c r="A22" s="8">
        <v>12</v>
      </c>
      <c r="B22" s="153" t="s">
        <v>712</v>
      </c>
      <c r="C22" s="805" t="s">
        <v>713</v>
      </c>
      <c r="D22" s="4">
        <v>3787</v>
      </c>
      <c r="E22" s="5">
        <v>16.239295604794101</v>
      </c>
      <c r="F22" s="5">
        <v>12.296783559530301</v>
      </c>
      <c r="G22" s="6">
        <v>1.8168472159586999</v>
      </c>
      <c r="H22" s="153" t="s">
        <v>712</v>
      </c>
      <c r="I22" s="805" t="s">
        <v>713</v>
      </c>
      <c r="J22" s="4">
        <v>2419</v>
      </c>
      <c r="K22" s="911">
        <v>20.963840970850299</v>
      </c>
      <c r="L22" s="5">
        <v>15.934967356639801</v>
      </c>
      <c r="M22" s="6">
        <v>2.0090527802002001</v>
      </c>
      <c r="N22" s="153" t="s">
        <v>715</v>
      </c>
      <c r="O22" s="805" t="s">
        <v>716</v>
      </c>
      <c r="P22" s="4">
        <v>1695</v>
      </c>
      <c r="Q22" s="5">
        <v>14.387498715098801</v>
      </c>
      <c r="R22" s="5">
        <v>4.5056693192047996</v>
      </c>
      <c r="S22" s="7">
        <v>1.9254143332614</v>
      </c>
    </row>
    <row r="23" spans="1:19" s="2" customFormat="1" ht="29.65" customHeight="1" x14ac:dyDescent="0.25">
      <c r="A23" s="8">
        <v>13</v>
      </c>
      <c r="B23" s="153" t="s">
        <v>714</v>
      </c>
      <c r="C23" s="805" t="s">
        <v>697</v>
      </c>
      <c r="D23" s="4">
        <v>3487</v>
      </c>
      <c r="E23" s="5">
        <v>14.9528449363393</v>
      </c>
      <c r="F23" s="5">
        <v>5.8133043937410003</v>
      </c>
      <c r="G23" s="6">
        <v>1.6729195252305</v>
      </c>
      <c r="H23" s="153" t="s">
        <v>714</v>
      </c>
      <c r="I23" s="805" t="s">
        <v>697</v>
      </c>
      <c r="J23" s="4">
        <v>1555</v>
      </c>
      <c r="K23" s="911">
        <v>13.4761358865945</v>
      </c>
      <c r="L23" s="5">
        <v>6.3145343560715004</v>
      </c>
      <c r="M23" s="6">
        <v>1.2914746065363001</v>
      </c>
      <c r="N23" s="153" t="s">
        <v>712</v>
      </c>
      <c r="O23" s="805" t="s">
        <v>713</v>
      </c>
      <c r="P23" s="4">
        <v>1368</v>
      </c>
      <c r="Q23" s="5">
        <v>11.611857370061999</v>
      </c>
      <c r="R23" s="5">
        <v>8.8088217023003992</v>
      </c>
      <c r="S23" s="7">
        <v>1.5539627185260001</v>
      </c>
    </row>
    <row r="24" spans="1:19" s="2" customFormat="1" ht="29.65" customHeight="1" x14ac:dyDescent="0.25">
      <c r="A24" s="8">
        <v>14</v>
      </c>
      <c r="B24" s="153" t="s">
        <v>715</v>
      </c>
      <c r="C24" s="805" t="s">
        <v>716</v>
      </c>
      <c r="D24" s="4">
        <v>3049</v>
      </c>
      <c r="E24" s="5">
        <v>13.074626960395401</v>
      </c>
      <c r="F24" s="5">
        <v>4.8503692609339</v>
      </c>
      <c r="G24" s="6">
        <v>1.4627850967674001</v>
      </c>
      <c r="H24" s="153" t="s">
        <v>715</v>
      </c>
      <c r="I24" s="805" t="s">
        <v>716</v>
      </c>
      <c r="J24" s="4">
        <v>1354</v>
      </c>
      <c r="K24" s="911">
        <v>11.734204495465599</v>
      </c>
      <c r="L24" s="5">
        <v>5.3048597405890998</v>
      </c>
      <c r="M24" s="6">
        <v>1.1245380175241999</v>
      </c>
      <c r="N24" s="153" t="s">
        <v>73</v>
      </c>
      <c r="O24" s="805" t="s">
        <v>665</v>
      </c>
      <c r="P24" s="4">
        <v>1157</v>
      </c>
      <c r="Q24" s="5">
        <v>9.8208472055276008</v>
      </c>
      <c r="R24" s="5">
        <v>4.6814006201194998</v>
      </c>
      <c r="S24" s="7">
        <v>1.3142798723206</v>
      </c>
    </row>
    <row r="25" spans="1:19" s="2" customFormat="1" ht="29.65" customHeight="1" x14ac:dyDescent="0.25">
      <c r="A25" s="17">
        <v>15</v>
      </c>
      <c r="B25" s="156" t="s">
        <v>717</v>
      </c>
      <c r="C25" s="808" t="s">
        <v>718</v>
      </c>
      <c r="D25" s="19">
        <v>2345</v>
      </c>
      <c r="E25" s="20">
        <v>10.055756058421499</v>
      </c>
      <c r="F25" s="20">
        <v>4.6717474470441003</v>
      </c>
      <c r="G25" s="12">
        <v>1.1250347825253</v>
      </c>
      <c r="H25" s="156" t="s">
        <v>717</v>
      </c>
      <c r="I25" s="808" t="s">
        <v>718</v>
      </c>
      <c r="J25" s="21">
        <v>1212</v>
      </c>
      <c r="K25" s="913">
        <v>10.503586298747599</v>
      </c>
      <c r="L25" s="20">
        <v>5.6306324067493998</v>
      </c>
      <c r="M25" s="12">
        <v>1.0066027158341</v>
      </c>
      <c r="N25" s="156" t="s">
        <v>717</v>
      </c>
      <c r="O25" s="808" t="s">
        <v>718</v>
      </c>
      <c r="P25" s="21">
        <v>1133</v>
      </c>
      <c r="Q25" s="20">
        <v>9.6171304095616001</v>
      </c>
      <c r="R25" s="20">
        <v>3.8173163863838999</v>
      </c>
      <c r="S25" s="20">
        <v>1.2870173684868</v>
      </c>
    </row>
    <row r="26" spans="1:19" s="705" customFormat="1" ht="14.1" customHeight="1" x14ac:dyDescent="0.25">
      <c r="A26" s="704" t="s">
        <v>829</v>
      </c>
      <c r="H26" s="706"/>
      <c r="N26" s="706"/>
    </row>
    <row r="27" spans="1:19" s="708" customFormat="1" ht="14.1" customHeight="1" x14ac:dyDescent="0.25">
      <c r="A27" s="704" t="s">
        <v>575</v>
      </c>
      <c r="B27" s="706"/>
      <c r="C27" s="707"/>
      <c r="D27" s="707"/>
      <c r="E27" s="707"/>
      <c r="F27" s="707"/>
      <c r="G27" s="707"/>
      <c r="H27" s="706"/>
      <c r="I27" s="707"/>
      <c r="J27" s="704"/>
      <c r="K27" s="704"/>
      <c r="L27" s="704"/>
      <c r="M27" s="704"/>
      <c r="N27" s="706"/>
      <c r="O27" s="707"/>
      <c r="P27" s="704"/>
      <c r="Q27" s="704"/>
      <c r="R27" s="704"/>
      <c r="S27" s="704"/>
    </row>
  </sheetData>
  <mergeCells count="11">
    <mergeCell ref="A1:S1"/>
    <mergeCell ref="I3:K3"/>
    <mergeCell ref="B5:G5"/>
    <mergeCell ref="H5:M5"/>
    <mergeCell ref="N5:S5"/>
    <mergeCell ref="E6:F6"/>
    <mergeCell ref="E7:E8"/>
    <mergeCell ref="K6:L6"/>
    <mergeCell ref="K7:K8"/>
    <mergeCell ref="Q6:R6"/>
    <mergeCell ref="Q7:Q8"/>
  </mergeCells>
  <phoneticPr fontId="2" type="noConversion"/>
  <printOptions horizontalCentered="1"/>
  <pageMargins left="0.31496062992125984" right="0.31496062992125984" top="0.55118110236220474" bottom="0.35433070866141736" header="0.31496062992125984" footer="0.11811023622047245"/>
  <pageSetup paperSize="9" scale="81"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43F4A7-910A-4145-A9DD-8B9332C99315}">
  <sheetPr codeName="工作表3"/>
  <dimension ref="A1:P21"/>
  <sheetViews>
    <sheetView showZeros="0" view="pageBreakPreview" zoomScaleNormal="90" zoomScaleSheetLayoutView="100" workbookViewId="0">
      <selection activeCell="R5" sqref="R5"/>
    </sheetView>
  </sheetViews>
  <sheetFormatPr defaultRowHeight="15.75" x14ac:dyDescent="0.25"/>
  <cols>
    <col min="1" max="1" width="4.375" style="23" customWidth="1"/>
    <col min="2" max="2" width="11.375" style="1" customWidth="1"/>
    <col min="3" max="3" width="21.375" style="24" customWidth="1"/>
    <col min="4" max="6" width="7.875" style="23" customWidth="1"/>
    <col min="7" max="7" width="11.375" style="1" customWidth="1"/>
    <col min="8" max="8" width="21.375" style="23" customWidth="1"/>
    <col min="9" max="11" width="7.875" style="23" customWidth="1"/>
    <col min="12" max="12" width="11.375" style="1" customWidth="1"/>
    <col min="13" max="13" width="21.375" style="23" customWidth="1"/>
    <col min="14" max="16" width="7.875" style="23" customWidth="1"/>
    <col min="17" max="16384" width="9" style="23"/>
  </cols>
  <sheetData>
    <row r="1" spans="1:16" s="295" customFormat="1" ht="25.5" x14ac:dyDescent="0.4">
      <c r="A1" s="937" t="s">
        <v>833</v>
      </c>
      <c r="B1" s="937"/>
      <c r="C1" s="937"/>
      <c r="D1" s="937"/>
      <c r="E1" s="937"/>
      <c r="F1" s="937"/>
      <c r="G1" s="937"/>
      <c r="H1" s="937"/>
      <c r="I1" s="937"/>
      <c r="J1" s="937"/>
      <c r="K1" s="937"/>
      <c r="L1" s="937"/>
      <c r="M1" s="937"/>
      <c r="N1" s="937"/>
      <c r="O1" s="937"/>
      <c r="P1" s="937"/>
    </row>
    <row r="2" spans="1:16" ht="8.4499999999999993" customHeight="1" x14ac:dyDescent="0.25">
      <c r="A2" s="917"/>
      <c r="B2" s="69"/>
      <c r="C2" s="917"/>
      <c r="D2" s="917"/>
      <c r="E2" s="917"/>
      <c r="F2" s="917"/>
      <c r="G2" s="69"/>
      <c r="H2" s="917"/>
      <c r="I2" s="917"/>
      <c r="J2" s="917"/>
      <c r="K2" s="917"/>
      <c r="L2" s="69"/>
      <c r="M2" s="917"/>
      <c r="N2" s="917"/>
      <c r="O2" s="917"/>
      <c r="P2" s="917"/>
    </row>
    <row r="3" spans="1:16" ht="16.5" x14ac:dyDescent="0.25">
      <c r="A3" s="299"/>
      <c r="B3" s="297"/>
      <c r="C3" s="300"/>
      <c r="D3" s="298"/>
      <c r="E3" s="298"/>
      <c r="F3" s="298"/>
      <c r="G3" s="297"/>
      <c r="H3" s="932" t="s">
        <v>834</v>
      </c>
      <c r="I3" s="932"/>
      <c r="J3" s="298"/>
      <c r="K3" s="298"/>
      <c r="L3" s="297"/>
      <c r="M3" s="298"/>
      <c r="N3" s="356" t="s">
        <v>45</v>
      </c>
      <c r="O3" s="298"/>
      <c r="P3" s="300"/>
    </row>
    <row r="4" spans="1:16" ht="18" customHeight="1" x14ac:dyDescent="0.25">
      <c r="P4" s="301" t="s">
        <v>835</v>
      </c>
    </row>
    <row r="5" spans="1:16" s="704" customFormat="1" ht="14.25" x14ac:dyDescent="0.25">
      <c r="A5" s="709" t="s">
        <v>576</v>
      </c>
      <c r="B5" s="712"/>
      <c r="C5" s="713" t="s">
        <v>580</v>
      </c>
      <c r="D5" s="712"/>
      <c r="E5" s="714"/>
      <c r="F5" s="715"/>
      <c r="G5" s="712"/>
      <c r="H5" s="713" t="s">
        <v>581</v>
      </c>
      <c r="I5" s="712"/>
      <c r="J5" s="716"/>
      <c r="K5" s="717"/>
      <c r="L5" s="718"/>
      <c r="M5" s="713" t="s">
        <v>582</v>
      </c>
      <c r="N5" s="712"/>
      <c r="O5" s="716"/>
      <c r="P5" s="918"/>
    </row>
    <row r="6" spans="1:16" s="2" customFormat="1" ht="14.25" x14ac:dyDescent="0.25">
      <c r="A6" s="51"/>
      <c r="B6" s="637" t="s">
        <v>1</v>
      </c>
      <c r="C6" s="50"/>
      <c r="D6" s="357" t="s">
        <v>146</v>
      </c>
      <c r="E6" s="920"/>
      <c r="F6" s="357" t="s">
        <v>148</v>
      </c>
      <c r="G6" s="637" t="s">
        <v>1</v>
      </c>
      <c r="H6" s="50"/>
      <c r="I6" s="357" t="s">
        <v>146</v>
      </c>
      <c r="J6" s="920"/>
      <c r="K6" s="357" t="s">
        <v>148</v>
      </c>
      <c r="L6" s="637" t="s">
        <v>1</v>
      </c>
      <c r="M6" s="50"/>
      <c r="N6" s="357" t="s">
        <v>146</v>
      </c>
      <c r="O6" s="619" t="s">
        <v>836</v>
      </c>
      <c r="P6" s="374" t="s">
        <v>148</v>
      </c>
    </row>
    <row r="7" spans="1:16" s="2" customFormat="1" ht="14.25" x14ac:dyDescent="0.25">
      <c r="A7" s="51"/>
      <c r="B7" s="376" t="s">
        <v>139</v>
      </c>
      <c r="C7" s="363" t="s">
        <v>140</v>
      </c>
      <c r="D7" s="385"/>
      <c r="E7" s="384" t="s">
        <v>270</v>
      </c>
      <c r="F7" s="385" t="s">
        <v>202</v>
      </c>
      <c r="G7" s="376" t="s">
        <v>139</v>
      </c>
      <c r="H7" s="363" t="s">
        <v>140</v>
      </c>
      <c r="I7" s="385"/>
      <c r="J7" s="384" t="s">
        <v>270</v>
      </c>
      <c r="K7" s="385" t="s">
        <v>837</v>
      </c>
      <c r="L7" s="376" t="s">
        <v>139</v>
      </c>
      <c r="M7" s="363" t="s">
        <v>140</v>
      </c>
      <c r="N7" s="385"/>
      <c r="O7" s="384" t="s">
        <v>270</v>
      </c>
      <c r="P7" s="386" t="s">
        <v>838</v>
      </c>
    </row>
    <row r="8" spans="1:16" s="2" customFormat="1" ht="14.25" x14ac:dyDescent="0.25">
      <c r="A8" s="382" t="s">
        <v>151</v>
      </c>
      <c r="B8" s="381" t="s">
        <v>143</v>
      </c>
      <c r="C8" s="370"/>
      <c r="D8" s="382" t="s">
        <v>152</v>
      </c>
      <c r="E8" s="921"/>
      <c r="F8" s="382" t="s">
        <v>2</v>
      </c>
      <c r="G8" s="381" t="s">
        <v>143</v>
      </c>
      <c r="H8" s="370"/>
      <c r="I8" s="382" t="s">
        <v>152</v>
      </c>
      <c r="J8" s="921"/>
      <c r="K8" s="382" t="s">
        <v>2</v>
      </c>
      <c r="L8" s="381" t="s">
        <v>143</v>
      </c>
      <c r="M8" s="370"/>
      <c r="N8" s="382" t="s">
        <v>152</v>
      </c>
      <c r="O8" s="921" t="s">
        <v>836</v>
      </c>
      <c r="P8" s="381" t="s">
        <v>2</v>
      </c>
    </row>
    <row r="9" spans="1:16" ht="39" customHeight="1" x14ac:dyDescent="0.25">
      <c r="A9" s="635"/>
      <c r="B9" s="390" t="s">
        <v>839</v>
      </c>
      <c r="C9" s="805" t="s">
        <v>840</v>
      </c>
      <c r="D9" s="178">
        <v>610</v>
      </c>
      <c r="E9" s="163">
        <v>443.91724218232599</v>
      </c>
      <c r="F9" s="165">
        <v>100</v>
      </c>
      <c r="G9" s="390" t="s">
        <v>839</v>
      </c>
      <c r="H9" s="805" t="s">
        <v>840</v>
      </c>
      <c r="I9" s="178">
        <v>335</v>
      </c>
      <c r="J9" s="163">
        <v>470.452758117065</v>
      </c>
      <c r="K9" s="165">
        <v>100</v>
      </c>
      <c r="L9" s="390" t="s">
        <v>839</v>
      </c>
      <c r="M9" s="805" t="s">
        <v>840</v>
      </c>
      <c r="N9" s="178">
        <v>275</v>
      </c>
      <c r="O9" s="163">
        <v>415.37648213881101</v>
      </c>
      <c r="P9" s="163">
        <v>100</v>
      </c>
    </row>
    <row r="10" spans="1:16" s="24" customFormat="1" ht="39" customHeight="1" x14ac:dyDescent="0.25">
      <c r="A10" s="391">
        <v>1</v>
      </c>
      <c r="B10" s="392" t="s">
        <v>841</v>
      </c>
      <c r="C10" s="809" t="s">
        <v>842</v>
      </c>
      <c r="D10" s="179">
        <v>110</v>
      </c>
      <c r="E10" s="795">
        <v>80.050650229599796</v>
      </c>
      <c r="F10" s="172">
        <v>18.032786885245901</v>
      </c>
      <c r="G10" s="393" t="s">
        <v>843</v>
      </c>
      <c r="H10" s="809" t="s">
        <v>844</v>
      </c>
      <c r="I10" s="179">
        <v>63</v>
      </c>
      <c r="J10" s="795">
        <v>88.473205257836199</v>
      </c>
      <c r="K10" s="172">
        <v>18.805970149253699</v>
      </c>
      <c r="L10" s="392" t="s">
        <v>841</v>
      </c>
      <c r="M10" s="809" t="s">
        <v>842</v>
      </c>
      <c r="N10" s="179">
        <v>54</v>
      </c>
      <c r="O10" s="795">
        <v>81.564836492712104</v>
      </c>
      <c r="P10" s="166">
        <v>19.636363636363601</v>
      </c>
    </row>
    <row r="11" spans="1:16" s="24" customFormat="1" ht="39" customHeight="1" x14ac:dyDescent="0.25">
      <c r="A11" s="391">
        <v>2</v>
      </c>
      <c r="B11" s="392" t="s">
        <v>843</v>
      </c>
      <c r="C11" s="809" t="s">
        <v>844</v>
      </c>
      <c r="D11" s="179">
        <v>98</v>
      </c>
      <c r="E11" s="795">
        <v>71.317852022734399</v>
      </c>
      <c r="F11" s="172">
        <v>16.065573770491799</v>
      </c>
      <c r="G11" s="394" t="s">
        <v>841</v>
      </c>
      <c r="H11" s="809" t="s">
        <v>842</v>
      </c>
      <c r="I11" s="179">
        <v>56</v>
      </c>
      <c r="J11" s="795">
        <v>78.642849118076597</v>
      </c>
      <c r="K11" s="172">
        <v>16.716417910447799</v>
      </c>
      <c r="L11" s="392" t="s">
        <v>843</v>
      </c>
      <c r="M11" s="809" t="s">
        <v>844</v>
      </c>
      <c r="N11" s="179">
        <v>35</v>
      </c>
      <c r="O11" s="795">
        <v>52.866097726757801</v>
      </c>
      <c r="P11" s="166">
        <v>12.7272727272727</v>
      </c>
    </row>
    <row r="12" spans="1:16" s="24" customFormat="1" ht="39" customHeight="1" x14ac:dyDescent="0.25">
      <c r="A12" s="391">
        <v>3</v>
      </c>
      <c r="B12" s="392" t="s">
        <v>845</v>
      </c>
      <c r="C12" s="809" t="s">
        <v>846</v>
      </c>
      <c r="D12" s="179">
        <v>66</v>
      </c>
      <c r="E12" s="795">
        <v>48.030390137759902</v>
      </c>
      <c r="F12" s="172">
        <v>10.819672131147501</v>
      </c>
      <c r="G12" s="393" t="s">
        <v>845</v>
      </c>
      <c r="H12" s="809" t="s">
        <v>846</v>
      </c>
      <c r="I12" s="179">
        <v>33</v>
      </c>
      <c r="J12" s="795">
        <v>46.343107516009397</v>
      </c>
      <c r="K12" s="172">
        <v>9.8507462686566996</v>
      </c>
      <c r="L12" s="392" t="s">
        <v>845</v>
      </c>
      <c r="M12" s="809" t="s">
        <v>846</v>
      </c>
      <c r="N12" s="179">
        <v>33</v>
      </c>
      <c r="O12" s="795">
        <v>49.845177856657401</v>
      </c>
      <c r="P12" s="166">
        <v>12</v>
      </c>
    </row>
    <row r="13" spans="1:16" s="24" customFormat="1" ht="39" customHeight="1" x14ac:dyDescent="0.25">
      <c r="A13" s="391">
        <v>4</v>
      </c>
      <c r="B13" s="392" t="s">
        <v>847</v>
      </c>
      <c r="C13" s="809" t="s">
        <v>848</v>
      </c>
      <c r="D13" s="179">
        <v>32</v>
      </c>
      <c r="E13" s="795">
        <v>23.287461884974501</v>
      </c>
      <c r="F13" s="172">
        <v>5.2459016393443001</v>
      </c>
      <c r="G13" s="394" t="s">
        <v>847</v>
      </c>
      <c r="H13" s="809" t="s">
        <v>848</v>
      </c>
      <c r="I13" s="179">
        <v>18</v>
      </c>
      <c r="J13" s="795">
        <v>25.278058645096099</v>
      </c>
      <c r="K13" s="172">
        <v>5.3731343283581996</v>
      </c>
      <c r="L13" s="392" t="s">
        <v>847</v>
      </c>
      <c r="M13" s="809" t="s">
        <v>848</v>
      </c>
      <c r="N13" s="179">
        <v>14</v>
      </c>
      <c r="O13" s="795">
        <v>21.146439090703101</v>
      </c>
      <c r="P13" s="166">
        <v>5.0909090909090997</v>
      </c>
    </row>
    <row r="14" spans="1:16" s="24" customFormat="1" ht="39" customHeight="1" x14ac:dyDescent="0.25">
      <c r="A14" s="391">
        <v>5</v>
      </c>
      <c r="B14" s="392" t="s">
        <v>849</v>
      </c>
      <c r="C14" s="809" t="s">
        <v>850</v>
      </c>
      <c r="D14" s="179">
        <v>22</v>
      </c>
      <c r="E14" s="795">
        <v>16.01013004592</v>
      </c>
      <c r="F14" s="172">
        <v>3.6065573770491999</v>
      </c>
      <c r="G14" s="393" t="s">
        <v>851</v>
      </c>
      <c r="H14" s="809" t="s">
        <v>852</v>
      </c>
      <c r="I14" s="179">
        <v>12</v>
      </c>
      <c r="J14" s="795">
        <v>16.852039096730699</v>
      </c>
      <c r="K14" s="172">
        <v>3.5820895522387999</v>
      </c>
      <c r="L14" s="392" t="s">
        <v>853</v>
      </c>
      <c r="M14" s="809" t="s">
        <v>854</v>
      </c>
      <c r="N14" s="179">
        <v>12</v>
      </c>
      <c r="O14" s="795">
        <v>18.125519220602701</v>
      </c>
      <c r="P14" s="166">
        <v>4.3636363636363997</v>
      </c>
    </row>
    <row r="15" spans="1:16" s="24" customFormat="1" ht="39" customHeight="1" x14ac:dyDescent="0.25">
      <c r="A15" s="391">
        <v>6</v>
      </c>
      <c r="B15" s="392" t="s">
        <v>853</v>
      </c>
      <c r="C15" s="809" t="s">
        <v>854</v>
      </c>
      <c r="D15" s="179">
        <v>20</v>
      </c>
      <c r="E15" s="795">
        <v>14.554663678109099</v>
      </c>
      <c r="F15" s="172">
        <v>3.2786885245902</v>
      </c>
      <c r="G15" s="393" t="s">
        <v>849</v>
      </c>
      <c r="H15" s="809" t="s">
        <v>850</v>
      </c>
      <c r="I15" s="179">
        <v>11</v>
      </c>
      <c r="J15" s="795">
        <v>15.447702505336499</v>
      </c>
      <c r="K15" s="172">
        <v>3.2835820895521999</v>
      </c>
      <c r="L15" s="392" t="s">
        <v>849</v>
      </c>
      <c r="M15" s="809" t="s">
        <v>850</v>
      </c>
      <c r="N15" s="179">
        <v>11</v>
      </c>
      <c r="O15" s="795">
        <v>16.615059285552501</v>
      </c>
      <c r="P15" s="166">
        <v>4</v>
      </c>
    </row>
    <row r="16" spans="1:16" s="24" customFormat="1" ht="39" customHeight="1" x14ac:dyDescent="0.25">
      <c r="A16" s="391">
        <v>7</v>
      </c>
      <c r="B16" s="392" t="s">
        <v>851</v>
      </c>
      <c r="C16" s="809" t="s">
        <v>852</v>
      </c>
      <c r="D16" s="179">
        <v>18</v>
      </c>
      <c r="E16" s="795">
        <v>13.0991973102982</v>
      </c>
      <c r="F16" s="172">
        <v>2.9508196721311002</v>
      </c>
      <c r="G16" s="393" t="s">
        <v>853</v>
      </c>
      <c r="H16" s="809" t="s">
        <v>854</v>
      </c>
      <c r="I16" s="179">
        <v>8</v>
      </c>
      <c r="J16" s="795">
        <v>11.2346927311538</v>
      </c>
      <c r="K16" s="172">
        <v>2.3880597014924998</v>
      </c>
      <c r="L16" s="392" t="s">
        <v>855</v>
      </c>
      <c r="M16" s="809" t="s">
        <v>856</v>
      </c>
      <c r="N16" s="179">
        <v>9</v>
      </c>
      <c r="O16" s="795">
        <v>13.594139415452</v>
      </c>
      <c r="P16" s="166">
        <v>3.2727272727273</v>
      </c>
    </row>
    <row r="17" spans="1:16" s="24" customFormat="1" ht="39" customHeight="1" x14ac:dyDescent="0.25">
      <c r="A17" s="391">
        <v>8</v>
      </c>
      <c r="B17" s="393" t="s">
        <v>855</v>
      </c>
      <c r="C17" s="809" t="s">
        <v>856</v>
      </c>
      <c r="D17" s="179">
        <v>16</v>
      </c>
      <c r="E17" s="795">
        <v>11.643730942487201</v>
      </c>
      <c r="F17" s="172">
        <v>2.6229508196720999</v>
      </c>
      <c r="G17" s="393" t="s">
        <v>857</v>
      </c>
      <c r="H17" s="809" t="s">
        <v>858</v>
      </c>
      <c r="I17" s="179">
        <v>7</v>
      </c>
      <c r="J17" s="795">
        <v>9.8303561397595995</v>
      </c>
      <c r="K17" s="172">
        <v>2.0895522388060002</v>
      </c>
      <c r="L17" s="392" t="s">
        <v>851</v>
      </c>
      <c r="M17" s="809" t="s">
        <v>852</v>
      </c>
      <c r="N17" s="179">
        <v>6</v>
      </c>
      <c r="O17" s="795">
        <v>9.0627596103013008</v>
      </c>
      <c r="P17" s="166">
        <v>2.1818181818181999</v>
      </c>
    </row>
    <row r="18" spans="1:16" s="24" customFormat="1" ht="39" customHeight="1" x14ac:dyDescent="0.25">
      <c r="A18" s="391">
        <v>9</v>
      </c>
      <c r="B18" s="392" t="s">
        <v>859</v>
      </c>
      <c r="C18" s="809" t="s">
        <v>860</v>
      </c>
      <c r="D18" s="179">
        <v>10</v>
      </c>
      <c r="E18" s="795">
        <v>7.2773318390544999</v>
      </c>
      <c r="F18" s="172">
        <v>1.6393442622951</v>
      </c>
      <c r="G18" s="393" t="s">
        <v>855</v>
      </c>
      <c r="H18" s="809" t="s">
        <v>856</v>
      </c>
      <c r="I18" s="179">
        <v>7</v>
      </c>
      <c r="J18" s="795">
        <v>9.8303561397595995</v>
      </c>
      <c r="K18" s="172">
        <v>2.0895522388060002</v>
      </c>
      <c r="L18" s="392" t="s">
        <v>861</v>
      </c>
      <c r="M18" s="809" t="s">
        <v>862</v>
      </c>
      <c r="N18" s="179">
        <v>5</v>
      </c>
      <c r="O18" s="795">
        <v>7.5522996752511</v>
      </c>
      <c r="P18" s="166">
        <v>1.8181818181817999</v>
      </c>
    </row>
    <row r="19" spans="1:16" s="24" customFormat="1" ht="39" customHeight="1" x14ac:dyDescent="0.25">
      <c r="A19" s="391">
        <v>10</v>
      </c>
      <c r="B19" s="392" t="s">
        <v>857</v>
      </c>
      <c r="C19" s="809" t="s">
        <v>858</v>
      </c>
      <c r="D19" s="179">
        <v>9</v>
      </c>
      <c r="E19" s="795">
        <v>6.5495986551490999</v>
      </c>
      <c r="F19" s="172">
        <v>1.4754098360656001</v>
      </c>
      <c r="G19" s="393" t="s">
        <v>859</v>
      </c>
      <c r="H19" s="809" t="s">
        <v>860</v>
      </c>
      <c r="I19" s="179">
        <v>7</v>
      </c>
      <c r="J19" s="795">
        <v>9.8303561397595995</v>
      </c>
      <c r="K19" s="172">
        <v>2.0895522388060002</v>
      </c>
      <c r="L19" s="393" t="s">
        <v>863</v>
      </c>
      <c r="M19" s="809" t="s">
        <v>864</v>
      </c>
      <c r="N19" s="179">
        <v>4</v>
      </c>
      <c r="O19" s="795">
        <v>6.0418397402009001</v>
      </c>
      <c r="P19" s="166">
        <v>1.4545454545455001</v>
      </c>
    </row>
    <row r="20" spans="1:16" s="24" customFormat="1" ht="39" customHeight="1" x14ac:dyDescent="0.25">
      <c r="A20" s="395"/>
      <c r="B20" s="396"/>
      <c r="C20" s="810" t="s">
        <v>865</v>
      </c>
      <c r="D20" s="180">
        <v>209</v>
      </c>
      <c r="E20" s="796">
        <v>152.096235436239</v>
      </c>
      <c r="F20" s="173">
        <v>34.262295081967203</v>
      </c>
      <c r="G20" s="397"/>
      <c r="H20" s="810" t="s">
        <v>865</v>
      </c>
      <c r="I20" s="180">
        <v>113</v>
      </c>
      <c r="J20" s="796">
        <v>158.69003482754701</v>
      </c>
      <c r="K20" s="173">
        <v>33.731343283582099</v>
      </c>
      <c r="L20" s="396"/>
      <c r="M20" s="810" t="s">
        <v>865</v>
      </c>
      <c r="N20" s="180">
        <v>92</v>
      </c>
      <c r="O20" s="796">
        <v>138.96231402462001</v>
      </c>
      <c r="P20" s="167">
        <v>33.454545454545503</v>
      </c>
    </row>
    <row r="21" spans="1:16" s="705" customFormat="1" ht="17.45" customHeight="1" x14ac:dyDescent="0.25">
      <c r="A21" s="704" t="s">
        <v>866</v>
      </c>
      <c r="B21" s="706"/>
      <c r="C21" s="704"/>
      <c r="G21" s="706"/>
      <c r="H21" s="704"/>
      <c r="L21" s="710"/>
      <c r="M21" s="711"/>
    </row>
  </sheetData>
  <mergeCells count="2">
    <mergeCell ref="H3:I3"/>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6616F1-B245-4538-98C6-A3643CC30CA9}">
  <sheetPr codeName="工作表4"/>
  <dimension ref="A1:P26"/>
  <sheetViews>
    <sheetView showZeros="0" view="pageBreakPreview" zoomScaleNormal="90" zoomScaleSheetLayoutView="100" workbookViewId="0">
      <selection activeCell="S8" sqref="S8"/>
    </sheetView>
  </sheetViews>
  <sheetFormatPr defaultRowHeight="15.75" x14ac:dyDescent="0.25"/>
  <cols>
    <col min="1" max="1" width="3" style="23" customWidth="1"/>
    <col min="2" max="2" width="13.125" style="1" customWidth="1"/>
    <col min="3" max="3" width="19.875" style="24" customWidth="1"/>
    <col min="4" max="6" width="7.875" style="23" customWidth="1"/>
    <col min="7" max="7" width="13.125" style="1" customWidth="1"/>
    <col min="8" max="8" width="19.875" style="23" customWidth="1"/>
    <col min="9" max="11" width="7.875" style="23" customWidth="1"/>
    <col min="12" max="12" width="13.125" style="1" customWidth="1"/>
    <col min="13" max="13" width="19.875" style="23" customWidth="1"/>
    <col min="14" max="16" width="7.875" style="23" customWidth="1"/>
    <col min="17" max="16384" width="9" style="23"/>
  </cols>
  <sheetData>
    <row r="1" spans="1:16" ht="25.5" customHeight="1" x14ac:dyDescent="0.25">
      <c r="A1" s="931" t="s">
        <v>135</v>
      </c>
      <c r="B1" s="931"/>
      <c r="C1" s="931"/>
      <c r="D1" s="931"/>
      <c r="E1" s="931"/>
      <c r="F1" s="931"/>
      <c r="G1" s="931"/>
      <c r="H1" s="931"/>
      <c r="I1" s="931"/>
      <c r="J1" s="931"/>
      <c r="K1" s="931"/>
      <c r="L1" s="931"/>
      <c r="M1" s="931"/>
      <c r="N1" s="931"/>
      <c r="O1" s="931"/>
      <c r="P1" s="931"/>
    </row>
    <row r="2" spans="1:16" ht="10.5" customHeight="1" x14ac:dyDescent="0.25">
      <c r="A2" s="931"/>
      <c r="B2" s="931"/>
      <c r="C2" s="931"/>
      <c r="D2" s="931"/>
      <c r="E2" s="931"/>
      <c r="F2" s="931"/>
      <c r="G2" s="931"/>
      <c r="H2" s="931"/>
      <c r="I2" s="931"/>
      <c r="J2" s="931"/>
      <c r="K2" s="931"/>
      <c r="L2" s="931"/>
      <c r="M2" s="931"/>
      <c r="N2" s="931"/>
      <c r="O2" s="931"/>
      <c r="P2" s="931"/>
    </row>
    <row r="3" spans="1:16" ht="16.5" x14ac:dyDescent="0.25">
      <c r="A3" s="299"/>
      <c r="B3" s="297"/>
      <c r="C3" s="300"/>
      <c r="D3" s="298"/>
      <c r="E3" s="298"/>
      <c r="F3" s="298"/>
      <c r="G3" s="297"/>
      <c r="H3" s="932" t="s">
        <v>816</v>
      </c>
      <c r="I3" s="932"/>
      <c r="J3" s="298"/>
      <c r="K3" s="298"/>
      <c r="L3" s="297"/>
      <c r="M3" s="298"/>
      <c r="N3" s="298"/>
      <c r="O3" s="298"/>
      <c r="P3" s="300"/>
    </row>
    <row r="4" spans="1:16" x14ac:dyDescent="0.25">
      <c r="P4" s="301" t="s">
        <v>109</v>
      </c>
    </row>
    <row r="5" spans="1:16" s="704" customFormat="1" ht="14.25" x14ac:dyDescent="0.25">
      <c r="A5" s="709" t="s">
        <v>576</v>
      </c>
      <c r="B5" s="712"/>
      <c r="C5" s="713" t="s">
        <v>580</v>
      </c>
      <c r="D5" s="712"/>
      <c r="E5" s="714"/>
      <c r="F5" s="715"/>
      <c r="G5" s="712"/>
      <c r="H5" s="713" t="s">
        <v>581</v>
      </c>
      <c r="I5" s="712"/>
      <c r="J5" s="716"/>
      <c r="K5" s="717"/>
      <c r="L5" s="718"/>
      <c r="M5" s="713" t="s">
        <v>582</v>
      </c>
      <c r="N5" s="712"/>
      <c r="O5" s="716"/>
      <c r="P5" s="719"/>
    </row>
    <row r="6" spans="1:16" s="2" customFormat="1" ht="14.25" x14ac:dyDescent="0.25">
      <c r="A6" s="51"/>
      <c r="B6" s="637" t="s">
        <v>1</v>
      </c>
      <c r="C6" s="50"/>
      <c r="D6" s="357" t="s">
        <v>146</v>
      </c>
      <c r="E6" s="641" t="s">
        <v>59</v>
      </c>
      <c r="F6" s="357" t="s">
        <v>148</v>
      </c>
      <c r="G6" s="637" t="s">
        <v>1</v>
      </c>
      <c r="H6" s="50"/>
      <c r="I6" s="357" t="s">
        <v>146</v>
      </c>
      <c r="J6" s="641" t="s">
        <v>59</v>
      </c>
      <c r="K6" s="357" t="s">
        <v>148</v>
      </c>
      <c r="L6" s="637" t="s">
        <v>1</v>
      </c>
      <c r="M6" s="50"/>
      <c r="N6" s="357" t="s">
        <v>146</v>
      </c>
      <c r="O6" s="619" t="s">
        <v>59</v>
      </c>
      <c r="P6" s="374" t="s">
        <v>148</v>
      </c>
    </row>
    <row r="7" spans="1:16" s="2" customFormat="1" ht="14.25" x14ac:dyDescent="0.25">
      <c r="A7" s="51"/>
      <c r="B7" s="376" t="s">
        <v>271</v>
      </c>
      <c r="C7" s="363" t="s">
        <v>140</v>
      </c>
      <c r="D7" s="385"/>
      <c r="E7" s="384" t="s">
        <v>270</v>
      </c>
      <c r="F7" s="385" t="s">
        <v>202</v>
      </c>
      <c r="G7" s="376" t="s">
        <v>271</v>
      </c>
      <c r="H7" s="363" t="s">
        <v>140</v>
      </c>
      <c r="I7" s="385"/>
      <c r="J7" s="384" t="s">
        <v>270</v>
      </c>
      <c r="K7" s="385" t="s">
        <v>202</v>
      </c>
      <c r="L7" s="376" t="s">
        <v>271</v>
      </c>
      <c r="M7" s="363" t="s">
        <v>140</v>
      </c>
      <c r="N7" s="385"/>
      <c r="O7" s="384" t="s">
        <v>270</v>
      </c>
      <c r="P7" s="386" t="s">
        <v>202</v>
      </c>
    </row>
    <row r="8" spans="1:16" s="2" customFormat="1" ht="14.25" x14ac:dyDescent="0.25">
      <c r="A8" s="382" t="s">
        <v>151</v>
      </c>
      <c r="B8" s="381" t="s">
        <v>143</v>
      </c>
      <c r="C8" s="370"/>
      <c r="D8" s="382" t="s">
        <v>152</v>
      </c>
      <c r="E8" s="642" t="s">
        <v>59</v>
      </c>
      <c r="F8" s="382" t="s">
        <v>2</v>
      </c>
      <c r="G8" s="381" t="s">
        <v>143</v>
      </c>
      <c r="H8" s="370"/>
      <c r="I8" s="382" t="s">
        <v>152</v>
      </c>
      <c r="J8" s="642" t="s">
        <v>59</v>
      </c>
      <c r="K8" s="382" t="s">
        <v>2</v>
      </c>
      <c r="L8" s="381" t="s">
        <v>143</v>
      </c>
      <c r="M8" s="370"/>
      <c r="N8" s="382" t="s">
        <v>152</v>
      </c>
      <c r="O8" s="642" t="s">
        <v>59</v>
      </c>
      <c r="P8" s="381" t="s">
        <v>2</v>
      </c>
    </row>
    <row r="9" spans="1:16" ht="28.9" customHeight="1" x14ac:dyDescent="0.25">
      <c r="A9" s="8"/>
      <c r="B9" s="3" t="s">
        <v>63</v>
      </c>
      <c r="C9" s="805" t="s">
        <v>655</v>
      </c>
      <c r="D9" s="4">
        <v>330</v>
      </c>
      <c r="E9" s="66">
        <v>12.158836406724868</v>
      </c>
      <c r="F9" s="164">
        <v>100</v>
      </c>
      <c r="G9" s="3" t="s">
        <v>63</v>
      </c>
      <c r="H9" s="805" t="s">
        <v>655</v>
      </c>
      <c r="I9" s="4">
        <v>193</v>
      </c>
      <c r="J9" s="66">
        <v>13.702155604660863</v>
      </c>
      <c r="K9" s="164">
        <v>100</v>
      </c>
      <c r="L9" s="3" t="s">
        <v>63</v>
      </c>
      <c r="M9" s="805" t="s">
        <v>655</v>
      </c>
      <c r="N9" s="4">
        <v>137</v>
      </c>
      <c r="O9" s="66">
        <v>10.493758128832711</v>
      </c>
      <c r="P9" s="175">
        <v>100</v>
      </c>
    </row>
    <row r="10" spans="1:16" s="24" customFormat="1" ht="28.9" customHeight="1" x14ac:dyDescent="0.25">
      <c r="A10" s="8">
        <v>1</v>
      </c>
      <c r="B10" s="9" t="s">
        <v>69</v>
      </c>
      <c r="C10" s="805" t="s">
        <v>661</v>
      </c>
      <c r="D10" s="4">
        <v>67</v>
      </c>
      <c r="E10" s="66">
        <v>2.4686122401532309</v>
      </c>
      <c r="F10" s="172">
        <v>20.303030303030301</v>
      </c>
      <c r="G10" s="9" t="s">
        <v>69</v>
      </c>
      <c r="H10" s="805" t="s">
        <v>661</v>
      </c>
      <c r="I10" s="4">
        <v>45</v>
      </c>
      <c r="J10" s="66">
        <v>3.1948031202577138</v>
      </c>
      <c r="K10" s="172">
        <v>23.316062176165801</v>
      </c>
      <c r="L10" s="9" t="s">
        <v>64</v>
      </c>
      <c r="M10" s="805" t="s">
        <v>656</v>
      </c>
      <c r="N10" s="4">
        <v>26</v>
      </c>
      <c r="O10" s="66">
        <v>1.9915161412383247</v>
      </c>
      <c r="P10" s="141">
        <v>18.978102189781001</v>
      </c>
    </row>
    <row r="11" spans="1:16" s="24" customFormat="1" ht="28.9" customHeight="1" x14ac:dyDescent="0.25">
      <c r="A11" s="8">
        <v>2</v>
      </c>
      <c r="B11" s="9" t="s">
        <v>64</v>
      </c>
      <c r="C11" s="805" t="s">
        <v>656</v>
      </c>
      <c r="D11" s="4">
        <v>55</v>
      </c>
      <c r="E11" s="66">
        <v>2.0264727344541447</v>
      </c>
      <c r="F11" s="172">
        <v>16.6666666666667</v>
      </c>
      <c r="G11" s="9" t="s">
        <v>64</v>
      </c>
      <c r="H11" s="805" t="s">
        <v>656</v>
      </c>
      <c r="I11" s="4">
        <v>29</v>
      </c>
      <c r="J11" s="66">
        <v>2.0588731219438601</v>
      </c>
      <c r="K11" s="172">
        <v>15.025906735751301</v>
      </c>
      <c r="L11" s="9" t="s">
        <v>69</v>
      </c>
      <c r="M11" s="805" t="s">
        <v>661</v>
      </c>
      <c r="N11" s="4">
        <v>22</v>
      </c>
      <c r="O11" s="66">
        <v>1.6851290425862748</v>
      </c>
      <c r="P11" s="141">
        <v>16.058394160583902</v>
      </c>
    </row>
    <row r="12" spans="1:16" s="24" customFormat="1" ht="28.9" customHeight="1" x14ac:dyDescent="0.25">
      <c r="A12" s="8">
        <v>3</v>
      </c>
      <c r="B12" s="9" t="s">
        <v>710</v>
      </c>
      <c r="C12" s="805" t="s">
        <v>711</v>
      </c>
      <c r="D12" s="4">
        <v>33</v>
      </c>
      <c r="E12" s="66">
        <v>1.2158836406724867</v>
      </c>
      <c r="F12" s="172">
        <v>10</v>
      </c>
      <c r="G12" s="9" t="s">
        <v>710</v>
      </c>
      <c r="H12" s="805" t="s">
        <v>711</v>
      </c>
      <c r="I12" s="4">
        <v>21</v>
      </c>
      <c r="J12" s="66">
        <v>1.4909081227869332</v>
      </c>
      <c r="K12" s="172">
        <v>10.880829015544</v>
      </c>
      <c r="L12" s="9" t="s">
        <v>721</v>
      </c>
      <c r="M12" s="805" t="s">
        <v>724</v>
      </c>
      <c r="N12" s="4">
        <v>12</v>
      </c>
      <c r="O12" s="66">
        <v>0.91916129595614982</v>
      </c>
      <c r="P12" s="141">
        <v>8.7591240875912</v>
      </c>
    </row>
    <row r="13" spans="1:16" s="24" customFormat="1" ht="28.9" customHeight="1" x14ac:dyDescent="0.25">
      <c r="A13" s="8">
        <v>4</v>
      </c>
      <c r="B13" s="9" t="s">
        <v>721</v>
      </c>
      <c r="C13" s="805" t="s">
        <v>724</v>
      </c>
      <c r="D13" s="4">
        <v>24</v>
      </c>
      <c r="E13" s="66">
        <v>0.88427901139817222</v>
      </c>
      <c r="F13" s="172">
        <v>7.2727272727273</v>
      </c>
      <c r="G13" s="9" t="s">
        <v>721</v>
      </c>
      <c r="H13" s="805" t="s">
        <v>724</v>
      </c>
      <c r="I13" s="4">
        <v>12</v>
      </c>
      <c r="J13" s="66">
        <v>0.85194749873539033</v>
      </c>
      <c r="K13" s="172">
        <v>6.2176165803109003</v>
      </c>
      <c r="L13" s="9" t="s">
        <v>710</v>
      </c>
      <c r="M13" s="805" t="s">
        <v>711</v>
      </c>
      <c r="N13" s="4">
        <v>12</v>
      </c>
      <c r="O13" s="66">
        <v>0.91916129595614982</v>
      </c>
      <c r="P13" s="141">
        <v>8.7591240875912</v>
      </c>
    </row>
    <row r="14" spans="1:16" s="24" customFormat="1" ht="28.9" customHeight="1" x14ac:dyDescent="0.25">
      <c r="A14" s="8">
        <v>5</v>
      </c>
      <c r="B14" s="9" t="s">
        <v>65</v>
      </c>
      <c r="C14" s="805" t="s">
        <v>657</v>
      </c>
      <c r="D14" s="4">
        <v>19</v>
      </c>
      <c r="E14" s="66">
        <v>0.70005421735688644</v>
      </c>
      <c r="F14" s="172">
        <v>5.7575757575758004</v>
      </c>
      <c r="G14" s="9" t="s">
        <v>65</v>
      </c>
      <c r="H14" s="805" t="s">
        <v>657</v>
      </c>
      <c r="I14" s="4">
        <v>10</v>
      </c>
      <c r="J14" s="66">
        <v>0.70995624894615872</v>
      </c>
      <c r="K14" s="172">
        <v>5.1813471502591</v>
      </c>
      <c r="L14" s="9" t="s">
        <v>712</v>
      </c>
      <c r="M14" s="805" t="s">
        <v>713</v>
      </c>
      <c r="N14" s="4">
        <v>10</v>
      </c>
      <c r="O14" s="66">
        <v>0.7659677466301249</v>
      </c>
      <c r="P14" s="141">
        <v>7.2992700729926998</v>
      </c>
    </row>
    <row r="15" spans="1:16" s="24" customFormat="1" ht="28.9" customHeight="1" x14ac:dyDescent="0.25">
      <c r="A15" s="8">
        <v>6</v>
      </c>
      <c r="B15" s="9" t="s">
        <v>712</v>
      </c>
      <c r="C15" s="805" t="s">
        <v>713</v>
      </c>
      <c r="D15" s="4">
        <v>19</v>
      </c>
      <c r="E15" s="66">
        <v>0.70005421735688644</v>
      </c>
      <c r="F15" s="172">
        <v>5.7575757575758004</v>
      </c>
      <c r="G15" s="9" t="s">
        <v>712</v>
      </c>
      <c r="H15" s="805" t="s">
        <v>713</v>
      </c>
      <c r="I15" s="4">
        <v>9</v>
      </c>
      <c r="J15" s="66">
        <v>0.63896062405154286</v>
      </c>
      <c r="K15" s="172">
        <v>4.6632124352332003</v>
      </c>
      <c r="L15" s="170" t="s">
        <v>65</v>
      </c>
      <c r="M15" s="805" t="s">
        <v>657</v>
      </c>
      <c r="N15" s="4">
        <v>9</v>
      </c>
      <c r="O15" s="66">
        <v>0.68937097196711239</v>
      </c>
      <c r="P15" s="141">
        <v>6.5693430656934</v>
      </c>
    </row>
    <row r="16" spans="1:16" s="24" customFormat="1" ht="28.9" customHeight="1" x14ac:dyDescent="0.25">
      <c r="A16" s="8">
        <v>7</v>
      </c>
      <c r="B16" s="9" t="s">
        <v>725</v>
      </c>
      <c r="C16" s="805" t="s">
        <v>726</v>
      </c>
      <c r="D16" s="4">
        <v>10</v>
      </c>
      <c r="E16" s="66">
        <v>0.36844958808257178</v>
      </c>
      <c r="F16" s="172">
        <v>3.0303030303030001</v>
      </c>
      <c r="G16" s="9" t="s">
        <v>725</v>
      </c>
      <c r="H16" s="805" t="s">
        <v>726</v>
      </c>
      <c r="I16" s="4">
        <v>7</v>
      </c>
      <c r="J16" s="66">
        <v>0.49696937426231108</v>
      </c>
      <c r="K16" s="172">
        <v>3.6269430051813001</v>
      </c>
      <c r="L16" s="9" t="s">
        <v>66</v>
      </c>
      <c r="M16" s="805" t="s">
        <v>658</v>
      </c>
      <c r="N16" s="4">
        <v>3</v>
      </c>
      <c r="O16" s="66">
        <v>0.2297903239890374</v>
      </c>
      <c r="P16" s="141">
        <v>2.1897810218978</v>
      </c>
    </row>
    <row r="17" spans="1:16" s="24" customFormat="1" ht="28.9" customHeight="1" x14ac:dyDescent="0.25">
      <c r="A17" s="169">
        <v>8</v>
      </c>
      <c r="B17" s="170" t="s">
        <v>67</v>
      </c>
      <c r="C17" s="805" t="s">
        <v>659</v>
      </c>
      <c r="D17" s="4">
        <v>6</v>
      </c>
      <c r="E17" s="66">
        <v>0.22106975284954311</v>
      </c>
      <c r="F17" s="172">
        <v>1.8181818181817999</v>
      </c>
      <c r="G17" s="9" t="s">
        <v>717</v>
      </c>
      <c r="H17" s="805" t="s">
        <v>718</v>
      </c>
      <c r="I17" s="4">
        <v>4</v>
      </c>
      <c r="J17" s="66">
        <v>0.2839824995784635</v>
      </c>
      <c r="K17" s="172">
        <v>2.0725388601036001</v>
      </c>
      <c r="L17" s="9" t="s">
        <v>725</v>
      </c>
      <c r="M17" s="805" t="s">
        <v>726</v>
      </c>
      <c r="N17" s="4">
        <v>3</v>
      </c>
      <c r="O17" s="66">
        <v>0.2297903239890374</v>
      </c>
      <c r="P17" s="141">
        <v>2.1897810218978</v>
      </c>
    </row>
    <row r="18" spans="1:16" s="24" customFormat="1" ht="28.9" customHeight="1" x14ac:dyDescent="0.25">
      <c r="A18" s="8">
        <v>9</v>
      </c>
      <c r="B18" s="168" t="s">
        <v>727</v>
      </c>
      <c r="C18" s="806" t="s">
        <v>728</v>
      </c>
      <c r="D18" s="4">
        <v>5</v>
      </c>
      <c r="E18" s="66">
        <v>0.18422479404128589</v>
      </c>
      <c r="F18" s="172">
        <v>1.5151515151515</v>
      </c>
      <c r="G18" s="9" t="s">
        <v>727</v>
      </c>
      <c r="H18" s="806" t="s">
        <v>728</v>
      </c>
      <c r="I18" s="4">
        <v>4</v>
      </c>
      <c r="J18" s="66">
        <v>0.2839824995784635</v>
      </c>
      <c r="K18" s="172">
        <v>2.0725388601036001</v>
      </c>
      <c r="L18" s="9" t="s">
        <v>729</v>
      </c>
      <c r="M18" s="806" t="s">
        <v>730</v>
      </c>
      <c r="N18" s="4">
        <v>2</v>
      </c>
      <c r="O18" s="66">
        <v>0.153193549326025</v>
      </c>
      <c r="P18" s="141">
        <v>1.4598540145984999</v>
      </c>
    </row>
    <row r="19" spans="1:16" s="24" customFormat="1" ht="28.9" customHeight="1" x14ac:dyDescent="0.25">
      <c r="A19" s="8">
        <v>10</v>
      </c>
      <c r="B19" s="153" t="s">
        <v>66</v>
      </c>
      <c r="C19" s="805" t="s">
        <v>658</v>
      </c>
      <c r="D19" s="4">
        <v>5</v>
      </c>
      <c r="E19" s="66">
        <v>0.18422479404128589</v>
      </c>
      <c r="F19" s="172">
        <v>1.5151515151515</v>
      </c>
      <c r="G19" s="168" t="s">
        <v>67</v>
      </c>
      <c r="H19" s="805" t="s">
        <v>659</v>
      </c>
      <c r="I19" s="4">
        <v>4</v>
      </c>
      <c r="J19" s="66">
        <v>0.2839824995784635</v>
      </c>
      <c r="K19" s="172">
        <v>2.0725388601036001</v>
      </c>
      <c r="L19" s="9" t="s">
        <v>67</v>
      </c>
      <c r="M19" s="805" t="s">
        <v>659</v>
      </c>
      <c r="N19" s="4">
        <v>2</v>
      </c>
      <c r="O19" s="66">
        <v>0.153193549326025</v>
      </c>
      <c r="P19" s="141">
        <v>1.4598540145984999</v>
      </c>
    </row>
    <row r="20" spans="1:16" s="24" customFormat="1" ht="28.9" customHeight="1" x14ac:dyDescent="0.25">
      <c r="A20" s="8"/>
      <c r="B20" s="171"/>
      <c r="C20" s="811" t="s">
        <v>719</v>
      </c>
      <c r="D20" s="11">
        <v>87</v>
      </c>
      <c r="E20" s="66">
        <v>3.2055114163183744</v>
      </c>
      <c r="F20" s="173">
        <v>26.363636363636363</v>
      </c>
      <c r="G20" s="10"/>
      <c r="H20" s="811" t="s">
        <v>719</v>
      </c>
      <c r="I20" s="11">
        <v>48</v>
      </c>
      <c r="J20" s="66">
        <v>3.4077899949415618</v>
      </c>
      <c r="K20" s="173">
        <v>24.870466321243523</v>
      </c>
      <c r="L20" s="10"/>
      <c r="M20" s="811" t="s">
        <v>719</v>
      </c>
      <c r="N20" s="11">
        <v>36</v>
      </c>
      <c r="O20" s="68">
        <v>2.7574838878684496</v>
      </c>
      <c r="P20" s="166">
        <v>26.277372262773724</v>
      </c>
    </row>
    <row r="21" spans="1:16" s="24" customFormat="1" ht="28.9" customHeight="1" x14ac:dyDescent="0.25">
      <c r="A21" s="13">
        <v>11</v>
      </c>
      <c r="B21" s="9" t="s">
        <v>717</v>
      </c>
      <c r="C21" s="805" t="s">
        <v>718</v>
      </c>
      <c r="D21" s="14">
        <v>4</v>
      </c>
      <c r="E21" s="67">
        <v>0.14737983523302869</v>
      </c>
      <c r="F21" s="166">
        <v>1.2121212121211999</v>
      </c>
      <c r="G21" s="174" t="s">
        <v>66</v>
      </c>
      <c r="H21" s="805" t="s">
        <v>658</v>
      </c>
      <c r="I21" s="14">
        <v>2</v>
      </c>
      <c r="J21" s="67">
        <v>0.14199124978923169</v>
      </c>
      <c r="K21" s="172">
        <v>1.0362694300518001</v>
      </c>
      <c r="L21" s="177" t="s">
        <v>733</v>
      </c>
      <c r="M21" s="805" t="s">
        <v>734</v>
      </c>
      <c r="N21" s="14">
        <v>1</v>
      </c>
      <c r="O21" s="66">
        <v>7.6596774663012498E-2</v>
      </c>
      <c r="P21" s="190">
        <v>0.72992700729930005</v>
      </c>
    </row>
    <row r="22" spans="1:16" s="24" customFormat="1" ht="28.9" customHeight="1" x14ac:dyDescent="0.25">
      <c r="A22" s="8">
        <v>12</v>
      </c>
      <c r="B22" s="153" t="s">
        <v>729</v>
      </c>
      <c r="C22" s="805" t="s">
        <v>730</v>
      </c>
      <c r="D22" s="4">
        <v>2</v>
      </c>
      <c r="E22" s="66">
        <v>7.3689917616514403E-2</v>
      </c>
      <c r="F22" s="172">
        <v>0.60606060606059997</v>
      </c>
      <c r="G22" s="153" t="s">
        <v>70</v>
      </c>
      <c r="H22" s="805" t="s">
        <v>663</v>
      </c>
      <c r="I22" s="4">
        <v>2</v>
      </c>
      <c r="J22" s="66">
        <v>0.14199124978923169</v>
      </c>
      <c r="K22" s="172">
        <v>1.0362694300518001</v>
      </c>
      <c r="L22" s="176" t="s">
        <v>727</v>
      </c>
      <c r="M22" s="805" t="s">
        <v>728</v>
      </c>
      <c r="N22" s="4">
        <v>1</v>
      </c>
      <c r="O22" s="66">
        <v>7.6596774663012498E-2</v>
      </c>
      <c r="P22" s="166">
        <v>0.72992700729930005</v>
      </c>
    </row>
    <row r="23" spans="1:16" s="24" customFormat="1" ht="28.9" customHeight="1" x14ac:dyDescent="0.25">
      <c r="A23" s="8">
        <v>13</v>
      </c>
      <c r="B23" s="9" t="s">
        <v>70</v>
      </c>
      <c r="C23" s="805" t="s">
        <v>663</v>
      </c>
      <c r="D23" s="4">
        <v>2</v>
      </c>
      <c r="E23" s="66">
        <v>7.3689917616514403E-2</v>
      </c>
      <c r="F23" s="172">
        <v>0.60606060606059997</v>
      </c>
      <c r="G23" s="9" t="s">
        <v>735</v>
      </c>
      <c r="H23" s="805" t="s">
        <v>736</v>
      </c>
      <c r="I23" s="4">
        <v>1</v>
      </c>
      <c r="J23" s="66">
        <v>7.0995624894615902E-2</v>
      </c>
      <c r="K23" s="172">
        <v>0.51813471502590003</v>
      </c>
      <c r="L23" s="170" t="s">
        <v>741</v>
      </c>
      <c r="M23" s="805" t="s">
        <v>742</v>
      </c>
      <c r="N23" s="4">
        <v>1</v>
      </c>
      <c r="O23" s="66">
        <v>7.6596774663012498E-2</v>
      </c>
      <c r="P23" s="166">
        <v>0.72992700729930005</v>
      </c>
    </row>
    <row r="24" spans="1:16" s="24" customFormat="1" ht="28.9" customHeight="1" x14ac:dyDescent="0.25">
      <c r="A24" s="8">
        <v>14</v>
      </c>
      <c r="B24" s="9" t="s">
        <v>731</v>
      </c>
      <c r="C24" s="805" t="s">
        <v>732</v>
      </c>
      <c r="D24" s="4">
        <v>2</v>
      </c>
      <c r="E24" s="66">
        <v>7.3689917616514403E-2</v>
      </c>
      <c r="F24" s="172">
        <v>0.60606060606059997</v>
      </c>
      <c r="G24" s="153" t="s">
        <v>737</v>
      </c>
      <c r="H24" s="805" t="s">
        <v>738</v>
      </c>
      <c r="I24" s="4">
        <v>1</v>
      </c>
      <c r="J24" s="66">
        <v>7.0995624894615902E-2</v>
      </c>
      <c r="K24" s="172">
        <v>0.51813471502590003</v>
      </c>
      <c r="L24" s="170" t="s">
        <v>743</v>
      </c>
      <c r="M24" s="805" t="s">
        <v>744</v>
      </c>
      <c r="N24" s="4">
        <v>1</v>
      </c>
      <c r="O24" s="66">
        <v>7.6596774663012498E-2</v>
      </c>
      <c r="P24" s="166">
        <v>0.72992700729930005</v>
      </c>
    </row>
    <row r="25" spans="1:16" s="25" customFormat="1" ht="28.9" customHeight="1" x14ac:dyDescent="0.25">
      <c r="A25" s="17">
        <v>15</v>
      </c>
      <c r="B25" s="18" t="s">
        <v>733</v>
      </c>
      <c r="C25" s="808" t="s">
        <v>734</v>
      </c>
      <c r="D25" s="19">
        <v>1</v>
      </c>
      <c r="E25" s="68">
        <v>3.6844958808257201E-2</v>
      </c>
      <c r="F25" s="173">
        <v>0.30303030303029999</v>
      </c>
      <c r="G25" s="18" t="s">
        <v>739</v>
      </c>
      <c r="H25" s="808" t="s">
        <v>740</v>
      </c>
      <c r="I25" s="21">
        <v>1</v>
      </c>
      <c r="J25" s="68">
        <v>7.0995624894615902E-2</v>
      </c>
      <c r="K25" s="173">
        <v>0.51813471502590003</v>
      </c>
      <c r="L25" s="18" t="s">
        <v>73</v>
      </c>
      <c r="M25" s="808" t="s">
        <v>665</v>
      </c>
      <c r="N25" s="21">
        <v>1</v>
      </c>
      <c r="O25" s="68">
        <v>7.6596774663012498E-2</v>
      </c>
      <c r="P25" s="167">
        <v>0.72992700729930005</v>
      </c>
    </row>
    <row r="26" spans="1:16" s="705" customFormat="1" ht="15.75" customHeight="1" x14ac:dyDescent="0.25">
      <c r="A26" s="704" t="s">
        <v>745</v>
      </c>
      <c r="B26" s="704"/>
      <c r="G26" s="706"/>
      <c r="L26" s="706"/>
    </row>
  </sheetData>
  <mergeCells count="2">
    <mergeCell ref="A1:P2"/>
    <mergeCell ref="H3:I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D7750A-42DB-4C94-B580-AE92FBF4620D}">
  <sheetPr codeName="工作表5"/>
  <dimension ref="A1:P26"/>
  <sheetViews>
    <sheetView showZeros="0" view="pageBreakPreview" zoomScaleNormal="90" zoomScaleSheetLayoutView="100" workbookViewId="0">
      <selection sqref="A1:P26"/>
    </sheetView>
  </sheetViews>
  <sheetFormatPr defaultRowHeight="15.75" x14ac:dyDescent="0.25"/>
  <cols>
    <col min="1" max="1" width="3" style="23" customWidth="1"/>
    <col min="2" max="2" width="13.125" style="1" customWidth="1"/>
    <col min="3" max="3" width="19.875" style="24" customWidth="1"/>
    <col min="4" max="6" width="7.875" style="23" customWidth="1"/>
    <col min="7" max="7" width="13.125" style="1" customWidth="1"/>
    <col min="8" max="8" width="19.875" style="23" customWidth="1"/>
    <col min="9" max="11" width="7.875" style="23" customWidth="1"/>
    <col min="12" max="12" width="13.125" style="1" customWidth="1"/>
    <col min="13" max="13" width="19.875" style="23" customWidth="1"/>
    <col min="14" max="16" width="7.875" style="23" customWidth="1"/>
    <col min="17" max="16384" width="9" style="23"/>
  </cols>
  <sheetData>
    <row r="1" spans="1:16" ht="25.5" x14ac:dyDescent="0.25">
      <c r="A1" s="931" t="s">
        <v>566</v>
      </c>
      <c r="B1" s="931"/>
      <c r="C1" s="931"/>
      <c r="D1" s="931"/>
      <c r="E1" s="931"/>
      <c r="F1" s="931"/>
      <c r="G1" s="931"/>
      <c r="H1" s="931"/>
      <c r="I1" s="931"/>
      <c r="J1" s="931"/>
      <c r="K1" s="931"/>
      <c r="L1" s="931"/>
      <c r="M1" s="931"/>
      <c r="N1" s="931"/>
      <c r="O1" s="931"/>
      <c r="P1" s="931"/>
    </row>
    <row r="2" spans="1:16" ht="6" customHeight="1" x14ac:dyDescent="0.25">
      <c r="A2" s="296"/>
      <c r="B2" s="297"/>
      <c r="C2" s="298"/>
      <c r="D2" s="298"/>
      <c r="E2" s="298"/>
      <c r="F2" s="298"/>
      <c r="G2" s="297"/>
      <c r="H2" s="298"/>
      <c r="I2" s="298"/>
      <c r="J2" s="298"/>
      <c r="K2" s="298"/>
      <c r="L2" s="297"/>
      <c r="M2" s="298"/>
      <c r="N2" s="298"/>
      <c r="O2" s="298"/>
      <c r="P2" s="298"/>
    </row>
    <row r="3" spans="1:16" ht="16.5" x14ac:dyDescent="0.25">
      <c r="A3" s="299"/>
      <c r="B3" s="297"/>
      <c r="C3" s="300"/>
      <c r="D3" s="298"/>
      <c r="E3" s="298"/>
      <c r="F3" s="298"/>
      <c r="G3" s="297"/>
      <c r="H3" s="932" t="s">
        <v>816</v>
      </c>
      <c r="I3" s="932"/>
      <c r="J3" s="298"/>
      <c r="K3" s="298"/>
      <c r="L3" s="297"/>
      <c r="M3" s="298"/>
      <c r="N3" s="298"/>
      <c r="O3" s="298"/>
      <c r="P3" s="300"/>
    </row>
    <row r="4" spans="1:16" x14ac:dyDescent="0.25">
      <c r="P4" s="301" t="s">
        <v>109</v>
      </c>
    </row>
    <row r="5" spans="1:16" s="704" customFormat="1" ht="14.25" x14ac:dyDescent="0.25">
      <c r="A5" s="709" t="s">
        <v>576</v>
      </c>
      <c r="B5" s="712"/>
      <c r="C5" s="713" t="s">
        <v>580</v>
      </c>
      <c r="D5" s="712"/>
      <c r="E5" s="714"/>
      <c r="F5" s="715"/>
      <c r="G5" s="712"/>
      <c r="H5" s="713" t="s">
        <v>581</v>
      </c>
      <c r="I5" s="712"/>
      <c r="J5" s="716"/>
      <c r="K5" s="717"/>
      <c r="L5" s="718"/>
      <c r="M5" s="713" t="s">
        <v>582</v>
      </c>
      <c r="N5" s="712"/>
      <c r="O5" s="716"/>
      <c r="P5" s="719"/>
    </row>
    <row r="6" spans="1:16" s="2" customFormat="1" ht="14.25" customHeight="1" x14ac:dyDescent="0.25">
      <c r="A6" s="51"/>
      <c r="B6" s="637" t="s">
        <v>1</v>
      </c>
      <c r="C6" s="50"/>
      <c r="D6" s="357" t="s">
        <v>146</v>
      </c>
      <c r="E6" s="641" t="s">
        <v>59</v>
      </c>
      <c r="F6" s="357" t="s">
        <v>148</v>
      </c>
      <c r="G6" s="637" t="s">
        <v>1</v>
      </c>
      <c r="H6" s="50"/>
      <c r="I6" s="357" t="s">
        <v>146</v>
      </c>
      <c r="J6" s="641" t="s">
        <v>59</v>
      </c>
      <c r="K6" s="357" t="s">
        <v>148</v>
      </c>
      <c r="L6" s="637" t="s">
        <v>1</v>
      </c>
      <c r="M6" s="50"/>
      <c r="N6" s="357" t="s">
        <v>146</v>
      </c>
      <c r="O6" s="619" t="s">
        <v>59</v>
      </c>
      <c r="P6" s="374" t="s">
        <v>148</v>
      </c>
    </row>
    <row r="7" spans="1:16" s="2" customFormat="1" ht="14.25" customHeight="1" x14ac:dyDescent="0.25">
      <c r="A7" s="51"/>
      <c r="B7" s="376" t="s">
        <v>271</v>
      </c>
      <c r="C7" s="363" t="s">
        <v>140</v>
      </c>
      <c r="D7" s="385"/>
      <c r="E7" s="384" t="s">
        <v>270</v>
      </c>
      <c r="F7" s="385" t="s">
        <v>565</v>
      </c>
      <c r="G7" s="376" t="s">
        <v>564</v>
      </c>
      <c r="H7" s="363" t="s">
        <v>140</v>
      </c>
      <c r="I7" s="385"/>
      <c r="J7" s="384" t="s">
        <v>270</v>
      </c>
      <c r="K7" s="385" t="s">
        <v>202</v>
      </c>
      <c r="L7" s="376" t="s">
        <v>271</v>
      </c>
      <c r="M7" s="363" t="s">
        <v>140</v>
      </c>
      <c r="N7" s="385"/>
      <c r="O7" s="384" t="s">
        <v>270</v>
      </c>
      <c r="P7" s="386" t="s">
        <v>202</v>
      </c>
    </row>
    <row r="8" spans="1:16" s="2" customFormat="1" ht="14.25" customHeight="1" x14ac:dyDescent="0.25">
      <c r="A8" s="382" t="s">
        <v>151</v>
      </c>
      <c r="B8" s="381" t="s">
        <v>143</v>
      </c>
      <c r="C8" s="370"/>
      <c r="D8" s="382" t="s">
        <v>152</v>
      </c>
      <c r="E8" s="642" t="s">
        <v>59</v>
      </c>
      <c r="F8" s="382" t="s">
        <v>2</v>
      </c>
      <c r="G8" s="381" t="s">
        <v>143</v>
      </c>
      <c r="H8" s="370"/>
      <c r="I8" s="382" t="s">
        <v>152</v>
      </c>
      <c r="J8" s="642" t="s">
        <v>59</v>
      </c>
      <c r="K8" s="382" t="s">
        <v>2</v>
      </c>
      <c r="L8" s="381" t="s">
        <v>143</v>
      </c>
      <c r="M8" s="370"/>
      <c r="N8" s="382" t="s">
        <v>152</v>
      </c>
      <c r="O8" s="642" t="s">
        <v>59</v>
      </c>
      <c r="P8" s="381" t="s">
        <v>2</v>
      </c>
    </row>
    <row r="9" spans="1:16" ht="28.9" customHeight="1" x14ac:dyDescent="0.25">
      <c r="A9" s="8"/>
      <c r="B9" s="3" t="s">
        <v>63</v>
      </c>
      <c r="C9" s="805" t="s">
        <v>655</v>
      </c>
      <c r="D9" s="4">
        <v>1087</v>
      </c>
      <c r="E9" s="66">
        <v>44.162549873311988</v>
      </c>
      <c r="F9" s="164">
        <v>100</v>
      </c>
      <c r="G9" s="3" t="s">
        <v>63</v>
      </c>
      <c r="H9" s="805" t="s">
        <v>655</v>
      </c>
      <c r="I9" s="4">
        <v>747</v>
      </c>
      <c r="J9" s="66">
        <v>58.170027017524596</v>
      </c>
      <c r="K9" s="164">
        <v>100</v>
      </c>
      <c r="L9" s="3" t="s">
        <v>63</v>
      </c>
      <c r="M9" s="805" t="s">
        <v>655</v>
      </c>
      <c r="N9" s="4">
        <v>340</v>
      </c>
      <c r="O9" s="66">
        <v>28.882215775636151</v>
      </c>
      <c r="P9" s="175">
        <v>100</v>
      </c>
    </row>
    <row r="10" spans="1:16" s="24" customFormat="1" ht="28.9" customHeight="1" x14ac:dyDescent="0.25">
      <c r="A10" s="8">
        <v>1</v>
      </c>
      <c r="B10" s="9" t="s">
        <v>69</v>
      </c>
      <c r="C10" s="805" t="s">
        <v>661</v>
      </c>
      <c r="D10" s="4">
        <v>436</v>
      </c>
      <c r="E10" s="66">
        <v>17.713773454244734</v>
      </c>
      <c r="F10" s="172">
        <v>40.110395584176601</v>
      </c>
      <c r="G10" s="9" t="s">
        <v>69</v>
      </c>
      <c r="H10" s="805" t="s">
        <v>661</v>
      </c>
      <c r="I10" s="4">
        <v>344</v>
      </c>
      <c r="J10" s="66">
        <v>26.787803606463804</v>
      </c>
      <c r="K10" s="172">
        <v>46.050870147255701</v>
      </c>
      <c r="L10" s="9" t="s">
        <v>712</v>
      </c>
      <c r="M10" s="805" t="s">
        <v>713</v>
      </c>
      <c r="N10" s="4">
        <v>111</v>
      </c>
      <c r="O10" s="66">
        <v>9.4291939738106265</v>
      </c>
      <c r="P10" s="141">
        <v>32.647058823529399</v>
      </c>
    </row>
    <row r="11" spans="1:16" s="24" customFormat="1" ht="28.9" customHeight="1" x14ac:dyDescent="0.25">
      <c r="A11" s="8">
        <v>2</v>
      </c>
      <c r="B11" s="9" t="s">
        <v>712</v>
      </c>
      <c r="C11" s="805" t="s">
        <v>713</v>
      </c>
      <c r="D11" s="4">
        <v>264</v>
      </c>
      <c r="E11" s="66">
        <v>10.72577108238672</v>
      </c>
      <c r="F11" s="172">
        <v>24.287028518859199</v>
      </c>
      <c r="G11" s="9" t="s">
        <v>712</v>
      </c>
      <c r="H11" s="805" t="s">
        <v>713</v>
      </c>
      <c r="I11" s="4">
        <v>153</v>
      </c>
      <c r="J11" s="66">
        <v>11.914342883107448</v>
      </c>
      <c r="K11" s="172">
        <v>20.481927710843401</v>
      </c>
      <c r="L11" s="9" t="s">
        <v>69</v>
      </c>
      <c r="M11" s="805" t="s">
        <v>661</v>
      </c>
      <c r="N11" s="4">
        <v>92</v>
      </c>
      <c r="O11" s="66">
        <v>7.8151877981133122</v>
      </c>
      <c r="P11" s="141">
        <v>27.0588235294118</v>
      </c>
    </row>
    <row r="12" spans="1:16" s="24" customFormat="1" ht="28.9" customHeight="1" x14ac:dyDescent="0.25">
      <c r="A12" s="8">
        <v>3</v>
      </c>
      <c r="B12" s="9" t="s">
        <v>64</v>
      </c>
      <c r="C12" s="805" t="s">
        <v>656</v>
      </c>
      <c r="D12" s="4">
        <v>85</v>
      </c>
      <c r="E12" s="66">
        <v>3.4533732651623907</v>
      </c>
      <c r="F12" s="172">
        <v>7.8196872125115</v>
      </c>
      <c r="G12" s="9" t="s">
        <v>64</v>
      </c>
      <c r="H12" s="805" t="s">
        <v>656</v>
      </c>
      <c r="I12" s="4">
        <v>48</v>
      </c>
      <c r="J12" s="66">
        <v>3.7378330613670423</v>
      </c>
      <c r="K12" s="172">
        <v>6.4257028112450003</v>
      </c>
      <c r="L12" s="9" t="s">
        <v>64</v>
      </c>
      <c r="M12" s="805" t="s">
        <v>656</v>
      </c>
      <c r="N12" s="4">
        <v>37</v>
      </c>
      <c r="O12" s="66">
        <v>3.1430646579368755</v>
      </c>
      <c r="P12" s="141">
        <v>10.882352941176499</v>
      </c>
    </row>
    <row r="13" spans="1:16" s="24" customFormat="1" ht="28.9" customHeight="1" x14ac:dyDescent="0.25">
      <c r="A13" s="8">
        <v>4</v>
      </c>
      <c r="B13" s="9" t="s">
        <v>65</v>
      </c>
      <c r="C13" s="805" t="s">
        <v>657</v>
      </c>
      <c r="D13" s="4">
        <v>44</v>
      </c>
      <c r="E13" s="66">
        <v>1.7876285137311199</v>
      </c>
      <c r="F13" s="172">
        <v>4.0478380864765002</v>
      </c>
      <c r="G13" s="9" t="s">
        <v>65</v>
      </c>
      <c r="H13" s="805" t="s">
        <v>657</v>
      </c>
      <c r="I13" s="4">
        <v>31</v>
      </c>
      <c r="J13" s="66">
        <v>2.4140171854662147</v>
      </c>
      <c r="K13" s="172">
        <v>4.1499330655957003</v>
      </c>
      <c r="L13" s="9" t="s">
        <v>65</v>
      </c>
      <c r="M13" s="805" t="s">
        <v>657</v>
      </c>
      <c r="N13" s="4">
        <v>13</v>
      </c>
      <c r="O13" s="66">
        <v>1.1043200149507941</v>
      </c>
      <c r="P13" s="141">
        <v>3.8235294117646998</v>
      </c>
    </row>
    <row r="14" spans="1:16" s="24" customFormat="1" ht="28.9" customHeight="1" x14ac:dyDescent="0.25">
      <c r="A14" s="8">
        <v>5</v>
      </c>
      <c r="B14" s="9" t="s">
        <v>710</v>
      </c>
      <c r="C14" s="805" t="s">
        <v>711</v>
      </c>
      <c r="D14" s="4">
        <v>25</v>
      </c>
      <c r="E14" s="66">
        <v>1.0156980191654092</v>
      </c>
      <c r="F14" s="172">
        <v>2.2999080036798998</v>
      </c>
      <c r="G14" s="9" t="s">
        <v>710</v>
      </c>
      <c r="H14" s="805" t="s">
        <v>711</v>
      </c>
      <c r="I14" s="4">
        <v>17</v>
      </c>
      <c r="J14" s="66">
        <v>1.3238158759008276</v>
      </c>
      <c r="K14" s="172">
        <v>2.2757697456493</v>
      </c>
      <c r="L14" s="9" t="s">
        <v>710</v>
      </c>
      <c r="M14" s="805" t="s">
        <v>711</v>
      </c>
      <c r="N14" s="4">
        <v>8</v>
      </c>
      <c r="O14" s="66">
        <v>0.67958154766202705</v>
      </c>
      <c r="P14" s="141">
        <v>2.3529411764705999</v>
      </c>
    </row>
    <row r="15" spans="1:16" s="24" customFormat="1" ht="28.9" customHeight="1" x14ac:dyDescent="0.25">
      <c r="A15" s="8">
        <v>6</v>
      </c>
      <c r="B15" s="9" t="s">
        <v>725</v>
      </c>
      <c r="C15" s="805" t="s">
        <v>726</v>
      </c>
      <c r="D15" s="4">
        <v>16</v>
      </c>
      <c r="E15" s="66">
        <v>0.65004673226586185</v>
      </c>
      <c r="F15" s="172">
        <v>1.4719411223551</v>
      </c>
      <c r="G15" s="9" t="s">
        <v>725</v>
      </c>
      <c r="H15" s="805" t="s">
        <v>726</v>
      </c>
      <c r="I15" s="4">
        <v>13</v>
      </c>
      <c r="J15" s="66">
        <v>1.0123297874535739</v>
      </c>
      <c r="K15" s="172">
        <v>1.7402945113788</v>
      </c>
      <c r="L15" s="9" t="s">
        <v>717</v>
      </c>
      <c r="M15" s="805" t="s">
        <v>718</v>
      </c>
      <c r="N15" s="4">
        <v>5</v>
      </c>
      <c r="O15" s="66">
        <v>0.42473846728876702</v>
      </c>
      <c r="P15" s="141">
        <v>1.4705882352941</v>
      </c>
    </row>
    <row r="16" spans="1:16" s="24" customFormat="1" ht="28.9" customHeight="1" x14ac:dyDescent="0.25">
      <c r="A16" s="8">
        <v>7</v>
      </c>
      <c r="B16" s="9" t="s">
        <v>721</v>
      </c>
      <c r="C16" s="805" t="s">
        <v>724</v>
      </c>
      <c r="D16" s="4">
        <v>12</v>
      </c>
      <c r="E16" s="66">
        <v>0.48753504919939639</v>
      </c>
      <c r="F16" s="172">
        <v>1.1039558417663</v>
      </c>
      <c r="G16" s="9" t="s">
        <v>67</v>
      </c>
      <c r="H16" s="805" t="s">
        <v>659</v>
      </c>
      <c r="I16" s="4">
        <v>9</v>
      </c>
      <c r="J16" s="66">
        <v>0.70084369900632049</v>
      </c>
      <c r="K16" s="172">
        <v>1.2048192771084001</v>
      </c>
      <c r="L16" s="9" t="s">
        <v>68</v>
      </c>
      <c r="M16" s="805" t="s">
        <v>660</v>
      </c>
      <c r="N16" s="4">
        <v>4</v>
      </c>
      <c r="O16" s="66">
        <v>0.33979077383101364</v>
      </c>
      <c r="P16" s="141">
        <v>1.1764705882352999</v>
      </c>
    </row>
    <row r="17" spans="1:16" s="24" customFormat="1" ht="28.9" customHeight="1" x14ac:dyDescent="0.25">
      <c r="A17" s="8">
        <v>8</v>
      </c>
      <c r="B17" s="9" t="s">
        <v>67</v>
      </c>
      <c r="C17" s="805" t="s">
        <v>659</v>
      </c>
      <c r="D17" s="4">
        <v>9</v>
      </c>
      <c r="E17" s="66">
        <v>0.36565128689954729</v>
      </c>
      <c r="F17" s="172">
        <v>0.82796688132469998</v>
      </c>
      <c r="G17" s="9" t="s">
        <v>721</v>
      </c>
      <c r="H17" s="805" t="s">
        <v>724</v>
      </c>
      <c r="I17" s="4">
        <v>9</v>
      </c>
      <c r="J17" s="66">
        <v>0.70084369900632049</v>
      </c>
      <c r="K17" s="166">
        <v>1.2048192771084001</v>
      </c>
      <c r="L17" s="170" t="s">
        <v>731</v>
      </c>
      <c r="M17" s="805" t="s">
        <v>732</v>
      </c>
      <c r="N17" s="4">
        <v>4</v>
      </c>
      <c r="O17" s="66">
        <v>0.33979077383101364</v>
      </c>
      <c r="P17" s="141">
        <v>1.1764705882352999</v>
      </c>
    </row>
    <row r="18" spans="1:16" s="24" customFormat="1" ht="28.9" customHeight="1" x14ac:dyDescent="0.25">
      <c r="A18" s="8">
        <v>9</v>
      </c>
      <c r="B18" s="9" t="s">
        <v>731</v>
      </c>
      <c r="C18" s="805" t="s">
        <v>732</v>
      </c>
      <c r="D18" s="4">
        <v>9</v>
      </c>
      <c r="E18" s="66">
        <v>0.36565128689954729</v>
      </c>
      <c r="F18" s="172">
        <v>0.82796688132469998</v>
      </c>
      <c r="G18" s="9" t="s">
        <v>66</v>
      </c>
      <c r="H18" s="805" t="s">
        <v>658</v>
      </c>
      <c r="I18" s="4">
        <v>5</v>
      </c>
      <c r="J18" s="66">
        <v>0.38935761055906692</v>
      </c>
      <c r="K18" s="172">
        <v>0.66934404283799998</v>
      </c>
      <c r="L18" s="168" t="s">
        <v>727</v>
      </c>
      <c r="M18" s="805" t="s">
        <v>728</v>
      </c>
      <c r="N18" s="4">
        <v>3</v>
      </c>
      <c r="O18" s="66">
        <v>0.2548430803732602</v>
      </c>
      <c r="P18" s="141">
        <v>0.88235294117649998</v>
      </c>
    </row>
    <row r="19" spans="1:16" s="24" customFormat="1" ht="28.9" customHeight="1" x14ac:dyDescent="0.25">
      <c r="A19" s="8">
        <v>10</v>
      </c>
      <c r="B19" s="9" t="s">
        <v>717</v>
      </c>
      <c r="C19" s="805" t="s">
        <v>718</v>
      </c>
      <c r="D19" s="4">
        <v>7</v>
      </c>
      <c r="E19" s="66">
        <v>0.2843954453663145</v>
      </c>
      <c r="F19" s="172">
        <v>0.64397424103040002</v>
      </c>
      <c r="G19" s="9" t="s">
        <v>731</v>
      </c>
      <c r="H19" s="805" t="s">
        <v>732</v>
      </c>
      <c r="I19" s="4">
        <v>5</v>
      </c>
      <c r="J19" s="66">
        <v>0.38935761055906692</v>
      </c>
      <c r="K19" s="172">
        <v>0.66934404283799998</v>
      </c>
      <c r="L19" s="9" t="s">
        <v>721</v>
      </c>
      <c r="M19" s="805" t="s">
        <v>724</v>
      </c>
      <c r="N19" s="4">
        <v>3</v>
      </c>
      <c r="O19" s="66">
        <v>0.2548430803732602</v>
      </c>
      <c r="P19" s="141">
        <v>0.88235294117649998</v>
      </c>
    </row>
    <row r="20" spans="1:16" s="24" customFormat="1" ht="28.9" customHeight="1" x14ac:dyDescent="0.25">
      <c r="A20" s="8"/>
      <c r="B20" s="10"/>
      <c r="C20" s="806" t="s">
        <v>719</v>
      </c>
      <c r="D20" s="11">
        <v>180</v>
      </c>
      <c r="E20" s="66">
        <v>7.3130257379909454</v>
      </c>
      <c r="F20" s="173">
        <v>16.559337626494941</v>
      </c>
      <c r="G20" s="10"/>
      <c r="H20" s="806" t="s">
        <v>719</v>
      </c>
      <c r="I20" s="11">
        <v>113</v>
      </c>
      <c r="J20" s="68">
        <v>8.7994819986349118</v>
      </c>
      <c r="K20" s="173">
        <v>15.127175368139223</v>
      </c>
      <c r="L20" s="10"/>
      <c r="M20" s="806" t="s">
        <v>719</v>
      </c>
      <c r="N20" s="11">
        <v>60</v>
      </c>
      <c r="O20" s="68">
        <v>5.0968616074652031</v>
      </c>
      <c r="P20" s="166">
        <v>17.647058823529413</v>
      </c>
    </row>
    <row r="21" spans="1:16" s="24" customFormat="1" ht="28.9" customHeight="1" x14ac:dyDescent="0.25">
      <c r="A21" s="13">
        <v>11</v>
      </c>
      <c r="B21" s="174" t="s">
        <v>66</v>
      </c>
      <c r="C21" s="812" t="s">
        <v>658</v>
      </c>
      <c r="D21" s="14">
        <v>6</v>
      </c>
      <c r="E21" s="67">
        <v>0.24376752459969819</v>
      </c>
      <c r="F21" s="172">
        <v>0.55197792088319997</v>
      </c>
      <c r="G21" s="174" t="s">
        <v>70</v>
      </c>
      <c r="H21" s="812" t="s">
        <v>663</v>
      </c>
      <c r="I21" s="14">
        <v>4</v>
      </c>
      <c r="J21" s="66">
        <v>0.31148608844725351</v>
      </c>
      <c r="K21" s="172">
        <v>0.5354752342704</v>
      </c>
      <c r="L21" s="174" t="s">
        <v>725</v>
      </c>
      <c r="M21" s="812" t="s">
        <v>726</v>
      </c>
      <c r="N21" s="14">
        <v>3</v>
      </c>
      <c r="O21" s="66">
        <v>0.2548430803732602</v>
      </c>
      <c r="P21" s="190">
        <v>0.88235294117649998</v>
      </c>
    </row>
    <row r="22" spans="1:16" s="24" customFormat="1" ht="28.9" customHeight="1" x14ac:dyDescent="0.25">
      <c r="A22" s="8">
        <v>12</v>
      </c>
      <c r="B22" s="9" t="s">
        <v>727</v>
      </c>
      <c r="C22" s="805" t="s">
        <v>728</v>
      </c>
      <c r="D22" s="4">
        <v>5</v>
      </c>
      <c r="E22" s="66">
        <v>0.2031396038330818</v>
      </c>
      <c r="F22" s="166">
        <v>0.45998160073599997</v>
      </c>
      <c r="G22" s="170" t="s">
        <v>73</v>
      </c>
      <c r="H22" s="805" t="s">
        <v>665</v>
      </c>
      <c r="I22" s="4">
        <v>3</v>
      </c>
      <c r="J22" s="66">
        <v>0.23361456633544009</v>
      </c>
      <c r="K22" s="172">
        <v>0.40160642570279997</v>
      </c>
      <c r="L22" s="9" t="s">
        <v>741</v>
      </c>
      <c r="M22" s="805" t="s">
        <v>742</v>
      </c>
      <c r="N22" s="4">
        <v>1</v>
      </c>
      <c r="O22" s="66">
        <v>8.4947693457753409E-2</v>
      </c>
      <c r="P22" s="166">
        <v>0.2941176470588</v>
      </c>
    </row>
    <row r="23" spans="1:16" s="24" customFormat="1" ht="28.9" customHeight="1" x14ac:dyDescent="0.25">
      <c r="A23" s="8">
        <v>13</v>
      </c>
      <c r="B23" s="9" t="s">
        <v>70</v>
      </c>
      <c r="C23" s="805" t="s">
        <v>663</v>
      </c>
      <c r="D23" s="4">
        <v>5</v>
      </c>
      <c r="E23" s="66">
        <v>0.2031396038330818</v>
      </c>
      <c r="F23" s="172">
        <v>0.45998160073599997</v>
      </c>
      <c r="G23" s="170" t="s">
        <v>72</v>
      </c>
      <c r="H23" s="805" t="s">
        <v>664</v>
      </c>
      <c r="I23" s="4">
        <v>3</v>
      </c>
      <c r="J23" s="66">
        <v>0.23361456633544009</v>
      </c>
      <c r="K23" s="172">
        <v>0.40160642570279997</v>
      </c>
      <c r="L23" s="153" t="s">
        <v>66</v>
      </c>
      <c r="M23" s="805" t="s">
        <v>658</v>
      </c>
      <c r="N23" s="4">
        <v>1</v>
      </c>
      <c r="O23" s="66">
        <v>8.4947693457753409E-2</v>
      </c>
      <c r="P23" s="166">
        <v>0.2941176470588</v>
      </c>
    </row>
    <row r="24" spans="1:16" s="24" customFormat="1" ht="28.9" customHeight="1" x14ac:dyDescent="0.25">
      <c r="A24" s="8">
        <v>14</v>
      </c>
      <c r="B24" s="153" t="s">
        <v>68</v>
      </c>
      <c r="C24" s="805" t="s">
        <v>660</v>
      </c>
      <c r="D24" s="4">
        <v>4</v>
      </c>
      <c r="E24" s="66">
        <v>0.16251168306646552</v>
      </c>
      <c r="F24" s="172">
        <v>0.36798528058879998</v>
      </c>
      <c r="G24" s="153" t="s">
        <v>746</v>
      </c>
      <c r="H24" s="805" t="s">
        <v>747</v>
      </c>
      <c r="I24" s="4">
        <v>2</v>
      </c>
      <c r="J24" s="66">
        <v>0.15574304422362681</v>
      </c>
      <c r="K24" s="166">
        <v>0.2677376171352</v>
      </c>
      <c r="L24" s="170" t="s">
        <v>70</v>
      </c>
      <c r="M24" s="805" t="s">
        <v>663</v>
      </c>
      <c r="N24" s="4">
        <v>1</v>
      </c>
      <c r="O24" s="66">
        <v>8.4947693457753409E-2</v>
      </c>
      <c r="P24" s="166">
        <v>0.2941176470588</v>
      </c>
    </row>
    <row r="25" spans="1:16" s="25" customFormat="1" ht="28.9" customHeight="1" x14ac:dyDescent="0.25">
      <c r="A25" s="17">
        <v>15</v>
      </c>
      <c r="B25" s="18" t="s">
        <v>72</v>
      </c>
      <c r="C25" s="808" t="s">
        <v>664</v>
      </c>
      <c r="D25" s="19">
        <v>4</v>
      </c>
      <c r="E25" s="68">
        <v>0.16251168306646552</v>
      </c>
      <c r="F25" s="173">
        <v>0.36798528058879998</v>
      </c>
      <c r="G25" s="18" t="s">
        <v>717</v>
      </c>
      <c r="H25" s="808" t="s">
        <v>718</v>
      </c>
      <c r="I25" s="21">
        <v>2</v>
      </c>
      <c r="J25" s="68">
        <v>0.15574304422362681</v>
      </c>
      <c r="K25" s="173">
        <v>0.2677376171352</v>
      </c>
      <c r="L25" s="18" t="s">
        <v>72</v>
      </c>
      <c r="M25" s="808" t="s">
        <v>664</v>
      </c>
      <c r="N25" s="21">
        <v>1</v>
      </c>
      <c r="O25" s="68">
        <v>8.4947693457753409E-2</v>
      </c>
      <c r="P25" s="167">
        <v>0.2941176470588</v>
      </c>
    </row>
    <row r="26" spans="1:16" s="705" customFormat="1" ht="14.25" customHeight="1" x14ac:dyDescent="0.25">
      <c r="A26" s="704" t="s">
        <v>748</v>
      </c>
      <c r="B26" s="704"/>
      <c r="G26" s="706"/>
      <c r="L26" s="706"/>
    </row>
  </sheetData>
  <mergeCells count="2">
    <mergeCell ref="A1:P1"/>
    <mergeCell ref="H3:I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914E07-2042-4FF4-B4A0-A98F23B17384}">
  <sheetPr codeName="工作表6"/>
  <dimension ref="A1:P26"/>
  <sheetViews>
    <sheetView showZeros="0" view="pageBreakPreview" zoomScaleNormal="90" zoomScaleSheetLayoutView="100" workbookViewId="0">
      <selection activeCell="Q19" sqref="Q19"/>
    </sheetView>
  </sheetViews>
  <sheetFormatPr defaultRowHeight="15.75" x14ac:dyDescent="0.25"/>
  <cols>
    <col min="1" max="1" width="3" style="23" customWidth="1"/>
    <col min="2" max="2" width="13.125" style="1" customWidth="1"/>
    <col min="3" max="3" width="19.875" style="24" customWidth="1"/>
    <col min="4" max="6" width="7.875" style="23" customWidth="1"/>
    <col min="7" max="7" width="13.125" style="1" customWidth="1"/>
    <col min="8" max="8" width="19.875" style="23" customWidth="1"/>
    <col min="9" max="11" width="7.875" style="23" customWidth="1"/>
    <col min="12" max="12" width="13.125" style="1" customWidth="1"/>
    <col min="13" max="13" width="19.875" style="23" customWidth="1"/>
    <col min="14" max="16" width="7.875" style="23" customWidth="1"/>
    <col min="17" max="16384" width="9" style="23"/>
  </cols>
  <sheetData>
    <row r="1" spans="1:16" ht="25.5" x14ac:dyDescent="0.25">
      <c r="A1" s="931" t="s">
        <v>134</v>
      </c>
      <c r="B1" s="931"/>
      <c r="C1" s="931"/>
      <c r="D1" s="931"/>
      <c r="E1" s="931"/>
      <c r="F1" s="931"/>
      <c r="G1" s="931"/>
      <c r="H1" s="931"/>
      <c r="I1" s="931"/>
      <c r="J1" s="931"/>
      <c r="K1" s="931"/>
      <c r="L1" s="931"/>
      <c r="M1" s="931"/>
      <c r="N1" s="931"/>
      <c r="O1" s="931"/>
      <c r="P1" s="931"/>
    </row>
    <row r="2" spans="1:16" ht="5.25" customHeight="1" x14ac:dyDescent="0.25">
      <c r="A2" s="296"/>
      <c r="B2" s="297"/>
      <c r="C2" s="298"/>
      <c r="D2" s="298"/>
      <c r="E2" s="298"/>
      <c r="F2" s="298"/>
      <c r="G2" s="297"/>
      <c r="H2" s="298"/>
      <c r="I2" s="298"/>
      <c r="J2" s="298"/>
      <c r="K2" s="298"/>
      <c r="L2" s="297"/>
      <c r="M2" s="298"/>
      <c r="N2" s="298"/>
      <c r="O2" s="298"/>
      <c r="P2" s="298"/>
    </row>
    <row r="3" spans="1:16" ht="16.5" x14ac:dyDescent="0.25">
      <c r="A3" s="299" t="s">
        <v>816</v>
      </c>
      <c r="B3" s="297"/>
      <c r="C3" s="300"/>
      <c r="D3" s="298"/>
      <c r="E3" s="298"/>
      <c r="F3" s="298"/>
      <c r="G3" s="297"/>
      <c r="H3" s="298"/>
      <c r="I3" s="298"/>
      <c r="J3" s="298"/>
      <c r="K3" s="298"/>
      <c r="L3" s="297"/>
      <c r="M3" s="298"/>
      <c r="N3" s="298"/>
      <c r="O3" s="298"/>
      <c r="P3" s="300"/>
    </row>
    <row r="4" spans="1:16" x14ac:dyDescent="0.25">
      <c r="P4" s="301" t="s">
        <v>109</v>
      </c>
    </row>
    <row r="5" spans="1:16" s="704" customFormat="1" ht="14.25" x14ac:dyDescent="0.25">
      <c r="A5" s="709" t="s">
        <v>576</v>
      </c>
      <c r="B5" s="712"/>
      <c r="C5" s="713" t="s">
        <v>580</v>
      </c>
      <c r="D5" s="712"/>
      <c r="E5" s="714"/>
      <c r="F5" s="715"/>
      <c r="G5" s="712"/>
      <c r="H5" s="713" t="s">
        <v>581</v>
      </c>
      <c r="I5" s="712"/>
      <c r="J5" s="716"/>
      <c r="K5" s="717"/>
      <c r="L5" s="718"/>
      <c r="M5" s="713" t="s">
        <v>582</v>
      </c>
      <c r="N5" s="712"/>
      <c r="O5" s="716"/>
      <c r="P5" s="719"/>
    </row>
    <row r="6" spans="1:16" s="2" customFormat="1" ht="13.7" customHeight="1" x14ac:dyDescent="0.25">
      <c r="A6" s="51"/>
      <c r="B6" s="637" t="s">
        <v>1</v>
      </c>
      <c r="C6" s="50"/>
      <c r="D6" s="357" t="s">
        <v>146</v>
      </c>
      <c r="E6" s="641" t="s">
        <v>59</v>
      </c>
      <c r="F6" s="357" t="s">
        <v>148</v>
      </c>
      <c r="G6" s="637" t="s">
        <v>1</v>
      </c>
      <c r="H6" s="50"/>
      <c r="I6" s="357" t="s">
        <v>146</v>
      </c>
      <c r="J6" s="641" t="s">
        <v>59</v>
      </c>
      <c r="K6" s="357" t="s">
        <v>148</v>
      </c>
      <c r="L6" s="637" t="s">
        <v>1</v>
      </c>
      <c r="M6" s="50"/>
      <c r="N6" s="357" t="s">
        <v>146</v>
      </c>
      <c r="O6" s="619" t="s">
        <v>59</v>
      </c>
      <c r="P6" s="374" t="s">
        <v>148</v>
      </c>
    </row>
    <row r="7" spans="1:16" s="2" customFormat="1" ht="13.7" customHeight="1" x14ac:dyDescent="0.25">
      <c r="A7" s="51"/>
      <c r="B7" s="376" t="s">
        <v>271</v>
      </c>
      <c r="C7" s="363" t="s">
        <v>140</v>
      </c>
      <c r="D7" s="385"/>
      <c r="E7" s="384" t="s">
        <v>270</v>
      </c>
      <c r="F7" s="385" t="s">
        <v>565</v>
      </c>
      <c r="G7" s="376" t="s">
        <v>271</v>
      </c>
      <c r="H7" s="363" t="s">
        <v>140</v>
      </c>
      <c r="I7" s="385"/>
      <c r="J7" s="384" t="s">
        <v>270</v>
      </c>
      <c r="K7" s="385" t="s">
        <v>202</v>
      </c>
      <c r="L7" s="376" t="s">
        <v>271</v>
      </c>
      <c r="M7" s="363" t="s">
        <v>140</v>
      </c>
      <c r="N7" s="385"/>
      <c r="O7" s="384" t="s">
        <v>270</v>
      </c>
      <c r="P7" s="386" t="s">
        <v>562</v>
      </c>
    </row>
    <row r="8" spans="1:16" s="2" customFormat="1" ht="13.7" customHeight="1" x14ac:dyDescent="0.25">
      <c r="A8" s="382" t="s">
        <v>151</v>
      </c>
      <c r="B8" s="381" t="s">
        <v>143</v>
      </c>
      <c r="C8" s="370"/>
      <c r="D8" s="382" t="s">
        <v>152</v>
      </c>
      <c r="E8" s="642" t="s">
        <v>59</v>
      </c>
      <c r="F8" s="382" t="s">
        <v>2</v>
      </c>
      <c r="G8" s="381" t="s">
        <v>143</v>
      </c>
      <c r="H8" s="370"/>
      <c r="I8" s="382" t="s">
        <v>152</v>
      </c>
      <c r="J8" s="642" t="s">
        <v>59</v>
      </c>
      <c r="K8" s="382" t="s">
        <v>2</v>
      </c>
      <c r="L8" s="381" t="s">
        <v>143</v>
      </c>
      <c r="M8" s="370"/>
      <c r="N8" s="382" t="s">
        <v>152</v>
      </c>
      <c r="O8" s="642" t="s">
        <v>59</v>
      </c>
      <c r="P8" s="381" t="s">
        <v>2</v>
      </c>
    </row>
    <row r="9" spans="1:16" s="295" customFormat="1" ht="28.9" customHeight="1" x14ac:dyDescent="0.25">
      <c r="A9" s="8"/>
      <c r="B9" s="3" t="s">
        <v>63</v>
      </c>
      <c r="C9" s="805" t="s">
        <v>655</v>
      </c>
      <c r="D9" s="400">
        <v>7455</v>
      </c>
      <c r="E9" s="401">
        <v>107.96268618404184</v>
      </c>
      <c r="F9" s="402">
        <v>100</v>
      </c>
      <c r="G9" s="3" t="s">
        <v>63</v>
      </c>
      <c r="H9" s="805" t="s">
        <v>655</v>
      </c>
      <c r="I9" s="400">
        <v>5245</v>
      </c>
      <c r="J9" s="401">
        <v>150.01229843438071</v>
      </c>
      <c r="K9" s="402">
        <v>100</v>
      </c>
      <c r="L9" s="3" t="s">
        <v>63</v>
      </c>
      <c r="M9" s="805" t="s">
        <v>655</v>
      </c>
      <c r="N9" s="400">
        <v>2210</v>
      </c>
      <c r="O9" s="401">
        <v>64.832512830456963</v>
      </c>
      <c r="P9" s="403">
        <v>100</v>
      </c>
    </row>
    <row r="10" spans="1:16" s="404" customFormat="1" ht="28.9" customHeight="1" x14ac:dyDescent="0.25">
      <c r="A10" s="8">
        <v>1</v>
      </c>
      <c r="B10" s="9" t="s">
        <v>64</v>
      </c>
      <c r="C10" s="805" t="s">
        <v>656</v>
      </c>
      <c r="D10" s="400">
        <v>1704</v>
      </c>
      <c r="E10" s="401">
        <v>24.677185413495277</v>
      </c>
      <c r="F10" s="172">
        <v>22.8571428571429</v>
      </c>
      <c r="G10" s="9" t="s">
        <v>64</v>
      </c>
      <c r="H10" s="805" t="s">
        <v>656</v>
      </c>
      <c r="I10" s="400">
        <v>957</v>
      </c>
      <c r="J10" s="401">
        <v>27.371166749609596</v>
      </c>
      <c r="K10" s="172">
        <v>18.245948522402301</v>
      </c>
      <c r="L10" s="9" t="s">
        <v>64</v>
      </c>
      <c r="M10" s="805" t="s">
        <v>656</v>
      </c>
      <c r="N10" s="400">
        <v>747</v>
      </c>
      <c r="O10" s="401">
        <v>21.913976056267579</v>
      </c>
      <c r="P10" s="141">
        <v>33.800904977375602</v>
      </c>
    </row>
    <row r="11" spans="1:16" s="404" customFormat="1" ht="28.9" customHeight="1" x14ac:dyDescent="0.25">
      <c r="A11" s="8">
        <v>2</v>
      </c>
      <c r="B11" s="9" t="s">
        <v>712</v>
      </c>
      <c r="C11" s="805" t="s">
        <v>713</v>
      </c>
      <c r="D11" s="400">
        <v>1096</v>
      </c>
      <c r="E11" s="401">
        <v>15.872180289431235</v>
      </c>
      <c r="F11" s="172">
        <v>14.7015425888665</v>
      </c>
      <c r="G11" s="9" t="s">
        <v>69</v>
      </c>
      <c r="H11" s="805" t="s">
        <v>661</v>
      </c>
      <c r="I11" s="400">
        <v>775</v>
      </c>
      <c r="J11" s="401">
        <v>22.165782895451866</v>
      </c>
      <c r="K11" s="172">
        <v>14.775977121067699</v>
      </c>
      <c r="L11" s="9" t="s">
        <v>712</v>
      </c>
      <c r="M11" s="805" t="s">
        <v>713</v>
      </c>
      <c r="N11" s="400">
        <v>372</v>
      </c>
      <c r="O11" s="401">
        <v>10.912984060149316</v>
      </c>
      <c r="P11" s="141">
        <v>16.832579185520402</v>
      </c>
    </row>
    <row r="12" spans="1:16" s="404" customFormat="1" ht="28.9" customHeight="1" x14ac:dyDescent="0.25">
      <c r="A12" s="8">
        <v>3</v>
      </c>
      <c r="B12" s="9" t="s">
        <v>69</v>
      </c>
      <c r="C12" s="805" t="s">
        <v>661</v>
      </c>
      <c r="D12" s="400">
        <v>973</v>
      </c>
      <c r="E12" s="401">
        <v>14.090904581766964</v>
      </c>
      <c r="F12" s="172">
        <v>13.051643192488299</v>
      </c>
      <c r="G12" s="9" t="s">
        <v>712</v>
      </c>
      <c r="H12" s="805" t="s">
        <v>713</v>
      </c>
      <c r="I12" s="400">
        <v>724</v>
      </c>
      <c r="J12" s="401">
        <v>20.707131375880195</v>
      </c>
      <c r="K12" s="172">
        <v>13.8036224976168</v>
      </c>
      <c r="L12" s="9" t="s">
        <v>69</v>
      </c>
      <c r="M12" s="805" t="s">
        <v>661</v>
      </c>
      <c r="N12" s="400">
        <v>198</v>
      </c>
      <c r="O12" s="401">
        <v>5.8085237739504425</v>
      </c>
      <c r="P12" s="141">
        <v>8.9592760180994997</v>
      </c>
    </row>
    <row r="13" spans="1:16" s="404" customFormat="1" ht="28.9" customHeight="1" x14ac:dyDescent="0.25">
      <c r="A13" s="8">
        <v>4</v>
      </c>
      <c r="B13" s="9" t="s">
        <v>65</v>
      </c>
      <c r="C13" s="805" t="s">
        <v>657</v>
      </c>
      <c r="D13" s="400">
        <v>724</v>
      </c>
      <c r="E13" s="401">
        <v>10.484907417470998</v>
      </c>
      <c r="F13" s="172">
        <v>9.7116029510396</v>
      </c>
      <c r="G13" s="9" t="s">
        <v>65</v>
      </c>
      <c r="H13" s="805" t="s">
        <v>657</v>
      </c>
      <c r="I13" s="400">
        <v>575</v>
      </c>
      <c r="J13" s="401">
        <v>16.445580857915903</v>
      </c>
      <c r="K13" s="172">
        <v>10.962821734985701</v>
      </c>
      <c r="L13" s="9" t="s">
        <v>65</v>
      </c>
      <c r="M13" s="805" t="s">
        <v>657</v>
      </c>
      <c r="N13" s="400">
        <v>149</v>
      </c>
      <c r="O13" s="401">
        <v>4.3710608197909906</v>
      </c>
      <c r="P13" s="141">
        <v>6.7420814479638</v>
      </c>
    </row>
    <row r="14" spans="1:16" s="404" customFormat="1" ht="28.9" customHeight="1" x14ac:dyDescent="0.25">
      <c r="A14" s="8">
        <v>5</v>
      </c>
      <c r="B14" s="9" t="s">
        <v>73</v>
      </c>
      <c r="C14" s="805" t="s">
        <v>665</v>
      </c>
      <c r="D14" s="400">
        <v>469</v>
      </c>
      <c r="E14" s="401">
        <v>6.7920187552401909</v>
      </c>
      <c r="F14" s="172">
        <v>6.2910798122065996</v>
      </c>
      <c r="G14" s="9" t="s">
        <v>73</v>
      </c>
      <c r="H14" s="805" t="s">
        <v>665</v>
      </c>
      <c r="I14" s="400">
        <v>414</v>
      </c>
      <c r="J14" s="401">
        <v>11.840818217699448</v>
      </c>
      <c r="K14" s="172">
        <v>7.8932316491897003</v>
      </c>
      <c r="L14" s="9" t="s">
        <v>67</v>
      </c>
      <c r="M14" s="805" t="s">
        <v>659</v>
      </c>
      <c r="N14" s="400">
        <v>83</v>
      </c>
      <c r="O14" s="401">
        <v>2.4348862284741757</v>
      </c>
      <c r="P14" s="141">
        <v>3.7556561085973001</v>
      </c>
    </row>
    <row r="15" spans="1:16" s="404" customFormat="1" ht="28.9" customHeight="1" x14ac:dyDescent="0.25">
      <c r="A15" s="8">
        <v>6</v>
      </c>
      <c r="B15" s="9" t="s">
        <v>67</v>
      </c>
      <c r="C15" s="805" t="s">
        <v>659</v>
      </c>
      <c r="D15" s="400">
        <v>297</v>
      </c>
      <c r="E15" s="401">
        <v>4.3011291477747049</v>
      </c>
      <c r="F15" s="172">
        <v>3.9839034205231001</v>
      </c>
      <c r="G15" s="9" t="s">
        <v>67</v>
      </c>
      <c r="H15" s="805" t="s">
        <v>659</v>
      </c>
      <c r="I15" s="400">
        <v>214</v>
      </c>
      <c r="J15" s="401">
        <v>6.1206161801634833</v>
      </c>
      <c r="K15" s="172">
        <v>4.0800762631077001</v>
      </c>
      <c r="L15" s="9" t="s">
        <v>710</v>
      </c>
      <c r="M15" s="805" t="s">
        <v>711</v>
      </c>
      <c r="N15" s="400">
        <v>75</v>
      </c>
      <c r="O15" s="401">
        <v>2.2001983992236527</v>
      </c>
      <c r="P15" s="141">
        <v>3.3936651583709998</v>
      </c>
    </row>
    <row r="16" spans="1:16" s="404" customFormat="1" ht="28.9" customHeight="1" x14ac:dyDescent="0.25">
      <c r="A16" s="8">
        <v>7</v>
      </c>
      <c r="B16" s="9" t="s">
        <v>710</v>
      </c>
      <c r="C16" s="805" t="s">
        <v>711</v>
      </c>
      <c r="D16" s="400">
        <v>224</v>
      </c>
      <c r="E16" s="401">
        <v>3.2439492562341208</v>
      </c>
      <c r="F16" s="172">
        <v>3.0046948356807999</v>
      </c>
      <c r="G16" s="9" t="s">
        <v>68</v>
      </c>
      <c r="H16" s="805" t="s">
        <v>660</v>
      </c>
      <c r="I16" s="400">
        <v>157</v>
      </c>
      <c r="J16" s="401">
        <v>4.4903585994657336</v>
      </c>
      <c r="K16" s="172">
        <v>2.9933269780743998</v>
      </c>
      <c r="L16" s="9" t="s">
        <v>73</v>
      </c>
      <c r="M16" s="805" t="s">
        <v>665</v>
      </c>
      <c r="N16" s="400">
        <v>55</v>
      </c>
      <c r="O16" s="401">
        <v>1.6134788260973454</v>
      </c>
      <c r="P16" s="141">
        <v>2.4886877828054002</v>
      </c>
    </row>
    <row r="17" spans="1:16" s="404" customFormat="1" ht="28.9" customHeight="1" x14ac:dyDescent="0.25">
      <c r="A17" s="8">
        <v>8</v>
      </c>
      <c r="B17" s="9" t="s">
        <v>68</v>
      </c>
      <c r="C17" s="805" t="s">
        <v>660</v>
      </c>
      <c r="D17" s="400">
        <v>204</v>
      </c>
      <c r="E17" s="401">
        <v>2.9543109297846457</v>
      </c>
      <c r="F17" s="172">
        <v>2.7364185110663999</v>
      </c>
      <c r="G17" s="9" t="s">
        <v>710</v>
      </c>
      <c r="H17" s="805" t="s">
        <v>711</v>
      </c>
      <c r="I17" s="400">
        <v>149</v>
      </c>
      <c r="J17" s="401">
        <v>4.2615505179642943</v>
      </c>
      <c r="K17" s="141">
        <v>2.8408007626310998</v>
      </c>
      <c r="L17" s="170" t="s">
        <v>68</v>
      </c>
      <c r="M17" s="805" t="s">
        <v>660</v>
      </c>
      <c r="N17" s="400">
        <v>47</v>
      </c>
      <c r="O17" s="401">
        <v>1.3787909968468226</v>
      </c>
      <c r="P17" s="141">
        <v>2.1266968325792002</v>
      </c>
    </row>
    <row r="18" spans="1:16" s="404" customFormat="1" ht="28.9" customHeight="1" x14ac:dyDescent="0.25">
      <c r="A18" s="405">
        <v>9</v>
      </c>
      <c r="B18" s="170" t="s">
        <v>71</v>
      </c>
      <c r="C18" s="805" t="s">
        <v>662</v>
      </c>
      <c r="D18" s="400">
        <v>130</v>
      </c>
      <c r="E18" s="401">
        <v>1.882649121921588</v>
      </c>
      <c r="F18" s="172">
        <v>1.7437961099932999</v>
      </c>
      <c r="G18" s="170" t="s">
        <v>71</v>
      </c>
      <c r="H18" s="805" t="s">
        <v>662</v>
      </c>
      <c r="I18" s="400">
        <v>110</v>
      </c>
      <c r="J18" s="401">
        <v>3.1461111206447812</v>
      </c>
      <c r="K18" s="172">
        <v>2.0972354623450999</v>
      </c>
      <c r="L18" s="406" t="s">
        <v>66</v>
      </c>
      <c r="M18" s="805" t="s">
        <v>658</v>
      </c>
      <c r="N18" s="400">
        <v>34</v>
      </c>
      <c r="O18" s="401">
        <v>0.99742327431472244</v>
      </c>
      <c r="P18" s="141">
        <v>1.5384615384614999</v>
      </c>
    </row>
    <row r="19" spans="1:16" s="404" customFormat="1" ht="28.9" customHeight="1" x14ac:dyDescent="0.25">
      <c r="A19" s="8">
        <v>10</v>
      </c>
      <c r="B19" s="406" t="s">
        <v>66</v>
      </c>
      <c r="C19" s="805" t="s">
        <v>658</v>
      </c>
      <c r="D19" s="400">
        <v>104</v>
      </c>
      <c r="E19" s="401">
        <v>1.5061192975372704</v>
      </c>
      <c r="F19" s="172">
        <v>1.3950368879946</v>
      </c>
      <c r="G19" s="9" t="s">
        <v>66</v>
      </c>
      <c r="H19" s="805" t="s">
        <v>658</v>
      </c>
      <c r="I19" s="400">
        <v>70</v>
      </c>
      <c r="J19" s="401">
        <v>2.0020707131375879</v>
      </c>
      <c r="K19" s="172">
        <v>1.3346043851286999</v>
      </c>
      <c r="L19" s="9" t="s">
        <v>731</v>
      </c>
      <c r="M19" s="805" t="s">
        <v>732</v>
      </c>
      <c r="N19" s="400">
        <v>31</v>
      </c>
      <c r="O19" s="401">
        <v>0.90941533834577637</v>
      </c>
      <c r="P19" s="141">
        <v>1.4027149321267001</v>
      </c>
    </row>
    <row r="20" spans="1:16" s="404" customFormat="1" ht="28.9" customHeight="1" x14ac:dyDescent="0.25">
      <c r="A20" s="8"/>
      <c r="B20" s="111"/>
      <c r="C20" s="808" t="s">
        <v>719</v>
      </c>
      <c r="D20" s="407">
        <v>1530</v>
      </c>
      <c r="E20" s="408">
        <v>22.157331973384846</v>
      </c>
      <c r="F20" s="173">
        <v>20.523138832997986</v>
      </c>
      <c r="G20" s="111"/>
      <c r="H20" s="808" t="s">
        <v>719</v>
      </c>
      <c r="I20" s="407">
        <v>1100</v>
      </c>
      <c r="J20" s="408">
        <v>31.461111206447811</v>
      </c>
      <c r="K20" s="173">
        <v>20.972354623450904</v>
      </c>
      <c r="L20" s="111"/>
      <c r="M20" s="808" t="s">
        <v>719</v>
      </c>
      <c r="N20" s="407">
        <v>419</v>
      </c>
      <c r="O20" s="408">
        <v>12.291775056996139</v>
      </c>
      <c r="P20" s="141">
        <v>18.959276018099548</v>
      </c>
    </row>
    <row r="21" spans="1:16" s="404" customFormat="1" ht="28.9" customHeight="1" x14ac:dyDescent="0.25">
      <c r="A21" s="13">
        <v>11</v>
      </c>
      <c r="B21" s="9" t="s">
        <v>731</v>
      </c>
      <c r="C21" s="805" t="s">
        <v>732</v>
      </c>
      <c r="D21" s="409">
        <v>73</v>
      </c>
      <c r="E21" s="401">
        <v>1.0571798915405841</v>
      </c>
      <c r="F21" s="172">
        <v>0.97920858484240003</v>
      </c>
      <c r="G21" s="9" t="s">
        <v>72</v>
      </c>
      <c r="H21" s="805" t="s">
        <v>664</v>
      </c>
      <c r="I21" s="409">
        <v>44</v>
      </c>
      <c r="J21" s="401">
        <v>1.2584444482579125</v>
      </c>
      <c r="K21" s="172">
        <v>0.83889418493800005</v>
      </c>
      <c r="L21" s="9" t="s">
        <v>72</v>
      </c>
      <c r="M21" s="805" t="s">
        <v>664</v>
      </c>
      <c r="N21" s="409">
        <v>26</v>
      </c>
      <c r="O21" s="401">
        <v>0.76273544506419955</v>
      </c>
      <c r="P21" s="190">
        <v>1.1764705882352999</v>
      </c>
    </row>
    <row r="22" spans="1:16" s="404" customFormat="1" ht="28.9" customHeight="1" x14ac:dyDescent="0.25">
      <c r="A22" s="8">
        <v>12</v>
      </c>
      <c r="B22" s="9" t="s">
        <v>72</v>
      </c>
      <c r="C22" s="805" t="s">
        <v>664</v>
      </c>
      <c r="D22" s="400">
        <v>70</v>
      </c>
      <c r="E22" s="401">
        <v>1.0137341425731627</v>
      </c>
      <c r="F22" s="172">
        <v>0.9389671361502</v>
      </c>
      <c r="G22" s="9" t="s">
        <v>731</v>
      </c>
      <c r="H22" s="805" t="s">
        <v>732</v>
      </c>
      <c r="I22" s="400">
        <v>42</v>
      </c>
      <c r="J22" s="401">
        <v>1.2012424278825529</v>
      </c>
      <c r="K22" s="172">
        <v>0.80076263107720003</v>
      </c>
      <c r="L22" s="9" t="s">
        <v>727</v>
      </c>
      <c r="M22" s="805" t="s">
        <v>728</v>
      </c>
      <c r="N22" s="400">
        <v>21</v>
      </c>
      <c r="O22" s="401">
        <v>0.61605555178262272</v>
      </c>
      <c r="P22" s="141">
        <v>0.95022624434390002</v>
      </c>
    </row>
    <row r="23" spans="1:16" s="404" customFormat="1" ht="28.9" customHeight="1" x14ac:dyDescent="0.25">
      <c r="A23" s="8">
        <v>13</v>
      </c>
      <c r="B23" s="9" t="s">
        <v>725</v>
      </c>
      <c r="C23" s="805" t="s">
        <v>726</v>
      </c>
      <c r="D23" s="400">
        <v>55</v>
      </c>
      <c r="E23" s="401">
        <v>0.79650539773605644</v>
      </c>
      <c r="F23" s="172">
        <v>0.73775989268950004</v>
      </c>
      <c r="G23" s="9" t="s">
        <v>725</v>
      </c>
      <c r="H23" s="805" t="s">
        <v>726</v>
      </c>
      <c r="I23" s="400">
        <v>42</v>
      </c>
      <c r="J23" s="401">
        <v>1.2012424278825529</v>
      </c>
      <c r="K23" s="172">
        <v>0.80076263107720003</v>
      </c>
      <c r="L23" s="170" t="s">
        <v>71</v>
      </c>
      <c r="M23" s="805" t="s">
        <v>662</v>
      </c>
      <c r="N23" s="400">
        <v>20</v>
      </c>
      <c r="O23" s="401">
        <v>0.5867195731263074</v>
      </c>
      <c r="P23" s="141">
        <v>0.90497737556559998</v>
      </c>
    </row>
    <row r="24" spans="1:16" s="404" customFormat="1" ht="28.9" customHeight="1" x14ac:dyDescent="0.25">
      <c r="A24" s="8">
        <v>14</v>
      </c>
      <c r="B24" s="9" t="s">
        <v>727</v>
      </c>
      <c r="C24" s="805" t="s">
        <v>728</v>
      </c>
      <c r="D24" s="400">
        <v>46</v>
      </c>
      <c r="E24" s="401">
        <v>0.66616815083379266</v>
      </c>
      <c r="F24" s="172">
        <v>0.61703554661299997</v>
      </c>
      <c r="G24" s="9" t="s">
        <v>749</v>
      </c>
      <c r="H24" s="805" t="s">
        <v>750</v>
      </c>
      <c r="I24" s="400">
        <v>36</v>
      </c>
      <c r="J24" s="401">
        <v>1.0296363667564739</v>
      </c>
      <c r="K24" s="172">
        <v>0.68636796949479995</v>
      </c>
      <c r="L24" s="9" t="s">
        <v>751</v>
      </c>
      <c r="M24" s="805" t="s">
        <v>752</v>
      </c>
      <c r="N24" s="400">
        <v>16</v>
      </c>
      <c r="O24" s="401">
        <v>0.4693756585010459</v>
      </c>
      <c r="P24" s="141">
        <v>0.72398190045249999</v>
      </c>
    </row>
    <row r="25" spans="1:16" s="404" customFormat="1" ht="28.9" customHeight="1" x14ac:dyDescent="0.25">
      <c r="A25" s="17">
        <v>15</v>
      </c>
      <c r="B25" s="18" t="s">
        <v>717</v>
      </c>
      <c r="C25" s="808" t="s">
        <v>718</v>
      </c>
      <c r="D25" s="410">
        <v>45</v>
      </c>
      <c r="E25" s="408">
        <v>0.65168623451131891</v>
      </c>
      <c r="F25" s="173">
        <v>0.60362173038230005</v>
      </c>
      <c r="G25" s="18" t="s">
        <v>717</v>
      </c>
      <c r="H25" s="808" t="s">
        <v>718</v>
      </c>
      <c r="I25" s="411">
        <v>31</v>
      </c>
      <c r="J25" s="408">
        <v>0.88663131581807464</v>
      </c>
      <c r="K25" s="173">
        <v>0.59103908484269996</v>
      </c>
      <c r="L25" s="18" t="s">
        <v>717</v>
      </c>
      <c r="M25" s="808" t="s">
        <v>718</v>
      </c>
      <c r="N25" s="411">
        <v>14</v>
      </c>
      <c r="O25" s="408">
        <v>0.4107037011884152</v>
      </c>
      <c r="P25" s="167">
        <v>0.63348416289590004</v>
      </c>
    </row>
    <row r="26" spans="1:16" s="707" customFormat="1" ht="15" customHeight="1" x14ac:dyDescent="0.25">
      <c r="A26" s="720" t="s">
        <v>753</v>
      </c>
      <c r="B26" s="720"/>
      <c r="C26" s="721"/>
      <c r="D26" s="721"/>
      <c r="E26" s="721"/>
      <c r="F26" s="721"/>
      <c r="G26" s="706"/>
      <c r="H26" s="705"/>
      <c r="I26" s="705"/>
      <c r="J26" s="705"/>
      <c r="K26" s="705"/>
      <c r="L26" s="706"/>
      <c r="M26" s="705"/>
      <c r="N26" s="705"/>
      <c r="O26" s="705"/>
      <c r="P26" s="705"/>
    </row>
  </sheetData>
  <mergeCells count="1">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F6D908-D8C5-49C6-AEAE-BB2D4A704DFA}">
  <sheetPr codeName="工作表7"/>
  <dimension ref="A1:P26"/>
  <sheetViews>
    <sheetView showZeros="0" view="pageBreakPreview" zoomScaleNormal="90" zoomScaleSheetLayoutView="100" workbookViewId="0">
      <selection activeCell="Q19" sqref="Q19"/>
    </sheetView>
  </sheetViews>
  <sheetFormatPr defaultRowHeight="15.75" x14ac:dyDescent="0.25"/>
  <cols>
    <col min="1" max="1" width="3" style="23" customWidth="1"/>
    <col min="2" max="2" width="13.125" style="1" customWidth="1"/>
    <col min="3" max="3" width="19.875" style="24" customWidth="1"/>
    <col min="4" max="6" width="7.875" style="23" customWidth="1"/>
    <col min="7" max="7" width="13.125" style="1" customWidth="1"/>
    <col min="8" max="8" width="19.875" style="23" customWidth="1"/>
    <col min="9" max="11" width="7.875" style="23" customWidth="1"/>
    <col min="12" max="12" width="13.125" style="1" customWidth="1"/>
    <col min="13" max="13" width="19.875" style="23" customWidth="1"/>
    <col min="14" max="16" width="7.875" style="23" customWidth="1"/>
    <col min="17" max="16384" width="9" style="23"/>
  </cols>
  <sheetData>
    <row r="1" spans="1:16" ht="25.5" x14ac:dyDescent="0.25">
      <c r="A1" s="931" t="s">
        <v>133</v>
      </c>
      <c r="B1" s="931"/>
      <c r="C1" s="931"/>
      <c r="D1" s="931"/>
      <c r="E1" s="931"/>
      <c r="F1" s="931"/>
      <c r="G1" s="931"/>
      <c r="H1" s="931"/>
      <c r="I1" s="931"/>
      <c r="J1" s="931"/>
      <c r="K1" s="931"/>
      <c r="L1" s="931"/>
      <c r="M1" s="931"/>
      <c r="N1" s="931"/>
      <c r="O1" s="931"/>
      <c r="P1" s="298"/>
    </row>
    <row r="2" spans="1:16" ht="10.5" customHeight="1" x14ac:dyDescent="0.25">
      <c r="A2" s="296"/>
      <c r="B2" s="297"/>
      <c r="C2" s="298"/>
      <c r="D2" s="298"/>
      <c r="E2" s="298"/>
      <c r="F2" s="298"/>
      <c r="G2" s="297"/>
      <c r="H2" s="298"/>
      <c r="I2" s="298"/>
      <c r="J2" s="298"/>
      <c r="K2" s="298"/>
      <c r="L2" s="297"/>
      <c r="M2" s="298"/>
      <c r="N2" s="298"/>
      <c r="O2" s="298"/>
      <c r="P2" s="298"/>
    </row>
    <row r="3" spans="1:16" ht="16.5" x14ac:dyDescent="0.25">
      <c r="A3" s="299" t="s">
        <v>816</v>
      </c>
      <c r="B3" s="297"/>
      <c r="C3" s="300"/>
      <c r="D3" s="298"/>
      <c r="E3" s="298"/>
      <c r="F3" s="298"/>
      <c r="G3" s="297"/>
      <c r="H3" s="298"/>
      <c r="I3" s="298"/>
      <c r="J3" s="298"/>
      <c r="K3" s="298"/>
      <c r="L3" s="297"/>
      <c r="M3" s="298"/>
      <c r="N3" s="298"/>
      <c r="O3" s="298"/>
      <c r="P3" s="300"/>
    </row>
    <row r="4" spans="1:16" x14ac:dyDescent="0.25">
      <c r="P4" s="301" t="s">
        <v>109</v>
      </c>
    </row>
    <row r="5" spans="1:16" s="704" customFormat="1" ht="14.25" x14ac:dyDescent="0.25">
      <c r="A5" s="709" t="s">
        <v>576</v>
      </c>
      <c r="B5" s="712"/>
      <c r="C5" s="713" t="s">
        <v>580</v>
      </c>
      <c r="D5" s="712"/>
      <c r="E5" s="714"/>
      <c r="F5" s="715"/>
      <c r="G5" s="712"/>
      <c r="H5" s="713" t="s">
        <v>581</v>
      </c>
      <c r="I5" s="712"/>
      <c r="J5" s="716"/>
      <c r="K5" s="717"/>
      <c r="L5" s="718"/>
      <c r="M5" s="713" t="s">
        <v>582</v>
      </c>
      <c r="N5" s="712"/>
      <c r="O5" s="716"/>
      <c r="P5" s="719"/>
    </row>
    <row r="6" spans="1:16" s="2" customFormat="1" ht="14.25" x14ac:dyDescent="0.25">
      <c r="A6" s="51"/>
      <c r="B6" s="637" t="s">
        <v>1</v>
      </c>
      <c r="C6" s="50"/>
      <c r="D6" s="357" t="s">
        <v>146</v>
      </c>
      <c r="E6" s="641" t="s">
        <v>59</v>
      </c>
      <c r="F6" s="357" t="s">
        <v>148</v>
      </c>
      <c r="G6" s="637" t="s">
        <v>1</v>
      </c>
      <c r="H6" s="50"/>
      <c r="I6" s="357" t="s">
        <v>146</v>
      </c>
      <c r="J6" s="641" t="s">
        <v>59</v>
      </c>
      <c r="K6" s="357" t="s">
        <v>148</v>
      </c>
      <c r="L6" s="637" t="s">
        <v>1</v>
      </c>
      <c r="M6" s="50"/>
      <c r="N6" s="357" t="s">
        <v>146</v>
      </c>
      <c r="O6" s="619" t="s">
        <v>59</v>
      </c>
      <c r="P6" s="374" t="s">
        <v>148</v>
      </c>
    </row>
    <row r="7" spans="1:16" s="2" customFormat="1" ht="14.25" x14ac:dyDescent="0.25">
      <c r="A7" s="51"/>
      <c r="B7" s="376" t="s">
        <v>271</v>
      </c>
      <c r="C7" s="363" t="s">
        <v>140</v>
      </c>
      <c r="D7" s="385"/>
      <c r="E7" s="384" t="s">
        <v>270</v>
      </c>
      <c r="F7" s="385" t="s">
        <v>202</v>
      </c>
      <c r="G7" s="376" t="s">
        <v>271</v>
      </c>
      <c r="H7" s="363" t="s">
        <v>140</v>
      </c>
      <c r="I7" s="385"/>
      <c r="J7" s="384" t="s">
        <v>270</v>
      </c>
      <c r="K7" s="385" t="s">
        <v>202</v>
      </c>
      <c r="L7" s="376" t="s">
        <v>271</v>
      </c>
      <c r="M7" s="363" t="s">
        <v>140</v>
      </c>
      <c r="N7" s="385"/>
      <c r="O7" s="384" t="s">
        <v>270</v>
      </c>
      <c r="P7" s="386" t="s">
        <v>202</v>
      </c>
    </row>
    <row r="8" spans="1:16" s="2" customFormat="1" ht="14.25" x14ac:dyDescent="0.25">
      <c r="A8" s="382" t="s">
        <v>151</v>
      </c>
      <c r="B8" s="381" t="s">
        <v>143</v>
      </c>
      <c r="C8" s="370"/>
      <c r="D8" s="382" t="s">
        <v>152</v>
      </c>
      <c r="E8" s="642" t="s">
        <v>59</v>
      </c>
      <c r="F8" s="382" t="s">
        <v>2</v>
      </c>
      <c r="G8" s="381" t="s">
        <v>143</v>
      </c>
      <c r="H8" s="370"/>
      <c r="I8" s="382" t="s">
        <v>152</v>
      </c>
      <c r="J8" s="642" t="s">
        <v>59</v>
      </c>
      <c r="K8" s="382" t="s">
        <v>2</v>
      </c>
      <c r="L8" s="381" t="s">
        <v>143</v>
      </c>
      <c r="M8" s="370"/>
      <c r="N8" s="382" t="s">
        <v>152</v>
      </c>
      <c r="O8" s="642" t="s">
        <v>59</v>
      </c>
      <c r="P8" s="381" t="s">
        <v>2</v>
      </c>
    </row>
    <row r="9" spans="1:16" s="295" customFormat="1" ht="28.9" customHeight="1" x14ac:dyDescent="0.25">
      <c r="A9" s="8"/>
      <c r="B9" s="3" t="s">
        <v>63</v>
      </c>
      <c r="C9" s="805" t="s">
        <v>655</v>
      </c>
      <c r="D9" s="400">
        <v>39897</v>
      </c>
      <c r="E9" s="401">
        <v>563.00003083327238</v>
      </c>
      <c r="F9" s="402">
        <v>100</v>
      </c>
      <c r="G9" s="3" t="s">
        <v>63</v>
      </c>
      <c r="H9" s="805" t="s">
        <v>655</v>
      </c>
      <c r="I9" s="400">
        <v>28155</v>
      </c>
      <c r="J9" s="401">
        <v>814.85935319182192</v>
      </c>
      <c r="K9" s="402">
        <v>100</v>
      </c>
      <c r="L9" s="3" t="s">
        <v>63</v>
      </c>
      <c r="M9" s="805" t="s">
        <v>655</v>
      </c>
      <c r="N9" s="400">
        <v>11742</v>
      </c>
      <c r="O9" s="401">
        <v>323.35500507669008</v>
      </c>
      <c r="P9" s="403">
        <v>100</v>
      </c>
    </row>
    <row r="10" spans="1:16" s="404" customFormat="1" ht="28.9" customHeight="1" x14ac:dyDescent="0.25">
      <c r="A10" s="8">
        <v>1</v>
      </c>
      <c r="B10" s="9" t="s">
        <v>64</v>
      </c>
      <c r="C10" s="805" t="s">
        <v>656</v>
      </c>
      <c r="D10" s="400">
        <v>15671</v>
      </c>
      <c r="E10" s="401">
        <v>221.13876941093844</v>
      </c>
      <c r="F10" s="172">
        <v>39.278642504449003</v>
      </c>
      <c r="G10" s="9" t="s">
        <v>64</v>
      </c>
      <c r="H10" s="805" t="s">
        <v>656</v>
      </c>
      <c r="I10" s="400">
        <v>10032</v>
      </c>
      <c r="J10" s="401">
        <v>290.34519734400135</v>
      </c>
      <c r="K10" s="172">
        <v>35.631326584976001</v>
      </c>
      <c r="L10" s="9" t="s">
        <v>64</v>
      </c>
      <c r="M10" s="805" t="s">
        <v>656</v>
      </c>
      <c r="N10" s="400">
        <v>5639</v>
      </c>
      <c r="O10" s="401">
        <v>155.28861127810046</v>
      </c>
      <c r="P10" s="141">
        <v>48.024186680292999</v>
      </c>
    </row>
    <row r="11" spans="1:16" s="404" customFormat="1" ht="28.9" customHeight="1" x14ac:dyDescent="0.25">
      <c r="A11" s="8">
        <v>2</v>
      </c>
      <c r="B11" s="9" t="s">
        <v>65</v>
      </c>
      <c r="C11" s="805" t="s">
        <v>657</v>
      </c>
      <c r="D11" s="400">
        <v>4132</v>
      </c>
      <c r="E11" s="401">
        <v>58.308046404568792</v>
      </c>
      <c r="F11" s="172">
        <v>10.356668421184599</v>
      </c>
      <c r="G11" s="9" t="s">
        <v>65</v>
      </c>
      <c r="H11" s="805" t="s">
        <v>657</v>
      </c>
      <c r="I11" s="400">
        <v>3313</v>
      </c>
      <c r="J11" s="401">
        <v>95.884533373273172</v>
      </c>
      <c r="K11" s="172">
        <v>11.7670040845321</v>
      </c>
      <c r="L11" s="9" t="s">
        <v>65</v>
      </c>
      <c r="M11" s="805" t="s">
        <v>657</v>
      </c>
      <c r="N11" s="400">
        <v>819</v>
      </c>
      <c r="O11" s="401">
        <v>22.553887681639345</v>
      </c>
      <c r="P11" s="141">
        <v>6.9749616760346997</v>
      </c>
    </row>
    <row r="12" spans="1:16" s="404" customFormat="1" ht="28.9" customHeight="1" x14ac:dyDescent="0.25">
      <c r="A12" s="8">
        <v>3</v>
      </c>
      <c r="B12" s="9" t="s">
        <v>67</v>
      </c>
      <c r="C12" s="805" t="s">
        <v>659</v>
      </c>
      <c r="D12" s="400">
        <v>2023</v>
      </c>
      <c r="E12" s="401">
        <v>28.547235691297843</v>
      </c>
      <c r="F12" s="172">
        <v>5.0705566834599001</v>
      </c>
      <c r="G12" s="9" t="s">
        <v>73</v>
      </c>
      <c r="H12" s="805" t="s">
        <v>665</v>
      </c>
      <c r="I12" s="400">
        <v>1628</v>
      </c>
      <c r="J12" s="401">
        <v>47.117422376000214</v>
      </c>
      <c r="K12" s="172">
        <v>5.7822766826496004</v>
      </c>
      <c r="L12" s="9" t="s">
        <v>68</v>
      </c>
      <c r="M12" s="805" t="s">
        <v>660</v>
      </c>
      <c r="N12" s="400">
        <v>547</v>
      </c>
      <c r="O12" s="401">
        <v>15.063463445490502</v>
      </c>
      <c r="P12" s="141">
        <v>4.6584908874127002</v>
      </c>
    </row>
    <row r="13" spans="1:16" s="404" customFormat="1" ht="28.9" customHeight="1" x14ac:dyDescent="0.25">
      <c r="A13" s="8">
        <v>4</v>
      </c>
      <c r="B13" s="9" t="s">
        <v>68</v>
      </c>
      <c r="C13" s="805" t="s">
        <v>660</v>
      </c>
      <c r="D13" s="400">
        <v>1894</v>
      </c>
      <c r="E13" s="401">
        <v>26.726873158338165</v>
      </c>
      <c r="F13" s="172">
        <v>4.7472241020628001</v>
      </c>
      <c r="G13" s="9" t="s">
        <v>67</v>
      </c>
      <c r="H13" s="805" t="s">
        <v>659</v>
      </c>
      <c r="I13" s="400">
        <v>1500</v>
      </c>
      <c r="J13" s="401">
        <v>43.412858454545656</v>
      </c>
      <c r="K13" s="172">
        <v>5.3276505061268002</v>
      </c>
      <c r="L13" s="9" t="s">
        <v>67</v>
      </c>
      <c r="M13" s="805" t="s">
        <v>659</v>
      </c>
      <c r="N13" s="400">
        <v>523</v>
      </c>
      <c r="O13" s="401">
        <v>14.402543659947957</v>
      </c>
      <c r="P13" s="141">
        <v>4.4540964060636998</v>
      </c>
    </row>
    <row r="14" spans="1:16" s="404" customFormat="1" ht="28.9" customHeight="1" x14ac:dyDescent="0.25">
      <c r="A14" s="8">
        <v>5</v>
      </c>
      <c r="B14" s="9" t="s">
        <v>73</v>
      </c>
      <c r="C14" s="805" t="s">
        <v>665</v>
      </c>
      <c r="D14" s="400">
        <v>1886</v>
      </c>
      <c r="E14" s="401">
        <v>26.613982458619738</v>
      </c>
      <c r="F14" s="172">
        <v>4.7271724691079999</v>
      </c>
      <c r="G14" s="9" t="s">
        <v>69</v>
      </c>
      <c r="H14" s="805" t="s">
        <v>661</v>
      </c>
      <c r="I14" s="400">
        <v>1437</v>
      </c>
      <c r="J14" s="401">
        <v>41.589518399454732</v>
      </c>
      <c r="K14" s="172">
        <v>5.1038891848694998</v>
      </c>
      <c r="L14" s="9" t="s">
        <v>710</v>
      </c>
      <c r="M14" s="805" t="s">
        <v>711</v>
      </c>
      <c r="N14" s="400">
        <v>501</v>
      </c>
      <c r="O14" s="401">
        <v>13.796700523200625</v>
      </c>
      <c r="P14" s="141">
        <v>4.2667347981603996</v>
      </c>
    </row>
    <row r="15" spans="1:16" s="404" customFormat="1" ht="28.9" customHeight="1" x14ac:dyDescent="0.25">
      <c r="A15" s="8">
        <v>6</v>
      </c>
      <c r="B15" s="9" t="s">
        <v>69</v>
      </c>
      <c r="C15" s="805" t="s">
        <v>661</v>
      </c>
      <c r="D15" s="400">
        <v>1863</v>
      </c>
      <c r="E15" s="401">
        <v>26.289421696929253</v>
      </c>
      <c r="F15" s="172">
        <v>4.6695240243627003</v>
      </c>
      <c r="G15" s="9" t="s">
        <v>68</v>
      </c>
      <c r="H15" s="805" t="s">
        <v>660</v>
      </c>
      <c r="I15" s="400">
        <v>1347</v>
      </c>
      <c r="J15" s="401">
        <v>38.984746892181995</v>
      </c>
      <c r="K15" s="172">
        <v>4.7842301545019001</v>
      </c>
      <c r="L15" s="9" t="s">
        <v>712</v>
      </c>
      <c r="M15" s="805" t="s">
        <v>713</v>
      </c>
      <c r="N15" s="400">
        <v>442</v>
      </c>
      <c r="O15" s="401">
        <v>12.171939383741869</v>
      </c>
      <c r="P15" s="141">
        <v>3.7642650315108002</v>
      </c>
    </row>
    <row r="16" spans="1:16" s="404" customFormat="1" ht="28.9" customHeight="1" x14ac:dyDescent="0.25">
      <c r="A16" s="8">
        <v>7</v>
      </c>
      <c r="B16" s="9" t="s">
        <v>710</v>
      </c>
      <c r="C16" s="805" t="s">
        <v>711</v>
      </c>
      <c r="D16" s="400">
        <v>1714</v>
      </c>
      <c r="E16" s="401">
        <v>24.186832414673503</v>
      </c>
      <c r="F16" s="172">
        <v>4.2960623605785004</v>
      </c>
      <c r="G16" s="9" t="s">
        <v>710</v>
      </c>
      <c r="H16" s="805" t="s">
        <v>711</v>
      </c>
      <c r="I16" s="400">
        <v>1213</v>
      </c>
      <c r="J16" s="401">
        <v>35.106531536909252</v>
      </c>
      <c r="K16" s="172">
        <v>4.3082933759545003</v>
      </c>
      <c r="L16" s="9" t="s">
        <v>69</v>
      </c>
      <c r="M16" s="805" t="s">
        <v>661</v>
      </c>
      <c r="N16" s="400">
        <v>426</v>
      </c>
      <c r="O16" s="401">
        <v>11.731326193380173</v>
      </c>
      <c r="P16" s="141">
        <v>3.6280020439448002</v>
      </c>
    </row>
    <row r="17" spans="1:16" s="404" customFormat="1" ht="28.9" customHeight="1" x14ac:dyDescent="0.25">
      <c r="A17" s="8">
        <v>8</v>
      </c>
      <c r="B17" s="9" t="s">
        <v>712</v>
      </c>
      <c r="C17" s="805" t="s">
        <v>713</v>
      </c>
      <c r="D17" s="400">
        <v>1270</v>
      </c>
      <c r="E17" s="401">
        <v>17.921398580300671</v>
      </c>
      <c r="F17" s="172">
        <v>3.1831967315837999</v>
      </c>
      <c r="G17" s="9" t="s">
        <v>66</v>
      </c>
      <c r="H17" s="805" t="s">
        <v>658</v>
      </c>
      <c r="I17" s="400">
        <v>871</v>
      </c>
      <c r="J17" s="401">
        <v>25.208399809272844</v>
      </c>
      <c r="K17" s="172">
        <v>3.0935890605576</v>
      </c>
      <c r="L17" s="9" t="s">
        <v>73</v>
      </c>
      <c r="M17" s="805" t="s">
        <v>665</v>
      </c>
      <c r="N17" s="400">
        <v>258</v>
      </c>
      <c r="O17" s="401">
        <v>7.1048876945823576</v>
      </c>
      <c r="P17" s="141">
        <v>2.1972406745018001</v>
      </c>
    </row>
    <row r="18" spans="1:16" s="404" customFormat="1" ht="28.9" customHeight="1" x14ac:dyDescent="0.25">
      <c r="A18" s="8">
        <v>9</v>
      </c>
      <c r="B18" s="9" t="s">
        <v>66</v>
      </c>
      <c r="C18" s="805" t="s">
        <v>658</v>
      </c>
      <c r="D18" s="400">
        <v>1106</v>
      </c>
      <c r="E18" s="401">
        <v>15.607139236072868</v>
      </c>
      <c r="F18" s="172">
        <v>2.7721382560092001</v>
      </c>
      <c r="G18" s="9" t="s">
        <v>712</v>
      </c>
      <c r="H18" s="805" t="s">
        <v>713</v>
      </c>
      <c r="I18" s="400">
        <v>828</v>
      </c>
      <c r="J18" s="401">
        <v>23.9638978669092</v>
      </c>
      <c r="K18" s="172">
        <v>2.9408630793819999</v>
      </c>
      <c r="L18" s="9" t="s">
        <v>72</v>
      </c>
      <c r="M18" s="805" t="s">
        <v>664</v>
      </c>
      <c r="N18" s="400">
        <v>246</v>
      </c>
      <c r="O18" s="401">
        <v>6.7744278018110853</v>
      </c>
      <c r="P18" s="141">
        <v>2.0950434338272999</v>
      </c>
    </row>
    <row r="19" spans="1:16" s="404" customFormat="1" ht="28.9" customHeight="1" x14ac:dyDescent="0.25">
      <c r="A19" s="8">
        <v>10</v>
      </c>
      <c r="B19" s="9" t="s">
        <v>71</v>
      </c>
      <c r="C19" s="805" t="s">
        <v>662</v>
      </c>
      <c r="D19" s="400">
        <v>1025</v>
      </c>
      <c r="E19" s="401">
        <v>14.464120901423771</v>
      </c>
      <c r="F19" s="172">
        <v>2.5691154723412999</v>
      </c>
      <c r="G19" s="9" t="s">
        <v>71</v>
      </c>
      <c r="H19" s="805" t="s">
        <v>662</v>
      </c>
      <c r="I19" s="400">
        <v>789</v>
      </c>
      <c r="J19" s="401">
        <v>22.835163547091014</v>
      </c>
      <c r="K19" s="172">
        <v>2.8023441662227002</v>
      </c>
      <c r="L19" s="9" t="s">
        <v>71</v>
      </c>
      <c r="M19" s="805" t="s">
        <v>662</v>
      </c>
      <c r="N19" s="400">
        <v>236</v>
      </c>
      <c r="O19" s="401">
        <v>6.4990445578350258</v>
      </c>
      <c r="P19" s="141">
        <v>2.0098790665984998</v>
      </c>
    </row>
    <row r="20" spans="1:16" s="404" customFormat="1" ht="28.9" customHeight="1" x14ac:dyDescent="0.25">
      <c r="A20" s="8"/>
      <c r="B20" s="406"/>
      <c r="C20" s="805" t="s">
        <v>719</v>
      </c>
      <c r="D20" s="407">
        <v>7313</v>
      </c>
      <c r="E20" s="408">
        <v>103.19621088010931</v>
      </c>
      <c r="F20" s="173">
        <v>18.329698974860264</v>
      </c>
      <c r="G20" s="406"/>
      <c r="H20" s="805" t="s">
        <v>719</v>
      </c>
      <c r="I20" s="407">
        <v>5197</v>
      </c>
      <c r="J20" s="408">
        <v>150.41108359218251</v>
      </c>
      <c r="K20" s="173">
        <v>18.458533120227312</v>
      </c>
      <c r="L20" s="406"/>
      <c r="M20" s="805" t="s">
        <v>719</v>
      </c>
      <c r="N20" s="407">
        <v>2105</v>
      </c>
      <c r="O20" s="408">
        <v>57.968172856960713</v>
      </c>
      <c r="P20" s="141">
        <v>17.927099301652188</v>
      </c>
    </row>
    <row r="21" spans="1:16" s="404" customFormat="1" ht="28.9" customHeight="1" x14ac:dyDescent="0.25">
      <c r="A21" s="13">
        <v>11</v>
      </c>
      <c r="B21" s="412" t="s">
        <v>72</v>
      </c>
      <c r="C21" s="812" t="s">
        <v>664</v>
      </c>
      <c r="D21" s="409">
        <v>705</v>
      </c>
      <c r="E21" s="401">
        <v>9.9484929126865929</v>
      </c>
      <c r="F21" s="172">
        <v>1.7670501541468999</v>
      </c>
      <c r="G21" s="412" t="s">
        <v>72</v>
      </c>
      <c r="H21" s="812" t="s">
        <v>664</v>
      </c>
      <c r="I21" s="409">
        <v>459</v>
      </c>
      <c r="J21" s="401">
        <v>13.28433468709097</v>
      </c>
      <c r="K21" s="172">
        <v>1.6302610548748</v>
      </c>
      <c r="L21" s="412" t="s">
        <v>66</v>
      </c>
      <c r="M21" s="812" t="s">
        <v>658</v>
      </c>
      <c r="N21" s="409">
        <v>235</v>
      </c>
      <c r="O21" s="401">
        <v>6.4715062334374185</v>
      </c>
      <c r="P21" s="190">
        <v>2.0013626298756999</v>
      </c>
    </row>
    <row r="22" spans="1:16" s="404" customFormat="1" ht="28.9" customHeight="1" x14ac:dyDescent="0.25">
      <c r="A22" s="8">
        <v>12</v>
      </c>
      <c r="B22" s="9" t="s">
        <v>70</v>
      </c>
      <c r="C22" s="805" t="s">
        <v>663</v>
      </c>
      <c r="D22" s="400">
        <v>442</v>
      </c>
      <c r="E22" s="401">
        <v>6.2372111594432251</v>
      </c>
      <c r="F22" s="172">
        <v>1.1078527207558999</v>
      </c>
      <c r="G22" s="9" t="s">
        <v>70</v>
      </c>
      <c r="H22" s="805" t="s">
        <v>663</v>
      </c>
      <c r="I22" s="400">
        <v>357</v>
      </c>
      <c r="J22" s="401">
        <v>10.332260312181864</v>
      </c>
      <c r="K22" s="172">
        <v>1.2679808204581999</v>
      </c>
      <c r="L22" s="9" t="s">
        <v>731</v>
      </c>
      <c r="M22" s="805" t="s">
        <v>732</v>
      </c>
      <c r="N22" s="400">
        <v>148</v>
      </c>
      <c r="O22" s="401">
        <v>4.0756720108456932</v>
      </c>
      <c r="P22" s="141">
        <v>1.2604326349855</v>
      </c>
    </row>
    <row r="23" spans="1:16" s="404" customFormat="1" ht="28.9" customHeight="1" x14ac:dyDescent="0.25">
      <c r="A23" s="8">
        <v>13</v>
      </c>
      <c r="B23" s="9" t="s">
        <v>731</v>
      </c>
      <c r="C23" s="805" t="s">
        <v>732</v>
      </c>
      <c r="D23" s="400">
        <v>369</v>
      </c>
      <c r="E23" s="401">
        <v>5.2070835245125568</v>
      </c>
      <c r="F23" s="172">
        <v>0.92488157004289995</v>
      </c>
      <c r="G23" s="9" t="s">
        <v>717</v>
      </c>
      <c r="H23" s="805" t="s">
        <v>718</v>
      </c>
      <c r="I23" s="400">
        <v>231</v>
      </c>
      <c r="J23" s="401">
        <v>6.6855802020000299</v>
      </c>
      <c r="K23" s="172">
        <v>0.82045817794349996</v>
      </c>
      <c r="L23" s="9" t="s">
        <v>727</v>
      </c>
      <c r="M23" s="805" t="s">
        <v>728</v>
      </c>
      <c r="N23" s="400">
        <v>90</v>
      </c>
      <c r="O23" s="401">
        <v>2.4784491957845436</v>
      </c>
      <c r="P23" s="141">
        <v>0.76647930505880002</v>
      </c>
    </row>
    <row r="24" spans="1:16" s="404" customFormat="1" ht="28.9" customHeight="1" x14ac:dyDescent="0.25">
      <c r="A24" s="8">
        <v>14</v>
      </c>
      <c r="B24" s="9" t="s">
        <v>717</v>
      </c>
      <c r="C24" s="805" t="s">
        <v>718</v>
      </c>
      <c r="D24" s="400">
        <v>318</v>
      </c>
      <c r="E24" s="401">
        <v>4.48740531380757</v>
      </c>
      <c r="F24" s="172">
        <v>0.79705240995560001</v>
      </c>
      <c r="G24" s="9" t="s">
        <v>731</v>
      </c>
      <c r="H24" s="805" t="s">
        <v>732</v>
      </c>
      <c r="I24" s="400">
        <v>221</v>
      </c>
      <c r="J24" s="401">
        <v>6.3961611456363929</v>
      </c>
      <c r="K24" s="172">
        <v>0.78494050790269998</v>
      </c>
      <c r="L24" s="9" t="s">
        <v>717</v>
      </c>
      <c r="M24" s="805" t="s">
        <v>718</v>
      </c>
      <c r="N24" s="400">
        <v>87</v>
      </c>
      <c r="O24" s="401">
        <v>2.3958342225917253</v>
      </c>
      <c r="P24" s="141">
        <v>0.74092999489010003</v>
      </c>
    </row>
    <row r="25" spans="1:16" s="404" customFormat="1" ht="28.9" customHeight="1" x14ac:dyDescent="0.25">
      <c r="A25" s="17">
        <v>15</v>
      </c>
      <c r="B25" s="18" t="s">
        <v>749</v>
      </c>
      <c r="C25" s="808" t="s">
        <v>750</v>
      </c>
      <c r="D25" s="410">
        <v>254</v>
      </c>
      <c r="E25" s="408">
        <v>3.5842797160601343</v>
      </c>
      <c r="F25" s="173">
        <v>0.63663934631679997</v>
      </c>
      <c r="G25" s="18" t="s">
        <v>749</v>
      </c>
      <c r="H25" s="808" t="s">
        <v>750</v>
      </c>
      <c r="I25" s="411">
        <v>196</v>
      </c>
      <c r="J25" s="408">
        <v>5.6726135047272983</v>
      </c>
      <c r="K25" s="173">
        <v>0.69614633280060001</v>
      </c>
      <c r="L25" s="18" t="s">
        <v>70</v>
      </c>
      <c r="M25" s="808" t="s">
        <v>663</v>
      </c>
      <c r="N25" s="411">
        <v>85</v>
      </c>
      <c r="O25" s="408">
        <v>2.3407575737965129</v>
      </c>
      <c r="P25" s="167">
        <v>0.72389712144439999</v>
      </c>
    </row>
    <row r="26" spans="1:16" s="706" customFormat="1" ht="15.75" customHeight="1" x14ac:dyDescent="0.25">
      <c r="A26" s="704" t="s">
        <v>754</v>
      </c>
      <c r="B26" s="704"/>
      <c r="C26" s="705"/>
      <c r="D26" s="705"/>
      <c r="E26" s="705"/>
      <c r="F26" s="705"/>
      <c r="H26" s="705"/>
      <c r="I26" s="705"/>
      <c r="J26" s="705"/>
      <c r="K26" s="705"/>
      <c r="M26" s="705"/>
      <c r="N26" s="705"/>
      <c r="O26" s="705"/>
      <c r="P26" s="705"/>
    </row>
  </sheetData>
  <mergeCells count="1">
    <mergeCell ref="A1:O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BE6F28-117F-4E8F-8163-F87DA9FB4435}">
  <sheetPr codeName="工作表8"/>
  <dimension ref="A1:P26"/>
  <sheetViews>
    <sheetView showZeros="0" view="pageBreakPreview" zoomScaleNormal="90" zoomScaleSheetLayoutView="100" workbookViewId="0">
      <selection activeCell="Q19" sqref="Q19"/>
    </sheetView>
  </sheetViews>
  <sheetFormatPr defaultRowHeight="15.75" x14ac:dyDescent="0.25"/>
  <cols>
    <col min="1" max="1" width="3" style="23" customWidth="1"/>
    <col min="2" max="2" width="13.125" style="1" customWidth="1"/>
    <col min="3" max="3" width="19.875" style="24" customWidth="1"/>
    <col min="4" max="6" width="7.875" style="23" customWidth="1"/>
    <col min="7" max="7" width="13.125" style="1" customWidth="1"/>
    <col min="8" max="8" width="19.875" style="23" customWidth="1"/>
    <col min="9" max="11" width="7.875" style="23" customWidth="1"/>
    <col min="12" max="12" width="13.125" style="1" customWidth="1"/>
    <col min="13" max="13" width="19.875" style="23" customWidth="1"/>
    <col min="14" max="16" width="7.875" style="23" customWidth="1"/>
    <col min="17" max="16384" width="9" style="23"/>
  </cols>
  <sheetData>
    <row r="1" spans="1:16" ht="25.5" customHeight="1" x14ac:dyDescent="0.25">
      <c r="A1" s="931" t="s">
        <v>132</v>
      </c>
      <c r="B1" s="931"/>
      <c r="C1" s="931"/>
      <c r="D1" s="931"/>
      <c r="E1" s="931"/>
      <c r="F1" s="931"/>
      <c r="G1" s="931"/>
      <c r="H1" s="931"/>
      <c r="I1" s="931"/>
      <c r="J1" s="931"/>
      <c r="K1" s="931"/>
      <c r="L1" s="931"/>
      <c r="M1" s="931"/>
      <c r="N1" s="931"/>
      <c r="O1" s="931"/>
      <c r="P1" s="931"/>
    </row>
    <row r="2" spans="1:16" ht="10.5" customHeight="1" x14ac:dyDescent="0.25">
      <c r="A2" s="931"/>
      <c r="B2" s="931"/>
      <c r="C2" s="931"/>
      <c r="D2" s="931"/>
      <c r="E2" s="931"/>
      <c r="F2" s="931"/>
      <c r="G2" s="931"/>
      <c r="H2" s="931"/>
      <c r="I2" s="931"/>
      <c r="J2" s="931"/>
      <c r="K2" s="931"/>
      <c r="L2" s="931"/>
      <c r="M2" s="931"/>
      <c r="N2" s="931"/>
      <c r="O2" s="931"/>
      <c r="P2" s="931"/>
    </row>
    <row r="3" spans="1:16" ht="16.5" x14ac:dyDescent="0.25">
      <c r="A3" s="299" t="s">
        <v>816</v>
      </c>
      <c r="B3" s="297"/>
      <c r="C3" s="300"/>
      <c r="D3" s="298"/>
      <c r="E3" s="298"/>
      <c r="F3" s="298"/>
      <c r="G3" s="297"/>
      <c r="H3" s="298"/>
      <c r="I3" s="298"/>
      <c r="J3" s="298"/>
      <c r="K3" s="298"/>
      <c r="L3" s="297"/>
      <c r="M3" s="298"/>
      <c r="N3" s="298"/>
      <c r="O3" s="298"/>
      <c r="P3" s="300"/>
    </row>
    <row r="4" spans="1:16" x14ac:dyDescent="0.25">
      <c r="P4" s="301" t="s">
        <v>109</v>
      </c>
    </row>
    <row r="5" spans="1:16" s="704" customFormat="1" ht="14.25" x14ac:dyDescent="0.25">
      <c r="A5" s="709" t="s">
        <v>576</v>
      </c>
      <c r="B5" s="712"/>
      <c r="C5" s="713" t="s">
        <v>580</v>
      </c>
      <c r="D5" s="712"/>
      <c r="E5" s="714"/>
      <c r="F5" s="715"/>
      <c r="G5" s="712"/>
      <c r="H5" s="713" t="s">
        <v>581</v>
      </c>
      <c r="I5" s="712"/>
      <c r="J5" s="716"/>
      <c r="K5" s="717"/>
      <c r="L5" s="718"/>
      <c r="M5" s="713" t="s">
        <v>582</v>
      </c>
      <c r="N5" s="712"/>
      <c r="O5" s="716"/>
      <c r="P5" s="719"/>
    </row>
    <row r="6" spans="1:16" s="2" customFormat="1" ht="14.25" x14ac:dyDescent="0.25">
      <c r="A6" s="51"/>
      <c r="B6" s="637" t="s">
        <v>1</v>
      </c>
      <c r="C6" s="50"/>
      <c r="D6" s="357" t="s">
        <v>146</v>
      </c>
      <c r="E6" s="641" t="s">
        <v>59</v>
      </c>
      <c r="F6" s="357" t="s">
        <v>563</v>
      </c>
      <c r="G6" s="637" t="s">
        <v>1</v>
      </c>
      <c r="H6" s="50"/>
      <c r="I6" s="357" t="s">
        <v>146</v>
      </c>
      <c r="J6" s="641" t="s">
        <v>59</v>
      </c>
      <c r="K6" s="357" t="s">
        <v>148</v>
      </c>
      <c r="L6" s="637" t="s">
        <v>1</v>
      </c>
      <c r="M6" s="50"/>
      <c r="N6" s="357" t="s">
        <v>146</v>
      </c>
      <c r="O6" s="619" t="s">
        <v>59</v>
      </c>
      <c r="P6" s="374" t="s">
        <v>148</v>
      </c>
    </row>
    <row r="7" spans="1:16" s="2" customFormat="1" ht="14.25" x14ac:dyDescent="0.25">
      <c r="A7" s="51"/>
      <c r="B7" s="376" t="s">
        <v>271</v>
      </c>
      <c r="C7" s="363" t="s">
        <v>140</v>
      </c>
      <c r="D7" s="385"/>
      <c r="E7" s="384" t="s">
        <v>270</v>
      </c>
      <c r="F7" s="385" t="s">
        <v>202</v>
      </c>
      <c r="G7" s="376" t="s">
        <v>271</v>
      </c>
      <c r="H7" s="363" t="s">
        <v>140</v>
      </c>
      <c r="I7" s="385"/>
      <c r="J7" s="384" t="s">
        <v>270</v>
      </c>
      <c r="K7" s="385" t="s">
        <v>202</v>
      </c>
      <c r="L7" s="376" t="s">
        <v>564</v>
      </c>
      <c r="M7" s="363" t="s">
        <v>140</v>
      </c>
      <c r="N7" s="385"/>
      <c r="O7" s="384" t="s">
        <v>270</v>
      </c>
      <c r="P7" s="386" t="s">
        <v>565</v>
      </c>
    </row>
    <row r="8" spans="1:16" s="2" customFormat="1" ht="14.25" x14ac:dyDescent="0.25">
      <c r="A8" s="382" t="s">
        <v>151</v>
      </c>
      <c r="B8" s="381" t="s">
        <v>143</v>
      </c>
      <c r="C8" s="370"/>
      <c r="D8" s="382" t="s">
        <v>152</v>
      </c>
      <c r="E8" s="642" t="s">
        <v>59</v>
      </c>
      <c r="F8" s="382" t="s">
        <v>2</v>
      </c>
      <c r="G8" s="381" t="s">
        <v>143</v>
      </c>
      <c r="H8" s="370"/>
      <c r="I8" s="382" t="s">
        <v>152</v>
      </c>
      <c r="J8" s="642" t="s">
        <v>59</v>
      </c>
      <c r="K8" s="382" t="s">
        <v>2</v>
      </c>
      <c r="L8" s="381" t="s">
        <v>143</v>
      </c>
      <c r="M8" s="370"/>
      <c r="N8" s="382" t="s">
        <v>152</v>
      </c>
      <c r="O8" s="642" t="s">
        <v>59</v>
      </c>
      <c r="P8" s="381" t="s">
        <v>2</v>
      </c>
    </row>
    <row r="9" spans="1:16" s="295" customFormat="1" ht="28.9" customHeight="1" x14ac:dyDescent="0.25">
      <c r="A9" s="8"/>
      <c r="B9" s="3" t="s">
        <v>63</v>
      </c>
      <c r="C9" s="805" t="s">
        <v>655</v>
      </c>
      <c r="D9" s="400">
        <v>159059</v>
      </c>
      <c r="E9" s="401">
        <v>3964.1731795804667</v>
      </c>
      <c r="F9" s="402">
        <v>100</v>
      </c>
      <c r="G9" s="3" t="s">
        <v>63</v>
      </c>
      <c r="H9" s="805" t="s">
        <v>655</v>
      </c>
      <c r="I9" s="400">
        <v>85730</v>
      </c>
      <c r="J9" s="401">
        <v>4705.2844301353352</v>
      </c>
      <c r="K9" s="402">
        <v>100</v>
      </c>
      <c r="L9" s="3" t="s">
        <v>63</v>
      </c>
      <c r="M9" s="805" t="s">
        <v>655</v>
      </c>
      <c r="N9" s="400">
        <v>73329</v>
      </c>
      <c r="O9" s="401">
        <v>3347.7156653590023</v>
      </c>
      <c r="P9" s="403">
        <v>100</v>
      </c>
    </row>
    <row r="10" spans="1:16" s="404" customFormat="1" ht="28.9" customHeight="1" x14ac:dyDescent="0.25">
      <c r="A10" s="8">
        <v>1</v>
      </c>
      <c r="B10" s="9" t="s">
        <v>64</v>
      </c>
      <c r="C10" s="805" t="s">
        <v>656</v>
      </c>
      <c r="D10" s="400">
        <v>34407</v>
      </c>
      <c r="E10" s="401">
        <v>857.51391992798347</v>
      </c>
      <c r="F10" s="172">
        <v>21.631595822933601</v>
      </c>
      <c r="G10" s="9" t="s">
        <v>64</v>
      </c>
      <c r="H10" s="805" t="s">
        <v>656</v>
      </c>
      <c r="I10" s="400">
        <v>20089</v>
      </c>
      <c r="J10" s="401">
        <v>1102.5832137756765</v>
      </c>
      <c r="K10" s="172">
        <v>23.4328706403826</v>
      </c>
      <c r="L10" s="9" t="s">
        <v>64</v>
      </c>
      <c r="M10" s="805" t="s">
        <v>656</v>
      </c>
      <c r="N10" s="400">
        <v>14318</v>
      </c>
      <c r="O10" s="401">
        <v>653.6648924246914</v>
      </c>
      <c r="P10" s="141">
        <v>19.525699245864502</v>
      </c>
    </row>
    <row r="11" spans="1:16" s="404" customFormat="1" ht="28.9" customHeight="1" x14ac:dyDescent="0.25">
      <c r="A11" s="8">
        <v>2</v>
      </c>
      <c r="B11" s="9" t="s">
        <v>65</v>
      </c>
      <c r="C11" s="805" t="s">
        <v>657</v>
      </c>
      <c r="D11" s="400">
        <v>18741</v>
      </c>
      <c r="E11" s="401">
        <v>467.07554780627015</v>
      </c>
      <c r="F11" s="172">
        <v>11.7824203597407</v>
      </c>
      <c r="G11" s="9" t="s">
        <v>65</v>
      </c>
      <c r="H11" s="805" t="s">
        <v>657</v>
      </c>
      <c r="I11" s="400">
        <v>9598</v>
      </c>
      <c r="J11" s="401">
        <v>526.78548886549561</v>
      </c>
      <c r="K11" s="172">
        <v>11.1956141374081</v>
      </c>
      <c r="L11" s="9" t="s">
        <v>65</v>
      </c>
      <c r="M11" s="805" t="s">
        <v>657</v>
      </c>
      <c r="N11" s="400">
        <v>9143</v>
      </c>
      <c r="O11" s="401">
        <v>417.40872408429618</v>
      </c>
      <c r="P11" s="141">
        <v>12.468464045602699</v>
      </c>
    </row>
    <row r="12" spans="1:16" s="404" customFormat="1" ht="28.9" customHeight="1" x14ac:dyDescent="0.25">
      <c r="A12" s="8">
        <v>3</v>
      </c>
      <c r="B12" s="9" t="s">
        <v>66</v>
      </c>
      <c r="C12" s="805" t="s">
        <v>658</v>
      </c>
      <c r="D12" s="400">
        <v>13090</v>
      </c>
      <c r="E12" s="401">
        <v>326.2376031579999</v>
      </c>
      <c r="F12" s="172">
        <v>8.2296506327841001</v>
      </c>
      <c r="G12" s="9" t="s">
        <v>66</v>
      </c>
      <c r="H12" s="805" t="s">
        <v>658</v>
      </c>
      <c r="I12" s="400">
        <v>7612</v>
      </c>
      <c r="J12" s="401">
        <v>417.78403221964504</v>
      </c>
      <c r="K12" s="172">
        <v>8.8790388428787992</v>
      </c>
      <c r="L12" s="9" t="s">
        <v>710</v>
      </c>
      <c r="M12" s="805" t="s">
        <v>711</v>
      </c>
      <c r="N12" s="400">
        <v>5687</v>
      </c>
      <c r="O12" s="401">
        <v>259.63069166218878</v>
      </c>
      <c r="P12" s="141">
        <v>7.7554582770799998</v>
      </c>
    </row>
    <row r="13" spans="1:16" s="404" customFormat="1" ht="28.9" customHeight="1" x14ac:dyDescent="0.25">
      <c r="A13" s="8">
        <v>4</v>
      </c>
      <c r="B13" s="9" t="s">
        <v>710</v>
      </c>
      <c r="C13" s="805" t="s">
        <v>711</v>
      </c>
      <c r="D13" s="400">
        <v>12661</v>
      </c>
      <c r="E13" s="401">
        <v>315.54578255030077</v>
      </c>
      <c r="F13" s="172">
        <v>7.9599393935584004</v>
      </c>
      <c r="G13" s="9" t="s">
        <v>710</v>
      </c>
      <c r="H13" s="805" t="s">
        <v>711</v>
      </c>
      <c r="I13" s="400">
        <v>6974</v>
      </c>
      <c r="J13" s="401">
        <v>382.76745148447247</v>
      </c>
      <c r="K13" s="172">
        <v>8.1348419456433003</v>
      </c>
      <c r="L13" s="9" t="s">
        <v>66</v>
      </c>
      <c r="M13" s="805" t="s">
        <v>658</v>
      </c>
      <c r="N13" s="400">
        <v>5478</v>
      </c>
      <c r="O13" s="401">
        <v>250.08913819684724</v>
      </c>
      <c r="P13" s="141">
        <v>7.4704414351757</v>
      </c>
    </row>
    <row r="14" spans="1:16" s="404" customFormat="1" ht="28.9" customHeight="1" x14ac:dyDescent="0.25">
      <c r="A14" s="8">
        <v>5</v>
      </c>
      <c r="B14" s="9" t="s">
        <v>68</v>
      </c>
      <c r="C14" s="805" t="s">
        <v>660</v>
      </c>
      <c r="D14" s="400">
        <v>10187</v>
      </c>
      <c r="E14" s="401">
        <v>253.88712478002637</v>
      </c>
      <c r="F14" s="172">
        <v>6.4045417109375</v>
      </c>
      <c r="G14" s="9" t="s">
        <v>67</v>
      </c>
      <c r="H14" s="805" t="s">
        <v>659</v>
      </c>
      <c r="I14" s="400">
        <v>5415</v>
      </c>
      <c r="J14" s="401">
        <v>297.20185686670754</v>
      </c>
      <c r="K14" s="172">
        <v>6.3163420039659002</v>
      </c>
      <c r="L14" s="9" t="s">
        <v>68</v>
      </c>
      <c r="M14" s="805" t="s">
        <v>660</v>
      </c>
      <c r="N14" s="400">
        <v>5390</v>
      </c>
      <c r="O14" s="401">
        <v>246.07164200091398</v>
      </c>
      <c r="P14" s="141">
        <v>7.3504343438476001</v>
      </c>
    </row>
    <row r="15" spans="1:16" s="404" customFormat="1" ht="28.9" customHeight="1" x14ac:dyDescent="0.25">
      <c r="A15" s="8">
        <v>6</v>
      </c>
      <c r="B15" s="9" t="s">
        <v>67</v>
      </c>
      <c r="C15" s="805" t="s">
        <v>659</v>
      </c>
      <c r="D15" s="400">
        <v>10079</v>
      </c>
      <c r="E15" s="401">
        <v>251.19547763403216</v>
      </c>
      <c r="F15" s="172">
        <v>6.3366423779855001</v>
      </c>
      <c r="G15" s="9" t="s">
        <v>68</v>
      </c>
      <c r="H15" s="805" t="s">
        <v>660</v>
      </c>
      <c r="I15" s="400">
        <v>4797</v>
      </c>
      <c r="J15" s="401">
        <v>263.28297458718305</v>
      </c>
      <c r="K15" s="172">
        <v>5.5954741630700999</v>
      </c>
      <c r="L15" s="9" t="s">
        <v>67</v>
      </c>
      <c r="M15" s="805" t="s">
        <v>659</v>
      </c>
      <c r="N15" s="400">
        <v>4664</v>
      </c>
      <c r="O15" s="401">
        <v>212.92729838446434</v>
      </c>
      <c r="P15" s="141">
        <v>6.3603758403906001</v>
      </c>
    </row>
    <row r="16" spans="1:16" s="404" customFormat="1" ht="28.9" customHeight="1" x14ac:dyDescent="0.25">
      <c r="A16" s="8">
        <v>7</v>
      </c>
      <c r="B16" s="9" t="s">
        <v>71</v>
      </c>
      <c r="C16" s="805" t="s">
        <v>662</v>
      </c>
      <c r="D16" s="400">
        <v>7565</v>
      </c>
      <c r="E16" s="401">
        <v>188.53991351338956</v>
      </c>
      <c r="F16" s="172">
        <v>4.7560967942712997</v>
      </c>
      <c r="G16" s="9" t="s">
        <v>70</v>
      </c>
      <c r="H16" s="805" t="s">
        <v>663</v>
      </c>
      <c r="I16" s="400">
        <v>4200</v>
      </c>
      <c r="J16" s="401">
        <v>230.51667568608897</v>
      </c>
      <c r="K16" s="172">
        <v>4.8991018313309</v>
      </c>
      <c r="L16" s="9" t="s">
        <v>71</v>
      </c>
      <c r="M16" s="805" t="s">
        <v>662</v>
      </c>
      <c r="N16" s="400">
        <v>4142</v>
      </c>
      <c r="O16" s="401">
        <v>189.09624140404188</v>
      </c>
      <c r="P16" s="141">
        <v>5.6485155941032996</v>
      </c>
    </row>
    <row r="17" spans="1:16" s="404" customFormat="1" ht="28.9" customHeight="1" x14ac:dyDescent="0.25">
      <c r="A17" s="8">
        <v>8</v>
      </c>
      <c r="B17" s="9" t="s">
        <v>70</v>
      </c>
      <c r="C17" s="805" t="s">
        <v>663</v>
      </c>
      <c r="D17" s="400">
        <v>6012</v>
      </c>
      <c r="E17" s="401">
        <v>149.83502446034345</v>
      </c>
      <c r="F17" s="172">
        <v>3.7797295343237001</v>
      </c>
      <c r="G17" s="9" t="s">
        <v>71</v>
      </c>
      <c r="H17" s="805" t="s">
        <v>662</v>
      </c>
      <c r="I17" s="400">
        <v>3423</v>
      </c>
      <c r="J17" s="401">
        <v>187.87109068416251</v>
      </c>
      <c r="K17" s="172">
        <v>3.9927679925346999</v>
      </c>
      <c r="L17" s="9" t="s">
        <v>72</v>
      </c>
      <c r="M17" s="805" t="s">
        <v>664</v>
      </c>
      <c r="N17" s="400">
        <v>2608</v>
      </c>
      <c r="O17" s="401">
        <v>119.06397817038659</v>
      </c>
      <c r="P17" s="141">
        <v>3.5565737975426002</v>
      </c>
    </row>
    <row r="18" spans="1:16" s="404" customFormat="1" ht="28.9" customHeight="1" x14ac:dyDescent="0.25">
      <c r="A18" s="8">
        <v>9</v>
      </c>
      <c r="B18" s="9" t="s">
        <v>72</v>
      </c>
      <c r="C18" s="805" t="s">
        <v>664</v>
      </c>
      <c r="D18" s="400">
        <v>5034</v>
      </c>
      <c r="E18" s="401">
        <v>125.46066419384046</v>
      </c>
      <c r="F18" s="172">
        <v>3.1648633525924001</v>
      </c>
      <c r="G18" s="9" t="s">
        <v>72</v>
      </c>
      <c r="H18" s="805" t="s">
        <v>664</v>
      </c>
      <c r="I18" s="400">
        <v>2426</v>
      </c>
      <c r="J18" s="401">
        <v>133.1508226701076</v>
      </c>
      <c r="K18" s="172">
        <v>2.8298145340021001</v>
      </c>
      <c r="L18" s="9" t="s">
        <v>714</v>
      </c>
      <c r="M18" s="805" t="s">
        <v>697</v>
      </c>
      <c r="N18" s="400">
        <v>1910</v>
      </c>
      <c r="O18" s="401">
        <v>87.197928798097536</v>
      </c>
      <c r="P18" s="141">
        <v>2.6046993685990998</v>
      </c>
    </row>
    <row r="19" spans="1:16" s="404" customFormat="1" ht="28.9" customHeight="1" x14ac:dyDescent="0.25">
      <c r="A19" s="8">
        <v>10</v>
      </c>
      <c r="B19" s="9" t="s">
        <v>69</v>
      </c>
      <c r="C19" s="805" t="s">
        <v>661</v>
      </c>
      <c r="D19" s="400">
        <v>3582</v>
      </c>
      <c r="E19" s="401">
        <v>89.272963675474074</v>
      </c>
      <c r="F19" s="172">
        <v>2.2519945429054999</v>
      </c>
      <c r="G19" s="9" t="s">
        <v>69</v>
      </c>
      <c r="H19" s="805" t="s">
        <v>661</v>
      </c>
      <c r="I19" s="400">
        <v>2204</v>
      </c>
      <c r="J19" s="401">
        <v>120.96636981241431</v>
      </c>
      <c r="K19" s="172">
        <v>2.5708620086318001</v>
      </c>
      <c r="L19" s="9" t="s">
        <v>70</v>
      </c>
      <c r="M19" s="805" t="s">
        <v>663</v>
      </c>
      <c r="N19" s="400">
        <v>1812</v>
      </c>
      <c r="O19" s="401">
        <v>82.72389894353546</v>
      </c>
      <c r="P19" s="141">
        <v>2.4710551078018002</v>
      </c>
    </row>
    <row r="20" spans="1:16" s="404" customFormat="1" ht="28.9" customHeight="1" x14ac:dyDescent="0.25">
      <c r="A20" s="8"/>
      <c r="B20" s="406"/>
      <c r="C20" s="805" t="s">
        <v>719</v>
      </c>
      <c r="D20" s="407">
        <v>37701</v>
      </c>
      <c r="E20" s="408">
        <v>939.60915788080638</v>
      </c>
      <c r="F20" s="173">
        <v>23.702525477967296</v>
      </c>
      <c r="G20" s="406"/>
      <c r="H20" s="805" t="s">
        <v>719</v>
      </c>
      <c r="I20" s="407">
        <v>18992</v>
      </c>
      <c r="J20" s="408">
        <v>1042.3744534833813</v>
      </c>
      <c r="K20" s="173">
        <v>22.15327190015164</v>
      </c>
      <c r="L20" s="406"/>
      <c r="M20" s="805" t="s">
        <v>719</v>
      </c>
      <c r="N20" s="407">
        <v>18177</v>
      </c>
      <c r="O20" s="408">
        <v>829.84123128953865</v>
      </c>
      <c r="P20" s="141">
        <v>24.788282943992144</v>
      </c>
    </row>
    <row r="21" spans="1:16" s="404" customFormat="1" ht="28.9" customHeight="1" x14ac:dyDescent="0.25">
      <c r="A21" s="13">
        <v>11</v>
      </c>
      <c r="B21" s="412" t="s">
        <v>714</v>
      </c>
      <c r="C21" s="812" t="s">
        <v>697</v>
      </c>
      <c r="D21" s="409">
        <v>3433</v>
      </c>
      <c r="E21" s="401">
        <v>85.559487520352477</v>
      </c>
      <c r="F21" s="172">
        <v>2.1583186113328998</v>
      </c>
      <c r="G21" s="412" t="s">
        <v>714</v>
      </c>
      <c r="H21" s="812" t="s">
        <v>697</v>
      </c>
      <c r="I21" s="409">
        <v>1523</v>
      </c>
      <c r="J21" s="401">
        <v>83.589737397598455</v>
      </c>
      <c r="K21" s="172">
        <v>1.7765076402660001</v>
      </c>
      <c r="L21" s="412" t="s">
        <v>715</v>
      </c>
      <c r="M21" s="812" t="s">
        <v>716</v>
      </c>
      <c r="N21" s="409">
        <v>1691</v>
      </c>
      <c r="O21" s="401">
        <v>77.1998416741272</v>
      </c>
      <c r="P21" s="190">
        <v>2.3060453572256998</v>
      </c>
    </row>
    <row r="22" spans="1:16" s="404" customFormat="1" ht="28.9" customHeight="1" x14ac:dyDescent="0.25">
      <c r="A22" s="8">
        <v>12</v>
      </c>
      <c r="B22" s="9" t="s">
        <v>715</v>
      </c>
      <c r="C22" s="805" t="s">
        <v>716</v>
      </c>
      <c r="D22" s="400">
        <v>3039</v>
      </c>
      <c r="E22" s="401">
        <v>75.739959969225495</v>
      </c>
      <c r="F22" s="172">
        <v>1.9106117855638001</v>
      </c>
      <c r="G22" s="9" t="s">
        <v>715</v>
      </c>
      <c r="H22" s="805" t="s">
        <v>716</v>
      </c>
      <c r="I22" s="400">
        <v>1348</v>
      </c>
      <c r="J22" s="401">
        <v>73.984875910678085</v>
      </c>
      <c r="K22" s="172">
        <v>1.5723783972937999</v>
      </c>
      <c r="L22" s="9" t="s">
        <v>69</v>
      </c>
      <c r="M22" s="805" t="s">
        <v>661</v>
      </c>
      <c r="N22" s="400">
        <v>1378</v>
      </c>
      <c r="O22" s="401">
        <v>62.910338159046283</v>
      </c>
      <c r="P22" s="141">
        <v>1.8792019528427</v>
      </c>
    </row>
    <row r="23" spans="1:16" s="404" customFormat="1" ht="28.9" customHeight="1" x14ac:dyDescent="0.25">
      <c r="A23" s="8">
        <v>13</v>
      </c>
      <c r="B23" s="9" t="s">
        <v>717</v>
      </c>
      <c r="C23" s="805" t="s">
        <v>718</v>
      </c>
      <c r="D23" s="400">
        <v>1970</v>
      </c>
      <c r="E23" s="401">
        <v>49.097637755634821</v>
      </c>
      <c r="F23" s="172">
        <v>1.2385341288453</v>
      </c>
      <c r="G23" s="9" t="s">
        <v>717</v>
      </c>
      <c r="H23" s="805" t="s">
        <v>718</v>
      </c>
      <c r="I23" s="400">
        <v>943</v>
      </c>
      <c r="J23" s="401">
        <v>51.756482183805218</v>
      </c>
      <c r="K23" s="172">
        <v>1.0999650064155</v>
      </c>
      <c r="L23" s="9" t="s">
        <v>717</v>
      </c>
      <c r="M23" s="805" t="s">
        <v>718</v>
      </c>
      <c r="N23" s="400">
        <v>1027</v>
      </c>
      <c r="O23" s="401">
        <v>46.886006741176004</v>
      </c>
      <c r="P23" s="141">
        <v>1.4005373044770999</v>
      </c>
    </row>
    <row r="24" spans="1:16" s="404" customFormat="1" ht="28.9" customHeight="1" x14ac:dyDescent="0.25">
      <c r="A24" s="8">
        <v>14</v>
      </c>
      <c r="B24" s="9" t="s">
        <v>73</v>
      </c>
      <c r="C24" s="805" t="s">
        <v>665</v>
      </c>
      <c r="D24" s="400">
        <v>1748</v>
      </c>
      <c r="E24" s="401">
        <v>43.564807511091203</v>
      </c>
      <c r="F24" s="172">
        <v>1.0989632777774001</v>
      </c>
      <c r="G24" s="9" t="s">
        <v>73</v>
      </c>
      <c r="H24" s="805" t="s">
        <v>665</v>
      </c>
      <c r="I24" s="400">
        <v>905</v>
      </c>
      <c r="J24" s="401">
        <v>49.670855118073938</v>
      </c>
      <c r="K24" s="172">
        <v>1.0556397993701001</v>
      </c>
      <c r="L24" s="9" t="s">
        <v>73</v>
      </c>
      <c r="M24" s="805" t="s">
        <v>665</v>
      </c>
      <c r="N24" s="400">
        <v>843</v>
      </c>
      <c r="O24" s="401">
        <v>38.485787422406403</v>
      </c>
      <c r="P24" s="141">
        <v>1.1496133862455999</v>
      </c>
    </row>
    <row r="25" spans="1:16" s="404" customFormat="1" ht="28.9" customHeight="1" x14ac:dyDescent="0.25">
      <c r="A25" s="17">
        <v>15</v>
      </c>
      <c r="B25" s="18" t="s">
        <v>755</v>
      </c>
      <c r="C25" s="808" t="s">
        <v>756</v>
      </c>
      <c r="D25" s="410">
        <v>1573</v>
      </c>
      <c r="E25" s="408">
        <v>39.203342228230241</v>
      </c>
      <c r="F25" s="173">
        <v>0.98894121049420003</v>
      </c>
      <c r="G25" s="18" t="s">
        <v>755</v>
      </c>
      <c r="H25" s="808" t="s">
        <v>756</v>
      </c>
      <c r="I25" s="411">
        <v>833</v>
      </c>
      <c r="J25" s="408">
        <v>45.719140677740981</v>
      </c>
      <c r="K25" s="173">
        <v>0.97165519654730004</v>
      </c>
      <c r="L25" s="18" t="s">
        <v>755</v>
      </c>
      <c r="M25" s="808" t="s">
        <v>756</v>
      </c>
      <c r="N25" s="411">
        <v>740</v>
      </c>
      <c r="O25" s="408">
        <v>33.783490738529935</v>
      </c>
      <c r="P25" s="167">
        <v>1.0091505407137999</v>
      </c>
    </row>
    <row r="26" spans="1:16" s="706" customFormat="1" ht="15.75" customHeight="1" x14ac:dyDescent="0.25">
      <c r="A26" s="704" t="s">
        <v>757</v>
      </c>
      <c r="B26" s="704"/>
      <c r="C26" s="705"/>
      <c r="D26" s="705"/>
      <c r="E26" s="705"/>
      <c r="F26" s="705"/>
      <c r="H26" s="705"/>
      <c r="I26" s="705"/>
      <c r="J26" s="705"/>
      <c r="K26" s="705"/>
      <c r="M26" s="705"/>
      <c r="N26" s="705"/>
      <c r="O26" s="705"/>
      <c r="P26" s="705"/>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98A345-34B0-44C0-8C34-16CFCA31ED55}">
  <dimension ref="A1:P26"/>
  <sheetViews>
    <sheetView view="pageBreakPreview" zoomScaleNormal="85" zoomScaleSheetLayoutView="100" workbookViewId="0">
      <selection activeCell="Q19" sqref="Q19"/>
    </sheetView>
  </sheetViews>
  <sheetFormatPr defaultRowHeight="15.75" x14ac:dyDescent="0.25"/>
  <cols>
    <col min="1" max="1" width="3" style="354" customWidth="1"/>
    <col min="2" max="2" width="13.125" style="207" customWidth="1"/>
    <col min="3" max="3" width="19.875" style="210" customWidth="1"/>
    <col min="4" max="4" width="5.625" style="354" customWidth="1"/>
    <col min="5" max="5" width="6.5" style="354" customWidth="1"/>
    <col min="6" max="6" width="7.875" style="354" customWidth="1"/>
    <col min="7" max="7" width="13.125" style="207" customWidth="1"/>
    <col min="8" max="8" width="19.875" style="209" customWidth="1"/>
    <col min="9" max="9" width="6" style="354" customWidth="1"/>
    <col min="10" max="10" width="6.25" style="354" customWidth="1"/>
    <col min="11" max="11" width="7.875" style="354" customWidth="1"/>
    <col min="12" max="12" width="13.125" style="207" customWidth="1"/>
    <col min="13" max="13" width="19.875" style="209" customWidth="1"/>
    <col min="14" max="14" width="6.75" style="354" customWidth="1"/>
    <col min="15" max="15" width="6.875" style="354" customWidth="1"/>
    <col min="16" max="16" width="7.875" style="354" customWidth="1"/>
    <col min="17" max="16384" width="9" style="327"/>
  </cols>
  <sheetData>
    <row r="1" spans="1:16" x14ac:dyDescent="0.25">
      <c r="A1" s="938" t="s">
        <v>131</v>
      </c>
      <c r="B1" s="938"/>
      <c r="C1" s="938"/>
      <c r="D1" s="938"/>
      <c r="E1" s="938"/>
      <c r="F1" s="938"/>
      <c r="G1" s="938"/>
      <c r="H1" s="938"/>
      <c r="I1" s="938"/>
      <c r="J1" s="938"/>
      <c r="K1" s="938"/>
      <c r="L1" s="938"/>
      <c r="M1" s="938"/>
      <c r="N1" s="938"/>
      <c r="O1" s="938"/>
      <c r="P1" s="938"/>
    </row>
    <row r="2" spans="1:16" x14ac:dyDescent="0.25">
      <c r="A2" s="938"/>
      <c r="B2" s="938"/>
      <c r="C2" s="938"/>
      <c r="D2" s="938"/>
      <c r="E2" s="938"/>
      <c r="F2" s="938"/>
      <c r="G2" s="938"/>
      <c r="H2" s="938"/>
      <c r="I2" s="938"/>
      <c r="J2" s="938"/>
      <c r="K2" s="938"/>
      <c r="L2" s="938"/>
      <c r="M2" s="938"/>
      <c r="N2" s="938"/>
      <c r="O2" s="938"/>
      <c r="P2" s="938"/>
    </row>
    <row r="3" spans="1:16" ht="16.5" x14ac:dyDescent="0.25">
      <c r="A3" s="842" t="s">
        <v>816</v>
      </c>
      <c r="B3" s="351"/>
      <c r="C3" s="352"/>
      <c r="D3" s="353"/>
      <c r="E3" s="353"/>
      <c r="F3" s="351"/>
      <c r="G3" s="351"/>
      <c r="H3" s="298"/>
      <c r="I3" s="353"/>
      <c r="J3" s="353"/>
      <c r="K3" s="353"/>
      <c r="L3" s="351"/>
      <c r="M3" s="353"/>
      <c r="N3" s="353"/>
      <c r="O3" s="353"/>
      <c r="P3" s="352"/>
    </row>
    <row r="4" spans="1:16" x14ac:dyDescent="0.25">
      <c r="P4" s="355" t="s">
        <v>560</v>
      </c>
    </row>
    <row r="5" spans="1:16" s="704" customFormat="1" ht="14.25" x14ac:dyDescent="0.25">
      <c r="A5" s="709" t="s">
        <v>576</v>
      </c>
      <c r="B5" s="712"/>
      <c r="C5" s="713" t="s">
        <v>580</v>
      </c>
      <c r="D5" s="712"/>
      <c r="E5" s="714"/>
      <c r="F5" s="715"/>
      <c r="G5" s="712"/>
      <c r="H5" s="713" t="s">
        <v>581</v>
      </c>
      <c r="I5" s="712"/>
      <c r="J5" s="716"/>
      <c r="K5" s="717"/>
      <c r="L5" s="718"/>
      <c r="M5" s="713" t="s">
        <v>582</v>
      </c>
      <c r="N5" s="712"/>
      <c r="O5" s="716"/>
      <c r="P5" s="719"/>
    </row>
    <row r="6" spans="1:16" ht="14.25" customHeight="1" x14ac:dyDescent="0.25">
      <c r="A6" s="621"/>
      <c r="B6" s="208" t="s">
        <v>1</v>
      </c>
      <c r="C6" s="622"/>
      <c r="D6" s="620" t="s">
        <v>146</v>
      </c>
      <c r="E6" s="623" t="s">
        <v>78</v>
      </c>
      <c r="F6" s="620" t="s">
        <v>148</v>
      </c>
      <c r="G6" s="208" t="s">
        <v>1</v>
      </c>
      <c r="H6" s="622"/>
      <c r="I6" s="620" t="s">
        <v>146</v>
      </c>
      <c r="J6" s="623" t="s">
        <v>78</v>
      </c>
      <c r="K6" s="620" t="s">
        <v>148</v>
      </c>
      <c r="L6" s="208" t="s">
        <v>1</v>
      </c>
      <c r="M6" s="622"/>
      <c r="N6" s="620" t="s">
        <v>146</v>
      </c>
      <c r="O6" s="624" t="s">
        <v>78</v>
      </c>
      <c r="P6" s="625" t="s">
        <v>148</v>
      </c>
    </row>
    <row r="7" spans="1:16" ht="14.25" customHeight="1" x14ac:dyDescent="0.25">
      <c r="A7" s="621"/>
      <c r="B7" s="626" t="s">
        <v>271</v>
      </c>
      <c r="C7" s="627" t="s">
        <v>140</v>
      </c>
      <c r="D7" s="628"/>
      <c r="E7" s="629" t="s">
        <v>270</v>
      </c>
      <c r="F7" s="628" t="s">
        <v>202</v>
      </c>
      <c r="G7" s="626" t="s">
        <v>271</v>
      </c>
      <c r="H7" s="627" t="s">
        <v>140</v>
      </c>
      <c r="I7" s="628"/>
      <c r="J7" s="629" t="s">
        <v>270</v>
      </c>
      <c r="K7" s="628" t="s">
        <v>202</v>
      </c>
      <c r="L7" s="626" t="s">
        <v>271</v>
      </c>
      <c r="M7" s="627" t="s">
        <v>140</v>
      </c>
      <c r="N7" s="628"/>
      <c r="O7" s="629" t="s">
        <v>270</v>
      </c>
      <c r="P7" s="630" t="s">
        <v>202</v>
      </c>
    </row>
    <row r="8" spans="1:16" ht="14.25" customHeight="1" x14ac:dyDescent="0.25">
      <c r="A8" s="631" t="s">
        <v>151</v>
      </c>
      <c r="B8" s="632" t="s">
        <v>143</v>
      </c>
      <c r="C8" s="633"/>
      <c r="D8" s="631" t="s">
        <v>152</v>
      </c>
      <c r="E8" s="634" t="s">
        <v>78</v>
      </c>
      <c r="F8" s="631" t="s">
        <v>2</v>
      </c>
      <c r="G8" s="632" t="s">
        <v>143</v>
      </c>
      <c r="H8" s="633"/>
      <c r="I8" s="631" t="s">
        <v>152</v>
      </c>
      <c r="J8" s="634" t="s">
        <v>78</v>
      </c>
      <c r="K8" s="631" t="s">
        <v>2</v>
      </c>
      <c r="L8" s="632" t="s">
        <v>143</v>
      </c>
      <c r="M8" s="633"/>
      <c r="N8" s="631" t="s">
        <v>152</v>
      </c>
      <c r="O8" s="634" t="s">
        <v>78</v>
      </c>
      <c r="P8" s="632" t="s">
        <v>2</v>
      </c>
    </row>
    <row r="9" spans="1:16" ht="24.75" customHeight="1" x14ac:dyDescent="0.25">
      <c r="A9" s="417"/>
      <c r="B9" s="643" t="s">
        <v>63</v>
      </c>
      <c r="C9" s="813" t="s">
        <v>655</v>
      </c>
      <c r="D9" s="413">
        <v>1108</v>
      </c>
      <c r="E9" s="414">
        <v>31.885474741768661</v>
      </c>
      <c r="F9" s="415">
        <v>100</v>
      </c>
      <c r="G9" s="416" t="s">
        <v>63</v>
      </c>
      <c r="H9" s="813" t="s">
        <v>655</v>
      </c>
      <c r="I9" s="413">
        <v>641</v>
      </c>
      <c r="J9" s="414">
        <v>35.505580635333871</v>
      </c>
      <c r="K9" s="415">
        <v>100</v>
      </c>
      <c r="L9" s="416" t="s">
        <v>63</v>
      </c>
      <c r="M9" s="813" t="s">
        <v>655</v>
      </c>
      <c r="N9" s="413">
        <v>467</v>
      </c>
      <c r="O9" s="414">
        <v>27.970997609288286</v>
      </c>
      <c r="P9" s="414">
        <v>100</v>
      </c>
    </row>
    <row r="10" spans="1:16" ht="24.75" customHeight="1" x14ac:dyDescent="0.25">
      <c r="A10" s="417">
        <v>1</v>
      </c>
      <c r="B10" s="418" t="s">
        <v>758</v>
      </c>
      <c r="C10" s="813" t="s">
        <v>759</v>
      </c>
      <c r="D10" s="413">
        <v>328</v>
      </c>
      <c r="E10" s="414">
        <v>9.4390214037004689</v>
      </c>
      <c r="F10" s="419">
        <v>29.602888086642601</v>
      </c>
      <c r="G10" s="420" t="s">
        <v>758</v>
      </c>
      <c r="H10" s="813" t="s">
        <v>759</v>
      </c>
      <c r="I10" s="413">
        <v>184</v>
      </c>
      <c r="J10" s="414">
        <v>10.191929542747943</v>
      </c>
      <c r="K10" s="415">
        <v>28.7051482059282</v>
      </c>
      <c r="L10" s="420" t="s">
        <v>758</v>
      </c>
      <c r="M10" s="813" t="s">
        <v>759</v>
      </c>
      <c r="N10" s="413">
        <v>144</v>
      </c>
      <c r="O10" s="414">
        <v>8.6248900551124486</v>
      </c>
      <c r="P10" s="414">
        <v>30.835117773019299</v>
      </c>
    </row>
    <row r="11" spans="1:16" ht="24.75" customHeight="1" x14ac:dyDescent="0.25">
      <c r="A11" s="417">
        <v>2</v>
      </c>
      <c r="B11" s="418" t="s">
        <v>69</v>
      </c>
      <c r="C11" s="813" t="s">
        <v>661</v>
      </c>
      <c r="D11" s="413">
        <v>169</v>
      </c>
      <c r="E11" s="414">
        <v>4.8633982232481072</v>
      </c>
      <c r="F11" s="419">
        <v>15.2527075812274</v>
      </c>
      <c r="G11" s="420" t="s">
        <v>69</v>
      </c>
      <c r="H11" s="813" t="s">
        <v>661</v>
      </c>
      <c r="I11" s="413">
        <v>120</v>
      </c>
      <c r="J11" s="414">
        <v>6.6469105713573544</v>
      </c>
      <c r="K11" s="415">
        <v>18.720748829953202</v>
      </c>
      <c r="L11" s="420" t="s">
        <v>721</v>
      </c>
      <c r="M11" s="813" t="s">
        <v>724</v>
      </c>
      <c r="N11" s="413">
        <v>68</v>
      </c>
      <c r="O11" s="414">
        <v>4.0728647482475449</v>
      </c>
      <c r="P11" s="414">
        <v>14.5610278372591</v>
      </c>
    </row>
    <row r="12" spans="1:16" ht="24.75" customHeight="1" x14ac:dyDescent="0.25">
      <c r="A12" s="417">
        <v>3</v>
      </c>
      <c r="B12" s="418" t="s">
        <v>721</v>
      </c>
      <c r="C12" s="813" t="s">
        <v>724</v>
      </c>
      <c r="D12" s="413">
        <v>139</v>
      </c>
      <c r="E12" s="414">
        <v>4.0000730948608698</v>
      </c>
      <c r="F12" s="419">
        <v>12.5451263537906</v>
      </c>
      <c r="G12" s="420" t="s">
        <v>721</v>
      </c>
      <c r="H12" s="813" t="s">
        <v>724</v>
      </c>
      <c r="I12" s="413">
        <v>71</v>
      </c>
      <c r="J12" s="414">
        <v>3.9327554213864344</v>
      </c>
      <c r="K12" s="415">
        <v>11.076443057722299</v>
      </c>
      <c r="L12" s="420" t="s">
        <v>69</v>
      </c>
      <c r="M12" s="813" t="s">
        <v>661</v>
      </c>
      <c r="N12" s="413">
        <v>49</v>
      </c>
      <c r="O12" s="414">
        <v>2.9348584215313189</v>
      </c>
      <c r="P12" s="414">
        <v>10.4925053533191</v>
      </c>
    </row>
    <row r="13" spans="1:16" ht="24.75" customHeight="1" x14ac:dyDescent="0.25">
      <c r="A13" s="417">
        <v>4</v>
      </c>
      <c r="B13" s="418" t="s">
        <v>64</v>
      </c>
      <c r="C13" s="813" t="s">
        <v>656</v>
      </c>
      <c r="D13" s="413">
        <v>79</v>
      </c>
      <c r="E13" s="414">
        <v>2.2734228380863937</v>
      </c>
      <c r="F13" s="419">
        <v>7.1299638989170004</v>
      </c>
      <c r="G13" s="420" t="s">
        <v>64</v>
      </c>
      <c r="H13" s="813" t="s">
        <v>656</v>
      </c>
      <c r="I13" s="413">
        <v>43</v>
      </c>
      <c r="J13" s="414">
        <v>2.3818096214030522</v>
      </c>
      <c r="K13" s="415">
        <v>6.7082683307332003</v>
      </c>
      <c r="L13" s="420" t="s">
        <v>64</v>
      </c>
      <c r="M13" s="813" t="s">
        <v>656</v>
      </c>
      <c r="N13" s="413">
        <v>36</v>
      </c>
      <c r="O13" s="414">
        <v>2.1562225137781121</v>
      </c>
      <c r="P13" s="414">
        <v>7.7087794432547998</v>
      </c>
    </row>
    <row r="14" spans="1:16" ht="24.75" customHeight="1" x14ac:dyDescent="0.25">
      <c r="A14" s="417">
        <v>5</v>
      </c>
      <c r="B14" s="418" t="s">
        <v>712</v>
      </c>
      <c r="C14" s="813" t="s">
        <v>713</v>
      </c>
      <c r="D14" s="413">
        <v>49</v>
      </c>
      <c r="E14" s="414">
        <v>1.4100977096991556</v>
      </c>
      <c r="F14" s="419">
        <v>4.4223826714800998</v>
      </c>
      <c r="G14" s="420" t="s">
        <v>710</v>
      </c>
      <c r="H14" s="813" t="s">
        <v>711</v>
      </c>
      <c r="I14" s="413">
        <v>32</v>
      </c>
      <c r="J14" s="414">
        <v>1.7725094856952945</v>
      </c>
      <c r="K14" s="415">
        <v>4.9921996879875001</v>
      </c>
      <c r="L14" s="420" t="s">
        <v>712</v>
      </c>
      <c r="M14" s="813" t="s">
        <v>713</v>
      </c>
      <c r="N14" s="413">
        <v>24</v>
      </c>
      <c r="O14" s="414">
        <v>1.437481675852075</v>
      </c>
      <c r="P14" s="414">
        <v>5.1391862955032002</v>
      </c>
    </row>
    <row r="15" spans="1:16" ht="24.75" customHeight="1" x14ac:dyDescent="0.25">
      <c r="A15" s="417">
        <v>6</v>
      </c>
      <c r="B15" s="418" t="s">
        <v>710</v>
      </c>
      <c r="C15" s="813" t="s">
        <v>711</v>
      </c>
      <c r="D15" s="413">
        <v>48</v>
      </c>
      <c r="E15" s="414">
        <v>1.381320205419581</v>
      </c>
      <c r="F15" s="419">
        <v>4.3321299638989004</v>
      </c>
      <c r="G15" s="420" t="s">
        <v>712</v>
      </c>
      <c r="H15" s="813" t="s">
        <v>713</v>
      </c>
      <c r="I15" s="413">
        <v>25</v>
      </c>
      <c r="J15" s="414">
        <v>1.384773035699449</v>
      </c>
      <c r="K15" s="415">
        <v>3.9001560062401999</v>
      </c>
      <c r="L15" s="420" t="s">
        <v>65</v>
      </c>
      <c r="M15" s="813" t="s">
        <v>657</v>
      </c>
      <c r="N15" s="413">
        <v>16</v>
      </c>
      <c r="O15" s="414">
        <v>0.95832111723471647</v>
      </c>
      <c r="P15" s="414">
        <v>3.4261241970021001</v>
      </c>
    </row>
    <row r="16" spans="1:16" ht="24.75" customHeight="1" x14ac:dyDescent="0.25">
      <c r="A16" s="417">
        <v>7</v>
      </c>
      <c r="B16" s="418" t="s">
        <v>65</v>
      </c>
      <c r="C16" s="813" t="s">
        <v>657</v>
      </c>
      <c r="D16" s="413">
        <v>32</v>
      </c>
      <c r="E16" s="414">
        <v>0.92088013694638748</v>
      </c>
      <c r="F16" s="419">
        <v>2.8880866425992999</v>
      </c>
      <c r="G16" s="420" t="s">
        <v>65</v>
      </c>
      <c r="H16" s="813" t="s">
        <v>657</v>
      </c>
      <c r="I16" s="413">
        <v>16</v>
      </c>
      <c r="J16" s="414">
        <v>0.88625474284764727</v>
      </c>
      <c r="K16" s="415">
        <v>2.4960998439937998</v>
      </c>
      <c r="L16" s="420" t="s">
        <v>710</v>
      </c>
      <c r="M16" s="813" t="s">
        <v>711</v>
      </c>
      <c r="N16" s="413">
        <v>16</v>
      </c>
      <c r="O16" s="414">
        <v>0.95832111723471647</v>
      </c>
      <c r="P16" s="414">
        <v>3.4261241970021001</v>
      </c>
    </row>
    <row r="17" spans="1:16" ht="24.75" customHeight="1" x14ac:dyDescent="0.25">
      <c r="A17" s="417">
        <v>8</v>
      </c>
      <c r="B17" s="418" t="s">
        <v>722</v>
      </c>
      <c r="C17" s="813" t="s">
        <v>723</v>
      </c>
      <c r="D17" s="413">
        <v>16</v>
      </c>
      <c r="E17" s="414">
        <v>0.46044006847319374</v>
      </c>
      <c r="F17" s="419">
        <v>1.4440433212996</v>
      </c>
      <c r="G17" s="420" t="s">
        <v>66</v>
      </c>
      <c r="H17" s="813" t="s">
        <v>658</v>
      </c>
      <c r="I17" s="413">
        <v>10</v>
      </c>
      <c r="J17" s="414">
        <v>0.55390921427977957</v>
      </c>
      <c r="K17" s="415">
        <v>1.5600624024961001</v>
      </c>
      <c r="L17" s="420" t="s">
        <v>722</v>
      </c>
      <c r="M17" s="813" t="s">
        <v>723</v>
      </c>
      <c r="N17" s="413">
        <v>9</v>
      </c>
      <c r="O17" s="414">
        <v>0.53905562844452803</v>
      </c>
      <c r="P17" s="414">
        <v>1.9271948608137</v>
      </c>
    </row>
    <row r="18" spans="1:16" ht="24.75" customHeight="1" x14ac:dyDescent="0.25">
      <c r="A18" s="417">
        <v>9</v>
      </c>
      <c r="B18" s="418" t="s">
        <v>66</v>
      </c>
      <c r="C18" s="813" t="s">
        <v>658</v>
      </c>
      <c r="D18" s="413">
        <v>15</v>
      </c>
      <c r="E18" s="414">
        <v>0.43166256419361909</v>
      </c>
      <c r="F18" s="419">
        <v>1.3537906137183999</v>
      </c>
      <c r="G18" s="420" t="s">
        <v>725</v>
      </c>
      <c r="H18" s="813" t="s">
        <v>726</v>
      </c>
      <c r="I18" s="413">
        <v>10</v>
      </c>
      <c r="J18" s="414">
        <v>0.55390921427977957</v>
      </c>
      <c r="K18" s="415">
        <v>1.5600624024961001</v>
      </c>
      <c r="L18" s="420" t="s">
        <v>66</v>
      </c>
      <c r="M18" s="813" t="s">
        <v>658</v>
      </c>
      <c r="N18" s="413">
        <v>5</v>
      </c>
      <c r="O18" s="414">
        <v>0.29947534913584889</v>
      </c>
      <c r="P18" s="414">
        <v>1.0706638115631999</v>
      </c>
    </row>
    <row r="19" spans="1:16" ht="24.75" customHeight="1" x14ac:dyDescent="0.25">
      <c r="A19" s="417">
        <v>10</v>
      </c>
      <c r="B19" s="418" t="s">
        <v>725</v>
      </c>
      <c r="C19" s="813" t="s">
        <v>726</v>
      </c>
      <c r="D19" s="413">
        <v>14</v>
      </c>
      <c r="E19" s="414">
        <v>0.4028850599140445</v>
      </c>
      <c r="F19" s="419">
        <v>1.2635379061372001</v>
      </c>
      <c r="G19" s="420" t="s">
        <v>67</v>
      </c>
      <c r="H19" s="813" t="s">
        <v>659</v>
      </c>
      <c r="I19" s="413">
        <v>7</v>
      </c>
      <c r="J19" s="414">
        <v>0.38773644999584572</v>
      </c>
      <c r="K19" s="415">
        <v>1.0920436817473</v>
      </c>
      <c r="L19" s="420" t="s">
        <v>725</v>
      </c>
      <c r="M19" s="813" t="s">
        <v>726</v>
      </c>
      <c r="N19" s="413">
        <v>4</v>
      </c>
      <c r="O19" s="414">
        <v>0.23958027930867912</v>
      </c>
      <c r="P19" s="414">
        <v>0.85653104925050005</v>
      </c>
    </row>
    <row r="20" spans="1:16" ht="24.75" customHeight="1" x14ac:dyDescent="0.25">
      <c r="A20" s="417"/>
      <c r="B20" s="421"/>
      <c r="C20" s="814" t="s">
        <v>719</v>
      </c>
      <c r="D20" s="422">
        <v>219</v>
      </c>
      <c r="E20" s="423">
        <v>6.3022734372268383</v>
      </c>
      <c r="F20" s="526">
        <v>19.765342960288809</v>
      </c>
      <c r="G20" s="421"/>
      <c r="H20" s="814" t="s">
        <v>719</v>
      </c>
      <c r="I20" s="422">
        <v>123</v>
      </c>
      <c r="J20" s="423">
        <v>6.8130833356412888</v>
      </c>
      <c r="K20" s="424">
        <v>19.188767550702028</v>
      </c>
      <c r="L20" s="418"/>
      <c r="M20" s="814" t="s">
        <v>719</v>
      </c>
      <c r="N20" s="422">
        <v>96</v>
      </c>
      <c r="O20" s="423">
        <v>5.749926703408299</v>
      </c>
      <c r="P20" s="423">
        <v>20.556745182012847</v>
      </c>
    </row>
    <row r="21" spans="1:16" ht="24.75" customHeight="1" x14ac:dyDescent="0.25">
      <c r="A21" s="425">
        <v>11</v>
      </c>
      <c r="B21" s="426" t="s">
        <v>67</v>
      </c>
      <c r="C21" s="813" t="s">
        <v>659</v>
      </c>
      <c r="D21" s="427">
        <v>10</v>
      </c>
      <c r="E21" s="414">
        <v>0.28777504279574612</v>
      </c>
      <c r="F21" s="415">
        <v>0.90252707581229996</v>
      </c>
      <c r="G21" s="426" t="s">
        <v>722</v>
      </c>
      <c r="H21" s="813" t="s">
        <v>723</v>
      </c>
      <c r="I21" s="427">
        <v>7</v>
      </c>
      <c r="J21" s="414">
        <v>0.38773644999584572</v>
      </c>
      <c r="K21" s="415">
        <v>1.0920436817473</v>
      </c>
      <c r="L21" s="426" t="s">
        <v>67</v>
      </c>
      <c r="M21" s="813" t="s">
        <v>659</v>
      </c>
      <c r="N21" s="427">
        <v>3</v>
      </c>
      <c r="O21" s="414">
        <v>0.17968520948150932</v>
      </c>
      <c r="P21" s="414">
        <v>0.64239828693790002</v>
      </c>
    </row>
    <row r="22" spans="1:16" ht="24.75" customHeight="1" x14ac:dyDescent="0.25">
      <c r="A22" s="428">
        <v>12</v>
      </c>
      <c r="B22" s="418" t="s">
        <v>727</v>
      </c>
      <c r="C22" s="813" t="s">
        <v>728</v>
      </c>
      <c r="D22" s="413">
        <v>6</v>
      </c>
      <c r="E22" s="414">
        <v>0.1726650256774476</v>
      </c>
      <c r="F22" s="415">
        <v>0.54151624548739996</v>
      </c>
      <c r="G22" s="418" t="s">
        <v>717</v>
      </c>
      <c r="H22" s="813" t="s">
        <v>718</v>
      </c>
      <c r="I22" s="413">
        <v>5</v>
      </c>
      <c r="J22" s="414">
        <v>0.27695460713988979</v>
      </c>
      <c r="K22" s="415">
        <v>0.78003120124799996</v>
      </c>
      <c r="L22" s="418" t="s">
        <v>733</v>
      </c>
      <c r="M22" s="813" t="s">
        <v>734</v>
      </c>
      <c r="N22" s="413">
        <v>2</v>
      </c>
      <c r="O22" s="414">
        <v>0.1197901396543396</v>
      </c>
      <c r="P22" s="414">
        <v>0.42826552462529999</v>
      </c>
    </row>
    <row r="23" spans="1:16" ht="24.75" customHeight="1" x14ac:dyDescent="0.25">
      <c r="A23" s="428">
        <v>13</v>
      </c>
      <c r="B23" s="418" t="s">
        <v>717</v>
      </c>
      <c r="C23" s="813" t="s">
        <v>718</v>
      </c>
      <c r="D23" s="413">
        <v>5</v>
      </c>
      <c r="E23" s="414">
        <v>0.143887521397873</v>
      </c>
      <c r="F23" s="415">
        <v>0.45126353790610002</v>
      </c>
      <c r="G23" s="418" t="s">
        <v>727</v>
      </c>
      <c r="H23" s="813" t="s">
        <v>728</v>
      </c>
      <c r="I23" s="413">
        <v>4</v>
      </c>
      <c r="J23" s="414">
        <v>0.22156368571191179</v>
      </c>
      <c r="K23" s="415">
        <v>0.62402496099839999</v>
      </c>
      <c r="L23" s="418" t="s">
        <v>727</v>
      </c>
      <c r="M23" s="813" t="s">
        <v>728</v>
      </c>
      <c r="N23" s="413">
        <v>2</v>
      </c>
      <c r="O23" s="414">
        <v>0.1197901396543396</v>
      </c>
      <c r="P23" s="414">
        <v>0.42826552462529999</v>
      </c>
    </row>
    <row r="24" spans="1:16" ht="24.75" customHeight="1" x14ac:dyDescent="0.25">
      <c r="A24" s="428">
        <v>14</v>
      </c>
      <c r="B24" s="418" t="s">
        <v>760</v>
      </c>
      <c r="C24" s="813" t="s">
        <v>761</v>
      </c>
      <c r="D24" s="413">
        <v>4</v>
      </c>
      <c r="E24" s="414">
        <v>0.11511001711829841</v>
      </c>
      <c r="F24" s="415">
        <v>0.3610108303249</v>
      </c>
      <c r="G24" s="418" t="s">
        <v>70</v>
      </c>
      <c r="H24" s="813" t="s">
        <v>663</v>
      </c>
      <c r="I24" s="413">
        <v>3</v>
      </c>
      <c r="J24" s="414">
        <v>0.1661727642839339</v>
      </c>
      <c r="K24" s="415">
        <v>0.46801872074880002</v>
      </c>
      <c r="L24" s="418" t="s">
        <v>729</v>
      </c>
      <c r="M24" s="813" t="s">
        <v>730</v>
      </c>
      <c r="N24" s="413">
        <v>2</v>
      </c>
      <c r="O24" s="414">
        <v>0.1197901396543396</v>
      </c>
      <c r="P24" s="414">
        <v>0.42826552462529999</v>
      </c>
    </row>
    <row r="25" spans="1:16" ht="24.75" customHeight="1" x14ac:dyDescent="0.25">
      <c r="A25" s="429">
        <v>15</v>
      </c>
      <c r="B25" s="421" t="s">
        <v>729</v>
      </c>
      <c r="C25" s="814" t="s">
        <v>730</v>
      </c>
      <c r="D25" s="430">
        <v>3</v>
      </c>
      <c r="E25" s="423">
        <v>8.6332512838723799E-2</v>
      </c>
      <c r="F25" s="424">
        <v>0.27075812274369998</v>
      </c>
      <c r="G25" s="421" t="s">
        <v>760</v>
      </c>
      <c r="H25" s="814" t="s">
        <v>761</v>
      </c>
      <c r="I25" s="431">
        <v>2</v>
      </c>
      <c r="J25" s="423">
        <v>0.11078184285595589</v>
      </c>
      <c r="K25" s="424">
        <v>0.3120124804992</v>
      </c>
      <c r="L25" s="421" t="s">
        <v>760</v>
      </c>
      <c r="M25" s="814" t="s">
        <v>761</v>
      </c>
      <c r="N25" s="431">
        <v>2</v>
      </c>
      <c r="O25" s="423">
        <v>0.1197901396543396</v>
      </c>
      <c r="P25" s="423">
        <v>0.42826552462529999</v>
      </c>
    </row>
    <row r="26" spans="1:16" s="725" customFormat="1" ht="16.5" x14ac:dyDescent="0.25">
      <c r="A26" s="722" t="s">
        <v>762</v>
      </c>
      <c r="B26" s="722"/>
      <c r="C26" s="723"/>
      <c r="D26" s="723"/>
      <c r="E26" s="723"/>
      <c r="F26" s="723"/>
      <c r="G26" s="724"/>
      <c r="H26" s="723"/>
      <c r="I26" s="723"/>
      <c r="J26" s="723"/>
      <c r="K26" s="723"/>
      <c r="L26" s="724"/>
      <c r="M26" s="723"/>
      <c r="N26" s="723"/>
      <c r="O26" s="723"/>
      <c r="P26" s="723"/>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5"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2B2AB9-C9AC-4CC7-A948-78ACBDD9D23C}">
  <dimension ref="A1:P26"/>
  <sheetViews>
    <sheetView view="pageBreakPreview" zoomScaleNormal="100" zoomScaleSheetLayoutView="100" workbookViewId="0">
      <selection activeCell="Q19" sqref="Q19"/>
    </sheetView>
  </sheetViews>
  <sheetFormatPr defaultRowHeight="15.75" x14ac:dyDescent="0.25"/>
  <cols>
    <col min="1" max="1" width="3" style="354" customWidth="1"/>
    <col min="2" max="2" width="13.125" style="207" customWidth="1"/>
    <col min="3" max="3" width="19.875" style="210" customWidth="1"/>
    <col min="4" max="4" width="5.625" style="354" customWidth="1"/>
    <col min="5" max="5" width="6.5" style="354" customWidth="1"/>
    <col min="6" max="6" width="7.875" style="354" customWidth="1"/>
    <col min="7" max="7" width="13.125" style="207" customWidth="1"/>
    <col min="8" max="8" width="19.875" style="209" customWidth="1"/>
    <col min="9" max="9" width="6" style="354" customWidth="1"/>
    <col min="10" max="10" width="6.25" style="354" customWidth="1"/>
    <col min="11" max="11" width="7.875" style="354" customWidth="1"/>
    <col min="12" max="12" width="13.125" style="207" customWidth="1"/>
    <col min="13" max="13" width="19.875" style="209" customWidth="1"/>
    <col min="14" max="14" width="6.75" style="354" customWidth="1"/>
    <col min="15" max="15" width="6.875" style="354" customWidth="1"/>
    <col min="16" max="16" width="7.875" style="354" customWidth="1"/>
    <col min="17" max="16384" width="9" style="327"/>
  </cols>
  <sheetData>
    <row r="1" spans="1:16" x14ac:dyDescent="0.25">
      <c r="A1" s="938" t="s">
        <v>130</v>
      </c>
      <c r="B1" s="938"/>
      <c r="C1" s="938"/>
      <c r="D1" s="938"/>
      <c r="E1" s="938"/>
      <c r="F1" s="938"/>
      <c r="G1" s="938"/>
      <c r="H1" s="938"/>
      <c r="I1" s="938"/>
      <c r="J1" s="938"/>
      <c r="K1" s="938"/>
      <c r="L1" s="938"/>
      <c r="M1" s="938"/>
      <c r="N1" s="938"/>
      <c r="O1" s="938"/>
      <c r="P1" s="938"/>
    </row>
    <row r="2" spans="1:16" x14ac:dyDescent="0.25">
      <c r="A2" s="938"/>
      <c r="B2" s="938"/>
      <c r="C2" s="938"/>
      <c r="D2" s="938"/>
      <c r="E2" s="938"/>
      <c r="F2" s="938"/>
      <c r="G2" s="938"/>
      <c r="H2" s="938"/>
      <c r="I2" s="938"/>
      <c r="J2" s="938"/>
      <c r="K2" s="938"/>
      <c r="L2" s="938"/>
      <c r="M2" s="938"/>
      <c r="N2" s="938"/>
      <c r="O2" s="938"/>
      <c r="P2" s="938"/>
    </row>
    <row r="3" spans="1:16" ht="16.5" x14ac:dyDescent="0.25">
      <c r="A3" s="842" t="s">
        <v>816</v>
      </c>
      <c r="B3" s="351"/>
      <c r="C3" s="352"/>
      <c r="D3" s="353"/>
      <c r="E3" s="353"/>
      <c r="F3" s="351"/>
      <c r="G3" s="351"/>
      <c r="H3" s="353"/>
      <c r="I3" s="353"/>
      <c r="J3" s="353"/>
      <c r="K3" s="353"/>
      <c r="L3" s="351"/>
      <c r="M3" s="353"/>
      <c r="N3" s="353"/>
      <c r="O3" s="353"/>
      <c r="P3" s="352"/>
    </row>
    <row r="4" spans="1:16" x14ac:dyDescent="0.25">
      <c r="P4" s="355" t="s">
        <v>109</v>
      </c>
    </row>
    <row r="5" spans="1:16" s="704" customFormat="1" ht="14.25" x14ac:dyDescent="0.25">
      <c r="A5" s="709" t="s">
        <v>576</v>
      </c>
      <c r="B5" s="712"/>
      <c r="C5" s="713" t="s">
        <v>580</v>
      </c>
      <c r="D5" s="712"/>
      <c r="E5" s="714"/>
      <c r="F5" s="715"/>
      <c r="G5" s="712"/>
      <c r="H5" s="713" t="s">
        <v>581</v>
      </c>
      <c r="I5" s="712"/>
      <c r="J5" s="716"/>
      <c r="K5" s="717"/>
      <c r="L5" s="718"/>
      <c r="M5" s="713" t="s">
        <v>582</v>
      </c>
      <c r="N5" s="712"/>
      <c r="O5" s="716"/>
      <c r="P5" s="719"/>
    </row>
    <row r="6" spans="1:16" ht="14.25" customHeight="1" x14ac:dyDescent="0.25">
      <c r="A6" s="621"/>
      <c r="B6" s="208" t="s">
        <v>1</v>
      </c>
      <c r="C6" s="622"/>
      <c r="D6" s="620" t="s">
        <v>146</v>
      </c>
      <c r="E6" s="623" t="s">
        <v>45</v>
      </c>
      <c r="F6" s="620" t="s">
        <v>148</v>
      </c>
      <c r="G6" s="208" t="s">
        <v>1</v>
      </c>
      <c r="H6" s="622"/>
      <c r="I6" s="620" t="s">
        <v>146</v>
      </c>
      <c r="J6" s="623" t="s">
        <v>45</v>
      </c>
      <c r="K6" s="620" t="s">
        <v>148</v>
      </c>
      <c r="L6" s="208" t="s">
        <v>1</v>
      </c>
      <c r="M6" s="622"/>
      <c r="N6" s="620" t="s">
        <v>146</v>
      </c>
      <c r="O6" s="624" t="s">
        <v>45</v>
      </c>
      <c r="P6" s="625" t="s">
        <v>148</v>
      </c>
    </row>
    <row r="7" spans="1:16" ht="14.25" customHeight="1" x14ac:dyDescent="0.25">
      <c r="A7" s="621"/>
      <c r="B7" s="626" t="s">
        <v>271</v>
      </c>
      <c r="C7" s="627" t="s">
        <v>140</v>
      </c>
      <c r="D7" s="628"/>
      <c r="E7" s="629" t="s">
        <v>270</v>
      </c>
      <c r="F7" s="628" t="s">
        <v>202</v>
      </c>
      <c r="G7" s="626" t="s">
        <v>271</v>
      </c>
      <c r="H7" s="627" t="s">
        <v>140</v>
      </c>
      <c r="I7" s="628"/>
      <c r="J7" s="629" t="s">
        <v>270</v>
      </c>
      <c r="K7" s="628" t="s">
        <v>562</v>
      </c>
      <c r="L7" s="626" t="s">
        <v>271</v>
      </c>
      <c r="M7" s="627" t="s">
        <v>140</v>
      </c>
      <c r="N7" s="628"/>
      <c r="O7" s="629" t="s">
        <v>270</v>
      </c>
      <c r="P7" s="630" t="s">
        <v>562</v>
      </c>
    </row>
    <row r="8" spans="1:16" ht="14.25" customHeight="1" x14ac:dyDescent="0.25">
      <c r="A8" s="631" t="s">
        <v>151</v>
      </c>
      <c r="B8" s="632" t="s">
        <v>143</v>
      </c>
      <c r="C8" s="633"/>
      <c r="D8" s="631" t="s">
        <v>152</v>
      </c>
      <c r="E8" s="634" t="s">
        <v>45</v>
      </c>
      <c r="F8" s="631" t="s">
        <v>2</v>
      </c>
      <c r="G8" s="632" t="s">
        <v>143</v>
      </c>
      <c r="H8" s="633"/>
      <c r="I8" s="631" t="s">
        <v>152</v>
      </c>
      <c r="J8" s="634" t="s">
        <v>45</v>
      </c>
      <c r="K8" s="631" t="s">
        <v>2</v>
      </c>
      <c r="L8" s="632" t="s">
        <v>143</v>
      </c>
      <c r="M8" s="633"/>
      <c r="N8" s="631" t="s">
        <v>152</v>
      </c>
      <c r="O8" s="634" t="s">
        <v>45</v>
      </c>
      <c r="P8" s="632" t="s">
        <v>2</v>
      </c>
    </row>
    <row r="9" spans="1:16" ht="24.75" customHeight="1" x14ac:dyDescent="0.25">
      <c r="A9" s="417"/>
      <c r="B9" s="643" t="s">
        <v>63</v>
      </c>
      <c r="C9" s="813" t="s">
        <v>655</v>
      </c>
      <c r="D9" s="413">
        <v>867</v>
      </c>
      <c r="E9" s="432">
        <v>38.025181705107038</v>
      </c>
      <c r="F9" s="415">
        <v>100</v>
      </c>
      <c r="G9" s="416" t="s">
        <v>63</v>
      </c>
      <c r="H9" s="813" t="s">
        <v>655</v>
      </c>
      <c r="I9" s="413">
        <v>484</v>
      </c>
      <c r="J9" s="432">
        <v>40.969053551377861</v>
      </c>
      <c r="K9" s="415">
        <v>100</v>
      </c>
      <c r="L9" s="416" t="s">
        <v>63</v>
      </c>
      <c r="M9" s="813" t="s">
        <v>655</v>
      </c>
      <c r="N9" s="413">
        <v>383</v>
      </c>
      <c r="O9" s="432">
        <v>34.859744140400124</v>
      </c>
      <c r="P9" s="432">
        <v>100</v>
      </c>
    </row>
    <row r="10" spans="1:16" ht="24.75" customHeight="1" x14ac:dyDescent="0.25">
      <c r="A10" s="417">
        <v>1</v>
      </c>
      <c r="B10" s="418" t="s">
        <v>758</v>
      </c>
      <c r="C10" s="813" t="s">
        <v>759</v>
      </c>
      <c r="D10" s="413">
        <v>327</v>
      </c>
      <c r="E10" s="414">
        <v>14.341677528915804</v>
      </c>
      <c r="F10" s="415">
        <v>37.716262975778598</v>
      </c>
      <c r="G10" s="420" t="s">
        <v>758</v>
      </c>
      <c r="H10" s="813" t="s">
        <v>759</v>
      </c>
      <c r="I10" s="413">
        <v>183</v>
      </c>
      <c r="J10" s="414">
        <v>15.490365289054026</v>
      </c>
      <c r="K10" s="415">
        <v>37.809917355371901</v>
      </c>
      <c r="L10" s="420" t="s">
        <v>758</v>
      </c>
      <c r="M10" s="813" t="s">
        <v>759</v>
      </c>
      <c r="N10" s="413">
        <v>144</v>
      </c>
      <c r="O10" s="414">
        <v>13.106535655920672</v>
      </c>
      <c r="P10" s="414">
        <v>37.597911227154</v>
      </c>
    </row>
    <row r="11" spans="1:16" ht="24.75" customHeight="1" x14ac:dyDescent="0.25">
      <c r="A11" s="417">
        <v>2</v>
      </c>
      <c r="B11" s="418" t="s">
        <v>721</v>
      </c>
      <c r="C11" s="813" t="s">
        <v>724</v>
      </c>
      <c r="D11" s="413">
        <v>133</v>
      </c>
      <c r="E11" s="414">
        <v>5.8331593619137676</v>
      </c>
      <c r="F11" s="415">
        <v>15.340253748558199</v>
      </c>
      <c r="G11" s="420" t="s">
        <v>721</v>
      </c>
      <c r="H11" s="813" t="s">
        <v>724</v>
      </c>
      <c r="I11" s="413">
        <v>68</v>
      </c>
      <c r="J11" s="414">
        <v>5.7559827303588724</v>
      </c>
      <c r="K11" s="415">
        <v>14.049586776859501</v>
      </c>
      <c r="L11" s="420" t="s">
        <v>721</v>
      </c>
      <c r="M11" s="813" t="s">
        <v>724</v>
      </c>
      <c r="N11" s="413">
        <v>65</v>
      </c>
      <c r="O11" s="414">
        <v>5.9161445669086365</v>
      </c>
      <c r="P11" s="414">
        <v>16.971279373368102</v>
      </c>
    </row>
    <row r="12" spans="1:16" ht="24.75" customHeight="1" x14ac:dyDescent="0.25">
      <c r="A12" s="417">
        <v>3</v>
      </c>
      <c r="B12" s="418" t="s">
        <v>69</v>
      </c>
      <c r="C12" s="813" t="s">
        <v>661</v>
      </c>
      <c r="D12" s="413">
        <v>81</v>
      </c>
      <c r="E12" s="414">
        <v>3.5525256264286855</v>
      </c>
      <c r="F12" s="415">
        <v>9.3425605536332004</v>
      </c>
      <c r="G12" s="420" t="s">
        <v>69</v>
      </c>
      <c r="H12" s="813" t="s">
        <v>661</v>
      </c>
      <c r="I12" s="413">
        <v>51</v>
      </c>
      <c r="J12" s="414">
        <v>4.316987047769155</v>
      </c>
      <c r="K12" s="415">
        <v>10.537190082644599</v>
      </c>
      <c r="L12" s="420" t="s">
        <v>69</v>
      </c>
      <c r="M12" s="813" t="s">
        <v>661</v>
      </c>
      <c r="N12" s="413">
        <v>30</v>
      </c>
      <c r="O12" s="414">
        <v>2.7305282616501398</v>
      </c>
      <c r="P12" s="414">
        <v>7.8328981723237998</v>
      </c>
    </row>
    <row r="13" spans="1:16" ht="24.75" customHeight="1" x14ac:dyDescent="0.25">
      <c r="A13" s="417">
        <v>4</v>
      </c>
      <c r="B13" s="418" t="s">
        <v>64</v>
      </c>
      <c r="C13" s="813" t="s">
        <v>656</v>
      </c>
      <c r="D13" s="413">
        <v>46</v>
      </c>
      <c r="E13" s="414">
        <v>2.0174836890829573</v>
      </c>
      <c r="F13" s="415">
        <v>5.3056516724337</v>
      </c>
      <c r="G13" s="420" t="s">
        <v>710</v>
      </c>
      <c r="H13" s="813" t="s">
        <v>711</v>
      </c>
      <c r="I13" s="413">
        <v>26</v>
      </c>
      <c r="J13" s="414">
        <v>2.2008169263136867</v>
      </c>
      <c r="K13" s="415">
        <v>5.3719008264463</v>
      </c>
      <c r="L13" s="420" t="s">
        <v>64</v>
      </c>
      <c r="M13" s="813" t="s">
        <v>656</v>
      </c>
      <c r="N13" s="413">
        <v>22</v>
      </c>
      <c r="O13" s="414">
        <v>2.0023873918767698</v>
      </c>
      <c r="P13" s="414">
        <v>5.7441253263708001</v>
      </c>
    </row>
    <row r="14" spans="1:16" ht="24.75" customHeight="1" x14ac:dyDescent="0.25">
      <c r="A14" s="417">
        <v>5</v>
      </c>
      <c r="B14" s="418" t="s">
        <v>710</v>
      </c>
      <c r="C14" s="813" t="s">
        <v>711</v>
      </c>
      <c r="D14" s="413">
        <v>40</v>
      </c>
      <c r="E14" s="414">
        <v>1.7543336426808323</v>
      </c>
      <c r="F14" s="415">
        <v>4.6136101499422999</v>
      </c>
      <c r="G14" s="420" t="s">
        <v>64</v>
      </c>
      <c r="H14" s="813" t="s">
        <v>656</v>
      </c>
      <c r="I14" s="413">
        <v>24</v>
      </c>
      <c r="J14" s="414">
        <v>2.0315233165972493</v>
      </c>
      <c r="K14" s="415">
        <v>4.9586776859504003</v>
      </c>
      <c r="L14" s="420" t="s">
        <v>710</v>
      </c>
      <c r="M14" s="813" t="s">
        <v>711</v>
      </c>
      <c r="N14" s="413">
        <v>14</v>
      </c>
      <c r="O14" s="414">
        <v>1.2742465221033987</v>
      </c>
      <c r="P14" s="414">
        <v>3.6553524804177999</v>
      </c>
    </row>
    <row r="15" spans="1:16" ht="24.75" customHeight="1" x14ac:dyDescent="0.25">
      <c r="A15" s="417">
        <v>6</v>
      </c>
      <c r="B15" s="418" t="s">
        <v>65</v>
      </c>
      <c r="C15" s="813" t="s">
        <v>657</v>
      </c>
      <c r="D15" s="413">
        <v>24</v>
      </c>
      <c r="E15" s="414">
        <v>1.0526001856084994</v>
      </c>
      <c r="F15" s="415">
        <v>2.7681660899653999</v>
      </c>
      <c r="G15" s="420" t="s">
        <v>65</v>
      </c>
      <c r="H15" s="813" t="s">
        <v>657</v>
      </c>
      <c r="I15" s="413">
        <v>12</v>
      </c>
      <c r="J15" s="414">
        <v>1.0157616582986246</v>
      </c>
      <c r="K15" s="415">
        <v>2.4793388429752001</v>
      </c>
      <c r="L15" s="420" t="s">
        <v>65</v>
      </c>
      <c r="M15" s="813" t="s">
        <v>657</v>
      </c>
      <c r="N15" s="413">
        <v>12</v>
      </c>
      <c r="O15" s="414">
        <v>1.0922113046600559</v>
      </c>
      <c r="P15" s="414">
        <v>3.1331592689295</v>
      </c>
    </row>
    <row r="16" spans="1:16" ht="24.75" customHeight="1" x14ac:dyDescent="0.25">
      <c r="A16" s="417">
        <v>7</v>
      </c>
      <c r="B16" s="418" t="s">
        <v>722</v>
      </c>
      <c r="C16" s="813" t="s">
        <v>723</v>
      </c>
      <c r="D16" s="413">
        <v>16</v>
      </c>
      <c r="E16" s="414">
        <v>0.70173345707233292</v>
      </c>
      <c r="F16" s="415">
        <v>1.8454440599769</v>
      </c>
      <c r="G16" s="420" t="s">
        <v>66</v>
      </c>
      <c r="H16" s="813" t="s">
        <v>658</v>
      </c>
      <c r="I16" s="413">
        <v>9</v>
      </c>
      <c r="J16" s="414">
        <v>0.76182124372396842</v>
      </c>
      <c r="K16" s="415">
        <v>1.8595041322314001</v>
      </c>
      <c r="L16" s="420" t="s">
        <v>722</v>
      </c>
      <c r="M16" s="813" t="s">
        <v>723</v>
      </c>
      <c r="N16" s="413">
        <v>9</v>
      </c>
      <c r="O16" s="414">
        <v>0.81915847849504198</v>
      </c>
      <c r="P16" s="414">
        <v>2.3498694516971002</v>
      </c>
    </row>
    <row r="17" spans="1:16" ht="24.75" customHeight="1" x14ac:dyDescent="0.25">
      <c r="A17" s="417">
        <v>8</v>
      </c>
      <c r="B17" s="418" t="s">
        <v>725</v>
      </c>
      <c r="C17" s="813" t="s">
        <v>726</v>
      </c>
      <c r="D17" s="413">
        <v>13</v>
      </c>
      <c r="E17" s="414">
        <v>0.57015843387127052</v>
      </c>
      <c r="F17" s="415">
        <v>1.4994232987313001</v>
      </c>
      <c r="G17" s="420" t="s">
        <v>725</v>
      </c>
      <c r="H17" s="813" t="s">
        <v>726</v>
      </c>
      <c r="I17" s="413">
        <v>9</v>
      </c>
      <c r="J17" s="414">
        <v>0.76182124372396842</v>
      </c>
      <c r="K17" s="415">
        <v>1.8595041322314001</v>
      </c>
      <c r="L17" s="420" t="s">
        <v>725</v>
      </c>
      <c r="M17" s="813" t="s">
        <v>726</v>
      </c>
      <c r="N17" s="413">
        <v>4</v>
      </c>
      <c r="O17" s="414">
        <v>0.36407043488668539</v>
      </c>
      <c r="P17" s="414">
        <v>1.0443864229765001</v>
      </c>
    </row>
    <row r="18" spans="1:16" ht="24.75" customHeight="1" x14ac:dyDescent="0.25">
      <c r="A18" s="417">
        <v>9</v>
      </c>
      <c r="B18" s="418" t="s">
        <v>66</v>
      </c>
      <c r="C18" s="813" t="s">
        <v>658</v>
      </c>
      <c r="D18" s="413">
        <v>12</v>
      </c>
      <c r="E18" s="414">
        <v>0.52630009280424972</v>
      </c>
      <c r="F18" s="415">
        <v>1.3840830449827</v>
      </c>
      <c r="G18" s="420" t="s">
        <v>722</v>
      </c>
      <c r="H18" s="813" t="s">
        <v>723</v>
      </c>
      <c r="I18" s="413">
        <v>7</v>
      </c>
      <c r="J18" s="414">
        <v>0.59252763400753095</v>
      </c>
      <c r="K18" s="415">
        <v>1.4462809917355</v>
      </c>
      <c r="L18" s="420" t="s">
        <v>66</v>
      </c>
      <c r="M18" s="813" t="s">
        <v>658</v>
      </c>
      <c r="N18" s="413">
        <v>3</v>
      </c>
      <c r="O18" s="414">
        <v>0.27305282616501397</v>
      </c>
      <c r="P18" s="414">
        <v>0.78328981723239999</v>
      </c>
    </row>
    <row r="19" spans="1:16" ht="24.75" customHeight="1" x14ac:dyDescent="0.25">
      <c r="A19" s="417">
        <v>10</v>
      </c>
      <c r="B19" s="418" t="s">
        <v>67</v>
      </c>
      <c r="C19" s="813" t="s">
        <v>659</v>
      </c>
      <c r="D19" s="413">
        <v>6</v>
      </c>
      <c r="E19" s="414">
        <v>0.2631500464021248</v>
      </c>
      <c r="F19" s="415">
        <v>0.69204152249130002</v>
      </c>
      <c r="G19" s="420" t="s">
        <v>717</v>
      </c>
      <c r="H19" s="813" t="s">
        <v>718</v>
      </c>
      <c r="I19" s="413">
        <v>5</v>
      </c>
      <c r="J19" s="414">
        <v>0.42323402429109358</v>
      </c>
      <c r="K19" s="415">
        <v>1.0330578512397</v>
      </c>
      <c r="L19" s="420" t="s">
        <v>712</v>
      </c>
      <c r="M19" s="813" t="s">
        <v>713</v>
      </c>
      <c r="N19" s="413">
        <v>3</v>
      </c>
      <c r="O19" s="414">
        <v>0.27305282616501397</v>
      </c>
      <c r="P19" s="414">
        <v>0.78328981723239999</v>
      </c>
    </row>
    <row r="20" spans="1:16" ht="24.75" customHeight="1" x14ac:dyDescent="0.25">
      <c r="A20" s="417"/>
      <c r="B20" s="421"/>
      <c r="C20" s="814" t="s">
        <v>719</v>
      </c>
      <c r="D20" s="422">
        <v>169</v>
      </c>
      <c r="E20" s="423">
        <v>7.4120596403265164</v>
      </c>
      <c r="F20" s="424">
        <v>19.492502883506344</v>
      </c>
      <c r="G20" s="421"/>
      <c r="H20" s="814" t="s">
        <v>719</v>
      </c>
      <c r="I20" s="422">
        <v>90</v>
      </c>
      <c r="J20" s="423">
        <v>7.6182124372396842</v>
      </c>
      <c r="K20" s="424">
        <v>18.595041322314049</v>
      </c>
      <c r="L20" s="418"/>
      <c r="M20" s="814" t="s">
        <v>719</v>
      </c>
      <c r="N20" s="422">
        <v>77</v>
      </c>
      <c r="O20" s="423">
        <v>7.0083558715686927</v>
      </c>
      <c r="P20" s="423">
        <v>20.104438642297652</v>
      </c>
    </row>
    <row r="21" spans="1:16" ht="24.75" customHeight="1" x14ac:dyDescent="0.25">
      <c r="A21" s="425">
        <v>11</v>
      </c>
      <c r="B21" s="426" t="s">
        <v>717</v>
      </c>
      <c r="C21" s="813" t="s">
        <v>718</v>
      </c>
      <c r="D21" s="427">
        <v>5</v>
      </c>
      <c r="E21" s="414">
        <v>0.219291705335104</v>
      </c>
      <c r="F21" s="415">
        <v>0.57670126874280003</v>
      </c>
      <c r="G21" s="426" t="s">
        <v>727</v>
      </c>
      <c r="H21" s="813" t="s">
        <v>728</v>
      </c>
      <c r="I21" s="427">
        <v>4</v>
      </c>
      <c r="J21" s="414">
        <v>0.3385872194328749</v>
      </c>
      <c r="K21" s="415">
        <v>0.82644628099170003</v>
      </c>
      <c r="L21" s="426" t="s">
        <v>733</v>
      </c>
      <c r="M21" s="813" t="s">
        <v>734</v>
      </c>
      <c r="N21" s="427">
        <v>2</v>
      </c>
      <c r="O21" s="414">
        <v>0.1820352174433427</v>
      </c>
      <c r="P21" s="414">
        <v>0.5221932114883</v>
      </c>
    </row>
    <row r="22" spans="1:16" ht="24.75" customHeight="1" x14ac:dyDescent="0.25">
      <c r="A22" s="428">
        <v>12</v>
      </c>
      <c r="B22" s="418" t="s">
        <v>727</v>
      </c>
      <c r="C22" s="813" t="s">
        <v>728</v>
      </c>
      <c r="D22" s="413">
        <v>5</v>
      </c>
      <c r="E22" s="414">
        <v>0.219291705335104</v>
      </c>
      <c r="F22" s="415">
        <v>0.57670126874280003</v>
      </c>
      <c r="G22" s="418" t="s">
        <v>67</v>
      </c>
      <c r="H22" s="813" t="s">
        <v>659</v>
      </c>
      <c r="I22" s="413">
        <v>4</v>
      </c>
      <c r="J22" s="414">
        <v>0.3385872194328749</v>
      </c>
      <c r="K22" s="415">
        <v>0.82644628099170003</v>
      </c>
      <c r="L22" s="418" t="s">
        <v>729</v>
      </c>
      <c r="M22" s="813" t="s">
        <v>730</v>
      </c>
      <c r="N22" s="413">
        <v>2</v>
      </c>
      <c r="O22" s="414">
        <v>0.1820352174433427</v>
      </c>
      <c r="P22" s="414">
        <v>0.5221932114883</v>
      </c>
    </row>
    <row r="23" spans="1:16" ht="24.75" customHeight="1" x14ac:dyDescent="0.25">
      <c r="A23" s="428">
        <v>13</v>
      </c>
      <c r="B23" s="418" t="s">
        <v>712</v>
      </c>
      <c r="C23" s="813" t="s">
        <v>713</v>
      </c>
      <c r="D23" s="413">
        <v>5</v>
      </c>
      <c r="E23" s="414">
        <v>0.219291705335104</v>
      </c>
      <c r="F23" s="415">
        <v>0.57670126874280003</v>
      </c>
      <c r="G23" s="418" t="s">
        <v>760</v>
      </c>
      <c r="H23" s="813" t="s">
        <v>761</v>
      </c>
      <c r="I23" s="413">
        <v>2</v>
      </c>
      <c r="J23" s="414">
        <v>0.16929360971643739</v>
      </c>
      <c r="K23" s="415">
        <v>0.41322314049589998</v>
      </c>
      <c r="L23" s="418" t="s">
        <v>760</v>
      </c>
      <c r="M23" s="813" t="s">
        <v>761</v>
      </c>
      <c r="N23" s="413">
        <v>2</v>
      </c>
      <c r="O23" s="414">
        <v>0.1820352174433427</v>
      </c>
      <c r="P23" s="414">
        <v>0.5221932114883</v>
      </c>
    </row>
    <row r="24" spans="1:16" ht="24.75" customHeight="1" x14ac:dyDescent="0.25">
      <c r="A24" s="428">
        <v>14</v>
      </c>
      <c r="B24" s="418" t="s">
        <v>760</v>
      </c>
      <c r="C24" s="813" t="s">
        <v>761</v>
      </c>
      <c r="D24" s="413">
        <v>4</v>
      </c>
      <c r="E24" s="414">
        <v>0.1754333642680832</v>
      </c>
      <c r="F24" s="415">
        <v>0.46136101499420001</v>
      </c>
      <c r="G24" s="418" t="s">
        <v>712</v>
      </c>
      <c r="H24" s="813" t="s">
        <v>713</v>
      </c>
      <c r="I24" s="413">
        <v>2</v>
      </c>
      <c r="J24" s="414">
        <v>0.16929360971643739</v>
      </c>
      <c r="K24" s="415">
        <v>0.41322314049589998</v>
      </c>
      <c r="L24" s="418" t="s">
        <v>67</v>
      </c>
      <c r="M24" s="813" t="s">
        <v>659</v>
      </c>
      <c r="N24" s="413">
        <v>2</v>
      </c>
      <c r="O24" s="414">
        <v>0.1820352174433427</v>
      </c>
      <c r="P24" s="414">
        <v>0.5221932114883</v>
      </c>
    </row>
    <row r="25" spans="1:16" ht="24.75" customHeight="1" x14ac:dyDescent="0.25">
      <c r="A25" s="429">
        <v>15</v>
      </c>
      <c r="B25" s="421" t="s">
        <v>733</v>
      </c>
      <c r="C25" s="814" t="s">
        <v>734</v>
      </c>
      <c r="D25" s="430">
        <v>2</v>
      </c>
      <c r="E25" s="423">
        <v>8.7716682134041601E-2</v>
      </c>
      <c r="F25" s="424">
        <v>0.23068050749710001</v>
      </c>
      <c r="G25" s="421" t="s">
        <v>735</v>
      </c>
      <c r="H25" s="814" t="s">
        <v>736</v>
      </c>
      <c r="I25" s="431">
        <v>1</v>
      </c>
      <c r="J25" s="423">
        <v>8.4646804858218697E-2</v>
      </c>
      <c r="K25" s="424">
        <v>0.2066115702479</v>
      </c>
      <c r="L25" s="421" t="s">
        <v>727</v>
      </c>
      <c r="M25" s="814" t="s">
        <v>728</v>
      </c>
      <c r="N25" s="431">
        <v>1</v>
      </c>
      <c r="O25" s="423">
        <v>9.1017608721671292E-2</v>
      </c>
      <c r="P25" s="423">
        <v>0.26109660574409999</v>
      </c>
    </row>
    <row r="26" spans="1:16" s="725" customFormat="1" ht="16.5" x14ac:dyDescent="0.25">
      <c r="A26" s="722" t="s">
        <v>763</v>
      </c>
      <c r="B26" s="722"/>
      <c r="C26" s="723"/>
      <c r="D26" s="723"/>
      <c r="E26" s="723"/>
      <c r="F26" s="723"/>
      <c r="G26" s="724"/>
      <c r="H26" s="723"/>
      <c r="I26" s="723"/>
      <c r="J26" s="723"/>
      <c r="K26" s="723"/>
      <c r="L26" s="724"/>
      <c r="M26" s="723"/>
      <c r="N26" s="723"/>
      <c r="O26" s="723"/>
      <c r="P26" s="723"/>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5"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CBEAAE-6ED5-4C78-B6D1-02A446695124}">
  <dimension ref="A1:P26"/>
  <sheetViews>
    <sheetView view="pageBreakPreview" zoomScaleNormal="85" zoomScaleSheetLayoutView="100" workbookViewId="0">
      <selection activeCell="I21" sqref="I21"/>
    </sheetView>
  </sheetViews>
  <sheetFormatPr defaultRowHeight="15.75" x14ac:dyDescent="0.25"/>
  <cols>
    <col min="1" max="1" width="3" style="23" customWidth="1"/>
    <col min="2" max="2" width="13.125" style="1" customWidth="1"/>
    <col min="3" max="3" width="19.875" style="24" customWidth="1"/>
    <col min="4" max="4" width="5.625" style="23" bestFit="1" customWidth="1"/>
    <col min="5" max="5" width="7.5" style="23" bestFit="1" customWidth="1"/>
    <col min="6" max="6" width="7.875" style="23" customWidth="1"/>
    <col min="7" max="7" width="13.125" style="1" customWidth="1"/>
    <col min="8" max="8" width="19.875" style="23" customWidth="1"/>
    <col min="9" max="9" width="5.625" style="23" bestFit="1" customWidth="1"/>
    <col min="10" max="10" width="7.5" style="23" bestFit="1" customWidth="1"/>
    <col min="11" max="11" width="7.875" style="23" customWidth="1"/>
    <col min="12" max="12" width="13.125" style="1" customWidth="1"/>
    <col min="13" max="13" width="19.875" style="23" customWidth="1"/>
    <col min="14" max="14" width="5.625" style="23" bestFit="1" customWidth="1"/>
    <col min="15" max="15" width="7.5" style="23" bestFit="1" customWidth="1"/>
    <col min="16" max="16" width="7.875" style="23" customWidth="1"/>
    <col min="17" max="16384" width="9" style="23"/>
  </cols>
  <sheetData>
    <row r="1" spans="1:16" ht="25.5" customHeight="1" x14ac:dyDescent="0.25">
      <c r="A1" s="931" t="s">
        <v>129</v>
      </c>
      <c r="B1" s="931"/>
      <c r="C1" s="931"/>
      <c r="D1" s="931"/>
      <c r="E1" s="931"/>
      <c r="F1" s="931"/>
      <c r="G1" s="931"/>
      <c r="H1" s="931"/>
      <c r="I1" s="931"/>
      <c r="J1" s="931"/>
      <c r="K1" s="931"/>
      <c r="L1" s="931"/>
      <c r="M1" s="931"/>
      <c r="N1" s="931"/>
      <c r="O1" s="931"/>
      <c r="P1" s="931"/>
    </row>
    <row r="2" spans="1:16" ht="10.5" customHeight="1" x14ac:dyDescent="0.25">
      <c r="A2" s="931"/>
      <c r="B2" s="931"/>
      <c r="C2" s="931"/>
      <c r="D2" s="931"/>
      <c r="E2" s="931"/>
      <c r="F2" s="931"/>
      <c r="G2" s="931"/>
      <c r="H2" s="931"/>
      <c r="I2" s="931"/>
      <c r="J2" s="931"/>
      <c r="K2" s="931"/>
      <c r="L2" s="931"/>
      <c r="M2" s="931"/>
      <c r="N2" s="931"/>
      <c r="O2" s="931"/>
      <c r="P2" s="931"/>
    </row>
    <row r="3" spans="1:16" ht="16.5" x14ac:dyDescent="0.25">
      <c r="A3" s="299" t="s">
        <v>816</v>
      </c>
      <c r="B3" s="297"/>
      <c r="C3" s="300"/>
      <c r="D3" s="298"/>
      <c r="E3" s="298"/>
      <c r="F3" s="298"/>
      <c r="G3" s="297"/>
      <c r="H3" s="298"/>
      <c r="I3" s="298"/>
      <c r="J3" s="298"/>
      <c r="K3" s="298"/>
      <c r="L3" s="297"/>
      <c r="M3" s="298"/>
      <c r="N3" s="298"/>
      <c r="O3" s="298"/>
      <c r="P3" s="300"/>
    </row>
    <row r="4" spans="1:16" x14ac:dyDescent="0.25">
      <c r="P4" s="301" t="s">
        <v>109</v>
      </c>
    </row>
    <row r="5" spans="1:16" s="704" customFormat="1" ht="14.25" x14ac:dyDescent="0.25">
      <c r="A5" s="709" t="s">
        <v>576</v>
      </c>
      <c r="B5" s="712"/>
      <c r="C5" s="713" t="s">
        <v>580</v>
      </c>
      <c r="D5" s="712"/>
      <c r="E5" s="714"/>
      <c r="F5" s="715"/>
      <c r="G5" s="712"/>
      <c r="H5" s="713" t="s">
        <v>581</v>
      </c>
      <c r="I5" s="712"/>
      <c r="J5" s="716"/>
      <c r="K5" s="717"/>
      <c r="L5" s="718"/>
      <c r="M5" s="713" t="s">
        <v>582</v>
      </c>
      <c r="N5" s="712"/>
      <c r="O5" s="716"/>
      <c r="P5" s="719"/>
    </row>
    <row r="6" spans="1:16" s="2" customFormat="1" ht="14.25" x14ac:dyDescent="0.25">
      <c r="A6" s="51"/>
      <c r="B6" s="637" t="s">
        <v>1</v>
      </c>
      <c r="C6" s="50"/>
      <c r="D6" s="357" t="s">
        <v>146</v>
      </c>
      <c r="E6" s="641" t="s">
        <v>78</v>
      </c>
      <c r="F6" s="357" t="s">
        <v>148</v>
      </c>
      <c r="G6" s="637" t="s">
        <v>1</v>
      </c>
      <c r="H6" s="50"/>
      <c r="I6" s="357" t="s">
        <v>146</v>
      </c>
      <c r="J6" s="641" t="s">
        <v>78</v>
      </c>
      <c r="K6" s="357" t="s">
        <v>148</v>
      </c>
      <c r="L6" s="637" t="s">
        <v>1</v>
      </c>
      <c r="M6" s="50"/>
      <c r="N6" s="357" t="s">
        <v>146</v>
      </c>
      <c r="O6" s="619" t="s">
        <v>78</v>
      </c>
      <c r="P6" s="374" t="s">
        <v>148</v>
      </c>
    </row>
    <row r="7" spans="1:16" s="2" customFormat="1" ht="14.25" x14ac:dyDescent="0.25">
      <c r="A7" s="51"/>
      <c r="B7" s="376" t="s">
        <v>271</v>
      </c>
      <c r="C7" s="363" t="s">
        <v>140</v>
      </c>
      <c r="D7" s="385"/>
      <c r="E7" s="384" t="s">
        <v>270</v>
      </c>
      <c r="F7" s="385" t="s">
        <v>202</v>
      </c>
      <c r="G7" s="376" t="s">
        <v>271</v>
      </c>
      <c r="H7" s="363" t="s">
        <v>140</v>
      </c>
      <c r="I7" s="385"/>
      <c r="J7" s="384" t="s">
        <v>270</v>
      </c>
      <c r="K7" s="385" t="s">
        <v>202</v>
      </c>
      <c r="L7" s="376" t="s">
        <v>561</v>
      </c>
      <c r="M7" s="363" t="s">
        <v>140</v>
      </c>
      <c r="N7" s="385"/>
      <c r="O7" s="384" t="s">
        <v>270</v>
      </c>
      <c r="P7" s="386" t="s">
        <v>202</v>
      </c>
    </row>
    <row r="8" spans="1:16" s="2" customFormat="1" ht="14.25" x14ac:dyDescent="0.25">
      <c r="A8" s="382" t="s">
        <v>151</v>
      </c>
      <c r="B8" s="381" t="s">
        <v>143</v>
      </c>
      <c r="C8" s="370"/>
      <c r="D8" s="382" t="s">
        <v>152</v>
      </c>
      <c r="E8" s="642" t="s">
        <v>78</v>
      </c>
      <c r="F8" s="382" t="s">
        <v>2</v>
      </c>
      <c r="G8" s="381" t="s">
        <v>143</v>
      </c>
      <c r="H8" s="370"/>
      <c r="I8" s="382" t="s">
        <v>152</v>
      </c>
      <c r="J8" s="642" t="s">
        <v>78</v>
      </c>
      <c r="K8" s="382" t="s">
        <v>2</v>
      </c>
      <c r="L8" s="381" t="s">
        <v>143</v>
      </c>
      <c r="M8" s="370"/>
      <c r="N8" s="382" t="s">
        <v>152</v>
      </c>
      <c r="O8" s="642" t="s">
        <v>78</v>
      </c>
      <c r="P8" s="381" t="s">
        <v>2</v>
      </c>
    </row>
    <row r="9" spans="1:16" s="295" customFormat="1" ht="28.9" customHeight="1" x14ac:dyDescent="0.25">
      <c r="A9" s="8"/>
      <c r="B9" s="3" t="s">
        <v>63</v>
      </c>
      <c r="C9" s="813" t="s">
        <v>655</v>
      </c>
      <c r="D9" s="400">
        <v>147</v>
      </c>
      <c r="E9" s="401">
        <v>16.334785314250155</v>
      </c>
      <c r="F9" s="402">
        <v>100</v>
      </c>
      <c r="G9" s="3" t="s">
        <v>63</v>
      </c>
      <c r="H9" s="813" t="s">
        <v>655</v>
      </c>
      <c r="I9" s="400">
        <v>87</v>
      </c>
      <c r="J9" s="401">
        <v>18.667204511026526</v>
      </c>
      <c r="K9" s="402">
        <v>100</v>
      </c>
      <c r="L9" s="3" t="s">
        <v>63</v>
      </c>
      <c r="M9" s="813" t="s">
        <v>655</v>
      </c>
      <c r="N9" s="400">
        <v>60</v>
      </c>
      <c r="O9" s="401">
        <v>13.829282121965049</v>
      </c>
      <c r="P9" s="401">
        <v>100</v>
      </c>
    </row>
    <row r="10" spans="1:16" s="404" customFormat="1" ht="28.9" customHeight="1" x14ac:dyDescent="0.25">
      <c r="A10" s="8">
        <v>1</v>
      </c>
      <c r="B10" s="433" t="s">
        <v>69</v>
      </c>
      <c r="C10" s="805" t="s">
        <v>661</v>
      </c>
      <c r="D10" s="400">
        <v>30</v>
      </c>
      <c r="E10" s="401">
        <v>3.3336296559694198</v>
      </c>
      <c r="F10" s="402">
        <v>20.408163265306101</v>
      </c>
      <c r="G10" s="406" t="s">
        <v>69</v>
      </c>
      <c r="H10" s="805" t="s">
        <v>661</v>
      </c>
      <c r="I10" s="400">
        <v>20</v>
      </c>
      <c r="J10" s="401">
        <v>4.291311381845178</v>
      </c>
      <c r="K10" s="402">
        <v>22.9885057471264</v>
      </c>
      <c r="L10" s="406" t="s">
        <v>710</v>
      </c>
      <c r="M10" s="805" t="s">
        <v>711</v>
      </c>
      <c r="N10" s="400">
        <v>10</v>
      </c>
      <c r="O10" s="401">
        <v>2.3048803536608418</v>
      </c>
      <c r="P10" s="401">
        <v>16.6666666666667</v>
      </c>
    </row>
    <row r="11" spans="1:16" s="404" customFormat="1" ht="28.9" customHeight="1" x14ac:dyDescent="0.25">
      <c r="A11" s="8">
        <v>2</v>
      </c>
      <c r="B11" s="433" t="s">
        <v>710</v>
      </c>
      <c r="C11" s="805" t="s">
        <v>711</v>
      </c>
      <c r="D11" s="400">
        <v>23</v>
      </c>
      <c r="E11" s="401">
        <v>2.5557827362432217</v>
      </c>
      <c r="F11" s="402">
        <v>15.6462585034014</v>
      </c>
      <c r="G11" s="406" t="s">
        <v>710</v>
      </c>
      <c r="H11" s="805" t="s">
        <v>711</v>
      </c>
      <c r="I11" s="400">
        <v>13</v>
      </c>
      <c r="J11" s="401">
        <v>2.789352398199366</v>
      </c>
      <c r="K11" s="402">
        <v>14.9425287356322</v>
      </c>
      <c r="L11" s="406" t="s">
        <v>69</v>
      </c>
      <c r="M11" s="805" t="s">
        <v>661</v>
      </c>
      <c r="N11" s="400">
        <v>10</v>
      </c>
      <c r="O11" s="401">
        <v>2.3048803536608418</v>
      </c>
      <c r="P11" s="401">
        <v>16.6666666666667</v>
      </c>
    </row>
    <row r="12" spans="1:16" s="404" customFormat="1" ht="28.9" customHeight="1" x14ac:dyDescent="0.25">
      <c r="A12" s="8">
        <v>3</v>
      </c>
      <c r="B12" s="433" t="s">
        <v>721</v>
      </c>
      <c r="C12" s="805" t="s">
        <v>724</v>
      </c>
      <c r="D12" s="400">
        <v>16</v>
      </c>
      <c r="E12" s="401">
        <v>1.7779358165170238</v>
      </c>
      <c r="F12" s="402">
        <v>10.8843537414966</v>
      </c>
      <c r="G12" s="406" t="s">
        <v>721</v>
      </c>
      <c r="H12" s="805" t="s">
        <v>724</v>
      </c>
      <c r="I12" s="400">
        <v>9</v>
      </c>
      <c r="J12" s="401">
        <v>1.93109012183033</v>
      </c>
      <c r="K12" s="402">
        <v>10.3448275862069</v>
      </c>
      <c r="L12" s="406" t="s">
        <v>721</v>
      </c>
      <c r="M12" s="805" t="s">
        <v>724</v>
      </c>
      <c r="N12" s="400">
        <v>7</v>
      </c>
      <c r="O12" s="401">
        <v>1.6134162475625891</v>
      </c>
      <c r="P12" s="401">
        <v>11.6666666666667</v>
      </c>
    </row>
    <row r="13" spans="1:16" s="404" customFormat="1" ht="28.9" customHeight="1" x14ac:dyDescent="0.25">
      <c r="A13" s="405">
        <v>4</v>
      </c>
      <c r="B13" s="433" t="s">
        <v>64</v>
      </c>
      <c r="C13" s="805" t="s">
        <v>656</v>
      </c>
      <c r="D13" s="400">
        <v>13</v>
      </c>
      <c r="E13" s="401">
        <v>1.4445728509200817</v>
      </c>
      <c r="F13" s="402">
        <v>8.8435374149660007</v>
      </c>
      <c r="G13" s="406" t="s">
        <v>64</v>
      </c>
      <c r="H13" s="805" t="s">
        <v>656</v>
      </c>
      <c r="I13" s="400">
        <v>7</v>
      </c>
      <c r="J13" s="401">
        <v>1.5019589836458125</v>
      </c>
      <c r="K13" s="402">
        <v>8.0459770114942994</v>
      </c>
      <c r="L13" s="406" t="s">
        <v>64</v>
      </c>
      <c r="M13" s="805" t="s">
        <v>656</v>
      </c>
      <c r="N13" s="400">
        <v>6</v>
      </c>
      <c r="O13" s="401">
        <v>1.3829282121965047</v>
      </c>
      <c r="P13" s="401">
        <v>10</v>
      </c>
    </row>
    <row r="14" spans="1:16" s="404" customFormat="1" ht="28.9" customHeight="1" x14ac:dyDescent="0.25">
      <c r="A14" s="405">
        <v>5</v>
      </c>
      <c r="B14" s="433" t="s">
        <v>65</v>
      </c>
      <c r="C14" s="805" t="s">
        <v>657</v>
      </c>
      <c r="D14" s="400">
        <v>8</v>
      </c>
      <c r="E14" s="401">
        <v>0.88896790825851191</v>
      </c>
      <c r="F14" s="402">
        <v>5.4421768707483</v>
      </c>
      <c r="G14" s="406" t="s">
        <v>65</v>
      </c>
      <c r="H14" s="805" t="s">
        <v>657</v>
      </c>
      <c r="I14" s="400">
        <v>6</v>
      </c>
      <c r="J14" s="401">
        <v>1.2873934145535535</v>
      </c>
      <c r="K14" s="402">
        <v>6.8965517241379004</v>
      </c>
      <c r="L14" s="406" t="s">
        <v>725</v>
      </c>
      <c r="M14" s="805" t="s">
        <v>726</v>
      </c>
      <c r="N14" s="400">
        <v>3</v>
      </c>
      <c r="O14" s="401">
        <v>0.69146410609825237</v>
      </c>
      <c r="P14" s="401">
        <v>5</v>
      </c>
    </row>
    <row r="15" spans="1:16" s="404" customFormat="1" ht="28.9" customHeight="1" x14ac:dyDescent="0.25">
      <c r="A15" s="405">
        <v>6</v>
      </c>
      <c r="B15" s="433" t="s">
        <v>725</v>
      </c>
      <c r="C15" s="805" t="s">
        <v>726</v>
      </c>
      <c r="D15" s="400">
        <v>7</v>
      </c>
      <c r="E15" s="401">
        <v>0.77784691972619791</v>
      </c>
      <c r="F15" s="402">
        <v>4.7619047619048001</v>
      </c>
      <c r="G15" s="406" t="s">
        <v>717</v>
      </c>
      <c r="H15" s="805" t="s">
        <v>718</v>
      </c>
      <c r="I15" s="400">
        <v>4</v>
      </c>
      <c r="J15" s="401">
        <v>0.85826227636903563</v>
      </c>
      <c r="K15" s="402">
        <v>4.5977011494253004</v>
      </c>
      <c r="L15" s="406" t="s">
        <v>65</v>
      </c>
      <c r="M15" s="805" t="s">
        <v>657</v>
      </c>
      <c r="N15" s="400">
        <v>2</v>
      </c>
      <c r="O15" s="401">
        <v>0.46097607073216829</v>
      </c>
      <c r="P15" s="401">
        <v>3.3333333333333002</v>
      </c>
    </row>
    <row r="16" spans="1:16" s="404" customFormat="1" ht="28.9" customHeight="1" x14ac:dyDescent="0.25">
      <c r="A16" s="405">
        <v>7</v>
      </c>
      <c r="B16" s="433" t="s">
        <v>717</v>
      </c>
      <c r="C16" s="805" t="s">
        <v>718</v>
      </c>
      <c r="D16" s="400">
        <v>4</v>
      </c>
      <c r="E16" s="401">
        <v>0.44448395412925601</v>
      </c>
      <c r="F16" s="402">
        <v>2.7210884353740998</v>
      </c>
      <c r="G16" s="406" t="s">
        <v>725</v>
      </c>
      <c r="H16" s="805" t="s">
        <v>726</v>
      </c>
      <c r="I16" s="400">
        <v>4</v>
      </c>
      <c r="J16" s="401">
        <v>0.85826227636903563</v>
      </c>
      <c r="K16" s="402">
        <v>4.5977011494253004</v>
      </c>
      <c r="L16" s="406" t="s">
        <v>733</v>
      </c>
      <c r="M16" s="805" t="s">
        <v>734</v>
      </c>
      <c r="N16" s="400">
        <v>1</v>
      </c>
      <c r="O16" s="401">
        <v>0.2304880353660842</v>
      </c>
      <c r="P16" s="401">
        <v>1.6666666666667</v>
      </c>
    </row>
    <row r="17" spans="1:16" s="404" customFormat="1" ht="28.9" customHeight="1" x14ac:dyDescent="0.25">
      <c r="A17" s="405">
        <v>8</v>
      </c>
      <c r="B17" s="433" t="s">
        <v>727</v>
      </c>
      <c r="C17" s="805" t="s">
        <v>728</v>
      </c>
      <c r="D17" s="400">
        <v>2</v>
      </c>
      <c r="E17" s="401">
        <v>0.222241977064628</v>
      </c>
      <c r="F17" s="402">
        <v>1.3605442176871001</v>
      </c>
      <c r="G17" s="406" t="s">
        <v>727</v>
      </c>
      <c r="H17" s="805" t="s">
        <v>728</v>
      </c>
      <c r="I17" s="400">
        <v>2</v>
      </c>
      <c r="J17" s="401">
        <v>0.42913113818451781</v>
      </c>
      <c r="K17" s="402">
        <v>2.2988505747126</v>
      </c>
      <c r="L17" s="406" t="s">
        <v>741</v>
      </c>
      <c r="M17" s="805" t="s">
        <v>742</v>
      </c>
      <c r="N17" s="400">
        <v>1</v>
      </c>
      <c r="O17" s="401">
        <v>0.2304880353660842</v>
      </c>
      <c r="P17" s="401">
        <v>1.6666666666667</v>
      </c>
    </row>
    <row r="18" spans="1:16" s="404" customFormat="1" ht="28.9" customHeight="1" x14ac:dyDescent="0.25">
      <c r="A18" s="405">
        <v>9</v>
      </c>
      <c r="B18" s="433" t="s">
        <v>66</v>
      </c>
      <c r="C18" s="805" t="s">
        <v>658</v>
      </c>
      <c r="D18" s="400">
        <v>2</v>
      </c>
      <c r="E18" s="401">
        <v>0.222241977064628</v>
      </c>
      <c r="F18" s="402">
        <v>1.3605442176871001</v>
      </c>
      <c r="G18" s="406" t="s">
        <v>735</v>
      </c>
      <c r="H18" s="805" t="s">
        <v>736</v>
      </c>
      <c r="I18" s="400">
        <v>1</v>
      </c>
      <c r="J18" s="401">
        <v>0.21456556909225891</v>
      </c>
      <c r="K18" s="402">
        <v>1.1494252873563</v>
      </c>
      <c r="L18" s="406" t="s">
        <v>66</v>
      </c>
      <c r="M18" s="805" t="s">
        <v>658</v>
      </c>
      <c r="N18" s="400">
        <v>1</v>
      </c>
      <c r="O18" s="401">
        <v>0.2304880353660842</v>
      </c>
      <c r="P18" s="401">
        <v>1.6666666666667</v>
      </c>
    </row>
    <row r="19" spans="1:16" s="404" customFormat="1" ht="28.9" customHeight="1" x14ac:dyDescent="0.25">
      <c r="A19" s="405">
        <v>10</v>
      </c>
      <c r="B19" s="433" t="s">
        <v>733</v>
      </c>
      <c r="C19" s="805" t="s">
        <v>734</v>
      </c>
      <c r="D19" s="400">
        <v>1</v>
      </c>
      <c r="E19" s="401">
        <v>0.111120988532314</v>
      </c>
      <c r="F19" s="402">
        <v>0.68027210884349998</v>
      </c>
      <c r="G19" s="406" t="s">
        <v>67</v>
      </c>
      <c r="H19" s="805" t="s">
        <v>659</v>
      </c>
      <c r="I19" s="400">
        <v>1</v>
      </c>
      <c r="J19" s="401">
        <v>0.21456556909225891</v>
      </c>
      <c r="K19" s="402">
        <v>1.1494252873563</v>
      </c>
      <c r="L19" s="406" t="s">
        <v>743</v>
      </c>
      <c r="M19" s="805" t="s">
        <v>744</v>
      </c>
      <c r="N19" s="400">
        <v>1</v>
      </c>
      <c r="O19" s="401">
        <v>0.2304880353660842</v>
      </c>
      <c r="P19" s="401">
        <v>1.6666666666667</v>
      </c>
    </row>
    <row r="20" spans="1:16" s="404" customFormat="1" ht="28.9" customHeight="1" x14ac:dyDescent="0.25">
      <c r="A20" s="8"/>
      <c r="B20" s="111"/>
      <c r="C20" s="808" t="s">
        <v>719</v>
      </c>
      <c r="D20" s="407">
        <v>41</v>
      </c>
      <c r="E20" s="408">
        <v>4.5559605298248735</v>
      </c>
      <c r="F20" s="434">
        <v>27.891156462585034</v>
      </c>
      <c r="G20" s="111"/>
      <c r="H20" s="808" t="s">
        <v>719</v>
      </c>
      <c r="I20" s="407">
        <v>20</v>
      </c>
      <c r="J20" s="408">
        <v>4.291311381845178</v>
      </c>
      <c r="K20" s="434">
        <v>22.988505747126435</v>
      </c>
      <c r="L20" s="406"/>
      <c r="M20" s="808" t="s">
        <v>719</v>
      </c>
      <c r="N20" s="407">
        <v>18</v>
      </c>
      <c r="O20" s="408">
        <v>4.1487846365895145</v>
      </c>
      <c r="P20" s="408">
        <v>30</v>
      </c>
    </row>
    <row r="21" spans="1:16" s="404" customFormat="1" ht="28.9" customHeight="1" x14ac:dyDescent="0.25">
      <c r="A21" s="13">
        <v>11</v>
      </c>
      <c r="B21" s="435" t="s">
        <v>735</v>
      </c>
      <c r="C21" s="805" t="s">
        <v>736</v>
      </c>
      <c r="D21" s="409">
        <v>1</v>
      </c>
      <c r="E21" s="401">
        <v>0.111120988532314</v>
      </c>
      <c r="F21" s="402">
        <v>0.68027210884349998</v>
      </c>
      <c r="G21" s="435" t="s">
        <v>66</v>
      </c>
      <c r="H21" s="805" t="s">
        <v>658</v>
      </c>
      <c r="I21" s="409">
        <v>1</v>
      </c>
      <c r="J21" s="401">
        <v>0.21456556909225891</v>
      </c>
      <c r="K21" s="402">
        <v>1.1494252873563</v>
      </c>
      <c r="L21" s="177" t="s">
        <v>73</v>
      </c>
      <c r="M21" s="805" t="s">
        <v>665</v>
      </c>
      <c r="N21" s="409">
        <v>1</v>
      </c>
      <c r="O21" s="401">
        <v>0.2304880353660842</v>
      </c>
      <c r="P21" s="401">
        <v>1.6666666666667</v>
      </c>
    </row>
    <row r="22" spans="1:16" s="404" customFormat="1" ht="28.9" customHeight="1" x14ac:dyDescent="0.25">
      <c r="A22" s="8">
        <v>12</v>
      </c>
      <c r="B22" s="433" t="s">
        <v>741</v>
      </c>
      <c r="C22" s="805" t="s">
        <v>742</v>
      </c>
      <c r="D22" s="400">
        <v>1</v>
      </c>
      <c r="E22" s="401">
        <v>0.111120988532314</v>
      </c>
      <c r="F22" s="402">
        <v>0.68027210884349998</v>
      </c>
      <c r="G22" s="433" t="s">
        <v>70</v>
      </c>
      <c r="H22" s="805" t="s">
        <v>663</v>
      </c>
      <c r="I22" s="400">
        <v>1</v>
      </c>
      <c r="J22" s="401">
        <v>0.21456556909225891</v>
      </c>
      <c r="K22" s="402">
        <v>1.1494252873563</v>
      </c>
      <c r="L22" s="176"/>
      <c r="M22" s="805"/>
      <c r="N22" s="400"/>
      <c r="O22" s="401"/>
      <c r="P22" s="401"/>
    </row>
    <row r="23" spans="1:16" s="404" customFormat="1" ht="28.9" customHeight="1" x14ac:dyDescent="0.25">
      <c r="A23" s="8">
        <v>13</v>
      </c>
      <c r="B23" s="433" t="s">
        <v>67</v>
      </c>
      <c r="C23" s="805" t="s">
        <v>659</v>
      </c>
      <c r="D23" s="400">
        <v>1</v>
      </c>
      <c r="E23" s="401">
        <v>0.111120988532314</v>
      </c>
      <c r="F23" s="402">
        <v>0.68027210884349998</v>
      </c>
      <c r="G23" s="433" t="s">
        <v>669</v>
      </c>
      <c r="H23" s="805" t="s">
        <v>670</v>
      </c>
      <c r="I23" s="400">
        <v>1</v>
      </c>
      <c r="J23" s="401">
        <v>0.21456556909225891</v>
      </c>
      <c r="K23" s="402">
        <v>1.1494252873563</v>
      </c>
      <c r="L23" s="170"/>
      <c r="M23" s="805"/>
      <c r="N23" s="400"/>
      <c r="O23" s="401"/>
      <c r="P23" s="401"/>
    </row>
    <row r="24" spans="1:16" s="404" customFormat="1" ht="28.9" customHeight="1" x14ac:dyDescent="0.25">
      <c r="A24" s="8">
        <v>14</v>
      </c>
      <c r="B24" s="433" t="s">
        <v>743</v>
      </c>
      <c r="C24" s="805" t="s">
        <v>744</v>
      </c>
      <c r="D24" s="400">
        <v>1</v>
      </c>
      <c r="E24" s="401">
        <v>0.111120988532314</v>
      </c>
      <c r="F24" s="402">
        <v>0.68027210884349998</v>
      </c>
      <c r="G24" s="433"/>
      <c r="H24" s="805"/>
      <c r="I24" s="400"/>
      <c r="J24" s="401"/>
      <c r="K24" s="402"/>
      <c r="L24" s="170"/>
      <c r="M24" s="805"/>
      <c r="N24" s="400"/>
      <c r="O24" s="401"/>
      <c r="P24" s="401"/>
    </row>
    <row r="25" spans="1:16" s="404" customFormat="1" ht="28.9" customHeight="1" x14ac:dyDescent="0.25">
      <c r="A25" s="17">
        <v>15</v>
      </c>
      <c r="B25" s="111" t="s">
        <v>70</v>
      </c>
      <c r="C25" s="808" t="s">
        <v>663</v>
      </c>
      <c r="D25" s="410">
        <v>1</v>
      </c>
      <c r="E25" s="408">
        <v>0.111120988532314</v>
      </c>
      <c r="F25" s="434">
        <v>0.68027210884349998</v>
      </c>
      <c r="G25" s="111"/>
      <c r="H25" s="808"/>
      <c r="I25" s="411"/>
      <c r="J25" s="408"/>
      <c r="K25" s="434"/>
      <c r="L25" s="18"/>
      <c r="M25" s="808"/>
      <c r="N25" s="411"/>
      <c r="O25" s="408"/>
      <c r="P25" s="408"/>
    </row>
    <row r="26" spans="1:16" s="705" customFormat="1" ht="15.75" customHeight="1" x14ac:dyDescent="0.25">
      <c r="A26" s="704" t="s">
        <v>764</v>
      </c>
      <c r="B26" s="704"/>
      <c r="G26" s="706"/>
      <c r="L26" s="706"/>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5"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D53602-3184-4528-94B8-4DA7B5B49F68}">
  <dimension ref="A1:P26"/>
  <sheetViews>
    <sheetView view="pageBreakPreview" zoomScaleNormal="85" zoomScaleSheetLayoutView="100" workbookViewId="0">
      <selection activeCell="M23" sqref="M23"/>
    </sheetView>
  </sheetViews>
  <sheetFormatPr defaultRowHeight="15.75" x14ac:dyDescent="0.25"/>
  <cols>
    <col min="1" max="1" width="3" style="23" customWidth="1"/>
    <col min="2" max="2" width="13.125" style="1" customWidth="1"/>
    <col min="3" max="3" width="20.75" style="24" customWidth="1"/>
    <col min="4" max="4" width="5" style="23" bestFit="1" customWidth="1"/>
    <col min="5" max="5" width="6.75" style="23" bestFit="1" customWidth="1"/>
    <col min="6" max="6" width="7.875" style="23" customWidth="1"/>
    <col min="7" max="7" width="13.125" style="1" customWidth="1"/>
    <col min="8" max="8" width="19.875" style="23" customWidth="1"/>
    <col min="9" max="9" width="5" style="23" bestFit="1" customWidth="1"/>
    <col min="10" max="10" width="6.75" style="23" bestFit="1" customWidth="1"/>
    <col min="11" max="11" width="7.875" style="23" customWidth="1"/>
    <col min="12" max="12" width="13.125" style="1" customWidth="1"/>
    <col min="13" max="13" width="21.625" style="23" customWidth="1"/>
    <col min="14" max="14" width="5" style="23" bestFit="1" customWidth="1"/>
    <col min="15" max="15" width="6.75" style="23" bestFit="1" customWidth="1"/>
    <col min="16" max="16" width="7.875" style="23" customWidth="1"/>
    <col min="17" max="16384" width="9" style="23"/>
  </cols>
  <sheetData>
    <row r="1" spans="1:16" ht="25.5" customHeight="1" x14ac:dyDescent="0.25">
      <c r="A1" s="931" t="s">
        <v>128</v>
      </c>
      <c r="B1" s="931"/>
      <c r="C1" s="931"/>
      <c r="D1" s="931"/>
      <c r="E1" s="931"/>
      <c r="F1" s="931"/>
      <c r="G1" s="931"/>
      <c r="H1" s="931"/>
      <c r="I1" s="931"/>
      <c r="J1" s="931"/>
      <c r="K1" s="931"/>
      <c r="L1" s="931"/>
      <c r="M1" s="931"/>
      <c r="N1" s="931"/>
      <c r="O1" s="931"/>
      <c r="P1" s="931"/>
    </row>
    <row r="2" spans="1:16" ht="10.5" customHeight="1" x14ac:dyDescent="0.25">
      <c r="A2" s="931"/>
      <c r="B2" s="931"/>
      <c r="C2" s="931"/>
      <c r="D2" s="931"/>
      <c r="E2" s="931"/>
      <c r="F2" s="931"/>
      <c r="G2" s="931"/>
      <c r="H2" s="931"/>
      <c r="I2" s="931"/>
      <c r="J2" s="931"/>
      <c r="K2" s="931"/>
      <c r="L2" s="931"/>
      <c r="M2" s="931"/>
      <c r="N2" s="931"/>
      <c r="O2" s="931"/>
      <c r="P2" s="931"/>
    </row>
    <row r="3" spans="1:16" ht="16.5" x14ac:dyDescent="0.25">
      <c r="A3" s="299" t="s">
        <v>816</v>
      </c>
      <c r="B3" s="297"/>
      <c r="C3" s="300"/>
      <c r="D3" s="298"/>
      <c r="E3" s="298"/>
      <c r="F3" s="298"/>
      <c r="G3" s="297"/>
      <c r="H3" s="298"/>
      <c r="I3" s="298"/>
      <c r="J3" s="298"/>
      <c r="K3" s="298"/>
      <c r="L3" s="297"/>
      <c r="M3" s="298"/>
      <c r="N3" s="298"/>
      <c r="O3" s="298"/>
      <c r="P3" s="300"/>
    </row>
    <row r="4" spans="1:16" x14ac:dyDescent="0.25">
      <c r="P4" s="301" t="s">
        <v>560</v>
      </c>
    </row>
    <row r="5" spans="1:16" s="704" customFormat="1" ht="14.25" x14ac:dyDescent="0.25">
      <c r="A5" s="709" t="s">
        <v>576</v>
      </c>
      <c r="B5" s="712"/>
      <c r="C5" s="713" t="s">
        <v>580</v>
      </c>
      <c r="D5" s="712"/>
      <c r="E5" s="714"/>
      <c r="F5" s="715"/>
      <c r="G5" s="712"/>
      <c r="H5" s="713" t="s">
        <v>581</v>
      </c>
      <c r="I5" s="712"/>
      <c r="J5" s="716"/>
      <c r="K5" s="717"/>
      <c r="L5" s="718"/>
      <c r="M5" s="713" t="s">
        <v>582</v>
      </c>
      <c r="N5" s="712"/>
      <c r="O5" s="716"/>
      <c r="P5" s="719"/>
    </row>
    <row r="6" spans="1:16" s="2" customFormat="1" ht="14.25" x14ac:dyDescent="0.25">
      <c r="A6" s="51"/>
      <c r="B6" s="637" t="s">
        <v>1</v>
      </c>
      <c r="C6" s="50"/>
      <c r="D6" s="357" t="s">
        <v>146</v>
      </c>
      <c r="E6" s="641" t="s">
        <v>78</v>
      </c>
      <c r="F6" s="357" t="s">
        <v>554</v>
      </c>
      <c r="G6" s="637" t="s">
        <v>1</v>
      </c>
      <c r="H6" s="50"/>
      <c r="I6" s="357" t="s">
        <v>146</v>
      </c>
      <c r="J6" s="641" t="s">
        <v>78</v>
      </c>
      <c r="K6" s="357" t="s">
        <v>148</v>
      </c>
      <c r="L6" s="637" t="s">
        <v>1</v>
      </c>
      <c r="M6" s="50"/>
      <c r="N6" s="357" t="s">
        <v>146</v>
      </c>
      <c r="O6" s="619" t="s">
        <v>78</v>
      </c>
      <c r="P6" s="374" t="s">
        <v>148</v>
      </c>
    </row>
    <row r="7" spans="1:16" s="2" customFormat="1" ht="14.25" x14ac:dyDescent="0.25">
      <c r="A7" s="51"/>
      <c r="B7" s="376" t="s">
        <v>271</v>
      </c>
      <c r="C7" s="363" t="s">
        <v>140</v>
      </c>
      <c r="D7" s="385"/>
      <c r="E7" s="384" t="s">
        <v>270</v>
      </c>
      <c r="F7" s="385" t="s">
        <v>202</v>
      </c>
      <c r="G7" s="376" t="s">
        <v>271</v>
      </c>
      <c r="H7" s="363" t="s">
        <v>140</v>
      </c>
      <c r="I7" s="385"/>
      <c r="J7" s="384" t="s">
        <v>270</v>
      </c>
      <c r="K7" s="385" t="s">
        <v>202</v>
      </c>
      <c r="L7" s="376" t="s">
        <v>271</v>
      </c>
      <c r="M7" s="363" t="s">
        <v>140</v>
      </c>
      <c r="N7" s="385"/>
      <c r="O7" s="384" t="s">
        <v>270</v>
      </c>
      <c r="P7" s="386" t="s">
        <v>202</v>
      </c>
    </row>
    <row r="8" spans="1:16" s="2" customFormat="1" ht="14.25" x14ac:dyDescent="0.25">
      <c r="A8" s="382" t="s">
        <v>151</v>
      </c>
      <c r="B8" s="381" t="s">
        <v>143</v>
      </c>
      <c r="C8" s="370"/>
      <c r="D8" s="382" t="s">
        <v>152</v>
      </c>
      <c r="E8" s="642" t="s">
        <v>78</v>
      </c>
      <c r="F8" s="382" t="s">
        <v>2</v>
      </c>
      <c r="G8" s="381" t="s">
        <v>143</v>
      </c>
      <c r="H8" s="370"/>
      <c r="I8" s="382" t="s">
        <v>152</v>
      </c>
      <c r="J8" s="642" t="s">
        <v>78</v>
      </c>
      <c r="K8" s="382" t="s">
        <v>2</v>
      </c>
      <c r="L8" s="381" t="s">
        <v>143</v>
      </c>
      <c r="M8" s="370"/>
      <c r="N8" s="382" t="s">
        <v>152</v>
      </c>
      <c r="O8" s="642" t="s">
        <v>78</v>
      </c>
      <c r="P8" s="381" t="s">
        <v>2</v>
      </c>
    </row>
    <row r="9" spans="1:16" s="295" customFormat="1" ht="28.9" customHeight="1" x14ac:dyDescent="0.25">
      <c r="A9" s="8"/>
      <c r="B9" s="3" t="s">
        <v>63</v>
      </c>
      <c r="C9" s="813" t="s">
        <v>655</v>
      </c>
      <c r="D9" s="400">
        <v>110</v>
      </c>
      <c r="E9" s="401">
        <v>8.8732218265123795</v>
      </c>
      <c r="F9" s="402">
        <v>100</v>
      </c>
      <c r="G9" s="3" t="s">
        <v>63</v>
      </c>
      <c r="H9" s="813" t="s">
        <v>655</v>
      </c>
      <c r="I9" s="400">
        <v>62</v>
      </c>
      <c r="J9" s="401">
        <v>9.6470877464869815</v>
      </c>
      <c r="K9" s="402">
        <v>100</v>
      </c>
      <c r="L9" s="3" t="s">
        <v>63</v>
      </c>
      <c r="M9" s="813" t="s">
        <v>655</v>
      </c>
      <c r="N9" s="400">
        <v>48</v>
      </c>
      <c r="O9" s="401">
        <v>8.0401471346925657</v>
      </c>
      <c r="P9" s="401">
        <v>100</v>
      </c>
    </row>
    <row r="10" spans="1:16" s="404" customFormat="1" ht="28.9" customHeight="1" x14ac:dyDescent="0.25">
      <c r="A10" s="8">
        <v>1</v>
      </c>
      <c r="B10" s="406" t="s">
        <v>64</v>
      </c>
      <c r="C10" s="805" t="s">
        <v>656</v>
      </c>
      <c r="D10" s="400">
        <v>28</v>
      </c>
      <c r="E10" s="401">
        <v>2.2586382831122425</v>
      </c>
      <c r="F10" s="402">
        <v>25.454545454545499</v>
      </c>
      <c r="G10" s="406" t="s">
        <v>64</v>
      </c>
      <c r="H10" s="805" t="s">
        <v>656</v>
      </c>
      <c r="I10" s="400">
        <v>14</v>
      </c>
      <c r="J10" s="401">
        <v>2.1783746524325442</v>
      </c>
      <c r="K10" s="402">
        <v>22.580645161290299</v>
      </c>
      <c r="L10" s="406" t="s">
        <v>64</v>
      </c>
      <c r="M10" s="805" t="s">
        <v>656</v>
      </c>
      <c r="N10" s="400">
        <v>14</v>
      </c>
      <c r="O10" s="401">
        <v>2.3450429142853313</v>
      </c>
      <c r="P10" s="401">
        <v>29.1666666666667</v>
      </c>
    </row>
    <row r="11" spans="1:16" s="404" customFormat="1" ht="28.9" customHeight="1" x14ac:dyDescent="0.25">
      <c r="A11" s="8">
        <v>2</v>
      </c>
      <c r="B11" s="406" t="s">
        <v>69</v>
      </c>
      <c r="C11" s="805" t="s">
        <v>661</v>
      </c>
      <c r="D11" s="400">
        <v>19</v>
      </c>
      <c r="E11" s="401">
        <v>1.532647406397593</v>
      </c>
      <c r="F11" s="402">
        <v>17.272727272727298</v>
      </c>
      <c r="G11" s="406" t="s">
        <v>69</v>
      </c>
      <c r="H11" s="805" t="s">
        <v>661</v>
      </c>
      <c r="I11" s="400">
        <v>13</v>
      </c>
      <c r="J11" s="401">
        <v>2.0227764629730767</v>
      </c>
      <c r="K11" s="402">
        <v>20.9677419354839</v>
      </c>
      <c r="L11" s="406" t="s">
        <v>69</v>
      </c>
      <c r="M11" s="805" t="s">
        <v>661</v>
      </c>
      <c r="N11" s="400">
        <v>6</v>
      </c>
      <c r="O11" s="401">
        <v>1.0050183918365705</v>
      </c>
      <c r="P11" s="401">
        <v>12.5</v>
      </c>
    </row>
    <row r="12" spans="1:16" s="404" customFormat="1" ht="28.9" customHeight="1" x14ac:dyDescent="0.25">
      <c r="A12" s="8">
        <v>3</v>
      </c>
      <c r="B12" s="406" t="s">
        <v>65</v>
      </c>
      <c r="C12" s="805" t="s">
        <v>657</v>
      </c>
      <c r="D12" s="400">
        <v>8</v>
      </c>
      <c r="E12" s="401">
        <v>0.64532522374635493</v>
      </c>
      <c r="F12" s="402">
        <v>7.2727272727273</v>
      </c>
      <c r="G12" s="406" t="s">
        <v>710</v>
      </c>
      <c r="H12" s="805" t="s">
        <v>711</v>
      </c>
      <c r="I12" s="400">
        <v>6</v>
      </c>
      <c r="J12" s="401">
        <v>0.93358913675680455</v>
      </c>
      <c r="K12" s="402">
        <v>9.6774193548386993</v>
      </c>
      <c r="L12" s="406" t="s">
        <v>65</v>
      </c>
      <c r="M12" s="805" t="s">
        <v>657</v>
      </c>
      <c r="N12" s="400">
        <v>5</v>
      </c>
      <c r="O12" s="401">
        <v>0.83751532653047545</v>
      </c>
      <c r="P12" s="401">
        <v>10.4166666666667</v>
      </c>
    </row>
    <row r="13" spans="1:16" s="404" customFormat="1" ht="28.9" customHeight="1" x14ac:dyDescent="0.25">
      <c r="A13" s="8">
        <v>4</v>
      </c>
      <c r="B13" s="406" t="s">
        <v>721</v>
      </c>
      <c r="C13" s="805" t="s">
        <v>724</v>
      </c>
      <c r="D13" s="400">
        <v>7</v>
      </c>
      <c r="E13" s="401">
        <v>0.56465957077806062</v>
      </c>
      <c r="F13" s="402">
        <v>6.3636363636363997</v>
      </c>
      <c r="G13" s="406" t="s">
        <v>65</v>
      </c>
      <c r="H13" s="805" t="s">
        <v>657</v>
      </c>
      <c r="I13" s="400">
        <v>3</v>
      </c>
      <c r="J13" s="401">
        <v>0.46679456837840227</v>
      </c>
      <c r="K13" s="402">
        <v>4.8387096774194003</v>
      </c>
      <c r="L13" s="406" t="s">
        <v>721</v>
      </c>
      <c r="M13" s="805" t="s">
        <v>724</v>
      </c>
      <c r="N13" s="400">
        <v>4</v>
      </c>
      <c r="O13" s="401">
        <v>0.6700122612243804</v>
      </c>
      <c r="P13" s="401">
        <v>8.3333333333333002</v>
      </c>
    </row>
    <row r="14" spans="1:16" s="404" customFormat="1" ht="28.9" customHeight="1" x14ac:dyDescent="0.25">
      <c r="A14" s="8">
        <v>5</v>
      </c>
      <c r="B14" s="406" t="s">
        <v>710</v>
      </c>
      <c r="C14" s="805" t="s">
        <v>711</v>
      </c>
      <c r="D14" s="400">
        <v>7</v>
      </c>
      <c r="E14" s="401">
        <v>0.56465957077806062</v>
      </c>
      <c r="F14" s="402">
        <v>6.3636363636363997</v>
      </c>
      <c r="G14" s="406" t="s">
        <v>721</v>
      </c>
      <c r="H14" s="805" t="s">
        <v>724</v>
      </c>
      <c r="I14" s="400">
        <v>3</v>
      </c>
      <c r="J14" s="401">
        <v>0.46679456837840227</v>
      </c>
      <c r="K14" s="402">
        <v>4.8387096774194003</v>
      </c>
      <c r="L14" s="406" t="s">
        <v>712</v>
      </c>
      <c r="M14" s="805" t="s">
        <v>713</v>
      </c>
      <c r="N14" s="400">
        <v>3</v>
      </c>
      <c r="O14" s="401">
        <v>0.50250919591828525</v>
      </c>
      <c r="P14" s="401">
        <v>6.25</v>
      </c>
    </row>
    <row r="15" spans="1:16" s="404" customFormat="1" ht="28.9" customHeight="1" x14ac:dyDescent="0.25">
      <c r="A15" s="405">
        <v>6</v>
      </c>
      <c r="B15" s="433" t="s">
        <v>712</v>
      </c>
      <c r="C15" s="805" t="s">
        <v>713</v>
      </c>
      <c r="D15" s="400">
        <v>5</v>
      </c>
      <c r="E15" s="401">
        <v>0.40332826484147183</v>
      </c>
      <c r="F15" s="402">
        <v>4.5454545454544997</v>
      </c>
      <c r="G15" s="406" t="s">
        <v>725</v>
      </c>
      <c r="H15" s="805" t="s">
        <v>726</v>
      </c>
      <c r="I15" s="400">
        <v>3</v>
      </c>
      <c r="J15" s="401">
        <v>0.46679456837840227</v>
      </c>
      <c r="K15" s="402">
        <v>4.8387096774194003</v>
      </c>
      <c r="L15" s="406" t="s">
        <v>729</v>
      </c>
      <c r="M15" s="805" t="s">
        <v>730</v>
      </c>
      <c r="N15" s="400">
        <v>2</v>
      </c>
      <c r="O15" s="401">
        <v>0.3350061306121902</v>
      </c>
      <c r="P15" s="401">
        <v>4.1666666666666998</v>
      </c>
    </row>
    <row r="16" spans="1:16" s="404" customFormat="1" ht="28.9" customHeight="1" x14ac:dyDescent="0.25">
      <c r="A16" s="405">
        <v>7</v>
      </c>
      <c r="B16" s="433" t="s">
        <v>67</v>
      </c>
      <c r="C16" s="805" t="s">
        <v>659</v>
      </c>
      <c r="D16" s="400">
        <v>3</v>
      </c>
      <c r="E16" s="401">
        <v>0.2419969589048831</v>
      </c>
      <c r="F16" s="402">
        <v>2.7272727272727</v>
      </c>
      <c r="G16" s="406" t="s">
        <v>727</v>
      </c>
      <c r="H16" s="805" t="s">
        <v>728</v>
      </c>
      <c r="I16" s="400">
        <v>2</v>
      </c>
      <c r="J16" s="401">
        <v>0.31119637891893492</v>
      </c>
      <c r="K16" s="402">
        <v>3.2258064516128999</v>
      </c>
      <c r="L16" s="406" t="s">
        <v>67</v>
      </c>
      <c r="M16" s="805" t="s">
        <v>659</v>
      </c>
      <c r="N16" s="400">
        <v>1</v>
      </c>
      <c r="O16" s="401">
        <v>0.1675030653060951</v>
      </c>
      <c r="P16" s="401">
        <v>2.0833333333333002</v>
      </c>
    </row>
    <row r="17" spans="1:16" s="404" customFormat="1" ht="28.9" customHeight="1" x14ac:dyDescent="0.25">
      <c r="A17" s="405">
        <v>8</v>
      </c>
      <c r="B17" s="433" t="s">
        <v>725</v>
      </c>
      <c r="C17" s="805" t="s">
        <v>726</v>
      </c>
      <c r="D17" s="400">
        <v>3</v>
      </c>
      <c r="E17" s="401">
        <v>0.2419969589048831</v>
      </c>
      <c r="F17" s="402">
        <v>2.7272727272727</v>
      </c>
      <c r="G17" s="406" t="s">
        <v>67</v>
      </c>
      <c r="H17" s="805" t="s">
        <v>659</v>
      </c>
      <c r="I17" s="400">
        <v>2</v>
      </c>
      <c r="J17" s="401">
        <v>0.31119637891893492</v>
      </c>
      <c r="K17" s="402">
        <v>3.2258064516128999</v>
      </c>
      <c r="L17" s="406" t="s">
        <v>731</v>
      </c>
      <c r="M17" s="805" t="s">
        <v>732</v>
      </c>
      <c r="N17" s="400">
        <v>1</v>
      </c>
      <c r="O17" s="401">
        <v>0.1675030653060951</v>
      </c>
      <c r="P17" s="401">
        <v>2.0833333333333002</v>
      </c>
    </row>
    <row r="18" spans="1:16" s="404" customFormat="1" ht="28.9" customHeight="1" x14ac:dyDescent="0.25">
      <c r="A18" s="405">
        <v>9</v>
      </c>
      <c r="B18" s="433" t="s">
        <v>727</v>
      </c>
      <c r="C18" s="805" t="s">
        <v>728</v>
      </c>
      <c r="D18" s="400">
        <v>2</v>
      </c>
      <c r="E18" s="401">
        <v>0.1613313059365887</v>
      </c>
      <c r="F18" s="402">
        <v>1.8181818181817999</v>
      </c>
      <c r="G18" s="406" t="s">
        <v>712</v>
      </c>
      <c r="H18" s="805" t="s">
        <v>713</v>
      </c>
      <c r="I18" s="400">
        <v>2</v>
      </c>
      <c r="J18" s="401">
        <v>0.31119637891893492</v>
      </c>
      <c r="K18" s="402">
        <v>3.2258064516128999</v>
      </c>
      <c r="L18" s="406" t="s">
        <v>710</v>
      </c>
      <c r="M18" s="805" t="s">
        <v>711</v>
      </c>
      <c r="N18" s="400">
        <v>1</v>
      </c>
      <c r="O18" s="401">
        <v>0.1675030653060951</v>
      </c>
      <c r="P18" s="401">
        <v>2.0833333333333002</v>
      </c>
    </row>
    <row r="19" spans="1:16" s="404" customFormat="1" ht="28.9" customHeight="1" x14ac:dyDescent="0.25">
      <c r="A19" s="8">
        <v>10</v>
      </c>
      <c r="B19" s="406" t="s">
        <v>729</v>
      </c>
      <c r="C19" s="805" t="s">
        <v>730</v>
      </c>
      <c r="D19" s="400">
        <v>2</v>
      </c>
      <c r="E19" s="401">
        <v>0.1613313059365887</v>
      </c>
      <c r="F19" s="402">
        <v>1.8181818181817999</v>
      </c>
      <c r="G19" s="406" t="s">
        <v>66</v>
      </c>
      <c r="H19" s="805" t="s">
        <v>658</v>
      </c>
      <c r="I19" s="400">
        <v>1</v>
      </c>
      <c r="J19" s="401">
        <v>0.15559818945946738</v>
      </c>
      <c r="K19" s="402">
        <v>1.6129032258064999</v>
      </c>
      <c r="L19" s="406"/>
      <c r="M19" s="805"/>
      <c r="N19" s="400"/>
      <c r="O19" s="401"/>
      <c r="P19" s="401"/>
    </row>
    <row r="20" spans="1:16" s="404" customFormat="1" ht="28.9" customHeight="1" x14ac:dyDescent="0.25">
      <c r="A20" s="8"/>
      <c r="B20" s="111"/>
      <c r="C20" s="808" t="s">
        <v>719</v>
      </c>
      <c r="D20" s="436">
        <v>26</v>
      </c>
      <c r="E20" s="408">
        <v>2.0973069771756534</v>
      </c>
      <c r="F20" s="434">
        <v>23.636363636363637</v>
      </c>
      <c r="G20" s="437"/>
      <c r="H20" s="808" t="s">
        <v>719</v>
      </c>
      <c r="I20" s="436">
        <v>13</v>
      </c>
      <c r="J20" s="408">
        <v>2.0227764629730767</v>
      </c>
      <c r="K20" s="434">
        <v>20.967741935483872</v>
      </c>
      <c r="L20" s="437"/>
      <c r="M20" s="808" t="s">
        <v>719</v>
      </c>
      <c r="N20" s="407">
        <v>11</v>
      </c>
      <c r="O20" s="408">
        <v>1.842533718367046</v>
      </c>
      <c r="P20" s="408">
        <v>22.916666666666668</v>
      </c>
    </row>
    <row r="21" spans="1:16" s="404" customFormat="1" ht="28.9" customHeight="1" x14ac:dyDescent="0.25">
      <c r="A21" s="13">
        <v>11</v>
      </c>
      <c r="B21" s="406" t="s">
        <v>731</v>
      </c>
      <c r="C21" s="805" t="s">
        <v>732</v>
      </c>
      <c r="D21" s="407">
        <v>2</v>
      </c>
      <c r="E21" s="401">
        <v>0.1613313059365887</v>
      </c>
      <c r="F21" s="402">
        <v>1.8181818181817999</v>
      </c>
      <c r="G21" s="406" t="s">
        <v>765</v>
      </c>
      <c r="H21" s="805" t="s">
        <v>766</v>
      </c>
      <c r="I21" s="407">
        <v>1</v>
      </c>
      <c r="J21" s="401">
        <v>0.15559818945946738</v>
      </c>
      <c r="K21" s="402">
        <v>1.6129032258064999</v>
      </c>
      <c r="L21" s="176"/>
      <c r="M21" s="805"/>
      <c r="N21" s="409"/>
      <c r="O21" s="401"/>
      <c r="P21" s="401"/>
    </row>
    <row r="22" spans="1:16" s="404" customFormat="1" ht="28.9" customHeight="1" x14ac:dyDescent="0.25">
      <c r="A22" s="8">
        <v>12</v>
      </c>
      <c r="B22" s="406" t="s">
        <v>66</v>
      </c>
      <c r="C22" s="805" t="s">
        <v>658</v>
      </c>
      <c r="D22" s="400">
        <v>1</v>
      </c>
      <c r="E22" s="401">
        <v>8.0665652968294393E-2</v>
      </c>
      <c r="F22" s="402">
        <v>0.90909090909089996</v>
      </c>
      <c r="G22" s="406" t="s">
        <v>667</v>
      </c>
      <c r="H22" s="805" t="s">
        <v>668</v>
      </c>
      <c r="I22" s="400">
        <v>1</v>
      </c>
      <c r="J22" s="401">
        <v>0.15559818945946738</v>
      </c>
      <c r="K22" s="402">
        <v>1.6129032258064999</v>
      </c>
      <c r="L22" s="176"/>
      <c r="M22" s="805"/>
      <c r="N22" s="400"/>
      <c r="O22" s="401"/>
      <c r="P22" s="401"/>
    </row>
    <row r="23" spans="1:16" s="404" customFormat="1" ht="28.9" customHeight="1" x14ac:dyDescent="0.25">
      <c r="A23" s="8">
        <v>13</v>
      </c>
      <c r="B23" s="406" t="s">
        <v>739</v>
      </c>
      <c r="C23" s="805" t="s">
        <v>740</v>
      </c>
      <c r="D23" s="400">
        <v>1</v>
      </c>
      <c r="E23" s="401">
        <v>8.0665652968294393E-2</v>
      </c>
      <c r="F23" s="402">
        <v>0.90909090909089996</v>
      </c>
      <c r="G23" s="9"/>
      <c r="H23" s="805"/>
      <c r="I23" s="400"/>
      <c r="J23" s="401"/>
      <c r="K23" s="402"/>
      <c r="L23" s="170"/>
      <c r="M23" s="805"/>
      <c r="N23" s="400"/>
      <c r="O23" s="401"/>
      <c r="P23" s="401"/>
    </row>
    <row r="24" spans="1:16" s="404" customFormat="1" ht="28.9" customHeight="1" x14ac:dyDescent="0.25">
      <c r="A24" s="8">
        <v>14</v>
      </c>
      <c r="B24" s="406"/>
      <c r="C24" s="805"/>
      <c r="D24" s="400"/>
      <c r="E24" s="401"/>
      <c r="F24" s="402"/>
      <c r="G24" s="153"/>
      <c r="H24" s="805"/>
      <c r="I24" s="400"/>
      <c r="J24" s="401"/>
      <c r="K24" s="402"/>
      <c r="L24" s="170"/>
      <c r="M24" s="805"/>
      <c r="N24" s="400"/>
      <c r="O24" s="401"/>
      <c r="P24" s="401"/>
    </row>
    <row r="25" spans="1:16" s="404" customFormat="1" ht="28.9" customHeight="1" x14ac:dyDescent="0.25">
      <c r="A25" s="17">
        <v>15</v>
      </c>
      <c r="B25" s="111"/>
      <c r="C25" s="808"/>
      <c r="D25" s="410"/>
      <c r="E25" s="408"/>
      <c r="F25" s="434"/>
      <c r="G25" s="18"/>
      <c r="H25" s="808"/>
      <c r="I25" s="411"/>
      <c r="J25" s="408"/>
      <c r="K25" s="434"/>
      <c r="L25" s="18"/>
      <c r="M25" s="808"/>
      <c r="N25" s="411"/>
      <c r="O25" s="408"/>
      <c r="P25" s="408"/>
    </row>
    <row r="26" spans="1:16" s="705" customFormat="1" ht="15.75" customHeight="1" x14ac:dyDescent="0.25">
      <c r="A26" s="704" t="s">
        <v>767</v>
      </c>
      <c r="B26" s="704"/>
      <c r="G26" s="706"/>
      <c r="L26" s="706"/>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5"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808B50-36C9-4B41-BF01-12464B89F876}">
  <dimension ref="A1:P26"/>
  <sheetViews>
    <sheetView view="pageBreakPreview" zoomScaleNormal="100" zoomScaleSheetLayoutView="100" workbookViewId="0">
      <selection activeCell="Q19" sqref="Q19"/>
    </sheetView>
  </sheetViews>
  <sheetFormatPr defaultRowHeight="15.75" x14ac:dyDescent="0.25"/>
  <cols>
    <col min="1" max="1" width="3" style="23" customWidth="1"/>
    <col min="2" max="2" width="13.125" style="1" customWidth="1"/>
    <col min="3" max="3" width="19.875" style="24" customWidth="1"/>
    <col min="4" max="4" width="5" style="23" bestFit="1" customWidth="1"/>
    <col min="5" max="5" width="6.75" style="23" bestFit="1" customWidth="1"/>
    <col min="6" max="6" width="7.875" style="23" customWidth="1"/>
    <col min="7" max="7" width="13.125" style="1" customWidth="1"/>
    <col min="8" max="8" width="19.875" style="23" customWidth="1"/>
    <col min="9" max="9" width="5" style="23" bestFit="1" customWidth="1"/>
    <col min="10" max="10" width="6.75" style="23" bestFit="1" customWidth="1"/>
    <col min="11" max="11" width="7.875" style="23" customWidth="1"/>
    <col min="12" max="12" width="13.125" style="1" customWidth="1"/>
    <col min="13" max="13" width="19.875" style="23" customWidth="1"/>
    <col min="14" max="14" width="5" style="23" bestFit="1" customWidth="1"/>
    <col min="15" max="15" width="6.75" style="23" bestFit="1" customWidth="1"/>
    <col min="16" max="16" width="7.875" style="23" customWidth="1"/>
    <col min="17" max="16384" width="9" style="23"/>
  </cols>
  <sheetData>
    <row r="1" spans="1:16" ht="25.5" customHeight="1" x14ac:dyDescent="0.25">
      <c r="A1" s="931" t="s">
        <v>558</v>
      </c>
      <c r="B1" s="931"/>
      <c r="C1" s="931"/>
      <c r="D1" s="931"/>
      <c r="E1" s="931"/>
      <c r="F1" s="931"/>
      <c r="G1" s="931"/>
      <c r="H1" s="931"/>
      <c r="I1" s="931"/>
      <c r="J1" s="931"/>
      <c r="K1" s="931"/>
      <c r="L1" s="931"/>
      <c r="M1" s="931"/>
      <c r="N1" s="931"/>
      <c r="O1" s="931"/>
      <c r="P1" s="931"/>
    </row>
    <row r="2" spans="1:16" ht="10.5" customHeight="1" x14ac:dyDescent="0.25">
      <c r="A2" s="931"/>
      <c r="B2" s="931"/>
      <c r="C2" s="931"/>
      <c r="D2" s="931"/>
      <c r="E2" s="931"/>
      <c r="F2" s="931"/>
      <c r="G2" s="931"/>
      <c r="H2" s="931"/>
      <c r="I2" s="931"/>
      <c r="J2" s="931"/>
      <c r="K2" s="931"/>
      <c r="L2" s="931"/>
      <c r="M2" s="931"/>
      <c r="N2" s="931"/>
      <c r="O2" s="931"/>
      <c r="P2" s="931"/>
    </row>
    <row r="3" spans="1:16" ht="16.5" x14ac:dyDescent="0.25">
      <c r="A3" s="299" t="s">
        <v>816</v>
      </c>
      <c r="B3" s="297"/>
      <c r="C3" s="300"/>
      <c r="D3" s="298"/>
      <c r="E3" s="298"/>
      <c r="F3" s="298"/>
      <c r="G3" s="297"/>
      <c r="H3" s="298"/>
      <c r="I3" s="298"/>
      <c r="J3" s="298"/>
      <c r="K3" s="298"/>
      <c r="L3" s="297"/>
      <c r="M3" s="298"/>
      <c r="N3" s="298"/>
      <c r="O3" s="298"/>
      <c r="P3" s="300"/>
    </row>
    <row r="4" spans="1:16" x14ac:dyDescent="0.25">
      <c r="P4" s="301" t="s">
        <v>109</v>
      </c>
    </row>
    <row r="5" spans="1:16" s="704" customFormat="1" ht="14.25" x14ac:dyDescent="0.25">
      <c r="A5" s="709" t="s">
        <v>576</v>
      </c>
      <c r="B5" s="712"/>
      <c r="C5" s="713" t="s">
        <v>580</v>
      </c>
      <c r="D5" s="712"/>
      <c r="E5" s="714"/>
      <c r="F5" s="715"/>
      <c r="G5" s="712"/>
      <c r="H5" s="713" t="s">
        <v>581</v>
      </c>
      <c r="I5" s="712"/>
      <c r="J5" s="716"/>
      <c r="K5" s="717"/>
      <c r="L5" s="718"/>
      <c r="M5" s="713" t="s">
        <v>582</v>
      </c>
      <c r="N5" s="712"/>
      <c r="O5" s="716"/>
      <c r="P5" s="719"/>
    </row>
    <row r="6" spans="1:16" s="2" customFormat="1" ht="14.25" x14ac:dyDescent="0.25">
      <c r="A6" s="51"/>
      <c r="B6" s="637" t="s">
        <v>1</v>
      </c>
      <c r="C6" s="50"/>
      <c r="D6" s="357" t="s">
        <v>146</v>
      </c>
      <c r="E6" s="641" t="s">
        <v>78</v>
      </c>
      <c r="F6" s="357" t="s">
        <v>559</v>
      </c>
      <c r="G6" s="637" t="s">
        <v>1</v>
      </c>
      <c r="H6" s="50"/>
      <c r="I6" s="357" t="s">
        <v>146</v>
      </c>
      <c r="J6" s="641" t="s">
        <v>78</v>
      </c>
      <c r="K6" s="357" t="s">
        <v>148</v>
      </c>
      <c r="L6" s="637" t="s">
        <v>1</v>
      </c>
      <c r="M6" s="50"/>
      <c r="N6" s="357" t="s">
        <v>146</v>
      </c>
      <c r="O6" s="619" t="s">
        <v>78</v>
      </c>
      <c r="P6" s="374" t="s">
        <v>148</v>
      </c>
    </row>
    <row r="7" spans="1:16" s="2" customFormat="1" ht="14.25" x14ac:dyDescent="0.25">
      <c r="A7" s="51"/>
      <c r="B7" s="376" t="s">
        <v>271</v>
      </c>
      <c r="C7" s="363" t="s">
        <v>140</v>
      </c>
      <c r="D7" s="385"/>
      <c r="E7" s="384" t="s">
        <v>270</v>
      </c>
      <c r="F7" s="385" t="s">
        <v>326</v>
      </c>
      <c r="G7" s="376" t="s">
        <v>271</v>
      </c>
      <c r="H7" s="363" t="s">
        <v>140</v>
      </c>
      <c r="I7" s="385"/>
      <c r="J7" s="384" t="s">
        <v>270</v>
      </c>
      <c r="K7" s="385" t="s">
        <v>202</v>
      </c>
      <c r="L7" s="376" t="s">
        <v>271</v>
      </c>
      <c r="M7" s="363" t="s">
        <v>140</v>
      </c>
      <c r="N7" s="385"/>
      <c r="O7" s="384" t="s">
        <v>270</v>
      </c>
      <c r="P7" s="386" t="s">
        <v>202</v>
      </c>
    </row>
    <row r="8" spans="1:16" s="2" customFormat="1" ht="14.25" x14ac:dyDescent="0.25">
      <c r="A8" s="382" t="s">
        <v>151</v>
      </c>
      <c r="B8" s="381" t="s">
        <v>143</v>
      </c>
      <c r="C8" s="370"/>
      <c r="D8" s="382" t="s">
        <v>152</v>
      </c>
      <c r="E8" s="642" t="s">
        <v>78</v>
      </c>
      <c r="F8" s="382" t="s">
        <v>2</v>
      </c>
      <c r="G8" s="381" t="s">
        <v>143</v>
      </c>
      <c r="H8" s="370"/>
      <c r="I8" s="382" t="s">
        <v>152</v>
      </c>
      <c r="J8" s="642" t="s">
        <v>78</v>
      </c>
      <c r="K8" s="382" t="s">
        <v>2</v>
      </c>
      <c r="L8" s="381" t="s">
        <v>143</v>
      </c>
      <c r="M8" s="370"/>
      <c r="N8" s="382" t="s">
        <v>152</v>
      </c>
      <c r="O8" s="642" t="s">
        <v>78</v>
      </c>
      <c r="P8" s="381" t="s">
        <v>2</v>
      </c>
    </row>
    <row r="9" spans="1:16" s="295" customFormat="1" ht="28.9" customHeight="1" x14ac:dyDescent="0.25">
      <c r="A9" s="8"/>
      <c r="B9" s="3" t="s">
        <v>63</v>
      </c>
      <c r="C9" s="813" t="s">
        <v>655</v>
      </c>
      <c r="D9" s="400">
        <v>241</v>
      </c>
      <c r="E9" s="401">
        <v>20.169583514838664</v>
      </c>
      <c r="F9" s="402">
        <v>100</v>
      </c>
      <c r="G9" s="3" t="s">
        <v>63</v>
      </c>
      <c r="H9" s="813" t="s">
        <v>655</v>
      </c>
      <c r="I9" s="400">
        <v>157</v>
      </c>
      <c r="J9" s="401">
        <v>25.161445933742058</v>
      </c>
      <c r="K9" s="402">
        <v>100</v>
      </c>
      <c r="L9" s="3" t="s">
        <v>63</v>
      </c>
      <c r="M9" s="813" t="s">
        <v>655</v>
      </c>
      <c r="N9" s="400">
        <v>84</v>
      </c>
      <c r="O9" s="401">
        <v>14.713661634827938</v>
      </c>
      <c r="P9" s="401">
        <v>100</v>
      </c>
    </row>
    <row r="10" spans="1:16" s="404" customFormat="1" ht="28.9" customHeight="1" x14ac:dyDescent="0.25">
      <c r="A10" s="8">
        <v>1</v>
      </c>
      <c r="B10" s="406" t="s">
        <v>69</v>
      </c>
      <c r="C10" s="805" t="s">
        <v>661</v>
      </c>
      <c r="D10" s="400">
        <v>88</v>
      </c>
      <c r="E10" s="401">
        <v>7.3648271755427483</v>
      </c>
      <c r="F10" s="402">
        <v>36.514522821576797</v>
      </c>
      <c r="G10" s="406" t="s">
        <v>69</v>
      </c>
      <c r="H10" s="805" t="s">
        <v>661</v>
      </c>
      <c r="I10" s="400">
        <v>69</v>
      </c>
      <c r="J10" s="401">
        <v>11.058215091899376</v>
      </c>
      <c r="K10" s="402">
        <v>43.949044585987302</v>
      </c>
      <c r="L10" s="406" t="s">
        <v>712</v>
      </c>
      <c r="M10" s="805" t="s">
        <v>713</v>
      </c>
      <c r="N10" s="400">
        <v>21</v>
      </c>
      <c r="O10" s="401">
        <v>3.6784154087069845</v>
      </c>
      <c r="P10" s="401">
        <v>25</v>
      </c>
    </row>
    <row r="11" spans="1:16" s="404" customFormat="1" ht="28.9" customHeight="1" x14ac:dyDescent="0.25">
      <c r="A11" s="8">
        <v>2</v>
      </c>
      <c r="B11" s="406" t="s">
        <v>712</v>
      </c>
      <c r="C11" s="805" t="s">
        <v>713</v>
      </c>
      <c r="D11" s="400">
        <v>44</v>
      </c>
      <c r="E11" s="401">
        <v>3.6824135877713742</v>
      </c>
      <c r="F11" s="402">
        <v>18.257261410788399</v>
      </c>
      <c r="G11" s="406" t="s">
        <v>712</v>
      </c>
      <c r="H11" s="805" t="s">
        <v>713</v>
      </c>
      <c r="I11" s="400">
        <v>23</v>
      </c>
      <c r="J11" s="401">
        <v>3.6860716972997922</v>
      </c>
      <c r="K11" s="402">
        <v>14.6496815286624</v>
      </c>
      <c r="L11" s="406" t="s">
        <v>69</v>
      </c>
      <c r="M11" s="805" t="s">
        <v>661</v>
      </c>
      <c r="N11" s="400">
        <v>19</v>
      </c>
      <c r="O11" s="401">
        <v>3.3280901316872713</v>
      </c>
      <c r="P11" s="401">
        <v>22.619047619047599</v>
      </c>
    </row>
    <row r="12" spans="1:16" s="404" customFormat="1" ht="28.9" customHeight="1" x14ac:dyDescent="0.25">
      <c r="A12" s="8">
        <v>3</v>
      </c>
      <c r="B12" s="406" t="s">
        <v>64</v>
      </c>
      <c r="C12" s="805" t="s">
        <v>656</v>
      </c>
      <c r="D12" s="400">
        <v>33</v>
      </c>
      <c r="E12" s="401">
        <v>2.7618101908285304</v>
      </c>
      <c r="F12" s="402">
        <v>13.6929460580913</v>
      </c>
      <c r="G12" s="406" t="s">
        <v>64</v>
      </c>
      <c r="H12" s="805" t="s">
        <v>656</v>
      </c>
      <c r="I12" s="400">
        <v>19</v>
      </c>
      <c r="J12" s="401">
        <v>3.0450157499433064</v>
      </c>
      <c r="K12" s="402">
        <v>12.101910828025501</v>
      </c>
      <c r="L12" s="406" t="s">
        <v>64</v>
      </c>
      <c r="M12" s="805" t="s">
        <v>656</v>
      </c>
      <c r="N12" s="400">
        <v>14</v>
      </c>
      <c r="O12" s="401">
        <v>2.4522769391379899</v>
      </c>
      <c r="P12" s="401">
        <v>16.6666666666667</v>
      </c>
    </row>
    <row r="13" spans="1:16" s="404" customFormat="1" ht="28.9" customHeight="1" x14ac:dyDescent="0.25">
      <c r="A13" s="8">
        <v>4</v>
      </c>
      <c r="B13" s="406" t="s">
        <v>65</v>
      </c>
      <c r="C13" s="805" t="s">
        <v>657</v>
      </c>
      <c r="D13" s="400">
        <v>8</v>
      </c>
      <c r="E13" s="401">
        <v>0.66952974323115888</v>
      </c>
      <c r="F13" s="402">
        <v>3.3195020746888</v>
      </c>
      <c r="G13" s="406" t="s">
        <v>710</v>
      </c>
      <c r="H13" s="805" t="s">
        <v>711</v>
      </c>
      <c r="I13" s="400">
        <v>6</v>
      </c>
      <c r="J13" s="401">
        <v>0.96158392103472845</v>
      </c>
      <c r="K13" s="402">
        <v>3.8216560509553998</v>
      </c>
      <c r="L13" s="406" t="s">
        <v>65</v>
      </c>
      <c r="M13" s="805" t="s">
        <v>657</v>
      </c>
      <c r="N13" s="400">
        <v>4</v>
      </c>
      <c r="O13" s="401">
        <v>0.70065055403942567</v>
      </c>
      <c r="P13" s="401">
        <v>4.7619047619048001</v>
      </c>
    </row>
    <row r="14" spans="1:16" s="404" customFormat="1" ht="28.9" customHeight="1" x14ac:dyDescent="0.25">
      <c r="A14" s="8">
        <v>5</v>
      </c>
      <c r="B14" s="433" t="s">
        <v>710</v>
      </c>
      <c r="C14" s="805" t="s">
        <v>711</v>
      </c>
      <c r="D14" s="400">
        <v>8</v>
      </c>
      <c r="E14" s="401">
        <v>0.66952974323115888</v>
      </c>
      <c r="F14" s="402">
        <v>3.3195020746888</v>
      </c>
      <c r="G14" s="406" t="s">
        <v>65</v>
      </c>
      <c r="H14" s="805" t="s">
        <v>657</v>
      </c>
      <c r="I14" s="400">
        <v>4</v>
      </c>
      <c r="J14" s="401">
        <v>0.64105594735648563</v>
      </c>
      <c r="K14" s="402">
        <v>2.5477707006368999</v>
      </c>
      <c r="L14" s="406" t="s">
        <v>721</v>
      </c>
      <c r="M14" s="805" t="s">
        <v>724</v>
      </c>
      <c r="N14" s="400">
        <v>3</v>
      </c>
      <c r="O14" s="401">
        <v>0.5254879155295693</v>
      </c>
      <c r="P14" s="401">
        <v>3.5714285714286</v>
      </c>
    </row>
    <row r="15" spans="1:16" s="404" customFormat="1" ht="28.9" customHeight="1" x14ac:dyDescent="0.25">
      <c r="A15" s="405">
        <v>6</v>
      </c>
      <c r="B15" s="433" t="s">
        <v>721</v>
      </c>
      <c r="C15" s="805" t="s">
        <v>724</v>
      </c>
      <c r="D15" s="400">
        <v>6</v>
      </c>
      <c r="E15" s="401">
        <v>0.50214730742336922</v>
      </c>
      <c r="F15" s="402">
        <v>2.4896265560166002</v>
      </c>
      <c r="G15" s="406" t="s">
        <v>67</v>
      </c>
      <c r="H15" s="805" t="s">
        <v>659</v>
      </c>
      <c r="I15" s="400">
        <v>3</v>
      </c>
      <c r="J15" s="401">
        <v>0.48079196051736423</v>
      </c>
      <c r="K15" s="402">
        <v>1.9108280254776999</v>
      </c>
      <c r="L15" s="406" t="s">
        <v>66</v>
      </c>
      <c r="M15" s="805" t="s">
        <v>658</v>
      </c>
      <c r="N15" s="400">
        <v>2</v>
      </c>
      <c r="O15" s="401">
        <v>0.35032527701971283</v>
      </c>
      <c r="P15" s="401">
        <v>2.3809523809524</v>
      </c>
    </row>
    <row r="16" spans="1:16" s="404" customFormat="1" ht="28.9" customHeight="1" x14ac:dyDescent="0.25">
      <c r="A16" s="405">
        <v>7</v>
      </c>
      <c r="B16" s="433" t="s">
        <v>67</v>
      </c>
      <c r="C16" s="805" t="s">
        <v>659</v>
      </c>
      <c r="D16" s="400">
        <v>4</v>
      </c>
      <c r="E16" s="401">
        <v>0.3347648716155795</v>
      </c>
      <c r="F16" s="402">
        <v>1.6597510373444</v>
      </c>
      <c r="G16" s="406" t="s">
        <v>721</v>
      </c>
      <c r="H16" s="805" t="s">
        <v>724</v>
      </c>
      <c r="I16" s="400">
        <v>3</v>
      </c>
      <c r="J16" s="401">
        <v>0.48079196051736423</v>
      </c>
      <c r="K16" s="402">
        <v>1.9108280254776999</v>
      </c>
      <c r="L16" s="406" t="s">
        <v>710</v>
      </c>
      <c r="M16" s="805" t="s">
        <v>711</v>
      </c>
      <c r="N16" s="400">
        <v>2</v>
      </c>
      <c r="O16" s="401">
        <v>0.35032527701971283</v>
      </c>
      <c r="P16" s="401">
        <v>2.3809523809524</v>
      </c>
    </row>
    <row r="17" spans="1:16" s="404" customFormat="1" ht="28.9" customHeight="1" x14ac:dyDescent="0.25">
      <c r="A17" s="405">
        <v>8</v>
      </c>
      <c r="B17" s="433" t="s">
        <v>66</v>
      </c>
      <c r="C17" s="805" t="s">
        <v>658</v>
      </c>
      <c r="D17" s="400">
        <v>3</v>
      </c>
      <c r="E17" s="401">
        <v>0.25107365371168461</v>
      </c>
      <c r="F17" s="402">
        <v>1.2448132780083001</v>
      </c>
      <c r="G17" s="406" t="s">
        <v>70</v>
      </c>
      <c r="H17" s="805" t="s">
        <v>663</v>
      </c>
      <c r="I17" s="400">
        <v>2</v>
      </c>
      <c r="J17" s="401">
        <v>0.32052797367824282</v>
      </c>
      <c r="K17" s="402">
        <v>1.2738853503184999</v>
      </c>
      <c r="L17" s="406" t="s">
        <v>727</v>
      </c>
      <c r="M17" s="805" t="s">
        <v>728</v>
      </c>
      <c r="N17" s="400">
        <v>1</v>
      </c>
      <c r="O17" s="401">
        <v>0.17516263850985642</v>
      </c>
      <c r="P17" s="401">
        <v>1.1904761904762</v>
      </c>
    </row>
    <row r="18" spans="1:16" s="404" customFormat="1" ht="28.9" customHeight="1" x14ac:dyDescent="0.25">
      <c r="A18" s="405">
        <v>9</v>
      </c>
      <c r="B18" s="433" t="s">
        <v>70</v>
      </c>
      <c r="C18" s="805" t="s">
        <v>663</v>
      </c>
      <c r="D18" s="400">
        <v>2</v>
      </c>
      <c r="E18" s="401">
        <v>0.16738243580778969</v>
      </c>
      <c r="F18" s="402">
        <v>0.8298755186722</v>
      </c>
      <c r="G18" s="406" t="s">
        <v>729</v>
      </c>
      <c r="H18" s="805" t="s">
        <v>730</v>
      </c>
      <c r="I18" s="400">
        <v>1</v>
      </c>
      <c r="J18" s="401">
        <v>0.16026398683912141</v>
      </c>
      <c r="K18" s="402">
        <v>0.6369426751592</v>
      </c>
      <c r="L18" s="406" t="s">
        <v>67</v>
      </c>
      <c r="M18" s="805" t="s">
        <v>659</v>
      </c>
      <c r="N18" s="400">
        <v>1</v>
      </c>
      <c r="O18" s="401">
        <v>0.17516263850985642</v>
      </c>
      <c r="P18" s="401">
        <v>1.1904761904762</v>
      </c>
    </row>
    <row r="19" spans="1:16" s="404" customFormat="1" ht="28.9" customHeight="1" x14ac:dyDescent="0.25">
      <c r="A19" s="8">
        <v>10</v>
      </c>
      <c r="B19" s="406" t="s">
        <v>72</v>
      </c>
      <c r="C19" s="805" t="s">
        <v>664</v>
      </c>
      <c r="D19" s="400">
        <v>2</v>
      </c>
      <c r="E19" s="401">
        <v>0.16738243580778969</v>
      </c>
      <c r="F19" s="402">
        <v>0.8298755186722</v>
      </c>
      <c r="G19" s="406" t="s">
        <v>66</v>
      </c>
      <c r="H19" s="805" t="s">
        <v>658</v>
      </c>
      <c r="I19" s="400">
        <v>1</v>
      </c>
      <c r="J19" s="401">
        <v>0.16026398683912141</v>
      </c>
      <c r="K19" s="402">
        <v>0.6369426751592</v>
      </c>
      <c r="L19" s="406" t="s">
        <v>72</v>
      </c>
      <c r="M19" s="805" t="s">
        <v>664</v>
      </c>
      <c r="N19" s="400">
        <v>1</v>
      </c>
      <c r="O19" s="401">
        <v>0.17516263850985642</v>
      </c>
      <c r="P19" s="401">
        <v>1.1904761904762</v>
      </c>
    </row>
    <row r="20" spans="1:16" s="404" customFormat="1" ht="28.9" customHeight="1" x14ac:dyDescent="0.25">
      <c r="A20" s="8"/>
      <c r="B20" s="111"/>
      <c r="C20" s="808" t="s">
        <v>719</v>
      </c>
      <c r="D20" s="407">
        <v>43</v>
      </c>
      <c r="E20" s="408">
        <v>3.5987223698674793</v>
      </c>
      <c r="F20" s="434">
        <v>17.842323651452283</v>
      </c>
      <c r="G20" s="433"/>
      <c r="H20" s="808" t="s">
        <v>719</v>
      </c>
      <c r="I20" s="407">
        <v>26</v>
      </c>
      <c r="J20" s="408">
        <v>4.1668636578171565</v>
      </c>
      <c r="K20" s="434">
        <v>16.560509554140129</v>
      </c>
      <c r="L20" s="111"/>
      <c r="M20" s="808" t="s">
        <v>719</v>
      </c>
      <c r="N20" s="407">
        <v>16</v>
      </c>
      <c r="O20" s="408">
        <v>2.8026022161577022</v>
      </c>
      <c r="P20" s="408">
        <v>19.047619047619047</v>
      </c>
    </row>
    <row r="21" spans="1:16" s="404" customFormat="1" ht="28.9" customHeight="1" x14ac:dyDescent="0.25">
      <c r="A21" s="13">
        <v>11</v>
      </c>
      <c r="B21" s="435" t="s">
        <v>727</v>
      </c>
      <c r="C21" s="805" t="s">
        <v>728</v>
      </c>
      <c r="D21" s="409">
        <v>1</v>
      </c>
      <c r="E21" s="401">
        <v>8.3691217903894902E-2</v>
      </c>
      <c r="F21" s="403">
        <v>0.4149377593361</v>
      </c>
      <c r="G21" s="435" t="s">
        <v>768</v>
      </c>
      <c r="H21" s="805" t="s">
        <v>769</v>
      </c>
      <c r="I21" s="409">
        <v>1</v>
      </c>
      <c r="J21" s="401">
        <v>0.16026398683912141</v>
      </c>
      <c r="K21" s="402">
        <v>0.6369426751592</v>
      </c>
      <c r="L21" s="435"/>
      <c r="M21" s="805"/>
      <c r="N21" s="409"/>
      <c r="O21" s="401"/>
      <c r="P21" s="401"/>
    </row>
    <row r="22" spans="1:16" s="404" customFormat="1" ht="28.9" customHeight="1" x14ac:dyDescent="0.25">
      <c r="A22" s="8">
        <v>12</v>
      </c>
      <c r="B22" s="433" t="s">
        <v>729</v>
      </c>
      <c r="C22" s="805" t="s">
        <v>730</v>
      </c>
      <c r="D22" s="400">
        <v>1</v>
      </c>
      <c r="E22" s="401">
        <v>8.3691217903894902E-2</v>
      </c>
      <c r="F22" s="403">
        <v>0.4149377593361</v>
      </c>
      <c r="G22" s="433" t="s">
        <v>731</v>
      </c>
      <c r="H22" s="805" t="s">
        <v>732</v>
      </c>
      <c r="I22" s="400">
        <v>1</v>
      </c>
      <c r="J22" s="401">
        <v>0.16026398683912141</v>
      </c>
      <c r="K22" s="402">
        <v>0.6369426751592</v>
      </c>
      <c r="L22" s="433"/>
      <c r="M22" s="805"/>
      <c r="N22" s="400"/>
      <c r="O22" s="401"/>
      <c r="P22" s="401"/>
    </row>
    <row r="23" spans="1:16" s="404" customFormat="1" ht="28.9" customHeight="1" x14ac:dyDescent="0.25">
      <c r="A23" s="8">
        <v>13</v>
      </c>
      <c r="B23" s="433" t="s">
        <v>768</v>
      </c>
      <c r="C23" s="805" t="s">
        <v>769</v>
      </c>
      <c r="D23" s="400">
        <v>1</v>
      </c>
      <c r="E23" s="401">
        <v>8.3691217903894902E-2</v>
      </c>
      <c r="F23" s="403">
        <v>0.4149377593361</v>
      </c>
      <c r="G23" s="433" t="s">
        <v>72</v>
      </c>
      <c r="H23" s="805" t="s">
        <v>664</v>
      </c>
      <c r="I23" s="400">
        <v>1</v>
      </c>
      <c r="J23" s="401">
        <v>0.16026398683912141</v>
      </c>
      <c r="K23" s="402">
        <v>0.6369426751592</v>
      </c>
      <c r="L23" s="433"/>
      <c r="M23" s="805"/>
      <c r="N23" s="400"/>
      <c r="O23" s="401"/>
      <c r="P23" s="401"/>
    </row>
    <row r="24" spans="1:16" s="404" customFormat="1" ht="28.9" customHeight="1" x14ac:dyDescent="0.25">
      <c r="A24" s="8">
        <v>14</v>
      </c>
      <c r="B24" s="433" t="s">
        <v>731</v>
      </c>
      <c r="C24" s="805" t="s">
        <v>732</v>
      </c>
      <c r="D24" s="400">
        <v>1</v>
      </c>
      <c r="E24" s="401">
        <v>8.3691217903894902E-2</v>
      </c>
      <c r="F24" s="403">
        <v>0.4149377593361</v>
      </c>
      <c r="G24" s="433" t="s">
        <v>758</v>
      </c>
      <c r="H24" s="805" t="s">
        <v>759</v>
      </c>
      <c r="I24" s="400">
        <v>1</v>
      </c>
      <c r="J24" s="401">
        <v>0.16026398683912141</v>
      </c>
      <c r="K24" s="402">
        <v>0.6369426751592</v>
      </c>
      <c r="L24" s="433"/>
      <c r="M24" s="805"/>
      <c r="N24" s="400"/>
      <c r="O24" s="401"/>
      <c r="P24" s="401"/>
    </row>
    <row r="25" spans="1:16" s="404" customFormat="1" ht="28.9" customHeight="1" x14ac:dyDescent="0.25">
      <c r="A25" s="17">
        <v>15</v>
      </c>
      <c r="B25" s="111" t="s">
        <v>758</v>
      </c>
      <c r="C25" s="808" t="s">
        <v>759</v>
      </c>
      <c r="D25" s="410">
        <v>1</v>
      </c>
      <c r="E25" s="408">
        <v>8.3691217903894902E-2</v>
      </c>
      <c r="F25" s="438">
        <v>0.4149377593361</v>
      </c>
      <c r="G25" s="111" t="s">
        <v>725</v>
      </c>
      <c r="H25" s="808" t="s">
        <v>726</v>
      </c>
      <c r="I25" s="411">
        <v>1</v>
      </c>
      <c r="J25" s="408">
        <v>0.16026398683912141</v>
      </c>
      <c r="K25" s="434">
        <v>0.6369426751592</v>
      </c>
      <c r="L25" s="111"/>
      <c r="M25" s="808"/>
      <c r="N25" s="411"/>
      <c r="O25" s="408"/>
      <c r="P25" s="408"/>
    </row>
    <row r="26" spans="1:16" s="705" customFormat="1" ht="15.75" customHeight="1" x14ac:dyDescent="0.25">
      <c r="A26" s="704" t="s">
        <v>770</v>
      </c>
      <c r="B26" s="704"/>
      <c r="G26" s="706"/>
      <c r="L26" s="706"/>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5"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9C99D7-B480-467F-B4BE-BF9E24B27447}">
  <sheetPr codeName="工作表9"/>
  <dimension ref="A1:T29"/>
  <sheetViews>
    <sheetView showZeros="0" view="pageBreakPreview" zoomScaleNormal="90" zoomScaleSheetLayoutView="100" workbookViewId="0">
      <selection activeCell="V5" sqref="V5"/>
    </sheetView>
  </sheetViews>
  <sheetFormatPr defaultRowHeight="15.75" x14ac:dyDescent="0.25"/>
  <cols>
    <col min="1" max="1" width="3.375" style="23" customWidth="1"/>
    <col min="2" max="2" width="9.375" style="1" customWidth="1"/>
    <col min="3" max="3" width="18" style="23" customWidth="1"/>
    <col min="4" max="4" width="7.25" style="23" customWidth="1"/>
    <col min="5" max="5" width="6.25" style="23" customWidth="1"/>
    <col min="6" max="6" width="6.625" style="23" customWidth="1"/>
    <col min="7" max="7" width="2.375" style="618" customWidth="1"/>
    <col min="8" max="8" width="7.75" style="33" customWidth="1"/>
    <col min="9" max="9" width="9.375" style="1" customWidth="1"/>
    <col min="10" max="10" width="18" style="23" customWidth="1"/>
    <col min="11" max="11" width="7.125" style="24" customWidth="1"/>
    <col min="12" max="12" width="6.375" style="24" customWidth="1"/>
    <col min="13" max="13" width="6.75" style="24" customWidth="1"/>
    <col min="14" max="14" width="7.375" style="33" customWidth="1"/>
    <col min="15" max="15" width="9.375" style="1" customWidth="1"/>
    <col min="16" max="16" width="18" style="23" customWidth="1"/>
    <col min="17" max="17" width="7.125" style="24" customWidth="1"/>
    <col min="18" max="18" width="6.625" style="24" customWidth="1"/>
    <col min="19" max="19" width="6.375" style="24" customWidth="1"/>
    <col min="20" max="20" width="7.625" style="33" customWidth="1"/>
    <col min="21" max="16384" width="9" style="295"/>
  </cols>
  <sheetData>
    <row r="1" spans="1:20" ht="25.5" x14ac:dyDescent="0.25">
      <c r="A1" s="931" t="s">
        <v>127</v>
      </c>
      <c r="B1" s="931"/>
      <c r="C1" s="931"/>
      <c r="D1" s="931"/>
      <c r="E1" s="931"/>
      <c r="F1" s="931"/>
      <c r="G1" s="931"/>
      <c r="H1" s="931"/>
      <c r="I1" s="931"/>
      <c r="J1" s="931"/>
      <c r="K1" s="931"/>
      <c r="L1" s="931"/>
      <c r="M1" s="931"/>
      <c r="N1" s="931"/>
      <c r="O1" s="931"/>
      <c r="P1" s="931"/>
      <c r="Q1" s="931"/>
      <c r="R1" s="931"/>
      <c r="S1" s="931"/>
      <c r="T1" s="931"/>
    </row>
    <row r="2" spans="1:20" ht="10.5" customHeight="1" x14ac:dyDescent="0.25">
      <c r="A2" s="296"/>
      <c r="B2" s="297"/>
      <c r="C2" s="298"/>
      <c r="D2" s="298"/>
      <c r="E2" s="298"/>
      <c r="F2" s="298"/>
      <c r="G2" s="349"/>
      <c r="H2" s="302"/>
      <c r="I2" s="297"/>
      <c r="J2" s="298"/>
      <c r="K2" s="298"/>
      <c r="L2" s="298"/>
      <c r="M2" s="298"/>
      <c r="N2" s="302"/>
      <c r="O2" s="297"/>
      <c r="P2" s="298"/>
      <c r="Q2" s="298"/>
      <c r="R2" s="298"/>
      <c r="S2" s="298"/>
      <c r="T2" s="302"/>
    </row>
    <row r="3" spans="1:20" s="23" customFormat="1" ht="16.5" x14ac:dyDescent="0.2">
      <c r="A3" s="350"/>
      <c r="B3" s="297"/>
      <c r="C3" s="300"/>
      <c r="D3" s="298"/>
      <c r="E3" s="298"/>
      <c r="F3" s="298"/>
      <c r="G3" s="298"/>
      <c r="H3" s="298"/>
      <c r="I3" s="304"/>
      <c r="J3" s="932" t="s">
        <v>816</v>
      </c>
      <c r="K3" s="932"/>
      <c r="L3" s="932"/>
      <c r="M3" s="298"/>
      <c r="N3" s="298"/>
      <c r="O3" s="297"/>
      <c r="P3" s="298"/>
      <c r="Q3" s="298"/>
      <c r="R3" s="298"/>
      <c r="S3" s="300"/>
    </row>
    <row r="4" spans="1:20" ht="16.5" customHeight="1" x14ac:dyDescent="0.25">
      <c r="A4" s="298"/>
      <c r="B4" s="297"/>
      <c r="C4" s="298"/>
      <c r="D4" s="298"/>
      <c r="E4" s="298"/>
      <c r="F4" s="298"/>
      <c r="G4" s="349"/>
      <c r="H4" s="302"/>
      <c r="I4" s="297"/>
      <c r="J4" s="298"/>
      <c r="K4" s="298"/>
      <c r="L4" s="298"/>
      <c r="M4" s="298"/>
      <c r="N4" s="302"/>
      <c r="O4" s="297"/>
      <c r="P4" s="298"/>
      <c r="Q4" s="298"/>
      <c r="R4" s="298"/>
      <c r="S4" s="298"/>
      <c r="T4" s="301" t="s">
        <v>551</v>
      </c>
    </row>
    <row r="5" spans="1:20" s="735" customFormat="1" ht="15" customHeight="1" x14ac:dyDescent="0.25">
      <c r="A5" s="731" t="s">
        <v>576</v>
      </c>
      <c r="B5" s="712"/>
      <c r="C5" s="712" t="s">
        <v>586</v>
      </c>
      <c r="D5" s="712"/>
      <c r="E5" s="712"/>
      <c r="F5" s="712"/>
      <c r="G5" s="732"/>
      <c r="H5" s="733"/>
      <c r="I5" s="712"/>
      <c r="J5" s="712" t="s">
        <v>587</v>
      </c>
      <c r="K5" s="712"/>
      <c r="L5" s="712"/>
      <c r="M5" s="712"/>
      <c r="N5" s="733"/>
      <c r="O5" s="712"/>
      <c r="P5" s="712" t="s">
        <v>588</v>
      </c>
      <c r="Q5" s="712"/>
      <c r="R5" s="712"/>
      <c r="S5" s="712"/>
      <c r="T5" s="734"/>
    </row>
    <row r="6" spans="1:20" s="404" customFormat="1" ht="15" customHeight="1" x14ac:dyDescent="0.25">
      <c r="A6" s="51"/>
      <c r="B6" s="637" t="s">
        <v>1</v>
      </c>
      <c r="C6" s="50"/>
      <c r="D6" s="357" t="s">
        <v>146</v>
      </c>
      <c r="E6" s="939" t="s">
        <v>552</v>
      </c>
      <c r="F6" s="940"/>
      <c r="G6" s="612"/>
      <c r="H6" s="357" t="s">
        <v>553</v>
      </c>
      <c r="I6" s="637" t="s">
        <v>1</v>
      </c>
      <c r="J6" s="50"/>
      <c r="K6" s="357" t="s">
        <v>146</v>
      </c>
      <c r="L6" s="926" t="s">
        <v>147</v>
      </c>
      <c r="M6" s="927"/>
      <c r="N6" s="357" t="s">
        <v>148</v>
      </c>
      <c r="O6" s="637" t="s">
        <v>1</v>
      </c>
      <c r="P6" s="50"/>
      <c r="Q6" s="357" t="s">
        <v>146</v>
      </c>
      <c r="R6" s="926" t="s">
        <v>147</v>
      </c>
      <c r="S6" s="927"/>
      <c r="T6" s="637" t="s">
        <v>554</v>
      </c>
    </row>
    <row r="7" spans="1:20" s="404" customFormat="1" ht="15" customHeight="1" x14ac:dyDescent="0.25">
      <c r="A7" s="375"/>
      <c r="B7" s="376" t="s">
        <v>139</v>
      </c>
      <c r="C7" s="363" t="s">
        <v>149</v>
      </c>
      <c r="D7" s="377"/>
      <c r="E7" s="928" t="s">
        <v>555</v>
      </c>
      <c r="F7" s="613" t="s">
        <v>556</v>
      </c>
      <c r="G7" s="614"/>
      <c r="H7" s="378" t="s">
        <v>202</v>
      </c>
      <c r="I7" s="376" t="s">
        <v>139</v>
      </c>
      <c r="J7" s="363" t="s">
        <v>149</v>
      </c>
      <c r="K7" s="377"/>
      <c r="L7" s="928" t="s">
        <v>150</v>
      </c>
      <c r="M7" s="384" t="s">
        <v>325</v>
      </c>
      <c r="N7" s="378" t="s">
        <v>202</v>
      </c>
      <c r="O7" s="376" t="s">
        <v>139</v>
      </c>
      <c r="P7" s="363" t="s">
        <v>149</v>
      </c>
      <c r="Q7" s="377"/>
      <c r="R7" s="928" t="s">
        <v>150</v>
      </c>
      <c r="S7" s="384" t="s">
        <v>201</v>
      </c>
      <c r="T7" s="379" t="s">
        <v>202</v>
      </c>
    </row>
    <row r="8" spans="1:20" s="404" customFormat="1" ht="15" customHeight="1" x14ac:dyDescent="0.25">
      <c r="A8" s="380" t="s">
        <v>151</v>
      </c>
      <c r="B8" s="381" t="s">
        <v>143</v>
      </c>
      <c r="C8" s="370"/>
      <c r="D8" s="382" t="s">
        <v>152</v>
      </c>
      <c r="E8" s="929"/>
      <c r="F8" s="615" t="s">
        <v>150</v>
      </c>
      <c r="G8" s="616"/>
      <c r="H8" s="383" t="s">
        <v>2</v>
      </c>
      <c r="I8" s="381" t="s">
        <v>143</v>
      </c>
      <c r="J8" s="370"/>
      <c r="K8" s="382" t="s">
        <v>152</v>
      </c>
      <c r="L8" s="929"/>
      <c r="M8" s="642" t="s">
        <v>150</v>
      </c>
      <c r="N8" s="383" t="s">
        <v>2</v>
      </c>
      <c r="O8" s="381" t="s">
        <v>143</v>
      </c>
      <c r="P8" s="370"/>
      <c r="Q8" s="382" t="s">
        <v>152</v>
      </c>
      <c r="R8" s="929"/>
      <c r="S8" s="642" t="s">
        <v>557</v>
      </c>
      <c r="T8" s="617" t="s">
        <v>2</v>
      </c>
    </row>
    <row r="9" spans="1:20" s="404" customFormat="1" ht="24" customHeight="1" x14ac:dyDescent="0.25">
      <c r="A9" s="8"/>
      <c r="B9" s="150" t="s">
        <v>64</v>
      </c>
      <c r="C9" s="815" t="s">
        <v>656</v>
      </c>
      <c r="D9" s="110">
        <v>51927</v>
      </c>
      <c r="E9" s="439">
        <v>222.671746202837</v>
      </c>
      <c r="F9" s="440">
        <v>115.996912891565</v>
      </c>
      <c r="G9" s="441" t="s">
        <v>671</v>
      </c>
      <c r="H9" s="442">
        <v>100</v>
      </c>
      <c r="I9" s="150" t="s">
        <v>64</v>
      </c>
      <c r="J9" s="815" t="s">
        <v>656</v>
      </c>
      <c r="K9" s="110">
        <v>31158</v>
      </c>
      <c r="L9" s="439">
        <v>270.02536460097298</v>
      </c>
      <c r="M9" s="440">
        <v>151.35761058676101</v>
      </c>
      <c r="N9" s="443">
        <v>100</v>
      </c>
      <c r="O9" s="150" t="s">
        <v>64</v>
      </c>
      <c r="P9" s="815" t="s">
        <v>656</v>
      </c>
      <c r="Q9" s="110">
        <v>20769</v>
      </c>
      <c r="R9" s="439">
        <v>176.29142230907701</v>
      </c>
      <c r="S9" s="440">
        <v>85.552453917218301</v>
      </c>
      <c r="T9" s="443">
        <v>100</v>
      </c>
    </row>
    <row r="10" spans="1:20" s="404" customFormat="1" ht="24" customHeight="1" x14ac:dyDescent="0.25">
      <c r="A10" s="8">
        <v>1</v>
      </c>
      <c r="B10" s="150" t="s">
        <v>771</v>
      </c>
      <c r="C10" s="815" t="s">
        <v>772</v>
      </c>
      <c r="D10" s="110">
        <v>10053</v>
      </c>
      <c r="E10" s="439">
        <v>43.1089618999195</v>
      </c>
      <c r="F10" s="440">
        <v>21.795150969020799</v>
      </c>
      <c r="G10" s="441" t="s">
        <v>671</v>
      </c>
      <c r="H10" s="442">
        <v>19.359870587555601</v>
      </c>
      <c r="I10" s="150" t="s">
        <v>771</v>
      </c>
      <c r="J10" s="815" t="s">
        <v>772</v>
      </c>
      <c r="K10" s="110">
        <v>6294</v>
      </c>
      <c r="L10" s="439">
        <v>54.5458516207242</v>
      </c>
      <c r="M10" s="440">
        <v>29.903896106984401</v>
      </c>
      <c r="N10" s="443">
        <v>20.200269593683799</v>
      </c>
      <c r="O10" s="150" t="s">
        <v>771</v>
      </c>
      <c r="P10" s="815" t="s">
        <v>772</v>
      </c>
      <c r="Q10" s="110">
        <v>3759</v>
      </c>
      <c r="R10" s="439">
        <v>31.907143168174802</v>
      </c>
      <c r="S10" s="440">
        <v>14.9072425315948</v>
      </c>
      <c r="T10" s="443">
        <v>18.0990899898888</v>
      </c>
    </row>
    <row r="11" spans="1:20" s="404" customFormat="1" ht="24" customHeight="1" x14ac:dyDescent="0.25">
      <c r="A11" s="8">
        <v>2</v>
      </c>
      <c r="B11" s="150" t="s">
        <v>773</v>
      </c>
      <c r="C11" s="815" t="s">
        <v>774</v>
      </c>
      <c r="D11" s="110">
        <v>7781</v>
      </c>
      <c r="E11" s="439">
        <v>33.366242170821998</v>
      </c>
      <c r="F11" s="440">
        <v>16.978676229569398</v>
      </c>
      <c r="G11" s="441" t="s">
        <v>671</v>
      </c>
      <c r="H11" s="442">
        <v>14.9844974675987</v>
      </c>
      <c r="I11" s="150" t="s">
        <v>773</v>
      </c>
      <c r="J11" s="815" t="s">
        <v>774</v>
      </c>
      <c r="K11" s="110">
        <v>5202</v>
      </c>
      <c r="L11" s="439">
        <v>45.082224361456497</v>
      </c>
      <c r="M11" s="440">
        <v>25.1865147089059</v>
      </c>
      <c r="N11" s="443">
        <v>16.695551704217198</v>
      </c>
      <c r="O11" s="150" t="s">
        <v>775</v>
      </c>
      <c r="P11" s="815" t="s">
        <v>776</v>
      </c>
      <c r="Q11" s="110">
        <v>2902</v>
      </c>
      <c r="R11" s="439">
        <v>24.632755912222201</v>
      </c>
      <c r="S11" s="440">
        <v>11.2288686953435</v>
      </c>
      <c r="T11" s="443">
        <v>13.972747845346399</v>
      </c>
    </row>
    <row r="12" spans="1:20" s="404" customFormat="1" ht="24" customHeight="1" x14ac:dyDescent="0.25">
      <c r="A12" s="8">
        <v>3</v>
      </c>
      <c r="B12" s="444" t="s">
        <v>775</v>
      </c>
      <c r="C12" s="815" t="s">
        <v>776</v>
      </c>
      <c r="D12" s="110">
        <v>6853</v>
      </c>
      <c r="E12" s="439">
        <v>29.386821436401899</v>
      </c>
      <c r="F12" s="440">
        <v>14.732582061448801</v>
      </c>
      <c r="G12" s="441" t="s">
        <v>671</v>
      </c>
      <c r="H12" s="442">
        <v>13.197373235503701</v>
      </c>
      <c r="I12" s="444" t="s">
        <v>775</v>
      </c>
      <c r="J12" s="815" t="s">
        <v>776</v>
      </c>
      <c r="K12" s="110">
        <v>3951</v>
      </c>
      <c r="L12" s="439">
        <v>34.2406513748778</v>
      </c>
      <c r="M12" s="440">
        <v>18.815499300579901</v>
      </c>
      <c r="N12" s="443">
        <v>12.680531484690899</v>
      </c>
      <c r="O12" s="444" t="s">
        <v>777</v>
      </c>
      <c r="P12" s="815" t="s">
        <v>778</v>
      </c>
      <c r="Q12" s="110">
        <v>2834</v>
      </c>
      <c r="R12" s="439">
        <v>24.055558323651798</v>
      </c>
      <c r="S12" s="440">
        <v>13.062731516092899</v>
      </c>
      <c r="T12" s="443">
        <v>13.6453368000385</v>
      </c>
    </row>
    <row r="13" spans="1:20" s="404" customFormat="1" ht="36.4" customHeight="1" x14ac:dyDescent="0.25">
      <c r="A13" s="8">
        <v>4</v>
      </c>
      <c r="B13" s="444" t="s">
        <v>777</v>
      </c>
      <c r="C13" s="815" t="s">
        <v>778</v>
      </c>
      <c r="D13" s="110">
        <v>2834</v>
      </c>
      <c r="E13" s="439">
        <v>24.055558323651798</v>
      </c>
      <c r="F13" s="440">
        <v>13.062731516092899</v>
      </c>
      <c r="G13" s="441" t="s">
        <v>779</v>
      </c>
      <c r="H13" s="442">
        <v>5.4576617174109998</v>
      </c>
      <c r="I13" s="444" t="s">
        <v>783</v>
      </c>
      <c r="J13" s="815" t="s">
        <v>705</v>
      </c>
      <c r="K13" s="110">
        <v>3192</v>
      </c>
      <c r="L13" s="439">
        <v>27.6629104501671</v>
      </c>
      <c r="M13" s="440">
        <v>16.570017960332301</v>
      </c>
      <c r="N13" s="443">
        <v>10.2445599845946</v>
      </c>
      <c r="O13" s="444" t="s">
        <v>773</v>
      </c>
      <c r="P13" s="815" t="s">
        <v>774</v>
      </c>
      <c r="Q13" s="110">
        <v>2579</v>
      </c>
      <c r="R13" s="439">
        <v>21.891067366513099</v>
      </c>
      <c r="S13" s="440">
        <v>9.6455865189817001</v>
      </c>
      <c r="T13" s="443">
        <v>12.4175453801339</v>
      </c>
    </row>
    <row r="14" spans="1:20" s="404" customFormat="1" ht="24" customHeight="1" x14ac:dyDescent="0.25">
      <c r="A14" s="8">
        <v>5</v>
      </c>
      <c r="B14" s="444" t="s">
        <v>780</v>
      </c>
      <c r="C14" s="815" t="s">
        <v>781</v>
      </c>
      <c r="D14" s="110">
        <v>1830</v>
      </c>
      <c r="E14" s="439">
        <v>15.859375352069501</v>
      </c>
      <c r="F14" s="440">
        <v>8.0281694205449003</v>
      </c>
      <c r="G14" s="441" t="s">
        <v>782</v>
      </c>
      <c r="H14" s="442">
        <v>3.5241781732046999</v>
      </c>
      <c r="I14" s="444" t="s">
        <v>788</v>
      </c>
      <c r="J14" s="815" t="s">
        <v>702</v>
      </c>
      <c r="K14" s="110">
        <v>1836</v>
      </c>
      <c r="L14" s="439">
        <v>15.911373304043501</v>
      </c>
      <c r="M14" s="440">
        <v>9.2934230722652007</v>
      </c>
      <c r="N14" s="443">
        <v>5.8925476603120002</v>
      </c>
      <c r="O14" s="444" t="s">
        <v>784</v>
      </c>
      <c r="P14" s="815" t="s">
        <v>785</v>
      </c>
      <c r="Q14" s="110">
        <v>1304</v>
      </c>
      <c r="R14" s="439">
        <v>11.0686125808193</v>
      </c>
      <c r="S14" s="440">
        <v>5.2158836866738998</v>
      </c>
      <c r="T14" s="443">
        <v>6.2785882806105002</v>
      </c>
    </row>
    <row r="15" spans="1:20" s="404" customFormat="1" ht="36.6" customHeight="1" x14ac:dyDescent="0.25">
      <c r="A15" s="8">
        <v>6</v>
      </c>
      <c r="B15" s="444" t="s">
        <v>783</v>
      </c>
      <c r="C15" s="815" t="s">
        <v>705</v>
      </c>
      <c r="D15" s="110">
        <v>3479</v>
      </c>
      <c r="E15" s="439">
        <v>14.9185395851806</v>
      </c>
      <c r="F15" s="440">
        <v>8.5424144944124993</v>
      </c>
      <c r="G15" s="441" t="s">
        <v>671</v>
      </c>
      <c r="H15" s="442">
        <v>6.6997900899338996</v>
      </c>
      <c r="I15" s="444" t="s">
        <v>780</v>
      </c>
      <c r="J15" s="815" t="s">
        <v>781</v>
      </c>
      <c r="K15" s="110">
        <v>1830</v>
      </c>
      <c r="L15" s="439">
        <v>15.859375352069501</v>
      </c>
      <c r="M15" s="440">
        <v>8.0281694205449003</v>
      </c>
      <c r="N15" s="443">
        <v>5.8732909686115997</v>
      </c>
      <c r="O15" s="444" t="s">
        <v>786</v>
      </c>
      <c r="P15" s="815" t="s">
        <v>787</v>
      </c>
      <c r="Q15" s="110">
        <v>886</v>
      </c>
      <c r="R15" s="439">
        <v>7.5205450510781997</v>
      </c>
      <c r="S15" s="440">
        <v>3.5190093637940998</v>
      </c>
      <c r="T15" s="443">
        <v>4.2659733256295</v>
      </c>
    </row>
    <row r="16" spans="1:20" s="404" customFormat="1" ht="24" customHeight="1" x14ac:dyDescent="0.25">
      <c r="A16" s="8">
        <v>7</v>
      </c>
      <c r="B16" s="444" t="s">
        <v>784</v>
      </c>
      <c r="C16" s="815" t="s">
        <v>785</v>
      </c>
      <c r="D16" s="110">
        <v>2769</v>
      </c>
      <c r="E16" s="439">
        <v>11.873939669837601</v>
      </c>
      <c r="F16" s="440">
        <v>6.0885659317609999</v>
      </c>
      <c r="G16" s="441" t="s">
        <v>671</v>
      </c>
      <c r="H16" s="442">
        <v>5.3324859899473998</v>
      </c>
      <c r="I16" s="444" t="s">
        <v>784</v>
      </c>
      <c r="J16" s="815" t="s">
        <v>785</v>
      </c>
      <c r="K16" s="110">
        <v>1465</v>
      </c>
      <c r="L16" s="439">
        <v>12.696166606984599</v>
      </c>
      <c r="M16" s="440">
        <v>7.0397481404272</v>
      </c>
      <c r="N16" s="443">
        <v>4.7018422235059996</v>
      </c>
      <c r="O16" s="444" t="s">
        <v>789</v>
      </c>
      <c r="P16" s="815" t="s">
        <v>790</v>
      </c>
      <c r="Q16" s="110">
        <v>765</v>
      </c>
      <c r="R16" s="439">
        <v>6.4934728714162002</v>
      </c>
      <c r="S16" s="440">
        <v>3.6653883033686001</v>
      </c>
      <c r="T16" s="443">
        <v>3.6833742597139998</v>
      </c>
    </row>
    <row r="17" spans="1:20" s="404" customFormat="1" ht="24" customHeight="1" x14ac:dyDescent="0.25">
      <c r="A17" s="8">
        <v>8</v>
      </c>
      <c r="B17" s="444" t="s">
        <v>786</v>
      </c>
      <c r="C17" s="815" t="s">
        <v>787</v>
      </c>
      <c r="D17" s="110">
        <v>2277</v>
      </c>
      <c r="E17" s="439">
        <v>9.7641605735718002</v>
      </c>
      <c r="F17" s="440">
        <v>4.8776166915624</v>
      </c>
      <c r="G17" s="441" t="s">
        <v>671</v>
      </c>
      <c r="H17" s="442">
        <v>4.3850020220693997</v>
      </c>
      <c r="I17" s="444" t="s">
        <v>786</v>
      </c>
      <c r="J17" s="815" t="s">
        <v>787</v>
      </c>
      <c r="K17" s="110">
        <v>1391</v>
      </c>
      <c r="L17" s="439">
        <v>12.054858532638599</v>
      </c>
      <c r="M17" s="440">
        <v>6.5280613734088</v>
      </c>
      <c r="N17" s="443">
        <v>4.4643430258682004</v>
      </c>
      <c r="O17" s="444" t="s">
        <v>793</v>
      </c>
      <c r="P17" s="815" t="s">
        <v>794</v>
      </c>
      <c r="Q17" s="110">
        <v>608</v>
      </c>
      <c r="R17" s="439">
        <v>5.1608254978053001</v>
      </c>
      <c r="S17" s="440">
        <v>2.6516136235211998</v>
      </c>
      <c r="T17" s="443">
        <v>2.9274399345178002</v>
      </c>
    </row>
    <row r="18" spans="1:20" s="404" customFormat="1" ht="24" customHeight="1" x14ac:dyDescent="0.25">
      <c r="A18" s="8">
        <v>9</v>
      </c>
      <c r="B18" s="444" t="s">
        <v>788</v>
      </c>
      <c r="C18" s="815" t="s">
        <v>702</v>
      </c>
      <c r="D18" s="110">
        <v>1980</v>
      </c>
      <c r="E18" s="439">
        <v>8.4905744118015001</v>
      </c>
      <c r="F18" s="440">
        <v>4.7605215841852004</v>
      </c>
      <c r="G18" s="441" t="s">
        <v>671</v>
      </c>
      <c r="H18" s="442">
        <v>3.8130452365820999</v>
      </c>
      <c r="I18" s="444" t="s">
        <v>791</v>
      </c>
      <c r="J18" s="815" t="s">
        <v>792</v>
      </c>
      <c r="K18" s="110">
        <v>815</v>
      </c>
      <c r="L18" s="439">
        <v>7.0630551431348003</v>
      </c>
      <c r="M18" s="440">
        <v>3.9740932792438</v>
      </c>
      <c r="N18" s="443">
        <v>2.6157006226330002</v>
      </c>
      <c r="O18" s="444" t="s">
        <v>791</v>
      </c>
      <c r="P18" s="815" t="s">
        <v>792</v>
      </c>
      <c r="Q18" s="110">
        <v>575</v>
      </c>
      <c r="R18" s="439">
        <v>4.8807149033521</v>
      </c>
      <c r="S18" s="440">
        <v>2.3278220440565001</v>
      </c>
      <c r="T18" s="443">
        <v>2.7685492801771998</v>
      </c>
    </row>
    <row r="19" spans="1:20" s="404" customFormat="1" ht="24" customHeight="1" x14ac:dyDescent="0.25">
      <c r="A19" s="8">
        <v>10</v>
      </c>
      <c r="B19" s="444" t="s">
        <v>789</v>
      </c>
      <c r="C19" s="815" t="s">
        <v>790</v>
      </c>
      <c r="D19" s="110">
        <v>765</v>
      </c>
      <c r="E19" s="439">
        <v>6.4934728714162002</v>
      </c>
      <c r="F19" s="440">
        <v>3.6653883033686001</v>
      </c>
      <c r="G19" s="441" t="s">
        <v>779</v>
      </c>
      <c r="H19" s="442">
        <v>1.4732220232249</v>
      </c>
      <c r="I19" s="444" t="s">
        <v>797</v>
      </c>
      <c r="J19" s="815" t="s">
        <v>798</v>
      </c>
      <c r="K19" s="110">
        <v>751</v>
      </c>
      <c r="L19" s="439">
        <v>6.5084103220787997</v>
      </c>
      <c r="M19" s="440">
        <v>3.3669200870534999</v>
      </c>
      <c r="N19" s="443">
        <v>2.4102959111625002</v>
      </c>
      <c r="O19" s="444" t="s">
        <v>795</v>
      </c>
      <c r="P19" s="815" t="s">
        <v>796</v>
      </c>
      <c r="Q19" s="110">
        <v>509</v>
      </c>
      <c r="R19" s="439">
        <v>4.3204937144456004</v>
      </c>
      <c r="S19" s="440">
        <v>2.4649388312528</v>
      </c>
      <c r="T19" s="443">
        <v>2.450767971496</v>
      </c>
    </row>
    <row r="20" spans="1:20" s="404" customFormat="1" ht="24" customHeight="1" x14ac:dyDescent="0.25">
      <c r="A20" s="8"/>
      <c r="B20" s="151"/>
      <c r="C20" s="816" t="s">
        <v>719</v>
      </c>
      <c r="D20" s="112">
        <v>11306</v>
      </c>
      <c r="E20" s="113">
        <v>48.482037525165659</v>
      </c>
      <c r="F20" s="114">
        <v>25.9566809016323</v>
      </c>
      <c r="G20" s="115"/>
      <c r="H20" s="116">
        <v>21.772873456968437</v>
      </c>
      <c r="I20" s="151"/>
      <c r="J20" s="816" t="s">
        <v>719</v>
      </c>
      <c r="K20" s="112">
        <v>4431</v>
      </c>
      <c r="L20" s="113">
        <v>38.400487532797705</v>
      </c>
      <c r="M20" s="114">
        <v>22.651267137015001</v>
      </c>
      <c r="N20" s="117">
        <v>14.2210668207202</v>
      </c>
      <c r="O20" s="151"/>
      <c r="P20" s="816" t="s">
        <v>719</v>
      </c>
      <c r="Q20" s="112">
        <v>4048</v>
      </c>
      <c r="R20" s="113">
        <v>34.360232919598666</v>
      </c>
      <c r="S20" s="114">
        <v>16.863368802538499</v>
      </c>
      <c r="T20" s="117">
        <v>19.490586932447396</v>
      </c>
    </row>
    <row r="21" spans="1:20" s="404" customFormat="1" ht="24" customHeight="1" x14ac:dyDescent="0.25">
      <c r="A21" s="13">
        <v>11</v>
      </c>
      <c r="B21" s="444" t="s">
        <v>791</v>
      </c>
      <c r="C21" s="817" t="s">
        <v>792</v>
      </c>
      <c r="D21" s="110">
        <v>1390</v>
      </c>
      <c r="E21" s="439">
        <v>5.9605547638405003</v>
      </c>
      <c r="F21" s="440">
        <v>3.0803255614905001</v>
      </c>
      <c r="G21" s="441" t="s">
        <v>671</v>
      </c>
      <c r="H21" s="442">
        <v>2.6768347872975999</v>
      </c>
      <c r="I21" s="444" t="s">
        <v>795</v>
      </c>
      <c r="J21" s="817" t="s">
        <v>796</v>
      </c>
      <c r="K21" s="110">
        <v>667</v>
      </c>
      <c r="L21" s="439">
        <v>5.7804389944428003</v>
      </c>
      <c r="M21" s="440">
        <v>3.4589794792838999</v>
      </c>
      <c r="N21" s="443">
        <v>2.1407022273573002</v>
      </c>
      <c r="O21" s="444" t="s">
        <v>799</v>
      </c>
      <c r="P21" s="817" t="s">
        <v>800</v>
      </c>
      <c r="Q21" s="110">
        <v>480</v>
      </c>
      <c r="R21" s="439">
        <v>4.0743359193200002</v>
      </c>
      <c r="S21" s="440">
        <v>2.1745765460527</v>
      </c>
      <c r="T21" s="443">
        <v>2.3111367904088</v>
      </c>
    </row>
    <row r="22" spans="1:20" s="404" customFormat="1" ht="24" customHeight="1" x14ac:dyDescent="0.25">
      <c r="A22" s="8">
        <v>12</v>
      </c>
      <c r="B22" s="444" t="s">
        <v>793</v>
      </c>
      <c r="C22" s="815" t="s">
        <v>794</v>
      </c>
      <c r="D22" s="110">
        <v>608</v>
      </c>
      <c r="E22" s="439">
        <v>5.1608254978053001</v>
      </c>
      <c r="F22" s="440">
        <v>2.6516136235211998</v>
      </c>
      <c r="G22" s="441" t="s">
        <v>779</v>
      </c>
      <c r="H22" s="442">
        <v>1.1708744968899001</v>
      </c>
      <c r="I22" s="444" t="s">
        <v>801</v>
      </c>
      <c r="J22" s="815" t="s">
        <v>802</v>
      </c>
      <c r="K22" s="110">
        <v>504</v>
      </c>
      <c r="L22" s="439">
        <v>4.3678279658159003</v>
      </c>
      <c r="M22" s="440">
        <v>2.6772375056910001</v>
      </c>
      <c r="N22" s="443">
        <v>1.6175621028306999</v>
      </c>
      <c r="O22" s="444" t="s">
        <v>797</v>
      </c>
      <c r="P22" s="815" t="s">
        <v>798</v>
      </c>
      <c r="Q22" s="110">
        <v>394</v>
      </c>
      <c r="R22" s="439">
        <v>3.3443507337752001</v>
      </c>
      <c r="S22" s="440">
        <v>1.3767885230993</v>
      </c>
      <c r="T22" s="443">
        <v>1.8970581154605</v>
      </c>
    </row>
    <row r="23" spans="1:20" s="404" customFormat="1" ht="24" customHeight="1" x14ac:dyDescent="0.25">
      <c r="A23" s="8">
        <v>13</v>
      </c>
      <c r="B23" s="444" t="s">
        <v>795</v>
      </c>
      <c r="C23" s="815" t="s">
        <v>796</v>
      </c>
      <c r="D23" s="110">
        <v>1176</v>
      </c>
      <c r="E23" s="439">
        <v>5.0428866203427001</v>
      </c>
      <c r="F23" s="440">
        <v>2.9123282504804</v>
      </c>
      <c r="G23" s="441" t="s">
        <v>671</v>
      </c>
      <c r="H23" s="442">
        <v>2.2647177768790998</v>
      </c>
      <c r="I23" s="444" t="s">
        <v>803</v>
      </c>
      <c r="J23" s="815" t="s">
        <v>804</v>
      </c>
      <c r="K23" s="110">
        <v>381</v>
      </c>
      <c r="L23" s="439">
        <v>3.3018699503489</v>
      </c>
      <c r="M23" s="440">
        <v>1.8137570964091001</v>
      </c>
      <c r="N23" s="443">
        <v>1.2227999229732001</v>
      </c>
      <c r="O23" s="444" t="s">
        <v>807</v>
      </c>
      <c r="P23" s="815" t="s">
        <v>808</v>
      </c>
      <c r="Q23" s="110">
        <v>306</v>
      </c>
      <c r="R23" s="439">
        <v>2.5973891485665002</v>
      </c>
      <c r="S23" s="440">
        <v>1.1693366303246999</v>
      </c>
      <c r="T23" s="443">
        <v>1.4733497038856</v>
      </c>
    </row>
    <row r="24" spans="1:20" s="404" customFormat="1" ht="36.6" customHeight="1" x14ac:dyDescent="0.25">
      <c r="A24" s="8">
        <v>14</v>
      </c>
      <c r="B24" s="444" t="s">
        <v>797</v>
      </c>
      <c r="C24" s="815" t="s">
        <v>798</v>
      </c>
      <c r="D24" s="110">
        <v>1145</v>
      </c>
      <c r="E24" s="439">
        <v>4.9099533846024004</v>
      </c>
      <c r="F24" s="440">
        <v>2.2582613102179998</v>
      </c>
      <c r="G24" s="441" t="s">
        <v>671</v>
      </c>
      <c r="H24" s="442">
        <v>2.2050185837810998</v>
      </c>
      <c r="I24" s="444" t="s">
        <v>805</v>
      </c>
      <c r="J24" s="815" t="s">
        <v>806</v>
      </c>
      <c r="K24" s="110">
        <v>327</v>
      </c>
      <c r="L24" s="439">
        <v>2.8338883825829</v>
      </c>
      <c r="M24" s="440">
        <v>1.9548344564421001</v>
      </c>
      <c r="N24" s="443">
        <v>1.0494896976699</v>
      </c>
      <c r="O24" s="444" t="s">
        <v>783</v>
      </c>
      <c r="P24" s="815" t="s">
        <v>705</v>
      </c>
      <c r="Q24" s="110">
        <v>287</v>
      </c>
      <c r="R24" s="439">
        <v>2.4361133517600999</v>
      </c>
      <c r="S24" s="440">
        <v>1.1755007527565</v>
      </c>
      <c r="T24" s="443">
        <v>1.3818672059318999</v>
      </c>
    </row>
    <row r="25" spans="1:20" s="404" customFormat="1" ht="24" customHeight="1" x14ac:dyDescent="0.25">
      <c r="A25" s="17">
        <v>15</v>
      </c>
      <c r="B25" s="445" t="s">
        <v>799</v>
      </c>
      <c r="C25" s="816" t="s">
        <v>800</v>
      </c>
      <c r="D25" s="112">
        <v>480</v>
      </c>
      <c r="E25" s="113">
        <v>4.0743359193200002</v>
      </c>
      <c r="F25" s="114">
        <v>2.1745765460527</v>
      </c>
      <c r="G25" s="115" t="s">
        <v>779</v>
      </c>
      <c r="H25" s="118">
        <v>0.92437460280780004</v>
      </c>
      <c r="I25" s="445" t="s">
        <v>807</v>
      </c>
      <c r="J25" s="816" t="s">
        <v>808</v>
      </c>
      <c r="K25" s="112">
        <v>286</v>
      </c>
      <c r="L25" s="113">
        <v>2.4785690440938999</v>
      </c>
      <c r="M25" s="114">
        <v>1.3337310926207</v>
      </c>
      <c r="N25" s="119">
        <v>0.91790230438410003</v>
      </c>
      <c r="O25" s="445" t="s">
        <v>809</v>
      </c>
      <c r="P25" s="816" t="s">
        <v>810</v>
      </c>
      <c r="Q25" s="112">
        <v>274</v>
      </c>
      <c r="R25" s="113">
        <v>2.3257667539451998</v>
      </c>
      <c r="S25" s="114">
        <v>1.2328171636737</v>
      </c>
      <c r="T25" s="119">
        <v>1.3192739178582999</v>
      </c>
    </row>
    <row r="26" spans="1:20" s="706" customFormat="1" ht="12.2" customHeight="1" x14ac:dyDescent="0.25">
      <c r="A26" s="726" t="s">
        <v>830</v>
      </c>
      <c r="B26" s="704"/>
      <c r="G26" s="727"/>
      <c r="H26" s="728"/>
      <c r="N26" s="728"/>
      <c r="T26" s="729" t="s">
        <v>0</v>
      </c>
    </row>
    <row r="27" spans="1:20" s="706" customFormat="1" ht="12.2" customHeight="1" x14ac:dyDescent="0.25">
      <c r="A27" s="726" t="s">
        <v>583</v>
      </c>
      <c r="B27" s="704"/>
      <c r="G27" s="727"/>
      <c r="H27" s="728"/>
      <c r="N27" s="728"/>
      <c r="T27" s="729"/>
    </row>
    <row r="28" spans="1:20" s="706" customFormat="1" ht="12.2" customHeight="1" x14ac:dyDescent="0.25">
      <c r="A28" s="726" t="s">
        <v>584</v>
      </c>
      <c r="B28" s="704"/>
      <c r="G28" s="727"/>
      <c r="H28" s="728"/>
      <c r="N28" s="728"/>
      <c r="T28" s="729"/>
    </row>
    <row r="29" spans="1:20" s="706" customFormat="1" ht="12.2" customHeight="1" x14ac:dyDescent="0.25">
      <c r="A29" s="730" t="s">
        <v>585</v>
      </c>
      <c r="B29" s="704"/>
      <c r="G29" s="727"/>
      <c r="H29" s="728"/>
      <c r="N29" s="728"/>
      <c r="T29" s="729"/>
    </row>
  </sheetData>
  <mergeCells count="8">
    <mergeCell ref="A1:T1"/>
    <mergeCell ref="J3:L3"/>
    <mergeCell ref="L6:M6"/>
    <mergeCell ref="L7:L8"/>
    <mergeCell ref="R6:S6"/>
    <mergeCell ref="R7:R8"/>
    <mergeCell ref="E6:F6"/>
    <mergeCell ref="E7:E8"/>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BFC0AE-4E78-45FF-A7A4-7D2380D5076B}">
  <sheetPr codeName="工作表10"/>
  <dimension ref="A1:J30"/>
  <sheetViews>
    <sheetView view="pageBreakPreview" zoomScaleNormal="90" zoomScaleSheetLayoutView="100" workbookViewId="0">
      <selection activeCell="Q19" sqref="Q19"/>
    </sheetView>
  </sheetViews>
  <sheetFormatPr defaultColWidth="10" defaultRowHeight="15.75" x14ac:dyDescent="0.25"/>
  <cols>
    <col min="1" max="2" width="16" style="23" customWidth="1"/>
    <col min="3" max="4" width="16" style="608" customWidth="1"/>
    <col min="5" max="5" width="16" style="23" customWidth="1"/>
    <col min="6" max="6" width="16" style="609" customWidth="1"/>
    <col min="7" max="7" width="16" style="608" customWidth="1"/>
    <col min="8" max="8" width="16" style="23" customWidth="1"/>
    <col min="9" max="10" width="16" style="608" customWidth="1"/>
    <col min="11" max="16384" width="10" style="23"/>
  </cols>
  <sheetData>
    <row r="1" spans="1:10" ht="22.7" customHeight="1" x14ac:dyDescent="0.25">
      <c r="A1" s="943" t="s">
        <v>549</v>
      </c>
      <c r="B1" s="943"/>
      <c r="C1" s="943"/>
      <c r="D1" s="943"/>
      <c r="E1" s="943"/>
      <c r="F1" s="943"/>
      <c r="G1" s="943"/>
      <c r="H1" s="943"/>
      <c r="I1" s="943"/>
      <c r="J1" s="943"/>
    </row>
    <row r="2" spans="1:10" ht="8.1" customHeight="1" x14ac:dyDescent="0.25">
      <c r="A2" s="343"/>
      <c r="B2" s="298"/>
      <c r="C2" s="298"/>
      <c r="D2" s="298"/>
      <c r="E2" s="344"/>
      <c r="F2" s="298"/>
      <c r="G2" s="298"/>
      <c r="H2" s="298"/>
      <c r="I2" s="344"/>
      <c r="J2" s="344"/>
    </row>
    <row r="3" spans="1:10" s="2" customFormat="1" ht="18" customHeight="1" x14ac:dyDescent="0.25">
      <c r="A3" s="345"/>
      <c r="B3" s="346"/>
      <c r="C3" s="346"/>
      <c r="D3" s="346"/>
      <c r="E3" s="944" t="s">
        <v>816</v>
      </c>
      <c r="F3" s="944"/>
      <c r="G3" s="346"/>
      <c r="H3" s="346"/>
    </row>
    <row r="4" spans="1:10" s="22" customFormat="1" ht="15" customHeight="1" x14ac:dyDescent="0.25">
      <c r="A4" s="347"/>
      <c r="B4" s="348"/>
      <c r="C4" s="348"/>
      <c r="D4" s="348"/>
      <c r="E4" s="348"/>
      <c r="F4" s="348"/>
      <c r="G4" s="348"/>
      <c r="H4" s="348"/>
      <c r="J4" s="301" t="s">
        <v>550</v>
      </c>
    </row>
    <row r="5" spans="1:10" s="741" customFormat="1" ht="15.75" customHeight="1" x14ac:dyDescent="0.25">
      <c r="A5" s="941" t="s">
        <v>262</v>
      </c>
      <c r="B5" s="736" t="s">
        <v>589</v>
      </c>
      <c r="C5" s="737"/>
      <c r="D5" s="736"/>
      <c r="E5" s="736" t="s">
        <v>590</v>
      </c>
      <c r="F5" s="737"/>
      <c r="G5" s="736"/>
      <c r="H5" s="738" t="s">
        <v>591</v>
      </c>
      <c r="I5" s="739"/>
      <c r="J5" s="740"/>
    </row>
    <row r="6" spans="1:10" s="602" customFormat="1" ht="35.1" customHeight="1" x14ac:dyDescent="0.25">
      <c r="A6" s="942"/>
      <c r="B6" s="603" t="s">
        <v>269</v>
      </c>
      <c r="C6" s="604" t="s">
        <v>266</v>
      </c>
      <c r="D6" s="605" t="s">
        <v>267</v>
      </c>
      <c r="E6" s="603" t="s">
        <v>269</v>
      </c>
      <c r="F6" s="604" t="s">
        <v>266</v>
      </c>
      <c r="G6" s="605" t="s">
        <v>534</v>
      </c>
      <c r="H6" s="603" t="s">
        <v>269</v>
      </c>
      <c r="I6" s="606" t="s">
        <v>266</v>
      </c>
      <c r="J6" s="607" t="s">
        <v>267</v>
      </c>
    </row>
    <row r="7" spans="1:10" s="404" customFormat="1" ht="21" customHeight="1" x14ac:dyDescent="0.25">
      <c r="A7" s="834" t="s">
        <v>630</v>
      </c>
      <c r="B7" s="446">
        <v>208438</v>
      </c>
      <c r="C7" s="65">
        <v>893.81734810458863</v>
      </c>
      <c r="D7" s="70">
        <v>443.92530862685601</v>
      </c>
      <c r="E7" s="446">
        <v>120405</v>
      </c>
      <c r="F7" s="65">
        <v>1043.4689012382098</v>
      </c>
      <c r="G7" s="70">
        <v>583.53358384661396</v>
      </c>
      <c r="H7" s="446">
        <v>88033</v>
      </c>
      <c r="I7" s="65">
        <v>747.24169580311991</v>
      </c>
      <c r="J7" s="65">
        <v>322.05360709831399</v>
      </c>
    </row>
    <row r="8" spans="1:10" s="404" customFormat="1" ht="21" customHeight="1" x14ac:dyDescent="0.25">
      <c r="A8" s="834" t="s">
        <v>631</v>
      </c>
      <c r="B8" s="446">
        <v>30759</v>
      </c>
      <c r="C8" s="65">
        <v>768.62297067942882</v>
      </c>
      <c r="D8" s="70">
        <v>421.73186597715102</v>
      </c>
      <c r="E8" s="446">
        <v>18014</v>
      </c>
      <c r="F8" s="65">
        <v>922.79470430382241</v>
      </c>
      <c r="G8" s="70">
        <v>557.12886860227638</v>
      </c>
      <c r="H8" s="446">
        <v>12745</v>
      </c>
      <c r="I8" s="65">
        <v>621.7926998268299</v>
      </c>
      <c r="J8" s="65">
        <v>309.42459430034899</v>
      </c>
    </row>
    <row r="9" spans="1:10" s="404" customFormat="1" ht="21" customHeight="1" x14ac:dyDescent="0.25">
      <c r="A9" s="834" t="s">
        <v>632</v>
      </c>
      <c r="B9" s="446">
        <v>21047</v>
      </c>
      <c r="C9" s="65">
        <v>841.02652628112992</v>
      </c>
      <c r="D9" s="70">
        <v>340.29840528113141</v>
      </c>
      <c r="E9" s="446">
        <v>11489</v>
      </c>
      <c r="F9" s="65">
        <v>965.87288376402057</v>
      </c>
      <c r="G9" s="70">
        <v>438.0124021962215</v>
      </c>
      <c r="H9" s="446">
        <v>9558</v>
      </c>
      <c r="I9" s="65">
        <v>727.92741745700641</v>
      </c>
      <c r="J9" s="65">
        <v>262.09133525299882</v>
      </c>
    </row>
    <row r="10" spans="1:10" s="404" customFormat="1" ht="21" customHeight="1" x14ac:dyDescent="0.25">
      <c r="A10" s="834" t="s">
        <v>633</v>
      </c>
      <c r="B10" s="446">
        <v>15831</v>
      </c>
      <c r="C10" s="65">
        <v>695.27905477886316</v>
      </c>
      <c r="D10" s="70">
        <v>426.55211457952441</v>
      </c>
      <c r="E10" s="446">
        <v>9494</v>
      </c>
      <c r="F10" s="65">
        <v>843.16163410301954</v>
      </c>
      <c r="G10" s="70">
        <v>560.25389555619643</v>
      </c>
      <c r="H10" s="446">
        <v>6337</v>
      </c>
      <c r="I10" s="65">
        <v>550.59940786887103</v>
      </c>
      <c r="J10" s="65">
        <v>310.36164761581</v>
      </c>
    </row>
    <row r="11" spans="1:10" s="404" customFormat="1" ht="21" customHeight="1" x14ac:dyDescent="0.25">
      <c r="A11" s="834" t="s">
        <v>634</v>
      </c>
      <c r="B11" s="446">
        <v>20871</v>
      </c>
      <c r="C11" s="65">
        <v>741.69115604992157</v>
      </c>
      <c r="D11" s="70">
        <v>433.00724340281698</v>
      </c>
      <c r="E11" s="446">
        <v>12018</v>
      </c>
      <c r="F11" s="65">
        <v>871.04882454070253</v>
      </c>
      <c r="G11" s="70">
        <v>562.2619620425105</v>
      </c>
      <c r="H11" s="446">
        <v>8853</v>
      </c>
      <c r="I11" s="65">
        <v>617.25274767414658</v>
      </c>
      <c r="J11" s="65">
        <v>323.28430299830302</v>
      </c>
    </row>
    <row r="12" spans="1:10" s="404" customFormat="1" ht="21" customHeight="1" x14ac:dyDescent="0.25">
      <c r="A12" s="834" t="s">
        <v>635</v>
      </c>
      <c r="B12" s="446">
        <v>17947</v>
      </c>
      <c r="C12" s="65">
        <v>966.17655292410143</v>
      </c>
      <c r="D12" s="70">
        <v>457.47801058256312</v>
      </c>
      <c r="E12" s="446">
        <v>10224</v>
      </c>
      <c r="F12" s="65">
        <v>1106.2983478022816</v>
      </c>
      <c r="G12" s="70">
        <v>597.08251447079181</v>
      </c>
      <c r="H12" s="446">
        <v>7723</v>
      </c>
      <c r="I12" s="65">
        <v>827.43621198566473</v>
      </c>
      <c r="J12" s="65">
        <v>333.435942141049</v>
      </c>
    </row>
    <row r="13" spans="1:10" s="404" customFormat="1" ht="21" customHeight="1" x14ac:dyDescent="0.25">
      <c r="A13" s="834" t="s">
        <v>636</v>
      </c>
      <c r="B13" s="446">
        <v>25559</v>
      </c>
      <c r="C13" s="65">
        <v>934.03264272145964</v>
      </c>
      <c r="D13" s="70">
        <v>474.92784243642939</v>
      </c>
      <c r="E13" s="446">
        <v>14993</v>
      </c>
      <c r="F13" s="65">
        <v>1112.9822066117513</v>
      </c>
      <c r="G13" s="70">
        <v>628.52870504577379</v>
      </c>
      <c r="H13" s="446">
        <v>10566</v>
      </c>
      <c r="I13" s="65">
        <v>760.52004138737686</v>
      </c>
      <c r="J13" s="65">
        <v>341.01989197593838</v>
      </c>
    </row>
    <row r="14" spans="1:10" s="404" customFormat="1" ht="21" customHeight="1" x14ac:dyDescent="0.25">
      <c r="A14" s="834" t="s">
        <v>637</v>
      </c>
      <c r="B14" s="446">
        <v>4674</v>
      </c>
      <c r="C14" s="65">
        <v>1038.950646510046</v>
      </c>
      <c r="D14" s="70">
        <v>459.38265857679988</v>
      </c>
      <c r="E14" s="446">
        <v>2685</v>
      </c>
      <c r="F14" s="65">
        <v>1186.2238981040298</v>
      </c>
      <c r="G14" s="70">
        <v>600.40590150571575</v>
      </c>
      <c r="H14" s="446">
        <v>1989</v>
      </c>
      <c r="I14" s="65">
        <v>889.81941900026175</v>
      </c>
      <c r="J14" s="65">
        <v>330.1991364931348</v>
      </c>
    </row>
    <row r="15" spans="1:10" s="404" customFormat="1" ht="21" customHeight="1" x14ac:dyDescent="0.25">
      <c r="A15" s="834" t="s">
        <v>638</v>
      </c>
      <c r="B15" s="446">
        <v>4627</v>
      </c>
      <c r="C15" s="65">
        <v>800.46155855591678</v>
      </c>
      <c r="D15" s="70">
        <v>452.2578866491429</v>
      </c>
      <c r="E15" s="446">
        <v>2747</v>
      </c>
      <c r="F15" s="65">
        <v>931.75180872461578</v>
      </c>
      <c r="G15" s="70">
        <v>583.37014773945691</v>
      </c>
      <c r="H15" s="446">
        <v>1880</v>
      </c>
      <c r="I15" s="65">
        <v>663.79375786710352</v>
      </c>
      <c r="J15" s="65">
        <v>325.45946602426471</v>
      </c>
    </row>
    <row r="16" spans="1:10" s="404" customFormat="1" ht="21" customHeight="1" x14ac:dyDescent="0.25">
      <c r="A16" s="834" t="s">
        <v>639</v>
      </c>
      <c r="B16" s="446">
        <v>6028</v>
      </c>
      <c r="C16" s="65">
        <v>1123.2542322348622</v>
      </c>
      <c r="D16" s="70">
        <v>501.56523468971511</v>
      </c>
      <c r="E16" s="446">
        <v>3532</v>
      </c>
      <c r="F16" s="65">
        <v>1277.4445322516767</v>
      </c>
      <c r="G16" s="70">
        <v>654.00313422438774</v>
      </c>
      <c r="H16" s="446">
        <v>2496</v>
      </c>
      <c r="I16" s="65">
        <v>959.38931180344821</v>
      </c>
      <c r="J16" s="65">
        <v>349.98669929426671</v>
      </c>
    </row>
    <row r="17" spans="1:10" s="404" customFormat="1" ht="21" customHeight="1" x14ac:dyDescent="0.25">
      <c r="A17" s="834" t="s">
        <v>640</v>
      </c>
      <c r="B17" s="446">
        <v>12671</v>
      </c>
      <c r="C17" s="65">
        <v>1013.4493389304594</v>
      </c>
      <c r="D17" s="70">
        <v>460.92397734049331</v>
      </c>
      <c r="E17" s="446">
        <v>7145</v>
      </c>
      <c r="F17" s="65">
        <v>1125.8085101354279</v>
      </c>
      <c r="G17" s="70">
        <v>601.46817677509625</v>
      </c>
      <c r="H17" s="446">
        <v>5526</v>
      </c>
      <c r="I17" s="65">
        <v>897.61780421503522</v>
      </c>
      <c r="J17" s="65">
        <v>331.15990907780889</v>
      </c>
    </row>
    <row r="18" spans="1:10" s="404" customFormat="1" ht="21" customHeight="1" x14ac:dyDescent="0.25">
      <c r="A18" s="834" t="s">
        <v>641</v>
      </c>
      <c r="B18" s="446">
        <v>5887</v>
      </c>
      <c r="C18" s="65">
        <v>1220.7462581338154</v>
      </c>
      <c r="D18" s="70">
        <v>518.95966901861402</v>
      </c>
      <c r="E18" s="446">
        <v>3462</v>
      </c>
      <c r="F18" s="65">
        <v>1406.5366168772207</v>
      </c>
      <c r="G18" s="70">
        <v>692.21996118907316</v>
      </c>
      <c r="H18" s="446">
        <v>2425</v>
      </c>
      <c r="I18" s="65">
        <v>1027.0658317433224</v>
      </c>
      <c r="J18" s="65">
        <v>352.2243867381153</v>
      </c>
    </row>
    <row r="19" spans="1:10" s="404" customFormat="1" ht="21" customHeight="1" x14ac:dyDescent="0.25">
      <c r="A19" s="834" t="s">
        <v>642</v>
      </c>
      <c r="B19" s="446">
        <v>8593</v>
      </c>
      <c r="C19" s="65">
        <v>1288.0895561764742</v>
      </c>
      <c r="D19" s="70">
        <v>516.62171298327689</v>
      </c>
      <c r="E19" s="446">
        <v>4787</v>
      </c>
      <c r="F19" s="65">
        <v>1389.2073073407141</v>
      </c>
      <c r="G19" s="70">
        <v>671.36808699812207</v>
      </c>
      <c r="H19" s="446">
        <v>3806</v>
      </c>
      <c r="I19" s="65">
        <v>1180.0562433532696</v>
      </c>
      <c r="J19" s="65">
        <v>365.09396597377452</v>
      </c>
    </row>
    <row r="20" spans="1:10" s="404" customFormat="1" ht="21" customHeight="1" x14ac:dyDescent="0.25">
      <c r="A20" s="834" t="s">
        <v>643</v>
      </c>
      <c r="B20" s="446">
        <v>6500</v>
      </c>
      <c r="C20" s="65">
        <v>1324.5383983681686</v>
      </c>
      <c r="D20" s="70">
        <v>501.12589749984801</v>
      </c>
      <c r="E20" s="446">
        <v>3722</v>
      </c>
      <c r="F20" s="65">
        <v>1463.0416880403614</v>
      </c>
      <c r="G20" s="70">
        <v>662.87433898668655</v>
      </c>
      <c r="H20" s="446">
        <v>2778</v>
      </c>
      <c r="I20" s="65">
        <v>1175.4476157834943</v>
      </c>
      <c r="J20" s="65">
        <v>340.74656588036908</v>
      </c>
    </row>
    <row r="21" spans="1:10" s="404" customFormat="1" ht="21" customHeight="1" x14ac:dyDescent="0.25">
      <c r="A21" s="834" t="s">
        <v>644</v>
      </c>
      <c r="B21" s="446">
        <v>9678</v>
      </c>
      <c r="C21" s="65">
        <v>1207.3782563377065</v>
      </c>
      <c r="D21" s="70">
        <v>560.73010026032205</v>
      </c>
      <c r="E21" s="446">
        <v>5763</v>
      </c>
      <c r="F21" s="65">
        <v>1413.6139139051975</v>
      </c>
      <c r="G21" s="70">
        <v>737.89733475834248</v>
      </c>
      <c r="H21" s="446">
        <v>3915</v>
      </c>
      <c r="I21" s="65">
        <v>993.92474606047836</v>
      </c>
      <c r="J21" s="65">
        <v>392.07531041492439</v>
      </c>
    </row>
    <row r="22" spans="1:10" s="404" customFormat="1" ht="21" customHeight="1" x14ac:dyDescent="0.25">
      <c r="A22" s="834" t="s">
        <v>645</v>
      </c>
      <c r="B22" s="446">
        <v>2662</v>
      </c>
      <c r="C22" s="65">
        <v>1249.9501099927925</v>
      </c>
      <c r="D22" s="70">
        <v>599.0673849453608</v>
      </c>
      <c r="E22" s="446">
        <v>1608</v>
      </c>
      <c r="F22" s="65">
        <v>1474.0122834356953</v>
      </c>
      <c r="G22" s="70">
        <v>803.11532049202424</v>
      </c>
      <c r="H22" s="446">
        <v>1054</v>
      </c>
      <c r="I22" s="65">
        <v>1014.6469192373784</v>
      </c>
      <c r="J22" s="65">
        <v>397.92266869146982</v>
      </c>
    </row>
    <row r="23" spans="1:10" s="404" customFormat="1" ht="21" customHeight="1" x14ac:dyDescent="0.25">
      <c r="A23" s="834" t="s">
        <v>646</v>
      </c>
      <c r="B23" s="446">
        <v>3752</v>
      </c>
      <c r="C23" s="65">
        <v>1172.0421710269427</v>
      </c>
      <c r="D23" s="70">
        <v>563.22824174693358</v>
      </c>
      <c r="E23" s="446">
        <v>2284</v>
      </c>
      <c r="F23" s="65">
        <v>1413.7950244814331</v>
      </c>
      <c r="G23" s="70">
        <v>764.13844583072319</v>
      </c>
      <c r="H23" s="446">
        <v>1468</v>
      </c>
      <c r="I23" s="65">
        <v>925.75075359138316</v>
      </c>
      <c r="J23" s="65">
        <v>377.97053716682092</v>
      </c>
    </row>
    <row r="24" spans="1:10" s="404" customFormat="1" ht="21" customHeight="1" x14ac:dyDescent="0.25">
      <c r="A24" s="834" t="s">
        <v>647</v>
      </c>
      <c r="B24" s="446">
        <v>1066</v>
      </c>
      <c r="C24" s="65">
        <v>998.30026736841126</v>
      </c>
      <c r="D24" s="70">
        <v>436.70212015240219</v>
      </c>
      <c r="E24" s="446">
        <v>639</v>
      </c>
      <c r="F24" s="65">
        <v>1164.1146625615988</v>
      </c>
      <c r="G24" s="70">
        <v>592.58700126110944</v>
      </c>
      <c r="H24" s="446">
        <v>427</v>
      </c>
      <c r="I24" s="65">
        <v>822.89458469840042</v>
      </c>
      <c r="J24" s="65">
        <v>289.23538722538802</v>
      </c>
    </row>
    <row r="25" spans="1:10" s="404" customFormat="1" ht="21" customHeight="1" x14ac:dyDescent="0.25">
      <c r="A25" s="834" t="s">
        <v>648</v>
      </c>
      <c r="B25" s="446">
        <v>3815</v>
      </c>
      <c r="C25" s="65">
        <v>1051.6841418987931</v>
      </c>
      <c r="D25" s="70">
        <v>490.53146154736771</v>
      </c>
      <c r="E25" s="446">
        <v>2151</v>
      </c>
      <c r="F25" s="65">
        <v>1190.0711221026249</v>
      </c>
      <c r="G25" s="70">
        <v>634.72978191897539</v>
      </c>
      <c r="H25" s="446">
        <v>1664</v>
      </c>
      <c r="I25" s="65">
        <v>914.25557399206616</v>
      </c>
      <c r="J25" s="65">
        <v>364.35894208348901</v>
      </c>
    </row>
    <row r="26" spans="1:10" s="404" customFormat="1" ht="21" customHeight="1" x14ac:dyDescent="0.25">
      <c r="A26" s="834" t="s">
        <v>649</v>
      </c>
      <c r="B26" s="446">
        <v>3095</v>
      </c>
      <c r="C26" s="65">
        <v>683.89250844922128</v>
      </c>
      <c r="D26" s="70">
        <v>399.89885975906122</v>
      </c>
      <c r="E26" s="446">
        <v>1741</v>
      </c>
      <c r="F26" s="65">
        <v>779.21322290376645</v>
      </c>
      <c r="G26" s="70">
        <v>516.43898306125061</v>
      </c>
      <c r="H26" s="446">
        <v>1354</v>
      </c>
      <c r="I26" s="65">
        <v>590.94122884351839</v>
      </c>
      <c r="J26" s="65">
        <v>301.96892030028181</v>
      </c>
    </row>
    <row r="27" spans="1:10" s="404" customFormat="1" ht="21" customHeight="1" x14ac:dyDescent="0.25">
      <c r="A27" s="834" t="s">
        <v>650</v>
      </c>
      <c r="B27" s="446">
        <v>2380</v>
      </c>
      <c r="C27" s="65">
        <v>902.11143350434281</v>
      </c>
      <c r="D27" s="70">
        <v>420.47150175935161</v>
      </c>
      <c r="E27" s="446">
        <v>1334</v>
      </c>
      <c r="F27" s="65">
        <v>1048.5937524564133</v>
      </c>
      <c r="G27" s="70">
        <v>566.89552460036373</v>
      </c>
      <c r="H27" s="446">
        <v>1046</v>
      </c>
      <c r="I27" s="65">
        <v>765.69734458210576</v>
      </c>
      <c r="J27" s="65">
        <v>300.88648240066641</v>
      </c>
    </row>
    <row r="28" spans="1:10" s="404" customFormat="1" ht="21" customHeight="1" x14ac:dyDescent="0.25">
      <c r="A28" s="834" t="s">
        <v>651</v>
      </c>
      <c r="B28" s="446">
        <v>916</v>
      </c>
      <c r="C28" s="65">
        <v>647.72976374834707</v>
      </c>
      <c r="D28" s="70">
        <v>329.72835293100923</v>
      </c>
      <c r="E28" s="446">
        <v>526</v>
      </c>
      <c r="F28" s="65">
        <v>748.32303085054173</v>
      </c>
      <c r="G28" s="70">
        <v>427.29169589731799</v>
      </c>
      <c r="H28" s="446">
        <v>390</v>
      </c>
      <c r="I28" s="65">
        <v>548.31884037594989</v>
      </c>
      <c r="J28" s="65">
        <v>238.55348691526709</v>
      </c>
    </row>
    <row r="29" spans="1:10" s="404" customFormat="1" ht="21" customHeight="1" x14ac:dyDescent="0.25">
      <c r="A29" s="835" t="s">
        <v>652</v>
      </c>
      <c r="B29" s="447">
        <v>80</v>
      </c>
      <c r="C29" s="64">
        <v>579.12262921673664</v>
      </c>
      <c r="D29" s="71">
        <v>348.00032755338231</v>
      </c>
      <c r="E29" s="448">
        <v>47</v>
      </c>
      <c r="F29" s="64">
        <v>587.83065474329305</v>
      </c>
      <c r="G29" s="71">
        <v>404.10437242803278</v>
      </c>
      <c r="H29" s="448">
        <v>33</v>
      </c>
      <c r="I29" s="64">
        <v>567.15648362980153</v>
      </c>
      <c r="J29" s="64">
        <v>256.72535811081059</v>
      </c>
    </row>
    <row r="30" spans="1:10" s="2" customFormat="1" ht="14.25" customHeight="1" x14ac:dyDescent="0.25">
      <c r="A30" s="2" t="s">
        <v>592</v>
      </c>
      <c r="C30" s="610"/>
      <c r="D30" s="610"/>
      <c r="F30" s="611"/>
      <c r="G30" s="610"/>
      <c r="H30" s="4"/>
      <c r="I30" s="610"/>
      <c r="J30" s="610"/>
    </row>
  </sheetData>
  <mergeCells count="3">
    <mergeCell ref="A5:A6"/>
    <mergeCell ref="A1:J1"/>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8ABAAC-4BC7-461B-A0EE-1746FC3509FD}">
  <sheetPr codeName="工作表11"/>
  <dimension ref="A1:J30"/>
  <sheetViews>
    <sheetView view="pageBreakPreview" zoomScaleNormal="90" zoomScaleSheetLayoutView="100" workbookViewId="0">
      <selection activeCell="Q19" sqref="Q19"/>
    </sheetView>
  </sheetViews>
  <sheetFormatPr defaultColWidth="10" defaultRowHeight="15.75" x14ac:dyDescent="0.25"/>
  <cols>
    <col min="1" max="2" width="16" style="23" customWidth="1"/>
    <col min="3" max="4" width="16" style="608" customWidth="1"/>
    <col min="5" max="5" width="16" style="23" customWidth="1"/>
    <col min="6" max="6" width="16" style="609" customWidth="1"/>
    <col min="7" max="7" width="16" style="608" customWidth="1"/>
    <col min="8" max="8" width="16" style="23" customWidth="1"/>
    <col min="9" max="10" width="16" style="608" customWidth="1"/>
    <col min="11" max="16384" width="10" style="23"/>
  </cols>
  <sheetData>
    <row r="1" spans="1:10" ht="22.7" customHeight="1" x14ac:dyDescent="0.25">
      <c r="A1" s="943" t="s">
        <v>126</v>
      </c>
      <c r="B1" s="943"/>
      <c r="C1" s="943"/>
      <c r="D1" s="943"/>
      <c r="E1" s="943"/>
      <c r="F1" s="943"/>
      <c r="G1" s="943"/>
      <c r="H1" s="943"/>
      <c r="I1" s="943"/>
      <c r="J1" s="943"/>
    </row>
    <row r="2" spans="1:10" ht="8.1" customHeight="1" x14ac:dyDescent="0.25">
      <c r="A2" s="343"/>
      <c r="B2" s="298"/>
      <c r="C2" s="298"/>
      <c r="D2" s="298"/>
      <c r="E2" s="344"/>
      <c r="F2" s="298"/>
      <c r="G2" s="298"/>
      <c r="H2" s="298"/>
      <c r="I2" s="344"/>
      <c r="J2" s="344"/>
    </row>
    <row r="3" spans="1:10" s="2" customFormat="1" ht="18" customHeight="1" x14ac:dyDescent="0.25">
      <c r="A3" s="345"/>
      <c r="B3" s="345"/>
      <c r="C3" s="345"/>
      <c r="D3" s="345"/>
      <c r="E3" s="345"/>
      <c r="F3" s="843" t="s">
        <v>816</v>
      </c>
      <c r="G3" s="345"/>
      <c r="H3" s="345"/>
    </row>
    <row r="4" spans="1:10" s="22" customFormat="1" ht="15" customHeight="1" x14ac:dyDescent="0.25">
      <c r="A4" s="347"/>
      <c r="B4" s="348"/>
      <c r="C4" s="348"/>
      <c r="D4" s="348"/>
      <c r="E4" s="348"/>
      <c r="F4" s="348"/>
      <c r="G4" s="348"/>
      <c r="H4" s="348"/>
      <c r="J4" s="301" t="s">
        <v>123</v>
      </c>
    </row>
    <row r="5" spans="1:10" s="741" customFormat="1" ht="15.75" customHeight="1" x14ac:dyDescent="0.25">
      <c r="A5" s="941" t="s">
        <v>262</v>
      </c>
      <c r="B5" s="736" t="s">
        <v>589</v>
      </c>
      <c r="C5" s="737"/>
      <c r="D5" s="736"/>
      <c r="E5" s="736" t="s">
        <v>590</v>
      </c>
      <c r="F5" s="737"/>
      <c r="G5" s="736"/>
      <c r="H5" s="738" t="s">
        <v>591</v>
      </c>
      <c r="I5" s="739"/>
      <c r="J5" s="740"/>
    </row>
    <row r="6" spans="1:10" s="602" customFormat="1" ht="35.1" customHeight="1" x14ac:dyDescent="0.25">
      <c r="A6" s="942"/>
      <c r="B6" s="603" t="s">
        <v>548</v>
      </c>
      <c r="C6" s="604" t="s">
        <v>266</v>
      </c>
      <c r="D6" s="605" t="s">
        <v>267</v>
      </c>
      <c r="E6" s="603" t="s">
        <v>269</v>
      </c>
      <c r="F6" s="604" t="s">
        <v>266</v>
      </c>
      <c r="G6" s="605" t="s">
        <v>267</v>
      </c>
      <c r="H6" s="603" t="s">
        <v>269</v>
      </c>
      <c r="I6" s="606" t="s">
        <v>266</v>
      </c>
      <c r="J6" s="607" t="s">
        <v>542</v>
      </c>
    </row>
    <row r="7" spans="1:10" s="404" customFormat="1" ht="21" customHeight="1" x14ac:dyDescent="0.25">
      <c r="A7" s="834" t="s">
        <v>630</v>
      </c>
      <c r="B7" s="446">
        <v>51927</v>
      </c>
      <c r="C7" s="65">
        <v>222.67174620283717</v>
      </c>
      <c r="D7" s="70">
        <v>115.996912891565</v>
      </c>
      <c r="E7" s="446">
        <v>31158</v>
      </c>
      <c r="F7" s="65">
        <v>270.02536460097292</v>
      </c>
      <c r="G7" s="70">
        <v>151.35761058676101</v>
      </c>
      <c r="H7" s="446">
        <v>20769</v>
      </c>
      <c r="I7" s="65">
        <v>176.29142230907721</v>
      </c>
      <c r="J7" s="65">
        <v>85.552453917218301</v>
      </c>
    </row>
    <row r="8" spans="1:10" s="404" customFormat="1" ht="21" customHeight="1" x14ac:dyDescent="0.25">
      <c r="A8" s="834" t="s">
        <v>631</v>
      </c>
      <c r="B8" s="446">
        <v>8008</v>
      </c>
      <c r="C8" s="65">
        <v>200.108350375528</v>
      </c>
      <c r="D8" s="70">
        <v>109.0817082694133</v>
      </c>
      <c r="E8" s="446">
        <v>4744</v>
      </c>
      <c r="F8" s="65">
        <v>243.01865644594949</v>
      </c>
      <c r="G8" s="70">
        <v>142.3385580380473</v>
      </c>
      <c r="H8" s="446">
        <v>3264</v>
      </c>
      <c r="I8" s="65">
        <v>159.24137875518031</v>
      </c>
      <c r="J8" s="65">
        <v>82.0031421141599</v>
      </c>
    </row>
    <row r="9" spans="1:10" s="404" customFormat="1" ht="21" customHeight="1" x14ac:dyDescent="0.25">
      <c r="A9" s="834" t="s">
        <v>632</v>
      </c>
      <c r="B9" s="446">
        <v>5246</v>
      </c>
      <c r="C9" s="65">
        <v>209.62727024615421</v>
      </c>
      <c r="D9" s="70">
        <v>93.106509273529099</v>
      </c>
      <c r="E9" s="446">
        <v>2846</v>
      </c>
      <c r="F9" s="65">
        <v>239.26140022564221</v>
      </c>
      <c r="G9" s="70">
        <v>113.35080493190139</v>
      </c>
      <c r="H9" s="446">
        <v>2400</v>
      </c>
      <c r="I9" s="65">
        <v>182.781523529694</v>
      </c>
      <c r="J9" s="65">
        <v>77.303325885226997</v>
      </c>
    </row>
    <row r="10" spans="1:10" s="404" customFormat="1" ht="21" customHeight="1" x14ac:dyDescent="0.25">
      <c r="A10" s="834" t="s">
        <v>633</v>
      </c>
      <c r="B10" s="446">
        <v>3513</v>
      </c>
      <c r="C10" s="65">
        <v>154.28686244950711</v>
      </c>
      <c r="D10" s="70">
        <v>96.749979473188006</v>
      </c>
      <c r="E10" s="446">
        <v>2093</v>
      </c>
      <c r="F10" s="65">
        <v>185.87921847246889</v>
      </c>
      <c r="G10" s="70">
        <v>124.13464151206411</v>
      </c>
      <c r="H10" s="446">
        <v>1420</v>
      </c>
      <c r="I10" s="65">
        <v>123.3787532229441</v>
      </c>
      <c r="J10" s="65">
        <v>73.176725706296295</v>
      </c>
    </row>
    <row r="11" spans="1:10" s="404" customFormat="1" ht="21" customHeight="1" x14ac:dyDescent="0.25">
      <c r="A11" s="834" t="s">
        <v>634</v>
      </c>
      <c r="B11" s="446">
        <v>5646</v>
      </c>
      <c r="C11" s="65">
        <v>200.64147702830999</v>
      </c>
      <c r="D11" s="70">
        <v>119.0437670813774</v>
      </c>
      <c r="E11" s="446">
        <v>3266</v>
      </c>
      <c r="F11" s="65">
        <v>236.715382006152</v>
      </c>
      <c r="G11" s="70">
        <v>150.65108074546779</v>
      </c>
      <c r="H11" s="446">
        <v>2380</v>
      </c>
      <c r="I11" s="65">
        <v>165.9394035315112</v>
      </c>
      <c r="J11" s="65">
        <v>92.499831362154694</v>
      </c>
    </row>
    <row r="12" spans="1:10" s="404" customFormat="1" ht="21" customHeight="1" x14ac:dyDescent="0.25">
      <c r="A12" s="834" t="s">
        <v>635</v>
      </c>
      <c r="B12" s="446">
        <v>4776</v>
      </c>
      <c r="C12" s="65">
        <v>257.11590888535738</v>
      </c>
      <c r="D12" s="70">
        <v>128.92610632440179</v>
      </c>
      <c r="E12" s="446">
        <v>2868</v>
      </c>
      <c r="F12" s="65">
        <v>310.33486516988881</v>
      </c>
      <c r="G12" s="70">
        <v>167.39259809555841</v>
      </c>
      <c r="H12" s="446">
        <v>1908</v>
      </c>
      <c r="I12" s="65">
        <v>204.42163569450321</v>
      </c>
      <c r="J12" s="65">
        <v>95.454951519168205</v>
      </c>
    </row>
    <row r="13" spans="1:10" s="404" customFormat="1" ht="21" customHeight="1" x14ac:dyDescent="0.25">
      <c r="A13" s="834" t="s">
        <v>636</v>
      </c>
      <c r="B13" s="446">
        <v>6620</v>
      </c>
      <c r="C13" s="65">
        <v>241.9224576398162</v>
      </c>
      <c r="D13" s="70">
        <v>124.588808230352</v>
      </c>
      <c r="E13" s="446">
        <v>3997</v>
      </c>
      <c r="F13" s="65">
        <v>296.71112384627293</v>
      </c>
      <c r="G13" s="70">
        <v>164.2488975886447</v>
      </c>
      <c r="H13" s="446">
        <v>2623</v>
      </c>
      <c r="I13" s="65">
        <v>188.7984164829727</v>
      </c>
      <c r="J13" s="65">
        <v>90.568122199054798</v>
      </c>
    </row>
    <row r="14" spans="1:10" s="404" customFormat="1" ht="21" customHeight="1" x14ac:dyDescent="0.25">
      <c r="A14" s="834" t="s">
        <v>637</v>
      </c>
      <c r="B14" s="446">
        <v>1125</v>
      </c>
      <c r="C14" s="65">
        <v>250.0683520162178</v>
      </c>
      <c r="D14" s="70">
        <v>120.0860861977666</v>
      </c>
      <c r="E14" s="446">
        <v>685</v>
      </c>
      <c r="F14" s="65">
        <v>302.63067791480842</v>
      </c>
      <c r="G14" s="70">
        <v>156.35259420114619</v>
      </c>
      <c r="H14" s="446">
        <v>440</v>
      </c>
      <c r="I14" s="65">
        <v>196.8429081750202</v>
      </c>
      <c r="J14" s="65">
        <v>87.168986763732804</v>
      </c>
    </row>
    <row r="15" spans="1:10" s="404" customFormat="1" ht="21" customHeight="1" x14ac:dyDescent="0.25">
      <c r="A15" s="834" t="s">
        <v>638</v>
      </c>
      <c r="B15" s="446">
        <v>994</v>
      </c>
      <c r="C15" s="65">
        <v>171.9599717321334</v>
      </c>
      <c r="D15" s="70">
        <v>106.3642787581026</v>
      </c>
      <c r="E15" s="446">
        <v>612</v>
      </c>
      <c r="F15" s="65">
        <v>207.58358461574991</v>
      </c>
      <c r="G15" s="70">
        <v>135.52478178521559</v>
      </c>
      <c r="H15" s="446">
        <v>382</v>
      </c>
      <c r="I15" s="65">
        <v>134.87724229001779</v>
      </c>
      <c r="J15" s="65">
        <v>78.414957402101095</v>
      </c>
    </row>
    <row r="16" spans="1:10" s="404" customFormat="1" ht="21" customHeight="1" x14ac:dyDescent="0.25">
      <c r="A16" s="834" t="s">
        <v>639</v>
      </c>
      <c r="B16" s="446">
        <v>1289</v>
      </c>
      <c r="C16" s="65">
        <v>240.19155695931281</v>
      </c>
      <c r="D16" s="70">
        <v>118.7055787547404</v>
      </c>
      <c r="E16" s="446">
        <v>821</v>
      </c>
      <c r="F16" s="65">
        <v>296.93713504491132</v>
      </c>
      <c r="G16" s="70">
        <v>157.6312382632486</v>
      </c>
      <c r="H16" s="446">
        <v>468</v>
      </c>
      <c r="I16" s="65">
        <v>179.8854959631465</v>
      </c>
      <c r="J16" s="65">
        <v>80.636583646376906</v>
      </c>
    </row>
    <row r="17" spans="1:10" s="404" customFormat="1" ht="21" customHeight="1" x14ac:dyDescent="0.25">
      <c r="A17" s="834" t="s">
        <v>640</v>
      </c>
      <c r="B17" s="446">
        <v>3041</v>
      </c>
      <c r="C17" s="65">
        <v>243.2246420714645</v>
      </c>
      <c r="D17" s="70">
        <v>122.16824769718581</v>
      </c>
      <c r="E17" s="446">
        <v>1902</v>
      </c>
      <c r="F17" s="65">
        <v>299.69038296397252</v>
      </c>
      <c r="G17" s="70">
        <v>162.6462674617313</v>
      </c>
      <c r="H17" s="446">
        <v>1139</v>
      </c>
      <c r="I17" s="65">
        <v>185.01387604070311</v>
      </c>
      <c r="J17" s="65">
        <v>85.238693545977995</v>
      </c>
    </row>
    <row r="18" spans="1:10" s="404" customFormat="1" ht="21" customHeight="1" x14ac:dyDescent="0.25">
      <c r="A18" s="834" t="s">
        <v>641</v>
      </c>
      <c r="B18" s="446">
        <v>1265</v>
      </c>
      <c r="C18" s="65">
        <v>262.31425455058201</v>
      </c>
      <c r="D18" s="70">
        <v>121.2044945792704</v>
      </c>
      <c r="E18" s="446">
        <v>812</v>
      </c>
      <c r="F18" s="65">
        <v>329.89824751712968</v>
      </c>
      <c r="G18" s="70">
        <v>163.01293800192681</v>
      </c>
      <c r="H18" s="446">
        <v>453</v>
      </c>
      <c r="I18" s="65">
        <v>191.86013269267011</v>
      </c>
      <c r="J18" s="65">
        <v>81.902392604348805</v>
      </c>
    </row>
    <row r="19" spans="1:10" s="404" customFormat="1" ht="21" customHeight="1" x14ac:dyDescent="0.25">
      <c r="A19" s="834" t="s">
        <v>642</v>
      </c>
      <c r="B19" s="446">
        <v>2138</v>
      </c>
      <c r="C19" s="65">
        <v>320.4859154085072</v>
      </c>
      <c r="D19" s="70">
        <v>145.66324291643289</v>
      </c>
      <c r="E19" s="446">
        <v>1368</v>
      </c>
      <c r="F19" s="65">
        <v>396.99928899981143</v>
      </c>
      <c r="G19" s="70">
        <v>196.0211406380154</v>
      </c>
      <c r="H19" s="446">
        <v>770</v>
      </c>
      <c r="I19" s="65">
        <v>238.73970241251121</v>
      </c>
      <c r="J19" s="65">
        <v>96.846226799592799</v>
      </c>
    </row>
    <row r="20" spans="1:10" s="404" customFormat="1" ht="21" customHeight="1" x14ac:dyDescent="0.25">
      <c r="A20" s="834" t="s">
        <v>643</v>
      </c>
      <c r="B20" s="446">
        <v>1672</v>
      </c>
      <c r="C20" s="65">
        <v>340.71203108793509</v>
      </c>
      <c r="D20" s="70">
        <v>143.4476013747458</v>
      </c>
      <c r="E20" s="446">
        <v>1066</v>
      </c>
      <c r="F20" s="65">
        <v>419.02268658007131</v>
      </c>
      <c r="G20" s="70">
        <v>193.45233426011731</v>
      </c>
      <c r="H20" s="446">
        <v>606</v>
      </c>
      <c r="I20" s="65">
        <v>256.4151386482352</v>
      </c>
      <c r="J20" s="65">
        <v>94.600987421664698</v>
      </c>
    </row>
    <row r="21" spans="1:10" s="404" customFormat="1" ht="21" customHeight="1" x14ac:dyDescent="0.25">
      <c r="A21" s="834" t="s">
        <v>644</v>
      </c>
      <c r="B21" s="446">
        <v>2336</v>
      </c>
      <c r="C21" s="65">
        <v>291.42752705154811</v>
      </c>
      <c r="D21" s="70">
        <v>141.9466388084636</v>
      </c>
      <c r="E21" s="446">
        <v>1488</v>
      </c>
      <c r="F21" s="65">
        <v>364.9934936475679</v>
      </c>
      <c r="G21" s="70">
        <v>189.580571295336</v>
      </c>
      <c r="H21" s="446">
        <v>848</v>
      </c>
      <c r="I21" s="65">
        <v>215.2868926332786</v>
      </c>
      <c r="J21" s="65">
        <v>97.1441449273903</v>
      </c>
    </row>
    <row r="22" spans="1:10" s="404" customFormat="1" ht="21" customHeight="1" x14ac:dyDescent="0.25">
      <c r="A22" s="834" t="s">
        <v>645</v>
      </c>
      <c r="B22" s="446">
        <v>607</v>
      </c>
      <c r="C22" s="65">
        <v>285.01867647093349</v>
      </c>
      <c r="D22" s="70">
        <v>143.2117897545296</v>
      </c>
      <c r="E22" s="446">
        <v>376</v>
      </c>
      <c r="F22" s="65">
        <v>344.66953891282429</v>
      </c>
      <c r="G22" s="70">
        <v>188.0505533822496</v>
      </c>
      <c r="H22" s="446">
        <v>231</v>
      </c>
      <c r="I22" s="65">
        <v>222.37517869434001</v>
      </c>
      <c r="J22" s="65">
        <v>99.000496446292303</v>
      </c>
    </row>
    <row r="23" spans="1:10" s="404" customFormat="1" ht="21" customHeight="1" x14ac:dyDescent="0.25">
      <c r="A23" s="834" t="s">
        <v>646</v>
      </c>
      <c r="B23" s="446">
        <v>839</v>
      </c>
      <c r="C23" s="65">
        <v>262.08512299882858</v>
      </c>
      <c r="D23" s="70">
        <v>129.43290803552571</v>
      </c>
      <c r="E23" s="446">
        <v>541</v>
      </c>
      <c r="F23" s="65">
        <v>334.87876893364938</v>
      </c>
      <c r="G23" s="70">
        <v>179.15930391882881</v>
      </c>
      <c r="H23" s="446">
        <v>298</v>
      </c>
      <c r="I23" s="65">
        <v>187.92488049743341</v>
      </c>
      <c r="J23" s="65">
        <v>84.242153863533005</v>
      </c>
    </row>
    <row r="24" spans="1:10" s="404" customFormat="1" ht="21" customHeight="1" x14ac:dyDescent="0.25">
      <c r="A24" s="834" t="s">
        <v>647</v>
      </c>
      <c r="B24" s="446">
        <v>269</v>
      </c>
      <c r="C24" s="65">
        <v>251.91629636219761</v>
      </c>
      <c r="D24" s="70">
        <v>119.57742724905739</v>
      </c>
      <c r="E24" s="446">
        <v>179</v>
      </c>
      <c r="F24" s="65">
        <v>326.09784757202851</v>
      </c>
      <c r="G24" s="70">
        <v>173.27325807586701</v>
      </c>
      <c r="H24" s="446">
        <v>90</v>
      </c>
      <c r="I24" s="65">
        <v>173.4438234727308</v>
      </c>
      <c r="J24" s="65">
        <v>68.016222152125195</v>
      </c>
    </row>
    <row r="25" spans="1:10" s="404" customFormat="1" ht="21" customHeight="1" x14ac:dyDescent="0.25">
      <c r="A25" s="834" t="s">
        <v>648</v>
      </c>
      <c r="B25" s="446">
        <v>900</v>
      </c>
      <c r="C25" s="65">
        <v>248.10372941255929</v>
      </c>
      <c r="D25" s="70">
        <v>117.039656068052</v>
      </c>
      <c r="E25" s="446">
        <v>523</v>
      </c>
      <c r="F25" s="65">
        <v>289.35713475577541</v>
      </c>
      <c r="G25" s="70">
        <v>149.57502492151079</v>
      </c>
      <c r="H25" s="446">
        <v>377</v>
      </c>
      <c r="I25" s="65">
        <v>207.1360284825775</v>
      </c>
      <c r="J25" s="65">
        <v>88.764234517529701</v>
      </c>
    </row>
    <row r="26" spans="1:10" s="404" customFormat="1" ht="21" customHeight="1" x14ac:dyDescent="0.25">
      <c r="A26" s="834" t="s">
        <v>649</v>
      </c>
      <c r="B26" s="446">
        <v>776</v>
      </c>
      <c r="C26" s="65">
        <v>171.47030260310041</v>
      </c>
      <c r="D26" s="70">
        <v>106.3326609854454</v>
      </c>
      <c r="E26" s="446">
        <v>439</v>
      </c>
      <c r="F26" s="65">
        <v>196.4816799854988</v>
      </c>
      <c r="G26" s="70">
        <v>132.11503178898599</v>
      </c>
      <c r="H26" s="446">
        <v>337</v>
      </c>
      <c r="I26" s="65">
        <v>147.0806455836526</v>
      </c>
      <c r="J26" s="65">
        <v>84.480276560010793</v>
      </c>
    </row>
    <row r="27" spans="1:10" s="404" customFormat="1" ht="21" customHeight="1" x14ac:dyDescent="0.25">
      <c r="A27" s="834" t="s">
        <v>650</v>
      </c>
      <c r="B27" s="446">
        <v>598</v>
      </c>
      <c r="C27" s="65">
        <v>226.66497362840209</v>
      </c>
      <c r="D27" s="70">
        <v>115.6939654091158</v>
      </c>
      <c r="E27" s="446">
        <v>354</v>
      </c>
      <c r="F27" s="65">
        <v>278.26251002216668</v>
      </c>
      <c r="G27" s="70">
        <v>157.79106244411571</v>
      </c>
      <c r="H27" s="446">
        <v>244</v>
      </c>
      <c r="I27" s="65">
        <v>178.61391212049119</v>
      </c>
      <c r="J27" s="65">
        <v>80.817741004776096</v>
      </c>
    </row>
    <row r="28" spans="1:10" s="404" customFormat="1" ht="21" customHeight="1" x14ac:dyDescent="0.25">
      <c r="A28" s="834" t="s">
        <v>651</v>
      </c>
      <c r="B28" s="446">
        <v>248</v>
      </c>
      <c r="C28" s="65">
        <v>175.3678836349236</v>
      </c>
      <c r="D28" s="70">
        <v>92.084170948281695</v>
      </c>
      <c r="E28" s="446">
        <v>165</v>
      </c>
      <c r="F28" s="65">
        <v>234.74011424018889</v>
      </c>
      <c r="G28" s="70">
        <v>130.28229133934099</v>
      </c>
      <c r="H28" s="446">
        <v>83</v>
      </c>
      <c r="I28" s="65">
        <v>116.6934967979586</v>
      </c>
      <c r="J28" s="65">
        <v>57.137696462742298</v>
      </c>
    </row>
    <row r="29" spans="1:10" s="404" customFormat="1" ht="21" customHeight="1" x14ac:dyDescent="0.25">
      <c r="A29" s="835" t="s">
        <v>652</v>
      </c>
      <c r="B29" s="447">
        <v>21</v>
      </c>
      <c r="C29" s="64">
        <v>152.01969016939341</v>
      </c>
      <c r="D29" s="71">
        <v>86.073035780594296</v>
      </c>
      <c r="E29" s="448">
        <v>13</v>
      </c>
      <c r="F29" s="64">
        <v>162.59145769495339</v>
      </c>
      <c r="G29" s="71">
        <v>95.120806459441994</v>
      </c>
      <c r="H29" s="448">
        <v>8</v>
      </c>
      <c r="I29" s="64">
        <v>137.4924808799519</v>
      </c>
      <c r="J29" s="64">
        <v>74.769041630558306</v>
      </c>
    </row>
    <row r="30" spans="1:10" x14ac:dyDescent="0.25">
      <c r="A30" s="2" t="s">
        <v>268</v>
      </c>
      <c r="H30" s="233"/>
    </row>
  </sheetData>
  <mergeCells count="2">
    <mergeCell ref="A5:A6"/>
    <mergeCell ref="A1:J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BC2766-1076-4826-9556-7396E10D7C66}">
  <sheetPr codeName="工作表12"/>
  <dimension ref="A1:J30"/>
  <sheetViews>
    <sheetView view="pageBreakPreview" zoomScaleNormal="90" zoomScaleSheetLayoutView="100" workbookViewId="0">
      <selection activeCell="Q19" sqref="Q19"/>
    </sheetView>
  </sheetViews>
  <sheetFormatPr defaultColWidth="10" defaultRowHeight="15.75" x14ac:dyDescent="0.25"/>
  <cols>
    <col min="1" max="2" width="16" style="23" customWidth="1"/>
    <col min="3" max="4" width="16" style="608" customWidth="1"/>
    <col min="5" max="5" width="16" style="23" customWidth="1"/>
    <col min="6" max="6" width="16" style="609" customWidth="1"/>
    <col min="7" max="7" width="16" style="608" customWidth="1"/>
    <col min="8" max="8" width="16" style="23" customWidth="1"/>
    <col min="9" max="10" width="16" style="608" customWidth="1"/>
    <col min="11" max="16384" width="10" style="23"/>
  </cols>
  <sheetData>
    <row r="1" spans="1:10" ht="22.7" customHeight="1" x14ac:dyDescent="0.25">
      <c r="A1" s="943" t="s">
        <v>547</v>
      </c>
      <c r="B1" s="943"/>
      <c r="C1" s="943"/>
      <c r="D1" s="943"/>
      <c r="E1" s="943"/>
      <c r="F1" s="943"/>
      <c r="G1" s="943"/>
      <c r="H1" s="943"/>
      <c r="I1" s="943"/>
      <c r="J1" s="943"/>
    </row>
    <row r="2" spans="1:10" ht="8.1" customHeight="1" x14ac:dyDescent="0.25">
      <c r="A2" s="343"/>
      <c r="B2" s="298"/>
      <c r="C2" s="298"/>
      <c r="D2" s="298"/>
      <c r="E2" s="344"/>
      <c r="F2" s="298"/>
      <c r="G2" s="298"/>
      <c r="H2" s="298"/>
      <c r="I2" s="344"/>
      <c r="J2" s="344"/>
    </row>
    <row r="3" spans="1:10" s="2" customFormat="1" ht="18" customHeight="1" x14ac:dyDescent="0.25">
      <c r="A3" s="345"/>
      <c r="B3" s="346"/>
      <c r="C3" s="346"/>
      <c r="D3" s="346"/>
      <c r="E3" s="944" t="s">
        <v>816</v>
      </c>
      <c r="F3" s="944"/>
      <c r="G3" s="346"/>
      <c r="H3" s="346"/>
    </row>
    <row r="4" spans="1:10" s="22" customFormat="1" ht="15" customHeight="1" x14ac:dyDescent="0.25">
      <c r="A4" s="347"/>
      <c r="B4" s="348"/>
      <c r="C4" s="348"/>
      <c r="D4" s="348"/>
      <c r="E4" s="348"/>
      <c r="F4" s="348"/>
      <c r="G4" s="348"/>
      <c r="H4" s="348"/>
      <c r="J4" s="301" t="s">
        <v>123</v>
      </c>
    </row>
    <row r="5" spans="1:10" s="741" customFormat="1" ht="15.75" customHeight="1" x14ac:dyDescent="0.25">
      <c r="A5" s="941" t="s">
        <v>262</v>
      </c>
      <c r="B5" s="736" t="s">
        <v>589</v>
      </c>
      <c r="C5" s="737"/>
      <c r="D5" s="736"/>
      <c r="E5" s="736" t="s">
        <v>590</v>
      </c>
      <c r="F5" s="737"/>
      <c r="G5" s="736"/>
      <c r="H5" s="738" t="s">
        <v>591</v>
      </c>
      <c r="I5" s="739"/>
      <c r="J5" s="740"/>
    </row>
    <row r="6" spans="1:10" s="602" customFormat="1" ht="35.1" customHeight="1" x14ac:dyDescent="0.25">
      <c r="A6" s="942"/>
      <c r="B6" s="603" t="s">
        <v>269</v>
      </c>
      <c r="C6" s="604" t="s">
        <v>266</v>
      </c>
      <c r="D6" s="605" t="s">
        <v>267</v>
      </c>
      <c r="E6" s="603" t="s">
        <v>539</v>
      </c>
      <c r="F6" s="604" t="s">
        <v>266</v>
      </c>
      <c r="G6" s="605" t="s">
        <v>267</v>
      </c>
      <c r="H6" s="603" t="s">
        <v>269</v>
      </c>
      <c r="I6" s="606" t="s">
        <v>266</v>
      </c>
      <c r="J6" s="607" t="s">
        <v>267</v>
      </c>
    </row>
    <row r="7" spans="1:10" s="404" customFormat="1" ht="21" customHeight="1" x14ac:dyDescent="0.25">
      <c r="A7" s="834" t="s">
        <v>630</v>
      </c>
      <c r="B7" s="446">
        <v>23668</v>
      </c>
      <c r="C7" s="65">
        <v>101.49238140329213</v>
      </c>
      <c r="D7" s="70">
        <v>47.845392729879002</v>
      </c>
      <c r="E7" s="446">
        <v>13530</v>
      </c>
      <c r="F7" s="65">
        <v>117.25538170136601</v>
      </c>
      <c r="G7" s="70">
        <v>64.020420621556497</v>
      </c>
      <c r="H7" s="446">
        <v>10138</v>
      </c>
      <c r="I7" s="65">
        <v>86.053369895971201</v>
      </c>
      <c r="J7" s="65">
        <v>33.318074961845902</v>
      </c>
    </row>
    <row r="8" spans="1:10" s="404" customFormat="1" ht="21" customHeight="1" x14ac:dyDescent="0.25">
      <c r="A8" s="834" t="s">
        <v>631</v>
      </c>
      <c r="B8" s="446">
        <v>4291</v>
      </c>
      <c r="C8" s="65">
        <v>107.22589054213169</v>
      </c>
      <c r="D8" s="70">
        <v>56.535590159473898</v>
      </c>
      <c r="E8" s="446">
        <v>2549</v>
      </c>
      <c r="F8" s="65">
        <v>130.5764239630534</v>
      </c>
      <c r="G8" s="70">
        <v>77.201324991144901</v>
      </c>
      <c r="H8" s="446">
        <v>1742</v>
      </c>
      <c r="I8" s="65">
        <v>84.987279960638503</v>
      </c>
      <c r="J8" s="65">
        <v>38.965527022847397</v>
      </c>
    </row>
    <row r="9" spans="1:10" s="404" customFormat="1" ht="21" customHeight="1" x14ac:dyDescent="0.25">
      <c r="A9" s="834" t="s">
        <v>632</v>
      </c>
      <c r="B9" s="446">
        <v>3209</v>
      </c>
      <c r="C9" s="65">
        <v>128.229872325564</v>
      </c>
      <c r="D9" s="70">
        <v>49.278119825652198</v>
      </c>
      <c r="E9" s="446">
        <v>1781</v>
      </c>
      <c r="F9" s="65">
        <v>149.72753120234319</v>
      </c>
      <c r="G9" s="70">
        <v>67.151167991068405</v>
      </c>
      <c r="H9" s="446">
        <v>1428</v>
      </c>
      <c r="I9" s="65">
        <v>108.75500650016789</v>
      </c>
      <c r="J9" s="65">
        <v>34.636940177440998</v>
      </c>
    </row>
    <row r="10" spans="1:10" s="404" customFormat="1" ht="21" customHeight="1" x14ac:dyDescent="0.25">
      <c r="A10" s="834" t="s">
        <v>633</v>
      </c>
      <c r="B10" s="446">
        <v>1692</v>
      </c>
      <c r="C10" s="65">
        <v>74.310666457320195</v>
      </c>
      <c r="D10" s="70">
        <v>44.892360436197201</v>
      </c>
      <c r="E10" s="446">
        <v>1093</v>
      </c>
      <c r="F10" s="65">
        <v>97.069271758436898</v>
      </c>
      <c r="G10" s="70">
        <v>63.885472124708699</v>
      </c>
      <c r="H10" s="446">
        <v>599</v>
      </c>
      <c r="I10" s="65">
        <v>52.044981113058803</v>
      </c>
      <c r="J10" s="65">
        <v>28.033629277114599</v>
      </c>
    </row>
    <row r="11" spans="1:10" s="404" customFormat="1" ht="21" customHeight="1" x14ac:dyDescent="0.25">
      <c r="A11" s="834" t="s">
        <v>634</v>
      </c>
      <c r="B11" s="446">
        <v>1647</v>
      </c>
      <c r="C11" s="65">
        <v>58.5293150311064</v>
      </c>
      <c r="D11" s="70">
        <v>33.256185014273697</v>
      </c>
      <c r="E11" s="446">
        <v>986</v>
      </c>
      <c r="F11" s="65">
        <v>71.463982442763594</v>
      </c>
      <c r="G11" s="70">
        <v>45.316779899047098</v>
      </c>
      <c r="H11" s="446">
        <v>661</v>
      </c>
      <c r="I11" s="65">
        <v>46.0865318211466</v>
      </c>
      <c r="J11" s="65">
        <v>22.974456034546201</v>
      </c>
    </row>
    <row r="12" spans="1:10" s="404" customFormat="1" ht="21" customHeight="1" x14ac:dyDescent="0.25">
      <c r="A12" s="834" t="s">
        <v>635</v>
      </c>
      <c r="B12" s="446">
        <v>1721</v>
      </c>
      <c r="C12" s="65">
        <v>92.6500165811767</v>
      </c>
      <c r="D12" s="70">
        <v>42.359824801434797</v>
      </c>
      <c r="E12" s="446">
        <v>1010</v>
      </c>
      <c r="F12" s="65">
        <v>109.2880801330501</v>
      </c>
      <c r="G12" s="70">
        <v>58.294374884551402</v>
      </c>
      <c r="H12" s="446">
        <v>711</v>
      </c>
      <c r="I12" s="65">
        <v>76.175986886159194</v>
      </c>
      <c r="J12" s="65">
        <v>27.843905645503099</v>
      </c>
    </row>
    <row r="13" spans="1:10" s="404" customFormat="1" ht="21" customHeight="1" x14ac:dyDescent="0.25">
      <c r="A13" s="834" t="s">
        <v>636</v>
      </c>
      <c r="B13" s="446">
        <v>2373</v>
      </c>
      <c r="C13" s="65">
        <v>86.719334135843496</v>
      </c>
      <c r="D13" s="70">
        <v>42.088064830828401</v>
      </c>
      <c r="E13" s="446">
        <v>1349</v>
      </c>
      <c r="F13" s="65">
        <v>100.14093221631779</v>
      </c>
      <c r="G13" s="70">
        <v>55.065838760777901</v>
      </c>
      <c r="H13" s="446">
        <v>1024</v>
      </c>
      <c r="I13" s="65">
        <v>73.705519816456004</v>
      </c>
      <c r="J13" s="65">
        <v>30.431348835128599</v>
      </c>
    </row>
    <row r="14" spans="1:10" s="404" customFormat="1" ht="21" customHeight="1" x14ac:dyDescent="0.25">
      <c r="A14" s="834" t="s">
        <v>637</v>
      </c>
      <c r="B14" s="446">
        <v>662</v>
      </c>
      <c r="C14" s="65">
        <v>147.151332475321</v>
      </c>
      <c r="D14" s="70">
        <v>60.302486201275698</v>
      </c>
      <c r="E14" s="446">
        <v>381</v>
      </c>
      <c r="F14" s="65">
        <v>168.32450844604671</v>
      </c>
      <c r="G14" s="70">
        <v>81.502117397643104</v>
      </c>
      <c r="H14" s="446">
        <v>281</v>
      </c>
      <c r="I14" s="65">
        <v>125.71103908450149</v>
      </c>
      <c r="J14" s="65">
        <v>40.661001914389999</v>
      </c>
    </row>
    <row r="15" spans="1:10" s="404" customFormat="1" ht="21" customHeight="1" x14ac:dyDescent="0.25">
      <c r="A15" s="834" t="s">
        <v>638</v>
      </c>
      <c r="B15" s="446">
        <v>437</v>
      </c>
      <c r="C15" s="65">
        <v>75.600108296722595</v>
      </c>
      <c r="D15" s="70">
        <v>40.699716336034797</v>
      </c>
      <c r="E15" s="446">
        <v>251</v>
      </c>
      <c r="F15" s="65">
        <v>85.136404801557603</v>
      </c>
      <c r="G15" s="70">
        <v>52.780102667626601</v>
      </c>
      <c r="H15" s="446">
        <v>186</v>
      </c>
      <c r="I15" s="65">
        <v>65.673212214511295</v>
      </c>
      <c r="J15" s="65">
        <v>28.514918290517699</v>
      </c>
    </row>
    <row r="16" spans="1:10" s="404" customFormat="1" ht="21" customHeight="1" x14ac:dyDescent="0.25">
      <c r="A16" s="834" t="s">
        <v>639</v>
      </c>
      <c r="B16" s="446">
        <v>713</v>
      </c>
      <c r="C16" s="65">
        <v>132.86003111868891</v>
      </c>
      <c r="D16" s="70">
        <v>53.719293996272803</v>
      </c>
      <c r="E16" s="446">
        <v>392</v>
      </c>
      <c r="F16" s="65">
        <v>141.777535855792</v>
      </c>
      <c r="G16" s="70">
        <v>69.514763269237505</v>
      </c>
      <c r="H16" s="446">
        <v>321</v>
      </c>
      <c r="I16" s="65">
        <v>123.3830004362608</v>
      </c>
      <c r="J16" s="65">
        <v>37.269472388530602</v>
      </c>
    </row>
    <row r="17" spans="1:10" s="404" customFormat="1" ht="21" customHeight="1" x14ac:dyDescent="0.25">
      <c r="A17" s="834" t="s">
        <v>640</v>
      </c>
      <c r="B17" s="446">
        <v>1233</v>
      </c>
      <c r="C17" s="65">
        <v>98.617554644562901</v>
      </c>
      <c r="D17" s="70">
        <v>41.364485782698402</v>
      </c>
      <c r="E17" s="446">
        <v>640</v>
      </c>
      <c r="F17" s="65">
        <v>100.842189851179</v>
      </c>
      <c r="G17" s="70">
        <v>52.170836088336301</v>
      </c>
      <c r="H17" s="446">
        <v>593</v>
      </c>
      <c r="I17" s="65">
        <v>96.324169000998197</v>
      </c>
      <c r="J17" s="65">
        <v>30.581771169438198</v>
      </c>
    </row>
    <row r="18" spans="1:10" s="404" customFormat="1" ht="21" customHeight="1" x14ac:dyDescent="0.25">
      <c r="A18" s="834" t="s">
        <v>641</v>
      </c>
      <c r="B18" s="446">
        <v>640</v>
      </c>
      <c r="C18" s="65">
        <v>132.71235012835771</v>
      </c>
      <c r="D18" s="70">
        <v>52.2124516834186</v>
      </c>
      <c r="E18" s="446">
        <v>335</v>
      </c>
      <c r="F18" s="65">
        <v>136.10334103231341</v>
      </c>
      <c r="G18" s="70">
        <v>65.202519189776396</v>
      </c>
      <c r="H18" s="446">
        <v>305</v>
      </c>
      <c r="I18" s="65">
        <v>129.1773520336962</v>
      </c>
      <c r="J18" s="65">
        <v>38.714776580592101</v>
      </c>
    </row>
    <row r="19" spans="1:10" s="404" customFormat="1" ht="21" customHeight="1" x14ac:dyDescent="0.25">
      <c r="A19" s="834" t="s">
        <v>642</v>
      </c>
      <c r="B19" s="446">
        <v>1238</v>
      </c>
      <c r="C19" s="65">
        <v>185.5760352084807</v>
      </c>
      <c r="D19" s="70">
        <v>68.020084683784404</v>
      </c>
      <c r="E19" s="446">
        <v>620</v>
      </c>
      <c r="F19" s="65">
        <v>179.92657834786769</v>
      </c>
      <c r="G19" s="70">
        <v>83.747130118569302</v>
      </c>
      <c r="H19" s="446">
        <v>618</v>
      </c>
      <c r="I19" s="65">
        <v>191.6118650531584</v>
      </c>
      <c r="J19" s="65">
        <v>51.801021524958401</v>
      </c>
    </row>
    <row r="20" spans="1:10" s="404" customFormat="1" ht="21" customHeight="1" x14ac:dyDescent="0.25">
      <c r="A20" s="834" t="s">
        <v>643</v>
      </c>
      <c r="B20" s="446">
        <v>740</v>
      </c>
      <c r="C20" s="65">
        <v>150.7936022757608</v>
      </c>
      <c r="D20" s="70">
        <v>50.915418251155899</v>
      </c>
      <c r="E20" s="446">
        <v>409</v>
      </c>
      <c r="F20" s="65">
        <v>160.769492318245</v>
      </c>
      <c r="G20" s="70">
        <v>70.388271492376703</v>
      </c>
      <c r="H20" s="446">
        <v>331</v>
      </c>
      <c r="I20" s="65">
        <v>140.0551334860823</v>
      </c>
      <c r="J20" s="65">
        <v>30.500347519207899</v>
      </c>
    </row>
    <row r="21" spans="1:10" s="404" customFormat="1" ht="21" customHeight="1" x14ac:dyDescent="0.25">
      <c r="A21" s="834" t="s">
        <v>644</v>
      </c>
      <c r="B21" s="446">
        <v>934</v>
      </c>
      <c r="C21" s="65">
        <v>116.521108846809</v>
      </c>
      <c r="D21" s="70">
        <v>50.226242166372998</v>
      </c>
      <c r="E21" s="446">
        <v>538</v>
      </c>
      <c r="F21" s="65">
        <v>131.96673359031689</v>
      </c>
      <c r="G21" s="70">
        <v>66.129131256606996</v>
      </c>
      <c r="H21" s="446">
        <v>396</v>
      </c>
      <c r="I21" s="65">
        <v>100.53491684289899</v>
      </c>
      <c r="J21" s="65">
        <v>34.577201230072703</v>
      </c>
    </row>
    <row r="22" spans="1:10" s="404" customFormat="1" ht="21" customHeight="1" x14ac:dyDescent="0.25">
      <c r="A22" s="834" t="s">
        <v>645</v>
      </c>
      <c r="B22" s="446">
        <v>538</v>
      </c>
      <c r="C22" s="65">
        <v>252.61951884903169</v>
      </c>
      <c r="D22" s="70">
        <v>112.8659738804572</v>
      </c>
      <c r="E22" s="446">
        <v>311</v>
      </c>
      <c r="F22" s="65">
        <v>285.08570904757539</v>
      </c>
      <c r="G22" s="70">
        <v>148.65547011644941</v>
      </c>
      <c r="H22" s="446">
        <v>227</v>
      </c>
      <c r="I22" s="65">
        <v>218.5245262494164</v>
      </c>
      <c r="J22" s="65">
        <v>77.359212231809195</v>
      </c>
    </row>
    <row r="23" spans="1:10" s="404" customFormat="1" ht="21" customHeight="1" x14ac:dyDescent="0.25">
      <c r="A23" s="834" t="s">
        <v>646</v>
      </c>
      <c r="B23" s="446">
        <v>384</v>
      </c>
      <c r="C23" s="65">
        <v>119.9531433033971</v>
      </c>
      <c r="D23" s="70">
        <v>54.433743804986001</v>
      </c>
      <c r="E23" s="446">
        <v>211</v>
      </c>
      <c r="F23" s="65">
        <v>130.60890987985221</v>
      </c>
      <c r="G23" s="70">
        <v>69.102895520384294</v>
      </c>
      <c r="H23" s="446">
        <v>173</v>
      </c>
      <c r="I23" s="65">
        <v>109.097329953208</v>
      </c>
      <c r="J23" s="65">
        <v>40.040495052795002</v>
      </c>
    </row>
    <row r="24" spans="1:10" s="404" customFormat="1" ht="21" customHeight="1" x14ac:dyDescent="0.25">
      <c r="A24" s="834" t="s">
        <v>647</v>
      </c>
      <c r="B24" s="446">
        <v>158</v>
      </c>
      <c r="C24" s="65">
        <v>147.96570566998969</v>
      </c>
      <c r="D24" s="70">
        <v>57.263153861769098</v>
      </c>
      <c r="E24" s="446">
        <v>89</v>
      </c>
      <c r="F24" s="65">
        <v>162.13803594363429</v>
      </c>
      <c r="G24" s="70">
        <v>77.927964550087196</v>
      </c>
      <c r="H24" s="446">
        <v>69</v>
      </c>
      <c r="I24" s="65">
        <v>132.9735979957602</v>
      </c>
      <c r="J24" s="65">
        <v>37.504235012452902</v>
      </c>
    </row>
    <row r="25" spans="1:10" s="404" customFormat="1" ht="21" customHeight="1" x14ac:dyDescent="0.25">
      <c r="A25" s="834" t="s">
        <v>648</v>
      </c>
      <c r="B25" s="446">
        <v>437</v>
      </c>
      <c r="C25" s="65">
        <v>120.4681441703205</v>
      </c>
      <c r="D25" s="70">
        <v>54.070136230169403</v>
      </c>
      <c r="E25" s="446">
        <v>241</v>
      </c>
      <c r="F25" s="65">
        <v>133.33665291805329</v>
      </c>
      <c r="G25" s="70">
        <v>69.517097389772999</v>
      </c>
      <c r="H25" s="446">
        <v>196</v>
      </c>
      <c r="I25" s="65">
        <v>107.6887575134886</v>
      </c>
      <c r="J25" s="65">
        <v>40.312495048539198</v>
      </c>
    </row>
    <row r="26" spans="1:10" s="404" customFormat="1" ht="21" customHeight="1" x14ac:dyDescent="0.25">
      <c r="A26" s="834" t="s">
        <v>649</v>
      </c>
      <c r="B26" s="446">
        <v>314</v>
      </c>
      <c r="C26" s="65">
        <v>69.383601826512304</v>
      </c>
      <c r="D26" s="70">
        <v>38.204214600887902</v>
      </c>
      <c r="E26" s="446">
        <v>189</v>
      </c>
      <c r="F26" s="65">
        <v>84.590062681684003</v>
      </c>
      <c r="G26" s="70">
        <v>54.857435193646197</v>
      </c>
      <c r="H26" s="446">
        <v>125</v>
      </c>
      <c r="I26" s="65">
        <v>54.555135602245002</v>
      </c>
      <c r="J26" s="65">
        <v>23.929525141649201</v>
      </c>
    </row>
    <row r="27" spans="1:10" s="404" customFormat="1" ht="21" customHeight="1" x14ac:dyDescent="0.25">
      <c r="A27" s="834" t="s">
        <v>650</v>
      </c>
      <c r="B27" s="446">
        <v>204</v>
      </c>
      <c r="C27" s="65">
        <v>77.323837157515101</v>
      </c>
      <c r="D27" s="70">
        <v>34.754026398714899</v>
      </c>
      <c r="E27" s="446">
        <v>98</v>
      </c>
      <c r="F27" s="65">
        <v>77.033124243424695</v>
      </c>
      <c r="G27" s="70">
        <v>41.981625185493598</v>
      </c>
      <c r="H27" s="446">
        <v>106</v>
      </c>
      <c r="I27" s="65">
        <v>77.594568380213403</v>
      </c>
      <c r="J27" s="65">
        <v>28.064502681252801</v>
      </c>
    </row>
    <row r="28" spans="1:10" s="404" customFormat="1" ht="21" customHeight="1" x14ac:dyDescent="0.25">
      <c r="A28" s="834" t="s">
        <v>651</v>
      </c>
      <c r="B28" s="446">
        <v>93</v>
      </c>
      <c r="C28" s="65">
        <v>65.762956363096393</v>
      </c>
      <c r="D28" s="70">
        <v>33.128482848203397</v>
      </c>
      <c r="E28" s="446">
        <v>51</v>
      </c>
      <c r="F28" s="65">
        <v>72.556035310603903</v>
      </c>
      <c r="G28" s="70">
        <v>38.079491604080403</v>
      </c>
      <c r="H28" s="446">
        <v>42</v>
      </c>
      <c r="I28" s="65">
        <v>59.049721271256097</v>
      </c>
      <c r="J28" s="65">
        <v>29.350630982680599</v>
      </c>
    </row>
    <row r="29" spans="1:10" s="404" customFormat="1" ht="21" customHeight="1" x14ac:dyDescent="0.25">
      <c r="A29" s="835" t="s">
        <v>652</v>
      </c>
      <c r="B29" s="447">
        <v>10</v>
      </c>
      <c r="C29" s="64">
        <v>72.390328652092094</v>
      </c>
      <c r="D29" s="71">
        <v>37.471037791626003</v>
      </c>
      <c r="E29" s="448">
        <v>6</v>
      </c>
      <c r="F29" s="64">
        <v>75.042211243824696</v>
      </c>
      <c r="G29" s="71">
        <v>52.2491386239939</v>
      </c>
      <c r="H29" s="448">
        <v>4</v>
      </c>
      <c r="I29" s="64">
        <v>68.746240439975907</v>
      </c>
      <c r="J29" s="64">
        <v>18.8976377952756</v>
      </c>
    </row>
    <row r="30" spans="1:10" x14ac:dyDescent="0.25">
      <c r="A30" s="2" t="s">
        <v>535</v>
      </c>
      <c r="H30" s="233"/>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F7AAEC-7706-413F-A40B-756C170DEDC5}">
  <sheetPr codeName="工作表13"/>
  <dimension ref="A1:J30"/>
  <sheetViews>
    <sheetView view="pageBreakPreview" zoomScaleNormal="90" zoomScaleSheetLayoutView="100" workbookViewId="0">
      <selection activeCell="Q19" sqref="Q19"/>
    </sheetView>
  </sheetViews>
  <sheetFormatPr defaultColWidth="10" defaultRowHeight="15.75" x14ac:dyDescent="0.25"/>
  <cols>
    <col min="1" max="2" width="16" style="23" customWidth="1"/>
    <col min="3" max="4" width="16" style="608" customWidth="1"/>
    <col min="5" max="5" width="16" style="23" customWidth="1"/>
    <col min="6" max="6" width="16" style="609" customWidth="1"/>
    <col min="7" max="7" width="16" style="608" customWidth="1"/>
    <col min="8" max="8" width="16" style="23" customWidth="1"/>
    <col min="9" max="10" width="16" style="608" customWidth="1"/>
    <col min="11" max="16384" width="10" style="23"/>
  </cols>
  <sheetData>
    <row r="1" spans="1:10" ht="22.7" customHeight="1" x14ac:dyDescent="0.25">
      <c r="A1" s="943" t="s">
        <v>125</v>
      </c>
      <c r="B1" s="943"/>
      <c r="C1" s="943"/>
      <c r="D1" s="943"/>
      <c r="E1" s="943"/>
      <c r="F1" s="943"/>
      <c r="G1" s="943"/>
      <c r="H1" s="943"/>
      <c r="I1" s="943"/>
      <c r="J1" s="943"/>
    </row>
    <row r="2" spans="1:10" ht="8.1" customHeight="1" x14ac:dyDescent="0.25">
      <c r="A2" s="343"/>
      <c r="B2" s="298"/>
      <c r="C2" s="298"/>
      <c r="D2" s="298"/>
      <c r="E2" s="344"/>
      <c r="F2" s="298"/>
      <c r="G2" s="298"/>
      <c r="H2" s="298"/>
      <c r="I2" s="344"/>
      <c r="J2" s="344"/>
    </row>
    <row r="3" spans="1:10" s="2" customFormat="1" ht="18" customHeight="1" x14ac:dyDescent="0.25">
      <c r="A3" s="345"/>
      <c r="B3" s="346"/>
      <c r="C3" s="346"/>
      <c r="D3" s="346"/>
      <c r="E3" s="944" t="s">
        <v>816</v>
      </c>
      <c r="F3" s="944"/>
      <c r="G3" s="346"/>
      <c r="H3" s="346"/>
    </row>
    <row r="4" spans="1:10" s="22" customFormat="1" ht="15" customHeight="1" x14ac:dyDescent="0.25">
      <c r="A4" s="347"/>
      <c r="B4" s="348"/>
      <c r="C4" s="348"/>
      <c r="D4" s="348"/>
      <c r="E4" s="348"/>
      <c r="F4" s="348"/>
      <c r="G4" s="348"/>
      <c r="H4" s="348"/>
      <c r="J4" s="301" t="s">
        <v>545</v>
      </c>
    </row>
    <row r="5" spans="1:10" s="741" customFormat="1" ht="15.75" customHeight="1" x14ac:dyDescent="0.25">
      <c r="A5" s="941" t="s">
        <v>262</v>
      </c>
      <c r="B5" s="736" t="s">
        <v>589</v>
      </c>
      <c r="C5" s="737"/>
      <c r="D5" s="736"/>
      <c r="E5" s="736" t="s">
        <v>590</v>
      </c>
      <c r="F5" s="737"/>
      <c r="G5" s="736"/>
      <c r="H5" s="738" t="s">
        <v>591</v>
      </c>
      <c r="I5" s="739"/>
      <c r="J5" s="740"/>
    </row>
    <row r="6" spans="1:10" s="602" customFormat="1" ht="35.1" customHeight="1" x14ac:dyDescent="0.25">
      <c r="A6" s="942"/>
      <c r="B6" s="603" t="s">
        <v>269</v>
      </c>
      <c r="C6" s="604" t="s">
        <v>266</v>
      </c>
      <c r="D6" s="605" t="s">
        <v>267</v>
      </c>
      <c r="E6" s="603" t="s">
        <v>269</v>
      </c>
      <c r="F6" s="604" t="s">
        <v>266</v>
      </c>
      <c r="G6" s="605" t="s">
        <v>534</v>
      </c>
      <c r="H6" s="603" t="s">
        <v>269</v>
      </c>
      <c r="I6" s="606" t="s">
        <v>266</v>
      </c>
      <c r="J6" s="607" t="s">
        <v>537</v>
      </c>
    </row>
    <row r="7" spans="1:10" s="404" customFormat="1" ht="21" customHeight="1" x14ac:dyDescent="0.25">
      <c r="A7" s="834" t="s">
        <v>654</v>
      </c>
      <c r="B7" s="446">
        <v>12416</v>
      </c>
      <c r="C7" s="65">
        <v>53.241904998448327</v>
      </c>
      <c r="D7" s="70">
        <v>25.084286702603801</v>
      </c>
      <c r="E7" s="446">
        <v>7143</v>
      </c>
      <c r="F7" s="65">
        <v>61.903561825044903</v>
      </c>
      <c r="G7" s="70">
        <v>33.321806300892597</v>
      </c>
      <c r="H7" s="446">
        <v>5273</v>
      </c>
      <c r="I7" s="65">
        <v>44.7582777136966</v>
      </c>
      <c r="J7" s="65">
        <v>17.921351139950399</v>
      </c>
    </row>
    <row r="8" spans="1:10" s="404" customFormat="1" ht="21" customHeight="1" x14ac:dyDescent="0.25">
      <c r="A8" s="834" t="s">
        <v>631</v>
      </c>
      <c r="B8" s="446">
        <v>1633</v>
      </c>
      <c r="C8" s="65">
        <v>40.806310709694998</v>
      </c>
      <c r="D8" s="70">
        <v>21.888383989030999</v>
      </c>
      <c r="E8" s="446">
        <v>966</v>
      </c>
      <c r="F8" s="65">
        <v>49.484827598395299</v>
      </c>
      <c r="G8" s="70">
        <v>29.466512608192399</v>
      </c>
      <c r="H8" s="446">
        <v>667</v>
      </c>
      <c r="I8" s="65">
        <v>32.541053808120502</v>
      </c>
      <c r="J8" s="65">
        <v>15.493701813462399</v>
      </c>
    </row>
    <row r="9" spans="1:10" s="404" customFormat="1" ht="21" customHeight="1" x14ac:dyDescent="0.25">
      <c r="A9" s="834" t="s">
        <v>632</v>
      </c>
      <c r="B9" s="446">
        <v>1078</v>
      </c>
      <c r="C9" s="65">
        <v>43.076286184779697</v>
      </c>
      <c r="D9" s="70">
        <v>16.585851977057299</v>
      </c>
      <c r="E9" s="446">
        <v>572</v>
      </c>
      <c r="F9" s="65">
        <v>48.087674254767201</v>
      </c>
      <c r="G9" s="70">
        <v>21.2473073068624</v>
      </c>
      <c r="H9" s="446">
        <v>506</v>
      </c>
      <c r="I9" s="65">
        <v>38.536437877510501</v>
      </c>
      <c r="J9" s="65">
        <v>12.7822226543241</v>
      </c>
    </row>
    <row r="10" spans="1:10" s="404" customFormat="1" ht="21" customHeight="1" x14ac:dyDescent="0.25">
      <c r="A10" s="834" t="s">
        <v>633</v>
      </c>
      <c r="B10" s="446">
        <v>875</v>
      </c>
      <c r="C10" s="65">
        <v>38.428979403165002</v>
      </c>
      <c r="D10" s="70">
        <v>22.719988757662399</v>
      </c>
      <c r="E10" s="446">
        <v>514</v>
      </c>
      <c r="F10" s="65">
        <v>45.6483126110124</v>
      </c>
      <c r="G10" s="70">
        <v>29.6212025024467</v>
      </c>
      <c r="H10" s="446">
        <v>361</v>
      </c>
      <c r="I10" s="65">
        <v>31.366006981325899</v>
      </c>
      <c r="J10" s="65">
        <v>16.8902674583268</v>
      </c>
    </row>
    <row r="11" spans="1:10" s="404" customFormat="1" ht="21" customHeight="1" x14ac:dyDescent="0.25">
      <c r="A11" s="834" t="s">
        <v>634</v>
      </c>
      <c r="B11" s="446">
        <v>1205</v>
      </c>
      <c r="C11" s="65">
        <v>42.821994300232603</v>
      </c>
      <c r="D11" s="70">
        <v>24.061834858122801</v>
      </c>
      <c r="E11" s="446">
        <v>710</v>
      </c>
      <c r="F11" s="65">
        <v>51.459865653511301</v>
      </c>
      <c r="G11" s="70">
        <v>32.419800136822097</v>
      </c>
      <c r="H11" s="446">
        <v>495</v>
      </c>
      <c r="I11" s="65">
        <v>34.512607037015997</v>
      </c>
      <c r="J11" s="65">
        <v>17.084777896666701</v>
      </c>
    </row>
    <row r="12" spans="1:10" s="404" customFormat="1" ht="21" customHeight="1" x14ac:dyDescent="0.25">
      <c r="A12" s="834" t="s">
        <v>635</v>
      </c>
      <c r="B12" s="446">
        <v>1199</v>
      </c>
      <c r="C12" s="65">
        <v>64.548152167827396</v>
      </c>
      <c r="D12" s="70">
        <v>29.0217556522656</v>
      </c>
      <c r="E12" s="446">
        <v>682</v>
      </c>
      <c r="F12" s="65">
        <v>73.796505594792293</v>
      </c>
      <c r="G12" s="70">
        <v>38.620988675187299</v>
      </c>
      <c r="H12" s="446">
        <v>517</v>
      </c>
      <c r="I12" s="65">
        <v>55.3909778061102</v>
      </c>
      <c r="J12" s="65">
        <v>20.374861534480999</v>
      </c>
    </row>
    <row r="13" spans="1:10" s="404" customFormat="1" ht="21" customHeight="1" x14ac:dyDescent="0.25">
      <c r="A13" s="834" t="s">
        <v>636</v>
      </c>
      <c r="B13" s="446">
        <v>1659</v>
      </c>
      <c r="C13" s="65">
        <v>60.626791121518899</v>
      </c>
      <c r="D13" s="70">
        <v>29.0613744006302</v>
      </c>
      <c r="E13" s="446">
        <v>989</v>
      </c>
      <c r="F13" s="65">
        <v>73.416888037018694</v>
      </c>
      <c r="G13" s="70">
        <v>39.277833824592598</v>
      </c>
      <c r="H13" s="446">
        <v>670</v>
      </c>
      <c r="I13" s="65">
        <v>48.225291286157699</v>
      </c>
      <c r="J13" s="65">
        <v>20.408611403511198</v>
      </c>
    </row>
    <row r="14" spans="1:10" s="404" customFormat="1" ht="21" customHeight="1" x14ac:dyDescent="0.25">
      <c r="A14" s="834" t="s">
        <v>637</v>
      </c>
      <c r="B14" s="446">
        <v>349</v>
      </c>
      <c r="C14" s="65">
        <v>77.576759869919997</v>
      </c>
      <c r="D14" s="70">
        <v>31.961567426065699</v>
      </c>
      <c r="E14" s="446">
        <v>193</v>
      </c>
      <c r="F14" s="65">
        <v>85.266745748259893</v>
      </c>
      <c r="G14" s="70">
        <v>41.247313597167</v>
      </c>
      <c r="H14" s="446">
        <v>156</v>
      </c>
      <c r="I14" s="65">
        <v>69.789758352961698</v>
      </c>
      <c r="J14" s="65">
        <v>23.3441325973935</v>
      </c>
    </row>
    <row r="15" spans="1:10" s="404" customFormat="1" ht="21" customHeight="1" x14ac:dyDescent="0.25">
      <c r="A15" s="834" t="s">
        <v>638</v>
      </c>
      <c r="B15" s="446">
        <v>372</v>
      </c>
      <c r="C15" s="65">
        <v>64.355240929933203</v>
      </c>
      <c r="D15" s="70">
        <v>34.644274858951597</v>
      </c>
      <c r="E15" s="446">
        <v>229</v>
      </c>
      <c r="F15" s="65">
        <v>77.674249799030605</v>
      </c>
      <c r="G15" s="70">
        <v>47.095276919875303</v>
      </c>
      <c r="H15" s="446">
        <v>143</v>
      </c>
      <c r="I15" s="65">
        <v>50.490695412231801</v>
      </c>
      <c r="J15" s="65">
        <v>22.4476228995781</v>
      </c>
    </row>
    <row r="16" spans="1:10" s="404" customFormat="1" ht="21" customHeight="1" x14ac:dyDescent="0.25">
      <c r="A16" s="834" t="s">
        <v>639</v>
      </c>
      <c r="B16" s="446">
        <v>449</v>
      </c>
      <c r="C16" s="65">
        <v>83.666415108403001</v>
      </c>
      <c r="D16" s="70">
        <v>33.652266306019001</v>
      </c>
      <c r="E16" s="446">
        <v>261</v>
      </c>
      <c r="F16" s="65">
        <v>94.397798108065601</v>
      </c>
      <c r="G16" s="70">
        <v>43.9827106157298</v>
      </c>
      <c r="H16" s="446">
        <v>188</v>
      </c>
      <c r="I16" s="65">
        <v>72.261694959554603</v>
      </c>
      <c r="J16" s="65">
        <v>23.692523220173701</v>
      </c>
    </row>
    <row r="17" spans="1:10" s="404" customFormat="1" ht="21" customHeight="1" x14ac:dyDescent="0.25">
      <c r="A17" s="834" t="s">
        <v>640</v>
      </c>
      <c r="B17" s="446">
        <v>732</v>
      </c>
      <c r="C17" s="65">
        <v>58.546674776820801</v>
      </c>
      <c r="D17" s="70">
        <v>24.555608668227901</v>
      </c>
      <c r="E17" s="446">
        <v>409</v>
      </c>
      <c r="F17" s="65">
        <v>64.4444619517691</v>
      </c>
      <c r="G17" s="70">
        <v>32.434405072573597</v>
      </c>
      <c r="H17" s="446">
        <v>323</v>
      </c>
      <c r="I17" s="65">
        <v>52.466621563781501</v>
      </c>
      <c r="J17" s="65">
        <v>17.3673904686577</v>
      </c>
    </row>
    <row r="18" spans="1:10" s="404" customFormat="1" ht="21" customHeight="1" x14ac:dyDescent="0.25">
      <c r="A18" s="834" t="s">
        <v>641</v>
      </c>
      <c r="B18" s="446">
        <v>321</v>
      </c>
      <c r="C18" s="65">
        <v>66.563538111254402</v>
      </c>
      <c r="D18" s="70">
        <v>26.722759079183</v>
      </c>
      <c r="E18" s="446">
        <v>177</v>
      </c>
      <c r="F18" s="65">
        <v>71.911317500655102</v>
      </c>
      <c r="G18" s="70">
        <v>34.435498246997099</v>
      </c>
      <c r="H18" s="446">
        <v>144</v>
      </c>
      <c r="I18" s="65">
        <v>60.988651451974597</v>
      </c>
      <c r="J18" s="65">
        <v>18.884572058957101</v>
      </c>
    </row>
    <row r="19" spans="1:10" s="404" customFormat="1" ht="21" customHeight="1" x14ac:dyDescent="0.25">
      <c r="A19" s="834" t="s">
        <v>642</v>
      </c>
      <c r="B19" s="446">
        <v>434</v>
      </c>
      <c r="C19" s="65">
        <v>65.056542229790495</v>
      </c>
      <c r="D19" s="70">
        <v>23.9936291168076</v>
      </c>
      <c r="E19" s="446">
        <v>234</v>
      </c>
      <c r="F19" s="65">
        <v>67.907773118388803</v>
      </c>
      <c r="G19" s="70">
        <v>30.863562355573698</v>
      </c>
      <c r="H19" s="446">
        <v>200</v>
      </c>
      <c r="I19" s="65">
        <v>62.010312314937998</v>
      </c>
      <c r="J19" s="65">
        <v>17.369977836482999</v>
      </c>
    </row>
    <row r="20" spans="1:10" s="404" customFormat="1" ht="21" customHeight="1" x14ac:dyDescent="0.25">
      <c r="A20" s="834" t="s">
        <v>643</v>
      </c>
      <c r="B20" s="446">
        <v>391</v>
      </c>
      <c r="C20" s="65">
        <v>79.676079040300607</v>
      </c>
      <c r="D20" s="70">
        <v>27.817859445906102</v>
      </c>
      <c r="E20" s="446">
        <v>228</v>
      </c>
      <c r="F20" s="65">
        <v>89.622113077163505</v>
      </c>
      <c r="G20" s="70">
        <v>37.877185808869299</v>
      </c>
      <c r="H20" s="446">
        <v>163</v>
      </c>
      <c r="I20" s="65">
        <v>68.969748514294295</v>
      </c>
      <c r="J20" s="65">
        <v>18.220859093328801</v>
      </c>
    </row>
    <row r="21" spans="1:10" s="404" customFormat="1" ht="21" customHeight="1" x14ac:dyDescent="0.25">
      <c r="A21" s="834" t="s">
        <v>644</v>
      </c>
      <c r="B21" s="446">
        <v>634</v>
      </c>
      <c r="C21" s="65">
        <v>79.094628489161593</v>
      </c>
      <c r="D21" s="70">
        <v>33.916942956177202</v>
      </c>
      <c r="E21" s="446">
        <v>365</v>
      </c>
      <c r="F21" s="65">
        <v>89.531334127259598</v>
      </c>
      <c r="G21" s="70">
        <v>43.722675274263302</v>
      </c>
      <c r="H21" s="446">
        <v>269</v>
      </c>
      <c r="I21" s="65">
        <v>68.292658158433895</v>
      </c>
      <c r="J21" s="65">
        <v>24.8198247933326</v>
      </c>
    </row>
    <row r="22" spans="1:10" s="404" customFormat="1" ht="21" customHeight="1" x14ac:dyDescent="0.25">
      <c r="A22" s="834" t="s">
        <v>645</v>
      </c>
      <c r="B22" s="446">
        <v>171</v>
      </c>
      <c r="C22" s="65">
        <v>80.293564541235</v>
      </c>
      <c r="D22" s="70">
        <v>34.631782727161102</v>
      </c>
      <c r="E22" s="446">
        <v>99</v>
      </c>
      <c r="F22" s="65">
        <v>90.750756256302097</v>
      </c>
      <c r="G22" s="70">
        <v>45.124609267027999</v>
      </c>
      <c r="H22" s="446">
        <v>72</v>
      </c>
      <c r="I22" s="65">
        <v>69.311744008625496</v>
      </c>
      <c r="J22" s="65">
        <v>24.547900413155599</v>
      </c>
    </row>
    <row r="23" spans="1:10" s="404" customFormat="1" ht="21" customHeight="1" x14ac:dyDescent="0.25">
      <c r="A23" s="834" t="s">
        <v>646</v>
      </c>
      <c r="B23" s="446">
        <v>250</v>
      </c>
      <c r="C23" s="65">
        <v>78.094494338149204</v>
      </c>
      <c r="D23" s="70">
        <v>33.583231127131498</v>
      </c>
      <c r="E23" s="446">
        <v>147</v>
      </c>
      <c r="F23" s="65">
        <v>90.992937214873294</v>
      </c>
      <c r="G23" s="70">
        <v>44.407547654431298</v>
      </c>
      <c r="H23" s="446">
        <v>103</v>
      </c>
      <c r="I23" s="65">
        <v>64.9539016484417</v>
      </c>
      <c r="J23" s="65">
        <v>24.2394753381495</v>
      </c>
    </row>
    <row r="24" spans="1:10" s="404" customFormat="1" ht="21" customHeight="1" x14ac:dyDescent="0.25">
      <c r="A24" s="834" t="s">
        <v>647</v>
      </c>
      <c r="B24" s="446">
        <v>59</v>
      </c>
      <c r="C24" s="65">
        <v>55.253016674236598</v>
      </c>
      <c r="D24" s="70">
        <v>23.973826876627999</v>
      </c>
      <c r="E24" s="446">
        <v>36</v>
      </c>
      <c r="F24" s="65">
        <v>65.583924651357705</v>
      </c>
      <c r="G24" s="70">
        <v>33.564019786323499</v>
      </c>
      <c r="H24" s="446">
        <v>23</v>
      </c>
      <c r="I24" s="65">
        <v>44.3245326652534</v>
      </c>
      <c r="J24" s="65">
        <v>13.9343408884009</v>
      </c>
    </row>
    <row r="25" spans="1:10" s="404" customFormat="1" ht="21" customHeight="1" x14ac:dyDescent="0.25">
      <c r="A25" s="834" t="s">
        <v>648</v>
      </c>
      <c r="B25" s="446">
        <v>199</v>
      </c>
      <c r="C25" s="65">
        <v>54.858491281221397</v>
      </c>
      <c r="D25" s="70">
        <v>24.385084883583399</v>
      </c>
      <c r="E25" s="446">
        <v>104</v>
      </c>
      <c r="F25" s="65">
        <v>57.5394684791599</v>
      </c>
      <c r="G25" s="70">
        <v>30.087901253073301</v>
      </c>
      <c r="H25" s="446">
        <v>95</v>
      </c>
      <c r="I25" s="65">
        <v>52.196081447864401</v>
      </c>
      <c r="J25" s="65">
        <v>19.050762554147401</v>
      </c>
    </row>
    <row r="26" spans="1:10" s="404" customFormat="1" ht="21" customHeight="1" x14ac:dyDescent="0.25">
      <c r="A26" s="834" t="s">
        <v>649</v>
      </c>
      <c r="B26" s="446">
        <v>187</v>
      </c>
      <c r="C26" s="65">
        <v>41.320807457190398</v>
      </c>
      <c r="D26" s="70">
        <v>22.4422150758935</v>
      </c>
      <c r="E26" s="446">
        <v>108</v>
      </c>
      <c r="F26" s="65">
        <v>48.337178675247998</v>
      </c>
      <c r="G26" s="70">
        <v>30.5210369480677</v>
      </c>
      <c r="H26" s="446">
        <v>79</v>
      </c>
      <c r="I26" s="65">
        <v>34.478845700618898</v>
      </c>
      <c r="J26" s="65">
        <v>15.904241134975001</v>
      </c>
    </row>
    <row r="27" spans="1:10" s="404" customFormat="1" ht="21" customHeight="1" x14ac:dyDescent="0.25">
      <c r="A27" s="834" t="s">
        <v>650</v>
      </c>
      <c r="B27" s="446">
        <v>176</v>
      </c>
      <c r="C27" s="65">
        <v>66.7107614692287</v>
      </c>
      <c r="D27" s="70">
        <v>29.432984668513399</v>
      </c>
      <c r="E27" s="446">
        <v>100</v>
      </c>
      <c r="F27" s="65">
        <v>78.605228819821093</v>
      </c>
      <c r="G27" s="70">
        <v>41.908793485222503</v>
      </c>
      <c r="H27" s="446">
        <v>76</v>
      </c>
      <c r="I27" s="65">
        <v>55.633841480153002</v>
      </c>
      <c r="J27" s="65">
        <v>19.291404183783101</v>
      </c>
    </row>
    <row r="28" spans="1:10" s="404" customFormat="1" ht="21" customHeight="1" x14ac:dyDescent="0.25">
      <c r="A28" s="834" t="s">
        <v>651</v>
      </c>
      <c r="B28" s="446">
        <v>42</v>
      </c>
      <c r="C28" s="65">
        <v>29.699399647850001</v>
      </c>
      <c r="D28" s="70">
        <v>14.4463445575505</v>
      </c>
      <c r="E28" s="446">
        <v>19</v>
      </c>
      <c r="F28" s="65">
        <v>27.030679821597499</v>
      </c>
      <c r="G28" s="70">
        <v>15.0795945739402</v>
      </c>
      <c r="H28" s="446">
        <v>23</v>
      </c>
      <c r="I28" s="65">
        <v>32.336752124735497</v>
      </c>
      <c r="J28" s="65">
        <v>13.4904887652224</v>
      </c>
    </row>
    <row r="29" spans="1:10" s="404" customFormat="1" ht="21" customHeight="1" x14ac:dyDescent="0.25">
      <c r="A29" s="835" t="s">
        <v>652</v>
      </c>
      <c r="B29" s="447">
        <v>1</v>
      </c>
      <c r="C29" s="64">
        <v>7.2390328652092002</v>
      </c>
      <c r="D29" s="71">
        <v>5.3892215568862003</v>
      </c>
      <c r="E29" s="448">
        <v>1</v>
      </c>
      <c r="F29" s="64">
        <v>12.507035207304099</v>
      </c>
      <c r="G29" s="71">
        <v>10.1123595505618</v>
      </c>
      <c r="H29" s="448">
        <v>0</v>
      </c>
      <c r="I29" s="64">
        <v>0</v>
      </c>
      <c r="J29" s="64">
        <v>0</v>
      </c>
    </row>
    <row r="30" spans="1:10" x14ac:dyDescent="0.25">
      <c r="A30" s="2" t="s">
        <v>546</v>
      </c>
      <c r="H30" s="233"/>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3C6EA6-8194-499D-BDBA-E58F8C5C22C5}">
  <sheetPr codeName="工作表14"/>
  <dimension ref="A1:J30"/>
  <sheetViews>
    <sheetView view="pageBreakPreview" zoomScaleNormal="90" zoomScaleSheetLayoutView="100" workbookViewId="0">
      <selection activeCell="Q19" sqref="Q19"/>
    </sheetView>
  </sheetViews>
  <sheetFormatPr defaultColWidth="10" defaultRowHeight="15.75" x14ac:dyDescent="0.25"/>
  <cols>
    <col min="1" max="2" width="16" style="23" customWidth="1"/>
    <col min="3" max="4" width="16" style="608" customWidth="1"/>
    <col min="5" max="5" width="16" style="23" customWidth="1"/>
    <col min="6" max="6" width="16" style="609" customWidth="1"/>
    <col min="7" max="7" width="16" style="608" customWidth="1"/>
    <col min="8" max="8" width="16" style="23" customWidth="1"/>
    <col min="9" max="10" width="16" style="608" customWidth="1"/>
    <col min="11" max="16384" width="10" style="23"/>
  </cols>
  <sheetData>
    <row r="1" spans="1:10" ht="22.7" customHeight="1" x14ac:dyDescent="0.25">
      <c r="A1" s="943" t="s">
        <v>544</v>
      </c>
      <c r="B1" s="943"/>
      <c r="C1" s="943"/>
      <c r="D1" s="943"/>
      <c r="E1" s="943"/>
      <c r="F1" s="943"/>
      <c r="G1" s="943"/>
      <c r="H1" s="943"/>
      <c r="I1" s="943"/>
      <c r="J1" s="943"/>
    </row>
    <row r="2" spans="1:10" ht="8.1" customHeight="1" x14ac:dyDescent="0.25">
      <c r="A2" s="343"/>
      <c r="B2" s="298"/>
      <c r="C2" s="298"/>
      <c r="D2" s="298"/>
      <c r="E2" s="344"/>
      <c r="F2" s="298"/>
      <c r="G2" s="298"/>
      <c r="H2" s="298"/>
      <c r="I2" s="344"/>
      <c r="J2" s="344"/>
    </row>
    <row r="3" spans="1:10" s="2" customFormat="1" ht="18" customHeight="1" x14ac:dyDescent="0.25">
      <c r="A3" s="345"/>
      <c r="B3" s="346"/>
      <c r="C3" s="346"/>
      <c r="D3" s="346"/>
      <c r="E3" s="944" t="s">
        <v>816</v>
      </c>
      <c r="F3" s="944"/>
      <c r="G3" s="346"/>
      <c r="H3" s="346"/>
    </row>
    <row r="4" spans="1:10" s="22" customFormat="1" ht="15" customHeight="1" x14ac:dyDescent="0.25">
      <c r="A4" s="347"/>
      <c r="B4" s="348"/>
      <c r="C4" s="348"/>
      <c r="D4" s="348"/>
      <c r="E4" s="348"/>
      <c r="F4" s="348"/>
      <c r="G4" s="348"/>
      <c r="H4" s="348"/>
      <c r="J4" s="301" t="s">
        <v>123</v>
      </c>
    </row>
    <row r="5" spans="1:10" s="741" customFormat="1" ht="15.75" customHeight="1" x14ac:dyDescent="0.25">
      <c r="A5" s="941" t="s">
        <v>262</v>
      </c>
      <c r="B5" s="736" t="s">
        <v>589</v>
      </c>
      <c r="C5" s="737"/>
      <c r="D5" s="736"/>
      <c r="E5" s="736" t="s">
        <v>590</v>
      </c>
      <c r="F5" s="737"/>
      <c r="G5" s="736"/>
      <c r="H5" s="738" t="s">
        <v>591</v>
      </c>
      <c r="I5" s="739"/>
      <c r="J5" s="740"/>
    </row>
    <row r="6" spans="1:10" s="602" customFormat="1" ht="35.1" customHeight="1" x14ac:dyDescent="0.25">
      <c r="A6" s="942"/>
      <c r="B6" s="603" t="s">
        <v>269</v>
      </c>
      <c r="C6" s="604" t="s">
        <v>266</v>
      </c>
      <c r="D6" s="605" t="s">
        <v>267</v>
      </c>
      <c r="E6" s="603" t="s">
        <v>539</v>
      </c>
      <c r="F6" s="604" t="s">
        <v>266</v>
      </c>
      <c r="G6" s="605" t="s">
        <v>267</v>
      </c>
      <c r="H6" s="603" t="s">
        <v>269</v>
      </c>
      <c r="I6" s="606" t="s">
        <v>266</v>
      </c>
      <c r="J6" s="607" t="s">
        <v>267</v>
      </c>
    </row>
    <row r="7" spans="1:10" s="404" customFormat="1" ht="21" customHeight="1" x14ac:dyDescent="0.25">
      <c r="A7" s="834" t="s">
        <v>630</v>
      </c>
      <c r="B7" s="446">
        <v>14320</v>
      </c>
      <c r="C7" s="65">
        <v>61.406578574241301</v>
      </c>
      <c r="D7" s="70">
        <v>26.3102450079632</v>
      </c>
      <c r="E7" s="446">
        <v>8567</v>
      </c>
      <c r="F7" s="65">
        <v>74.244409093540497</v>
      </c>
      <c r="G7" s="70">
        <v>37.176563915340999</v>
      </c>
      <c r="H7" s="446">
        <v>5753</v>
      </c>
      <c r="I7" s="65">
        <v>48.832613633016599</v>
      </c>
      <c r="J7" s="65">
        <v>17.679882855823301</v>
      </c>
    </row>
    <row r="8" spans="1:10" s="404" customFormat="1" ht="21" customHeight="1" x14ac:dyDescent="0.25">
      <c r="A8" s="834" t="s">
        <v>631</v>
      </c>
      <c r="B8" s="446">
        <v>1864</v>
      </c>
      <c r="C8" s="65">
        <v>46.5786669705275</v>
      </c>
      <c r="D8" s="70">
        <v>23.600265008070199</v>
      </c>
      <c r="E8" s="446">
        <v>1176</v>
      </c>
      <c r="F8" s="65">
        <v>60.242398815437703</v>
      </c>
      <c r="G8" s="70">
        <v>34.754107167948</v>
      </c>
      <c r="H8" s="446">
        <v>688</v>
      </c>
      <c r="I8" s="65">
        <v>33.565584737611502</v>
      </c>
      <c r="J8" s="65">
        <v>14.9204513065571</v>
      </c>
    </row>
    <row r="9" spans="1:10" s="404" customFormat="1" ht="21" customHeight="1" x14ac:dyDescent="0.25">
      <c r="A9" s="834" t="s">
        <v>632</v>
      </c>
      <c r="B9" s="446">
        <v>1387</v>
      </c>
      <c r="C9" s="65">
        <v>55.423755972439203</v>
      </c>
      <c r="D9" s="70">
        <v>18.2520733073667</v>
      </c>
      <c r="E9" s="446">
        <v>824</v>
      </c>
      <c r="F9" s="65">
        <v>69.273153122251998</v>
      </c>
      <c r="G9" s="70">
        <v>25.795606348254399</v>
      </c>
      <c r="H9" s="446">
        <v>563</v>
      </c>
      <c r="I9" s="65">
        <v>42.8774990613407</v>
      </c>
      <c r="J9" s="65">
        <v>12.6859064393379</v>
      </c>
    </row>
    <row r="10" spans="1:10" s="404" customFormat="1" ht="21" customHeight="1" x14ac:dyDescent="0.25">
      <c r="A10" s="834" t="s">
        <v>633</v>
      </c>
      <c r="B10" s="446">
        <v>789</v>
      </c>
      <c r="C10" s="65">
        <v>34.651959713253902</v>
      </c>
      <c r="D10" s="70">
        <v>19.3675408023058</v>
      </c>
      <c r="E10" s="446">
        <v>496</v>
      </c>
      <c r="F10" s="65">
        <v>44.049733570159901</v>
      </c>
      <c r="G10" s="70">
        <v>26.860804545472298</v>
      </c>
      <c r="H10" s="446">
        <v>293</v>
      </c>
      <c r="I10" s="65">
        <v>25.4577286579737</v>
      </c>
      <c r="J10" s="65">
        <v>13.1047137843273</v>
      </c>
    </row>
    <row r="11" spans="1:10" s="404" customFormat="1" ht="21" customHeight="1" x14ac:dyDescent="0.25">
      <c r="A11" s="834" t="s">
        <v>634</v>
      </c>
      <c r="B11" s="446">
        <v>1409</v>
      </c>
      <c r="C11" s="65">
        <v>50.0715269452513</v>
      </c>
      <c r="D11" s="70">
        <v>26.721058664409099</v>
      </c>
      <c r="E11" s="446">
        <v>863</v>
      </c>
      <c r="F11" s="65">
        <v>62.549104308422898</v>
      </c>
      <c r="G11" s="70">
        <v>38.2205755585329</v>
      </c>
      <c r="H11" s="446">
        <v>546</v>
      </c>
      <c r="I11" s="65">
        <v>38.0684513984055</v>
      </c>
      <c r="J11" s="65">
        <v>17.684130481294101</v>
      </c>
    </row>
    <row r="12" spans="1:10" s="404" customFormat="1" ht="21" customHeight="1" x14ac:dyDescent="0.25">
      <c r="A12" s="834" t="s">
        <v>635</v>
      </c>
      <c r="B12" s="446">
        <v>1345</v>
      </c>
      <c r="C12" s="65">
        <v>72.408060605277598</v>
      </c>
      <c r="D12" s="70">
        <v>28.973006613852998</v>
      </c>
      <c r="E12" s="446">
        <v>776</v>
      </c>
      <c r="F12" s="65">
        <v>83.967871468561299</v>
      </c>
      <c r="G12" s="70">
        <v>40.243850134646301</v>
      </c>
      <c r="H12" s="446">
        <v>569</v>
      </c>
      <c r="I12" s="65">
        <v>60.962217353339803</v>
      </c>
      <c r="J12" s="65">
        <v>20.100403516485301</v>
      </c>
    </row>
    <row r="13" spans="1:10" s="404" customFormat="1" ht="21" customHeight="1" x14ac:dyDescent="0.25">
      <c r="A13" s="834" t="s">
        <v>636</v>
      </c>
      <c r="B13" s="446">
        <v>1866</v>
      </c>
      <c r="C13" s="65">
        <v>68.191435944999597</v>
      </c>
      <c r="D13" s="70">
        <v>30.746688762115099</v>
      </c>
      <c r="E13" s="446">
        <v>1126</v>
      </c>
      <c r="F13" s="65">
        <v>83.586871516363104</v>
      </c>
      <c r="G13" s="70">
        <v>43.022694855745897</v>
      </c>
      <c r="H13" s="446">
        <v>740</v>
      </c>
      <c r="I13" s="65">
        <v>53.263754554860803</v>
      </c>
      <c r="J13" s="65">
        <v>20.898535115090599</v>
      </c>
    </row>
    <row r="14" spans="1:10" s="404" customFormat="1" ht="21" customHeight="1" x14ac:dyDescent="0.25">
      <c r="A14" s="834" t="s">
        <v>637</v>
      </c>
      <c r="B14" s="446">
        <v>331</v>
      </c>
      <c r="C14" s="65">
        <v>73.575666237660499</v>
      </c>
      <c r="D14" s="70">
        <v>26.816717406282201</v>
      </c>
      <c r="E14" s="446">
        <v>209</v>
      </c>
      <c r="F14" s="65">
        <v>92.335491509773604</v>
      </c>
      <c r="G14" s="70">
        <v>39.4541812840734</v>
      </c>
      <c r="H14" s="446">
        <v>122</v>
      </c>
      <c r="I14" s="65">
        <v>54.579169993982902</v>
      </c>
      <c r="J14" s="65">
        <v>16.8423768615149</v>
      </c>
    </row>
    <row r="15" spans="1:10" s="404" customFormat="1" ht="21" customHeight="1" x14ac:dyDescent="0.25">
      <c r="A15" s="834" t="s">
        <v>638</v>
      </c>
      <c r="B15" s="446">
        <v>296</v>
      </c>
      <c r="C15" s="65">
        <v>51.2073960087641</v>
      </c>
      <c r="D15" s="70">
        <v>25.965390274072199</v>
      </c>
      <c r="E15" s="446">
        <v>185</v>
      </c>
      <c r="F15" s="65">
        <v>62.749939793976701</v>
      </c>
      <c r="G15" s="70">
        <v>35.5939792549432</v>
      </c>
      <c r="H15" s="446">
        <v>111</v>
      </c>
      <c r="I15" s="65">
        <v>39.1920782570471</v>
      </c>
      <c r="J15" s="65">
        <v>17.4862224521681</v>
      </c>
    </row>
    <row r="16" spans="1:10" s="404" customFormat="1" ht="21" customHeight="1" x14ac:dyDescent="0.25">
      <c r="A16" s="834" t="s">
        <v>639</v>
      </c>
      <c r="B16" s="446">
        <v>350</v>
      </c>
      <c r="C16" s="65">
        <v>65.218809104545798</v>
      </c>
      <c r="D16" s="70">
        <v>23.738315862305701</v>
      </c>
      <c r="E16" s="446">
        <v>210</v>
      </c>
      <c r="F16" s="65">
        <v>75.952251351317102</v>
      </c>
      <c r="G16" s="70">
        <v>32.768453707033899</v>
      </c>
      <c r="H16" s="446">
        <v>140</v>
      </c>
      <c r="I16" s="65">
        <v>53.811900501796003</v>
      </c>
      <c r="J16" s="65">
        <v>15.7862672552915</v>
      </c>
    </row>
    <row r="17" spans="1:10" s="404" customFormat="1" ht="21" customHeight="1" x14ac:dyDescent="0.25">
      <c r="A17" s="834" t="s">
        <v>640</v>
      </c>
      <c r="B17" s="446">
        <v>1151</v>
      </c>
      <c r="C17" s="65">
        <v>92.059047360820699</v>
      </c>
      <c r="D17" s="70">
        <v>34.5324549452829</v>
      </c>
      <c r="E17" s="446">
        <v>664</v>
      </c>
      <c r="F17" s="65">
        <v>104.6237719705982</v>
      </c>
      <c r="G17" s="70">
        <v>49.594664930285902</v>
      </c>
      <c r="H17" s="446">
        <v>487</v>
      </c>
      <c r="I17" s="65">
        <v>79.106020747868598</v>
      </c>
      <c r="J17" s="65">
        <v>21.854944092475801</v>
      </c>
    </row>
    <row r="18" spans="1:10" s="404" customFormat="1" ht="21" customHeight="1" x14ac:dyDescent="0.25">
      <c r="A18" s="834" t="s">
        <v>641</v>
      </c>
      <c r="B18" s="446">
        <v>593</v>
      </c>
      <c r="C18" s="65">
        <v>122.96628691580641</v>
      </c>
      <c r="D18" s="70">
        <v>41.569587078101002</v>
      </c>
      <c r="E18" s="446">
        <v>347</v>
      </c>
      <c r="F18" s="65">
        <v>140.97868459167981</v>
      </c>
      <c r="G18" s="70">
        <v>58.005024276511598</v>
      </c>
      <c r="H18" s="446">
        <v>246</v>
      </c>
      <c r="I18" s="65">
        <v>104.18894623045659</v>
      </c>
      <c r="J18" s="65">
        <v>27.183328533308899</v>
      </c>
    </row>
    <row r="19" spans="1:10" s="404" customFormat="1" ht="21" customHeight="1" x14ac:dyDescent="0.25">
      <c r="A19" s="834" t="s">
        <v>642</v>
      </c>
      <c r="B19" s="446">
        <v>716</v>
      </c>
      <c r="C19" s="65">
        <v>107.32830469246539</v>
      </c>
      <c r="D19" s="70">
        <v>34.444431661894001</v>
      </c>
      <c r="E19" s="446">
        <v>398</v>
      </c>
      <c r="F19" s="65">
        <v>115.501255132986</v>
      </c>
      <c r="G19" s="70">
        <v>48.072796026769304</v>
      </c>
      <c r="H19" s="446">
        <v>318</v>
      </c>
      <c r="I19" s="65">
        <v>98.596396580751403</v>
      </c>
      <c r="J19" s="65">
        <v>23.396534421705901</v>
      </c>
    </row>
    <row r="20" spans="1:10" s="404" customFormat="1" ht="21" customHeight="1" x14ac:dyDescent="0.25">
      <c r="A20" s="834" t="s">
        <v>643</v>
      </c>
      <c r="B20" s="446">
        <v>425</v>
      </c>
      <c r="C20" s="65">
        <v>86.604433739457207</v>
      </c>
      <c r="D20" s="70">
        <v>26.701366103884901</v>
      </c>
      <c r="E20" s="446">
        <v>240</v>
      </c>
      <c r="F20" s="65">
        <v>94.339066397014193</v>
      </c>
      <c r="G20" s="70">
        <v>37.782891617249497</v>
      </c>
      <c r="H20" s="446">
        <v>185</v>
      </c>
      <c r="I20" s="65">
        <v>78.278548927266499</v>
      </c>
      <c r="J20" s="65">
        <v>17.4182344482305</v>
      </c>
    </row>
    <row r="21" spans="1:10" s="404" customFormat="1" ht="21" customHeight="1" x14ac:dyDescent="0.25">
      <c r="A21" s="834" t="s">
        <v>644</v>
      </c>
      <c r="B21" s="446">
        <v>711</v>
      </c>
      <c r="C21" s="65">
        <v>88.700758447624395</v>
      </c>
      <c r="D21" s="70">
        <v>34.905897204784502</v>
      </c>
      <c r="E21" s="446">
        <v>412</v>
      </c>
      <c r="F21" s="65">
        <v>101.0600264669341</v>
      </c>
      <c r="G21" s="70">
        <v>46.473979503348097</v>
      </c>
      <c r="H21" s="446">
        <v>299</v>
      </c>
      <c r="I21" s="65">
        <v>75.908939737441401</v>
      </c>
      <c r="J21" s="65">
        <v>24.7695794849209</v>
      </c>
    </row>
    <row r="22" spans="1:10" s="404" customFormat="1" ht="21" customHeight="1" x14ac:dyDescent="0.25">
      <c r="A22" s="834" t="s">
        <v>645</v>
      </c>
      <c r="B22" s="446">
        <v>168</v>
      </c>
      <c r="C22" s="65">
        <v>78.884905514195793</v>
      </c>
      <c r="D22" s="70">
        <v>31.952882501686702</v>
      </c>
      <c r="E22" s="446">
        <v>119</v>
      </c>
      <c r="F22" s="65">
        <v>109.0842423686864</v>
      </c>
      <c r="G22" s="70">
        <v>49.8553291103552</v>
      </c>
      <c r="H22" s="446">
        <v>49</v>
      </c>
      <c r="I22" s="65">
        <v>47.170492450314597</v>
      </c>
      <c r="J22" s="65">
        <v>17.6378349990534</v>
      </c>
    </row>
    <row r="23" spans="1:10" s="404" customFormat="1" ht="21" customHeight="1" x14ac:dyDescent="0.25">
      <c r="A23" s="834" t="s">
        <v>646</v>
      </c>
      <c r="B23" s="446">
        <v>211</v>
      </c>
      <c r="C23" s="65">
        <v>65.911753221397902</v>
      </c>
      <c r="D23" s="70">
        <v>25.7670225555432</v>
      </c>
      <c r="E23" s="446">
        <v>126</v>
      </c>
      <c r="F23" s="65">
        <v>77.993946184177105</v>
      </c>
      <c r="G23" s="70">
        <v>35.722641804510303</v>
      </c>
      <c r="H23" s="446">
        <v>85</v>
      </c>
      <c r="I23" s="65">
        <v>53.6027343700733</v>
      </c>
      <c r="J23" s="65">
        <v>17.6779984383212</v>
      </c>
    </row>
    <row r="24" spans="1:10" s="404" customFormat="1" ht="21" customHeight="1" x14ac:dyDescent="0.25">
      <c r="A24" s="834" t="s">
        <v>647</v>
      </c>
      <c r="B24" s="446">
        <v>59</v>
      </c>
      <c r="C24" s="65">
        <v>55.253016674236598</v>
      </c>
      <c r="D24" s="70">
        <v>19.6217430952114</v>
      </c>
      <c r="E24" s="446">
        <v>35</v>
      </c>
      <c r="F24" s="65">
        <v>63.762148966597699</v>
      </c>
      <c r="G24" s="70">
        <v>29.596636795609399</v>
      </c>
      <c r="H24" s="446">
        <v>24</v>
      </c>
      <c r="I24" s="65">
        <v>46.251686259394901</v>
      </c>
      <c r="J24" s="65">
        <v>11.0447724576266</v>
      </c>
    </row>
    <row r="25" spans="1:10" s="404" customFormat="1" ht="21" customHeight="1" x14ac:dyDescent="0.25">
      <c r="A25" s="834" t="s">
        <v>648</v>
      </c>
      <c r="B25" s="446">
        <v>267</v>
      </c>
      <c r="C25" s="65">
        <v>73.604106392392595</v>
      </c>
      <c r="D25" s="70">
        <v>31.1504421185744</v>
      </c>
      <c r="E25" s="446">
        <v>156</v>
      </c>
      <c r="F25" s="65">
        <v>86.309202718739897</v>
      </c>
      <c r="G25" s="70">
        <v>41.900034613811002</v>
      </c>
      <c r="H25" s="446">
        <v>111</v>
      </c>
      <c r="I25" s="65">
        <v>60.987000428557302</v>
      </c>
      <c r="J25" s="65">
        <v>23.127092703014799</v>
      </c>
    </row>
    <row r="26" spans="1:10" s="404" customFormat="1" ht="21" customHeight="1" x14ac:dyDescent="0.25">
      <c r="A26" s="834" t="s">
        <v>649</v>
      </c>
      <c r="B26" s="446">
        <v>172</v>
      </c>
      <c r="C26" s="65">
        <v>38.0063041852233</v>
      </c>
      <c r="D26" s="70">
        <v>18.639353702748299</v>
      </c>
      <c r="E26" s="446">
        <v>99</v>
      </c>
      <c r="F26" s="65">
        <v>44.309080452310702</v>
      </c>
      <c r="G26" s="70">
        <v>26.6026499835097</v>
      </c>
      <c r="H26" s="446">
        <v>73</v>
      </c>
      <c r="I26" s="65">
        <v>31.8601991917111</v>
      </c>
      <c r="J26" s="65">
        <v>12.765920914859301</v>
      </c>
    </row>
    <row r="27" spans="1:10" s="404" customFormat="1" ht="21" customHeight="1" x14ac:dyDescent="0.25">
      <c r="A27" s="834" t="s">
        <v>650</v>
      </c>
      <c r="B27" s="446">
        <v>151</v>
      </c>
      <c r="C27" s="65">
        <v>57.234801033258698</v>
      </c>
      <c r="D27" s="70">
        <v>22.579152047401401</v>
      </c>
      <c r="E27" s="446">
        <v>84</v>
      </c>
      <c r="F27" s="65">
        <v>66.028392208649706</v>
      </c>
      <c r="G27" s="70">
        <v>32.041349820859097</v>
      </c>
      <c r="H27" s="446">
        <v>67</v>
      </c>
      <c r="I27" s="65">
        <v>49.045623410134901</v>
      </c>
      <c r="J27" s="65">
        <v>15.3491069725339</v>
      </c>
    </row>
    <row r="28" spans="1:10" s="404" customFormat="1" ht="21" customHeight="1" x14ac:dyDescent="0.25">
      <c r="A28" s="834" t="s">
        <v>651</v>
      </c>
      <c r="B28" s="446">
        <v>56</v>
      </c>
      <c r="C28" s="65">
        <v>39.599199530466599</v>
      </c>
      <c r="D28" s="70">
        <v>16.772317293286601</v>
      </c>
      <c r="E28" s="446">
        <v>22</v>
      </c>
      <c r="F28" s="65">
        <v>31.2986818986919</v>
      </c>
      <c r="G28" s="70">
        <v>15.2091599101733</v>
      </c>
      <c r="H28" s="446">
        <v>34</v>
      </c>
      <c r="I28" s="65">
        <v>47.8021553148264</v>
      </c>
      <c r="J28" s="65">
        <v>18.140390754954399</v>
      </c>
    </row>
    <row r="29" spans="1:10" s="404" customFormat="1" ht="21" customHeight="1" x14ac:dyDescent="0.25">
      <c r="A29" s="835" t="s">
        <v>652</v>
      </c>
      <c r="B29" s="447">
        <v>3</v>
      </c>
      <c r="C29" s="64">
        <v>21.717098595627601</v>
      </c>
      <c r="D29" s="71">
        <v>11.3005516061473</v>
      </c>
      <c r="E29" s="448">
        <v>0</v>
      </c>
      <c r="F29" s="64">
        <v>0</v>
      </c>
      <c r="G29" s="71">
        <v>0</v>
      </c>
      <c r="H29" s="448">
        <v>3</v>
      </c>
      <c r="I29" s="64">
        <v>51.559680329982001</v>
      </c>
      <c r="J29" s="64">
        <v>20.987280436099301</v>
      </c>
    </row>
    <row r="30" spans="1:10" x14ac:dyDescent="0.25">
      <c r="A30" s="2" t="s">
        <v>268</v>
      </c>
      <c r="H30" s="233"/>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C70CB9-379F-4A7E-871E-08E0FE6E1A97}">
  <sheetPr codeName="工作表15"/>
  <dimension ref="A1:J30"/>
  <sheetViews>
    <sheetView view="pageBreakPreview" zoomScaleNormal="90" zoomScaleSheetLayoutView="100" workbookViewId="0">
      <selection activeCell="Q19" sqref="Q19"/>
    </sheetView>
  </sheetViews>
  <sheetFormatPr defaultColWidth="10" defaultRowHeight="15.75" x14ac:dyDescent="0.25"/>
  <cols>
    <col min="1" max="2" width="16" style="23" customWidth="1"/>
    <col min="3" max="4" width="16" style="608" customWidth="1"/>
    <col min="5" max="5" width="16" style="23" customWidth="1"/>
    <col min="6" max="6" width="16" style="609" customWidth="1"/>
    <col min="7" max="7" width="16" style="608" customWidth="1"/>
    <col min="8" max="8" width="16" style="23" customWidth="1"/>
    <col min="9" max="10" width="16" style="608" customWidth="1"/>
    <col min="11" max="16384" width="10" style="23"/>
  </cols>
  <sheetData>
    <row r="1" spans="1:10" ht="22.7" customHeight="1" x14ac:dyDescent="0.25">
      <c r="A1" s="943" t="s">
        <v>540</v>
      </c>
      <c r="B1" s="943"/>
      <c r="C1" s="943"/>
      <c r="D1" s="943"/>
      <c r="E1" s="943"/>
      <c r="F1" s="943"/>
      <c r="G1" s="943"/>
      <c r="H1" s="943"/>
      <c r="I1" s="943"/>
      <c r="J1" s="943"/>
    </row>
    <row r="2" spans="1:10" ht="8.1" customHeight="1" x14ac:dyDescent="0.25">
      <c r="A2" s="343"/>
      <c r="B2" s="298"/>
      <c r="C2" s="298"/>
      <c r="D2" s="298"/>
      <c r="E2" s="344"/>
      <c r="F2" s="298"/>
      <c r="G2" s="298"/>
      <c r="H2" s="298"/>
      <c r="I2" s="344"/>
      <c r="J2" s="344"/>
    </row>
    <row r="3" spans="1:10" s="2" customFormat="1" ht="18" customHeight="1" x14ac:dyDescent="0.25">
      <c r="A3" s="345"/>
      <c r="B3" s="346"/>
      <c r="C3" s="346"/>
      <c r="D3" s="346"/>
      <c r="E3" s="944" t="s">
        <v>816</v>
      </c>
      <c r="F3" s="944"/>
      <c r="G3" s="346"/>
      <c r="H3" s="346"/>
    </row>
    <row r="4" spans="1:10" s="22" customFormat="1" ht="15" customHeight="1" x14ac:dyDescent="0.25">
      <c r="A4" s="347"/>
      <c r="B4" s="348"/>
      <c r="C4" s="348"/>
      <c r="D4" s="348"/>
      <c r="E4" s="348"/>
      <c r="F4" s="348"/>
      <c r="G4" s="348"/>
      <c r="H4" s="348"/>
      <c r="J4" s="301" t="s">
        <v>541</v>
      </c>
    </row>
    <row r="5" spans="1:10" s="741" customFormat="1" ht="15.75" customHeight="1" x14ac:dyDescent="0.25">
      <c r="A5" s="941" t="s">
        <v>262</v>
      </c>
      <c r="B5" s="736" t="s">
        <v>589</v>
      </c>
      <c r="C5" s="737"/>
      <c r="D5" s="736"/>
      <c r="E5" s="736" t="s">
        <v>590</v>
      </c>
      <c r="F5" s="737"/>
      <c r="G5" s="736"/>
      <c r="H5" s="738" t="s">
        <v>591</v>
      </c>
      <c r="I5" s="739"/>
      <c r="J5" s="740"/>
    </row>
    <row r="6" spans="1:10" s="602" customFormat="1" ht="35.1" customHeight="1" x14ac:dyDescent="0.25">
      <c r="A6" s="942"/>
      <c r="B6" s="603" t="s">
        <v>269</v>
      </c>
      <c r="C6" s="604" t="s">
        <v>266</v>
      </c>
      <c r="D6" s="605" t="s">
        <v>537</v>
      </c>
      <c r="E6" s="603" t="s">
        <v>269</v>
      </c>
      <c r="F6" s="604" t="s">
        <v>266</v>
      </c>
      <c r="G6" s="605" t="s">
        <v>267</v>
      </c>
      <c r="H6" s="603" t="s">
        <v>269</v>
      </c>
      <c r="I6" s="606" t="s">
        <v>266</v>
      </c>
      <c r="J6" s="607" t="s">
        <v>542</v>
      </c>
    </row>
    <row r="7" spans="1:10" s="404" customFormat="1" ht="21" customHeight="1" x14ac:dyDescent="0.25">
      <c r="A7" s="834" t="s">
        <v>630</v>
      </c>
      <c r="B7" s="446">
        <v>12289</v>
      </c>
      <c r="C7" s="65">
        <v>52.69730754880247</v>
      </c>
      <c r="D7" s="70">
        <v>24.683465641169398</v>
      </c>
      <c r="E7" s="446">
        <v>6301</v>
      </c>
      <c r="F7" s="65">
        <v>54.606515898027197</v>
      </c>
      <c r="G7" s="70">
        <v>29.385960152768899</v>
      </c>
      <c r="H7" s="446">
        <v>5988</v>
      </c>
      <c r="I7" s="65">
        <v>50.827340593517</v>
      </c>
      <c r="J7" s="65">
        <v>20.336894353555799</v>
      </c>
    </row>
    <row r="8" spans="1:10" s="404" customFormat="1" ht="21" customHeight="1" x14ac:dyDescent="0.25">
      <c r="A8" s="834" t="s">
        <v>631</v>
      </c>
      <c r="B8" s="446">
        <v>1731</v>
      </c>
      <c r="C8" s="65">
        <v>43.255189123381498</v>
      </c>
      <c r="D8" s="70">
        <v>22.684455638935301</v>
      </c>
      <c r="E8" s="446">
        <v>898</v>
      </c>
      <c r="F8" s="65">
        <v>46.001423585257697</v>
      </c>
      <c r="G8" s="70">
        <v>26.852895605145701</v>
      </c>
      <c r="H8" s="446">
        <v>833</v>
      </c>
      <c r="I8" s="65">
        <v>40.639726869811597</v>
      </c>
      <c r="J8" s="65">
        <v>18.952066530951999</v>
      </c>
    </row>
    <row r="9" spans="1:10" s="404" customFormat="1" ht="21" customHeight="1" x14ac:dyDescent="0.25">
      <c r="A9" s="834" t="s">
        <v>632</v>
      </c>
      <c r="B9" s="446">
        <v>907</v>
      </c>
      <c r="C9" s="65">
        <v>36.243220379958402</v>
      </c>
      <c r="D9" s="70">
        <v>13.5816369782107</v>
      </c>
      <c r="E9" s="446">
        <v>460</v>
      </c>
      <c r="F9" s="65">
        <v>38.6719058692183</v>
      </c>
      <c r="G9" s="70">
        <v>16.717590025321801</v>
      </c>
      <c r="H9" s="446">
        <v>447</v>
      </c>
      <c r="I9" s="65">
        <v>34.043058757405497</v>
      </c>
      <c r="J9" s="65">
        <v>11.0054440401227</v>
      </c>
    </row>
    <row r="10" spans="1:10" s="404" customFormat="1" ht="21" customHeight="1" x14ac:dyDescent="0.25">
      <c r="A10" s="834" t="s">
        <v>633</v>
      </c>
      <c r="B10" s="446">
        <v>553</v>
      </c>
      <c r="C10" s="65">
        <v>24.287114982800301</v>
      </c>
      <c r="D10" s="70">
        <v>14.5286886465023</v>
      </c>
      <c r="E10" s="446">
        <v>300</v>
      </c>
      <c r="F10" s="65">
        <v>26.642984014209599</v>
      </c>
      <c r="G10" s="70">
        <v>17.553538822195002</v>
      </c>
      <c r="H10" s="446">
        <v>253</v>
      </c>
      <c r="I10" s="65">
        <v>21.982270820707601</v>
      </c>
      <c r="J10" s="65">
        <v>11.883605216050301</v>
      </c>
    </row>
    <row r="11" spans="1:10" s="404" customFormat="1" ht="21" customHeight="1" x14ac:dyDescent="0.25">
      <c r="A11" s="834" t="s">
        <v>634</v>
      </c>
      <c r="B11" s="446">
        <v>1473</v>
      </c>
      <c r="C11" s="65">
        <v>52.345890128002203</v>
      </c>
      <c r="D11" s="70">
        <v>29.620372891926401</v>
      </c>
      <c r="E11" s="446">
        <v>771</v>
      </c>
      <c r="F11" s="65">
        <v>55.881065378672098</v>
      </c>
      <c r="G11" s="70">
        <v>35.244874565532598</v>
      </c>
      <c r="H11" s="446">
        <v>702</v>
      </c>
      <c r="I11" s="65">
        <v>48.945151797949997</v>
      </c>
      <c r="J11" s="65">
        <v>24.7049480338523</v>
      </c>
    </row>
    <row r="12" spans="1:10" s="404" customFormat="1" ht="21" customHeight="1" x14ac:dyDescent="0.25">
      <c r="A12" s="834" t="s">
        <v>635</v>
      </c>
      <c r="B12" s="446">
        <v>1169</v>
      </c>
      <c r="C12" s="65">
        <v>62.933102488899202</v>
      </c>
      <c r="D12" s="70">
        <v>27.951032603837501</v>
      </c>
      <c r="E12" s="446">
        <v>605</v>
      </c>
      <c r="F12" s="65">
        <v>65.464642059896406</v>
      </c>
      <c r="G12" s="70">
        <v>33.755682383245599</v>
      </c>
      <c r="H12" s="446">
        <v>564</v>
      </c>
      <c r="I12" s="65">
        <v>60.426521243029299</v>
      </c>
      <c r="J12" s="65">
        <v>22.428597187176901</v>
      </c>
    </row>
    <row r="13" spans="1:10" s="404" customFormat="1" ht="21" customHeight="1" x14ac:dyDescent="0.25">
      <c r="A13" s="834" t="s">
        <v>636</v>
      </c>
      <c r="B13" s="446">
        <v>1669</v>
      </c>
      <c r="C13" s="65">
        <v>60.992232900430999</v>
      </c>
      <c r="D13" s="70">
        <v>28.995371247162701</v>
      </c>
      <c r="E13" s="446">
        <v>883</v>
      </c>
      <c r="F13" s="65">
        <v>65.548141695336199</v>
      </c>
      <c r="G13" s="70">
        <v>35.195164942870697</v>
      </c>
      <c r="H13" s="446">
        <v>786</v>
      </c>
      <c r="I13" s="65">
        <v>56.574744702865601</v>
      </c>
      <c r="J13" s="65">
        <v>23.528881107267701</v>
      </c>
    </row>
    <row r="14" spans="1:10" s="404" customFormat="1" ht="21" customHeight="1" x14ac:dyDescent="0.25">
      <c r="A14" s="834" t="s">
        <v>637</v>
      </c>
      <c r="B14" s="446">
        <v>185</v>
      </c>
      <c r="C14" s="65">
        <v>41.122351220444699</v>
      </c>
      <c r="D14" s="70">
        <v>18.108496910740399</v>
      </c>
      <c r="E14" s="446">
        <v>87</v>
      </c>
      <c r="F14" s="65">
        <v>38.436305078231101</v>
      </c>
      <c r="G14" s="70">
        <v>19.7654637974927</v>
      </c>
      <c r="H14" s="446">
        <v>98</v>
      </c>
      <c r="I14" s="65">
        <v>43.842284093527198</v>
      </c>
      <c r="J14" s="65">
        <v>16.1513484130394</v>
      </c>
    </row>
    <row r="15" spans="1:10" s="404" customFormat="1" ht="21" customHeight="1" x14ac:dyDescent="0.25">
      <c r="A15" s="834" t="s">
        <v>638</v>
      </c>
      <c r="B15" s="446">
        <v>336</v>
      </c>
      <c r="C15" s="65">
        <v>58.127314388326802</v>
      </c>
      <c r="D15" s="70">
        <v>31.105517692440699</v>
      </c>
      <c r="E15" s="446">
        <v>179</v>
      </c>
      <c r="F15" s="65">
        <v>60.714806611469299</v>
      </c>
      <c r="G15" s="70">
        <v>37.351468690485298</v>
      </c>
      <c r="H15" s="446">
        <v>157</v>
      </c>
      <c r="I15" s="65">
        <v>55.433840417625099</v>
      </c>
      <c r="J15" s="65">
        <v>24.328317322483599</v>
      </c>
    </row>
    <row r="16" spans="1:10" s="404" customFormat="1" ht="21" customHeight="1" x14ac:dyDescent="0.25">
      <c r="A16" s="834" t="s">
        <v>639</v>
      </c>
      <c r="B16" s="446">
        <v>520</v>
      </c>
      <c r="C16" s="65">
        <v>96.896516383896497</v>
      </c>
      <c r="D16" s="70">
        <v>40.0401698414476</v>
      </c>
      <c r="E16" s="446">
        <v>251</v>
      </c>
      <c r="F16" s="65">
        <v>90.781024234193296</v>
      </c>
      <c r="G16" s="70">
        <v>44.369967984367698</v>
      </c>
      <c r="H16" s="446">
        <v>269</v>
      </c>
      <c r="I16" s="65">
        <v>103.39572310702231</v>
      </c>
      <c r="J16" s="65">
        <v>34.757264397645002</v>
      </c>
    </row>
    <row r="17" spans="1:10" s="404" customFormat="1" ht="21" customHeight="1" x14ac:dyDescent="0.25">
      <c r="A17" s="834" t="s">
        <v>640</v>
      </c>
      <c r="B17" s="446">
        <v>666</v>
      </c>
      <c r="C17" s="65">
        <v>53.267876231369698</v>
      </c>
      <c r="D17" s="70">
        <v>22.2481407933988</v>
      </c>
      <c r="E17" s="446">
        <v>300</v>
      </c>
      <c r="F17" s="65">
        <v>47.269776492740199</v>
      </c>
      <c r="G17" s="70">
        <v>24.276139039609902</v>
      </c>
      <c r="H17" s="446">
        <v>366</v>
      </c>
      <c r="I17" s="65">
        <v>59.451342081560398</v>
      </c>
      <c r="J17" s="65">
        <v>19.711020605193202</v>
      </c>
    </row>
    <row r="18" spans="1:10" s="404" customFormat="1" ht="21" customHeight="1" x14ac:dyDescent="0.25">
      <c r="A18" s="834" t="s">
        <v>641</v>
      </c>
      <c r="B18" s="446">
        <v>339</v>
      </c>
      <c r="C18" s="65">
        <v>70.296072958614502</v>
      </c>
      <c r="D18" s="70">
        <v>28.834548047594701</v>
      </c>
      <c r="E18" s="446">
        <v>172</v>
      </c>
      <c r="F18" s="65">
        <v>69.879924350919097</v>
      </c>
      <c r="G18" s="70">
        <v>33.853922085507399</v>
      </c>
      <c r="H18" s="446">
        <v>167</v>
      </c>
      <c r="I18" s="65">
        <v>70.729894392220601</v>
      </c>
      <c r="J18" s="65">
        <v>23.505802938455702</v>
      </c>
    </row>
    <row r="19" spans="1:10" s="404" customFormat="1" ht="21" customHeight="1" x14ac:dyDescent="0.25">
      <c r="A19" s="834" t="s">
        <v>642</v>
      </c>
      <c r="B19" s="446">
        <v>633</v>
      </c>
      <c r="C19" s="65">
        <v>94.886615740685201</v>
      </c>
      <c r="D19" s="70">
        <v>35.255561126444498</v>
      </c>
      <c r="E19" s="446">
        <v>327</v>
      </c>
      <c r="F19" s="65">
        <v>94.8967598705689</v>
      </c>
      <c r="G19" s="70">
        <v>42.9669361927157</v>
      </c>
      <c r="H19" s="446">
        <v>306</v>
      </c>
      <c r="I19" s="65">
        <v>94.875777841855097</v>
      </c>
      <c r="J19" s="65">
        <v>27.840717027318998</v>
      </c>
    </row>
    <row r="20" spans="1:10" s="404" customFormat="1" ht="21" customHeight="1" x14ac:dyDescent="0.25">
      <c r="A20" s="834" t="s">
        <v>643</v>
      </c>
      <c r="B20" s="446">
        <v>425</v>
      </c>
      <c r="C20" s="65">
        <v>86.604433739457207</v>
      </c>
      <c r="D20" s="70">
        <v>28.484988486062299</v>
      </c>
      <c r="E20" s="446">
        <v>204</v>
      </c>
      <c r="F20" s="65">
        <v>80.188206437462</v>
      </c>
      <c r="G20" s="70">
        <v>33.103240766216302</v>
      </c>
      <c r="H20" s="446">
        <v>221</v>
      </c>
      <c r="I20" s="65">
        <v>93.511131421221094</v>
      </c>
      <c r="J20" s="65">
        <v>23.0894271605437</v>
      </c>
    </row>
    <row r="21" spans="1:10" s="404" customFormat="1" ht="21" customHeight="1" x14ac:dyDescent="0.25">
      <c r="A21" s="834" t="s">
        <v>644</v>
      </c>
      <c r="B21" s="446">
        <v>576</v>
      </c>
      <c r="C21" s="65">
        <v>71.8588422866831</v>
      </c>
      <c r="D21" s="70">
        <v>30.8964404540876</v>
      </c>
      <c r="E21" s="446">
        <v>305</v>
      </c>
      <c r="F21" s="65">
        <v>74.813854544696397</v>
      </c>
      <c r="G21" s="70">
        <v>36.3494609292174</v>
      </c>
      <c r="H21" s="446">
        <v>271</v>
      </c>
      <c r="I21" s="65">
        <v>68.800410263700996</v>
      </c>
      <c r="J21" s="65">
        <v>25.631474325826101</v>
      </c>
    </row>
    <row r="22" spans="1:10" s="404" customFormat="1" ht="21" customHeight="1" x14ac:dyDescent="0.25">
      <c r="A22" s="834" t="s">
        <v>645</v>
      </c>
      <c r="B22" s="446">
        <v>80</v>
      </c>
      <c r="C22" s="65">
        <v>37.5642407210456</v>
      </c>
      <c r="D22" s="70">
        <v>16.578950536155599</v>
      </c>
      <c r="E22" s="446">
        <v>40</v>
      </c>
      <c r="F22" s="65">
        <v>36.6669722247685</v>
      </c>
      <c r="G22" s="70">
        <v>18.5195994322806</v>
      </c>
      <c r="H22" s="446">
        <v>40</v>
      </c>
      <c r="I22" s="65">
        <v>38.506524449236402</v>
      </c>
      <c r="J22" s="65">
        <v>13.8315861854652</v>
      </c>
    </row>
    <row r="23" spans="1:10" s="404" customFormat="1" ht="21" customHeight="1" x14ac:dyDescent="0.25">
      <c r="A23" s="834" t="s">
        <v>646</v>
      </c>
      <c r="B23" s="446">
        <v>271</v>
      </c>
      <c r="C23" s="65">
        <v>84.654431862553693</v>
      </c>
      <c r="D23" s="70">
        <v>37.914495103600999</v>
      </c>
      <c r="E23" s="446">
        <v>146</v>
      </c>
      <c r="F23" s="65">
        <v>90.373937641983005</v>
      </c>
      <c r="G23" s="70">
        <v>47.055771368313998</v>
      </c>
      <c r="H23" s="446">
        <v>125</v>
      </c>
      <c r="I23" s="65">
        <v>78.827550544225403</v>
      </c>
      <c r="J23" s="65">
        <v>29.0213941826051</v>
      </c>
    </row>
    <row r="24" spans="1:10" s="404" customFormat="1" ht="21" customHeight="1" x14ac:dyDescent="0.25">
      <c r="A24" s="834" t="s">
        <v>647</v>
      </c>
      <c r="B24" s="446">
        <v>46</v>
      </c>
      <c r="C24" s="65">
        <v>43.0786231697438</v>
      </c>
      <c r="D24" s="70">
        <v>16.818173657169901</v>
      </c>
      <c r="E24" s="446">
        <v>23</v>
      </c>
      <c r="F24" s="65">
        <v>41.900840749478498</v>
      </c>
      <c r="G24" s="70">
        <v>19.6366168018045</v>
      </c>
      <c r="H24" s="446">
        <v>23</v>
      </c>
      <c r="I24" s="65">
        <v>44.3245326652534</v>
      </c>
      <c r="J24" s="65">
        <v>14.424752396453499</v>
      </c>
    </row>
    <row r="25" spans="1:10" s="404" customFormat="1" ht="21" customHeight="1" x14ac:dyDescent="0.25">
      <c r="A25" s="834" t="s">
        <v>648</v>
      </c>
      <c r="B25" s="446">
        <v>347</v>
      </c>
      <c r="C25" s="65">
        <v>95.657771229064494</v>
      </c>
      <c r="D25" s="70">
        <v>40.3493369239836</v>
      </c>
      <c r="E25" s="446">
        <v>168</v>
      </c>
      <c r="F25" s="65">
        <v>92.948372158642997</v>
      </c>
      <c r="G25" s="70">
        <v>45.668053762992002</v>
      </c>
      <c r="H25" s="446">
        <v>179</v>
      </c>
      <c r="I25" s="65">
        <v>98.348406096502302</v>
      </c>
      <c r="J25" s="65">
        <v>35.0138127888859</v>
      </c>
    </row>
    <row r="26" spans="1:10" s="404" customFormat="1" ht="21" customHeight="1" x14ac:dyDescent="0.25">
      <c r="A26" s="834" t="s">
        <v>649</v>
      </c>
      <c r="B26" s="446">
        <v>214</v>
      </c>
      <c r="C26" s="65">
        <v>47.286913346731303</v>
      </c>
      <c r="D26" s="70">
        <v>25.6207306304693</v>
      </c>
      <c r="E26" s="446">
        <v>108</v>
      </c>
      <c r="F26" s="65">
        <v>48.337178675247998</v>
      </c>
      <c r="G26" s="70">
        <v>31.064625178247901</v>
      </c>
      <c r="H26" s="446">
        <v>106</v>
      </c>
      <c r="I26" s="65">
        <v>46.262754990703797</v>
      </c>
      <c r="J26" s="65">
        <v>21.138212279984199</v>
      </c>
    </row>
    <row r="27" spans="1:10" s="404" customFormat="1" ht="21" customHeight="1" x14ac:dyDescent="0.25">
      <c r="A27" s="834" t="s">
        <v>650</v>
      </c>
      <c r="B27" s="446">
        <v>105</v>
      </c>
      <c r="C27" s="65">
        <v>39.799033831073899</v>
      </c>
      <c r="D27" s="70">
        <v>16.479048424703301</v>
      </c>
      <c r="E27" s="446">
        <v>54</v>
      </c>
      <c r="F27" s="65">
        <v>42.446823562703401</v>
      </c>
      <c r="G27" s="70">
        <v>20.7946210137486</v>
      </c>
      <c r="H27" s="446">
        <v>51</v>
      </c>
      <c r="I27" s="65">
        <v>37.3332357301027</v>
      </c>
      <c r="J27" s="65">
        <v>12.799651740451299</v>
      </c>
    </row>
    <row r="28" spans="1:10" s="404" customFormat="1" ht="21" customHeight="1" x14ac:dyDescent="0.25">
      <c r="A28" s="834" t="s">
        <v>651</v>
      </c>
      <c r="B28" s="446">
        <v>39</v>
      </c>
      <c r="C28" s="65">
        <v>27.578013958717801</v>
      </c>
      <c r="D28" s="70">
        <v>12.7324343268055</v>
      </c>
      <c r="E28" s="446">
        <v>18</v>
      </c>
      <c r="F28" s="65">
        <v>25.608012462566101</v>
      </c>
      <c r="G28" s="70">
        <v>14.3699687432298</v>
      </c>
      <c r="H28" s="446">
        <v>21</v>
      </c>
      <c r="I28" s="65">
        <v>29.524860635628102</v>
      </c>
      <c r="J28" s="65">
        <v>10.615833784073899</v>
      </c>
    </row>
    <row r="29" spans="1:10" s="404" customFormat="1" ht="21" customHeight="1" x14ac:dyDescent="0.25">
      <c r="A29" s="835" t="s">
        <v>652</v>
      </c>
      <c r="B29" s="447">
        <v>5</v>
      </c>
      <c r="C29" s="64">
        <v>36.195164326045997</v>
      </c>
      <c r="D29" s="71">
        <v>25.3103773355176</v>
      </c>
      <c r="E29" s="447">
        <v>2</v>
      </c>
      <c r="F29" s="64">
        <v>25.014070414608199</v>
      </c>
      <c r="G29" s="71">
        <v>18.894794680302301</v>
      </c>
      <c r="H29" s="448">
        <v>3</v>
      </c>
      <c r="I29" s="64">
        <v>51.559680329982001</v>
      </c>
      <c r="J29" s="64">
        <v>32.715475782918404</v>
      </c>
    </row>
    <row r="30" spans="1:10" x14ac:dyDescent="0.25">
      <c r="A30" s="2" t="s">
        <v>543</v>
      </c>
      <c r="H30" s="233"/>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CAA662-7FB7-41B1-AD5B-0AD69BCF455D}">
  <sheetPr codeName="工作表16"/>
  <dimension ref="A1:J30"/>
  <sheetViews>
    <sheetView view="pageBreakPreview" zoomScaleNormal="90" zoomScaleSheetLayoutView="100" workbookViewId="0">
      <selection activeCell="Q19" sqref="Q19"/>
    </sheetView>
  </sheetViews>
  <sheetFormatPr defaultColWidth="10" defaultRowHeight="15.75" x14ac:dyDescent="0.25"/>
  <cols>
    <col min="1" max="2" width="16" style="23" customWidth="1"/>
    <col min="3" max="4" width="16" style="608" customWidth="1"/>
    <col min="5" max="5" width="16" style="23" customWidth="1"/>
    <col min="6" max="6" width="16" style="609" customWidth="1"/>
    <col min="7" max="7" width="16" style="608" customWidth="1"/>
    <col min="8" max="8" width="16" style="23" customWidth="1"/>
    <col min="9" max="10" width="16" style="608" customWidth="1"/>
    <col min="11" max="16384" width="10" style="23"/>
  </cols>
  <sheetData>
    <row r="1" spans="1:10" ht="22.7" customHeight="1" x14ac:dyDescent="0.25">
      <c r="A1" s="943" t="s">
        <v>124</v>
      </c>
      <c r="B1" s="943"/>
      <c r="C1" s="943"/>
      <c r="D1" s="943"/>
      <c r="E1" s="943"/>
      <c r="F1" s="943"/>
      <c r="G1" s="943"/>
      <c r="H1" s="943"/>
      <c r="I1" s="943"/>
      <c r="J1" s="943"/>
    </row>
    <row r="2" spans="1:10" ht="8.1" customHeight="1" x14ac:dyDescent="0.25">
      <c r="A2" s="343"/>
      <c r="B2" s="298"/>
      <c r="C2" s="298"/>
      <c r="D2" s="298"/>
      <c r="E2" s="344"/>
      <c r="F2" s="298"/>
      <c r="G2" s="298"/>
      <c r="H2" s="298"/>
      <c r="I2" s="344"/>
      <c r="J2" s="344"/>
    </row>
    <row r="3" spans="1:10" s="2" customFormat="1" ht="18" customHeight="1" x14ac:dyDescent="0.25">
      <c r="A3" s="345"/>
      <c r="B3" s="346"/>
      <c r="C3" s="346"/>
      <c r="D3" s="346"/>
      <c r="E3" s="944" t="s">
        <v>816</v>
      </c>
      <c r="F3" s="944"/>
      <c r="G3" s="346"/>
      <c r="H3" s="346"/>
    </row>
    <row r="4" spans="1:10" s="22" customFormat="1" ht="15" customHeight="1" x14ac:dyDescent="0.25">
      <c r="A4" s="347"/>
      <c r="B4" s="348"/>
      <c r="C4" s="348"/>
      <c r="D4" s="348"/>
      <c r="E4" s="348"/>
      <c r="F4" s="348"/>
      <c r="G4" s="348"/>
      <c r="H4" s="348"/>
      <c r="J4" s="301" t="s">
        <v>123</v>
      </c>
    </row>
    <row r="5" spans="1:10" s="741" customFormat="1" ht="15.75" customHeight="1" x14ac:dyDescent="0.25">
      <c r="A5" s="941" t="s">
        <v>262</v>
      </c>
      <c r="B5" s="736" t="s">
        <v>589</v>
      </c>
      <c r="C5" s="737"/>
      <c r="D5" s="736"/>
      <c r="E5" s="736" t="s">
        <v>590</v>
      </c>
      <c r="F5" s="737"/>
      <c r="G5" s="736"/>
      <c r="H5" s="738" t="s">
        <v>591</v>
      </c>
      <c r="I5" s="739"/>
      <c r="J5" s="740"/>
    </row>
    <row r="6" spans="1:10" s="602" customFormat="1" ht="35.1" customHeight="1" x14ac:dyDescent="0.25">
      <c r="A6" s="942"/>
      <c r="B6" s="603" t="s">
        <v>536</v>
      </c>
      <c r="C6" s="604" t="s">
        <v>266</v>
      </c>
      <c r="D6" s="605" t="s">
        <v>537</v>
      </c>
      <c r="E6" s="603" t="s">
        <v>538</v>
      </c>
      <c r="F6" s="604" t="s">
        <v>266</v>
      </c>
      <c r="G6" s="605" t="s">
        <v>267</v>
      </c>
      <c r="H6" s="603" t="s">
        <v>539</v>
      </c>
      <c r="I6" s="606" t="s">
        <v>266</v>
      </c>
      <c r="J6" s="607" t="s">
        <v>267</v>
      </c>
    </row>
    <row r="7" spans="1:10" s="404" customFormat="1" ht="21" customHeight="1" x14ac:dyDescent="0.25">
      <c r="A7" s="834" t="s">
        <v>653</v>
      </c>
      <c r="B7" s="446">
        <v>6953</v>
      </c>
      <c r="C7" s="65">
        <v>29.815638325886859</v>
      </c>
      <c r="D7" s="70">
        <v>20.005255615964298</v>
      </c>
      <c r="E7" s="446">
        <v>4823</v>
      </c>
      <c r="F7" s="65">
        <v>41.7976870617656</v>
      </c>
      <c r="G7" s="70">
        <v>29.872611763003601</v>
      </c>
      <c r="H7" s="446">
        <v>2130</v>
      </c>
      <c r="I7" s="65">
        <v>18.079865641982501</v>
      </c>
      <c r="J7" s="65">
        <v>10.6340898091248</v>
      </c>
    </row>
    <row r="8" spans="1:10" s="404" customFormat="1" ht="21" customHeight="1" x14ac:dyDescent="0.25">
      <c r="A8" s="834" t="s">
        <v>631</v>
      </c>
      <c r="B8" s="446">
        <v>724</v>
      </c>
      <c r="C8" s="65">
        <v>18.0917139949903</v>
      </c>
      <c r="D8" s="70">
        <v>13.128594700717301</v>
      </c>
      <c r="E8" s="446">
        <v>489</v>
      </c>
      <c r="F8" s="65">
        <v>25.049772976827398</v>
      </c>
      <c r="G8" s="70">
        <v>19.008342199767501</v>
      </c>
      <c r="H8" s="446">
        <v>235</v>
      </c>
      <c r="I8" s="65">
        <v>11.464988972876</v>
      </c>
      <c r="J8" s="65">
        <v>7.7038727188192002</v>
      </c>
    </row>
    <row r="9" spans="1:10" s="404" customFormat="1" ht="21" customHeight="1" x14ac:dyDescent="0.25">
      <c r="A9" s="834" t="s">
        <v>632</v>
      </c>
      <c r="B9" s="446">
        <v>365</v>
      </c>
      <c r="C9" s="65">
        <v>14.5851989401156</v>
      </c>
      <c r="D9" s="70">
        <v>8.0835655462231006</v>
      </c>
      <c r="E9" s="446">
        <v>254</v>
      </c>
      <c r="F9" s="65">
        <v>21.3536175886553</v>
      </c>
      <c r="G9" s="70">
        <v>12.8064270298929</v>
      </c>
      <c r="H9" s="446">
        <v>111</v>
      </c>
      <c r="I9" s="65">
        <v>8.4536454632483</v>
      </c>
      <c r="J9" s="65">
        <v>3.9769177914583</v>
      </c>
    </row>
    <row r="10" spans="1:10" s="404" customFormat="1" ht="21" customHeight="1" x14ac:dyDescent="0.25">
      <c r="A10" s="834" t="s">
        <v>633</v>
      </c>
      <c r="B10" s="446">
        <v>557</v>
      </c>
      <c r="C10" s="65">
        <v>24.4627903172148</v>
      </c>
      <c r="D10" s="70">
        <v>18.890622580719</v>
      </c>
      <c r="E10" s="446">
        <v>388</v>
      </c>
      <c r="F10" s="65">
        <v>34.458259325044402</v>
      </c>
      <c r="G10" s="70">
        <v>27.558539397031399</v>
      </c>
      <c r="H10" s="446">
        <v>169</v>
      </c>
      <c r="I10" s="65">
        <v>14.683809362449001</v>
      </c>
      <c r="J10" s="65">
        <v>10.6431395715591</v>
      </c>
    </row>
    <row r="11" spans="1:10" s="404" customFormat="1" ht="21" customHeight="1" x14ac:dyDescent="0.25">
      <c r="A11" s="834" t="s">
        <v>634</v>
      </c>
      <c r="B11" s="446">
        <v>734</v>
      </c>
      <c r="C11" s="65">
        <v>26.0841027521749</v>
      </c>
      <c r="D11" s="70">
        <v>18.946980356285898</v>
      </c>
      <c r="E11" s="446">
        <v>515</v>
      </c>
      <c r="F11" s="65">
        <v>37.3265222698004</v>
      </c>
      <c r="G11" s="70">
        <v>28.558284585862499</v>
      </c>
      <c r="H11" s="446">
        <v>219</v>
      </c>
      <c r="I11" s="65">
        <v>15.269214022437399</v>
      </c>
      <c r="J11" s="65">
        <v>10.0811894468396</v>
      </c>
    </row>
    <row r="12" spans="1:10" s="404" customFormat="1" ht="21" customHeight="1" x14ac:dyDescent="0.25">
      <c r="A12" s="834" t="s">
        <v>635</v>
      </c>
      <c r="B12" s="446">
        <v>693</v>
      </c>
      <c r="C12" s="65">
        <v>37.307647583239699</v>
      </c>
      <c r="D12" s="70">
        <v>22.476632220305302</v>
      </c>
      <c r="E12" s="446">
        <v>458</v>
      </c>
      <c r="F12" s="65">
        <v>49.558357129640598</v>
      </c>
      <c r="G12" s="70">
        <v>32.4354349376503</v>
      </c>
      <c r="H12" s="446">
        <v>235</v>
      </c>
      <c r="I12" s="65">
        <v>25.177717184595501</v>
      </c>
      <c r="J12" s="65">
        <v>13.2038236605138</v>
      </c>
    </row>
    <row r="13" spans="1:10" s="404" customFormat="1" ht="21" customHeight="1" x14ac:dyDescent="0.25">
      <c r="A13" s="834" t="s">
        <v>636</v>
      </c>
      <c r="B13" s="446">
        <v>869</v>
      </c>
      <c r="C13" s="65">
        <v>31.756890587462301</v>
      </c>
      <c r="D13" s="70">
        <v>21.1104708615329</v>
      </c>
      <c r="E13" s="446">
        <v>607</v>
      </c>
      <c r="F13" s="65">
        <v>45.059707824540297</v>
      </c>
      <c r="G13" s="70">
        <v>31.920145091498899</v>
      </c>
      <c r="H13" s="446">
        <v>262</v>
      </c>
      <c r="I13" s="65">
        <v>18.858248234288499</v>
      </c>
      <c r="J13" s="65">
        <v>10.919611691662899</v>
      </c>
    </row>
    <row r="14" spans="1:10" s="404" customFormat="1" ht="21" customHeight="1" x14ac:dyDescent="0.25">
      <c r="A14" s="834" t="s">
        <v>637</v>
      </c>
      <c r="B14" s="446">
        <v>191</v>
      </c>
      <c r="C14" s="65">
        <v>42.456049097864501</v>
      </c>
      <c r="D14" s="70">
        <v>27.3411324670063</v>
      </c>
      <c r="E14" s="446">
        <v>134</v>
      </c>
      <c r="F14" s="65">
        <v>59.200745752677797</v>
      </c>
      <c r="G14" s="70">
        <v>40.042722836779802</v>
      </c>
      <c r="H14" s="446">
        <v>57</v>
      </c>
      <c r="I14" s="65">
        <v>25.500104013582199</v>
      </c>
      <c r="J14" s="65">
        <v>14.7607307909231</v>
      </c>
    </row>
    <row r="15" spans="1:10" s="404" customFormat="1" ht="21" customHeight="1" x14ac:dyDescent="0.25">
      <c r="A15" s="834" t="s">
        <v>638</v>
      </c>
      <c r="B15" s="446">
        <v>221</v>
      </c>
      <c r="C15" s="65">
        <v>38.232549047083999</v>
      </c>
      <c r="D15" s="70">
        <v>26.3188336041258</v>
      </c>
      <c r="E15" s="446">
        <v>150</v>
      </c>
      <c r="F15" s="65">
        <v>50.878329562683803</v>
      </c>
      <c r="G15" s="70">
        <v>36.903257225274402</v>
      </c>
      <c r="H15" s="446">
        <v>71</v>
      </c>
      <c r="I15" s="65">
        <v>25.0688068130661</v>
      </c>
      <c r="J15" s="65">
        <v>15.6948886615872</v>
      </c>
    </row>
    <row r="16" spans="1:10" s="404" customFormat="1" ht="21" customHeight="1" x14ac:dyDescent="0.25">
      <c r="A16" s="834" t="s">
        <v>639</v>
      </c>
      <c r="B16" s="446">
        <v>254</v>
      </c>
      <c r="C16" s="65">
        <v>47.330221464441799</v>
      </c>
      <c r="D16" s="70">
        <v>31.072180507925498</v>
      </c>
      <c r="E16" s="446">
        <v>168</v>
      </c>
      <c r="F16" s="65">
        <v>60.761801081053697</v>
      </c>
      <c r="G16" s="70">
        <v>42.038430195891898</v>
      </c>
      <c r="H16" s="446">
        <v>86</v>
      </c>
      <c r="I16" s="65">
        <v>33.055881736817497</v>
      </c>
      <c r="J16" s="65">
        <v>19.278633436521002</v>
      </c>
    </row>
    <row r="17" spans="1:10" s="404" customFormat="1" ht="21" customHeight="1" x14ac:dyDescent="0.25">
      <c r="A17" s="834" t="s">
        <v>640</v>
      </c>
      <c r="B17" s="446">
        <v>520</v>
      </c>
      <c r="C17" s="65">
        <v>41.590533994462902</v>
      </c>
      <c r="D17" s="70">
        <v>27.7932730992408</v>
      </c>
      <c r="E17" s="446">
        <v>377</v>
      </c>
      <c r="F17" s="65">
        <v>59.4023524592101</v>
      </c>
      <c r="G17" s="70">
        <v>42.751524908736798</v>
      </c>
      <c r="H17" s="446">
        <v>143</v>
      </c>
      <c r="I17" s="65">
        <v>23.228256605637</v>
      </c>
      <c r="J17" s="65">
        <v>12.7590823624694</v>
      </c>
    </row>
    <row r="18" spans="1:10" s="404" customFormat="1" ht="21" customHeight="1" x14ac:dyDescent="0.25">
      <c r="A18" s="834" t="s">
        <v>641</v>
      </c>
      <c r="B18" s="446">
        <v>228</v>
      </c>
      <c r="C18" s="65">
        <v>47.278774733227401</v>
      </c>
      <c r="D18" s="70">
        <v>28.089128775411901</v>
      </c>
      <c r="E18" s="446">
        <v>157</v>
      </c>
      <c r="F18" s="65">
        <v>63.785744901710999</v>
      </c>
      <c r="G18" s="70">
        <v>40.778460241334201</v>
      </c>
      <c r="H18" s="446">
        <v>71</v>
      </c>
      <c r="I18" s="65">
        <v>30.0707934242375</v>
      </c>
      <c r="J18" s="65">
        <v>15.4207014458808</v>
      </c>
    </row>
    <row r="19" spans="1:10" s="404" customFormat="1" ht="21" customHeight="1" x14ac:dyDescent="0.25">
      <c r="A19" s="834" t="s">
        <v>642</v>
      </c>
      <c r="B19" s="446">
        <v>300</v>
      </c>
      <c r="C19" s="65">
        <v>44.969960066675498</v>
      </c>
      <c r="D19" s="70">
        <v>28.450097995595598</v>
      </c>
      <c r="E19" s="446">
        <v>217</v>
      </c>
      <c r="F19" s="65">
        <v>62.974302421753698</v>
      </c>
      <c r="G19" s="70">
        <v>43.751470918690401</v>
      </c>
      <c r="H19" s="446">
        <v>83</v>
      </c>
      <c r="I19" s="65">
        <v>25.7342796106993</v>
      </c>
      <c r="J19" s="65">
        <v>12.0436619611114</v>
      </c>
    </row>
    <row r="20" spans="1:10" s="404" customFormat="1" ht="21" customHeight="1" x14ac:dyDescent="0.25">
      <c r="A20" s="834" t="s">
        <v>643</v>
      </c>
      <c r="B20" s="446">
        <v>245</v>
      </c>
      <c r="C20" s="65">
        <v>49.924908861569399</v>
      </c>
      <c r="D20" s="70">
        <v>27.092797389893899</v>
      </c>
      <c r="E20" s="446">
        <v>164</v>
      </c>
      <c r="F20" s="65">
        <v>64.465028704626306</v>
      </c>
      <c r="G20" s="70">
        <v>38.377857324503601</v>
      </c>
      <c r="H20" s="446">
        <v>81</v>
      </c>
      <c r="I20" s="65">
        <v>34.273310611397797</v>
      </c>
      <c r="J20" s="65">
        <v>15.247417357884499</v>
      </c>
    </row>
    <row r="21" spans="1:10" s="404" customFormat="1" ht="21" customHeight="1" x14ac:dyDescent="0.25">
      <c r="A21" s="834" t="s">
        <v>644</v>
      </c>
      <c r="B21" s="446">
        <v>384</v>
      </c>
      <c r="C21" s="65">
        <v>47.905894857788702</v>
      </c>
      <c r="D21" s="70">
        <v>30.423174251454402</v>
      </c>
      <c r="E21" s="446">
        <v>277</v>
      </c>
      <c r="F21" s="65">
        <v>67.9456974061669</v>
      </c>
      <c r="G21" s="70">
        <v>45.8680938168363</v>
      </c>
      <c r="H21" s="446">
        <v>107</v>
      </c>
      <c r="I21" s="65">
        <v>27.1647376317934</v>
      </c>
      <c r="J21" s="65">
        <v>14.9598213038163</v>
      </c>
    </row>
    <row r="22" spans="1:10" s="404" customFormat="1" ht="21" customHeight="1" x14ac:dyDescent="0.25">
      <c r="A22" s="834" t="s">
        <v>645</v>
      </c>
      <c r="B22" s="446">
        <v>136</v>
      </c>
      <c r="C22" s="65">
        <v>63.859209225777498</v>
      </c>
      <c r="D22" s="70">
        <v>43.578090184749598</v>
      </c>
      <c r="E22" s="446">
        <v>101</v>
      </c>
      <c r="F22" s="65">
        <v>92.584104867540603</v>
      </c>
      <c r="G22" s="70">
        <v>67.862855846182399</v>
      </c>
      <c r="H22" s="446">
        <v>35</v>
      </c>
      <c r="I22" s="65">
        <v>33.693208893081803</v>
      </c>
      <c r="J22" s="65">
        <v>18.2196436333839</v>
      </c>
    </row>
    <row r="23" spans="1:10" s="404" customFormat="1" ht="21" customHeight="1" x14ac:dyDescent="0.25">
      <c r="A23" s="834" t="s">
        <v>646</v>
      </c>
      <c r="B23" s="446">
        <v>152</v>
      </c>
      <c r="C23" s="65">
        <v>47.4814525575947</v>
      </c>
      <c r="D23" s="70">
        <v>34.866163523714</v>
      </c>
      <c r="E23" s="446">
        <v>106</v>
      </c>
      <c r="F23" s="65">
        <v>65.613954726371205</v>
      </c>
      <c r="G23" s="70">
        <v>49.961918221104</v>
      </c>
      <c r="H23" s="446">
        <v>46</v>
      </c>
      <c r="I23" s="65">
        <v>29.008538600274999</v>
      </c>
      <c r="J23" s="65">
        <v>19.767806579588001</v>
      </c>
    </row>
    <row r="24" spans="1:10" s="404" customFormat="1" ht="21" customHeight="1" x14ac:dyDescent="0.25">
      <c r="A24" s="834" t="s">
        <v>647</v>
      </c>
      <c r="B24" s="446">
        <v>35</v>
      </c>
      <c r="C24" s="65">
        <v>32.777213281326802</v>
      </c>
      <c r="D24" s="70">
        <v>23.255933368270298</v>
      </c>
      <c r="E24" s="446">
        <v>20</v>
      </c>
      <c r="F24" s="65">
        <v>36.435513695198701</v>
      </c>
      <c r="G24" s="70">
        <v>25.470541998866199</v>
      </c>
      <c r="H24" s="446">
        <v>15</v>
      </c>
      <c r="I24" s="65">
        <v>28.907303912121801</v>
      </c>
      <c r="J24" s="65">
        <v>20.818411203221501</v>
      </c>
    </row>
    <row r="25" spans="1:10" s="404" customFormat="1" ht="21" customHeight="1" x14ac:dyDescent="0.25">
      <c r="A25" s="834" t="s">
        <v>648</v>
      </c>
      <c r="B25" s="446">
        <v>114</v>
      </c>
      <c r="C25" s="65">
        <v>31.426472392257502</v>
      </c>
      <c r="D25" s="70">
        <v>22.244137101205599</v>
      </c>
      <c r="E25" s="446">
        <v>87</v>
      </c>
      <c r="F25" s="65">
        <v>48.133978439297202</v>
      </c>
      <c r="G25" s="70">
        <v>34.5848296224165</v>
      </c>
      <c r="H25" s="446">
        <v>27</v>
      </c>
      <c r="I25" s="65">
        <v>14.8346757799193</v>
      </c>
      <c r="J25" s="65">
        <v>10.3099712951303</v>
      </c>
    </row>
    <row r="26" spans="1:10" s="404" customFormat="1" ht="21" customHeight="1" x14ac:dyDescent="0.25">
      <c r="A26" s="834" t="s">
        <v>649</v>
      </c>
      <c r="B26" s="446">
        <v>110</v>
      </c>
      <c r="C26" s="65">
        <v>24.306357327759098</v>
      </c>
      <c r="D26" s="70">
        <v>17.773624680736798</v>
      </c>
      <c r="E26" s="446">
        <v>76</v>
      </c>
      <c r="F26" s="65">
        <v>34.015051660359703</v>
      </c>
      <c r="G26" s="70">
        <v>27.730688136560499</v>
      </c>
      <c r="H26" s="446">
        <v>34</v>
      </c>
      <c r="I26" s="65">
        <v>14.838996883810699</v>
      </c>
      <c r="J26" s="65">
        <v>8.4681031292597009</v>
      </c>
    </row>
    <row r="27" spans="1:10" s="404" customFormat="1" ht="21" customHeight="1" x14ac:dyDescent="0.25">
      <c r="A27" s="834" t="s">
        <v>650</v>
      </c>
      <c r="B27" s="446">
        <v>82</v>
      </c>
      <c r="C27" s="65">
        <v>31.081150229981599</v>
      </c>
      <c r="D27" s="70">
        <v>20.3155246482509</v>
      </c>
      <c r="E27" s="446">
        <v>47</v>
      </c>
      <c r="F27" s="65">
        <v>36.944457545315899</v>
      </c>
      <c r="G27" s="70">
        <v>28.2206122818002</v>
      </c>
      <c r="H27" s="446">
        <v>35</v>
      </c>
      <c r="I27" s="65">
        <v>25.620848050070499</v>
      </c>
      <c r="J27" s="65">
        <v>12.519376877135301</v>
      </c>
    </row>
    <row r="28" spans="1:10" s="404" customFormat="1" ht="21" customHeight="1" x14ac:dyDescent="0.25">
      <c r="A28" s="834" t="s">
        <v>651</v>
      </c>
      <c r="B28" s="446">
        <v>35</v>
      </c>
      <c r="C28" s="65">
        <v>24.749499706541599</v>
      </c>
      <c r="D28" s="70">
        <v>17.448363903089501</v>
      </c>
      <c r="E28" s="446">
        <v>27</v>
      </c>
      <c r="F28" s="65">
        <v>38.412018693849099</v>
      </c>
      <c r="G28" s="70">
        <v>29.9548103939442</v>
      </c>
      <c r="H28" s="446">
        <v>8</v>
      </c>
      <c r="I28" s="65">
        <v>11.2475659564297</v>
      </c>
      <c r="J28" s="65">
        <v>5.2281396006858998</v>
      </c>
    </row>
    <row r="29" spans="1:10" s="404" customFormat="1" ht="21" customHeight="1" x14ac:dyDescent="0.25">
      <c r="A29" s="835" t="s">
        <v>652</v>
      </c>
      <c r="B29" s="447">
        <v>4</v>
      </c>
      <c r="C29" s="64">
        <v>28.956131460836801</v>
      </c>
      <c r="D29" s="71">
        <v>16.432876983361901</v>
      </c>
      <c r="E29" s="448">
        <v>4</v>
      </c>
      <c r="F29" s="64">
        <v>50.028140829216397</v>
      </c>
      <c r="G29" s="71">
        <v>27.781667410940301</v>
      </c>
      <c r="H29" s="448">
        <v>0</v>
      </c>
      <c r="I29" s="64">
        <v>0</v>
      </c>
      <c r="J29" s="64">
        <v>0</v>
      </c>
    </row>
    <row r="30" spans="1:10" x14ac:dyDescent="0.25">
      <c r="A30" s="2" t="s">
        <v>268</v>
      </c>
      <c r="H30" s="233"/>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A4B0D7-1D2E-4839-8D22-9CB91D4050C1}">
  <sheetPr codeName="工作表17"/>
  <dimension ref="A1:J30"/>
  <sheetViews>
    <sheetView view="pageBreakPreview" zoomScaleNormal="90" zoomScaleSheetLayoutView="100" workbookViewId="0">
      <selection activeCell="Q19" sqref="Q19"/>
    </sheetView>
  </sheetViews>
  <sheetFormatPr defaultColWidth="10" defaultRowHeight="15.75" x14ac:dyDescent="0.25"/>
  <cols>
    <col min="1" max="2" width="16" style="23" customWidth="1"/>
    <col min="3" max="4" width="16" style="608" customWidth="1"/>
    <col min="5" max="5" width="16" style="23" customWidth="1"/>
    <col min="6" max="6" width="16" style="609" customWidth="1"/>
    <col min="7" max="7" width="16" style="608" customWidth="1"/>
    <col min="8" max="8" width="16" style="23" customWidth="1"/>
    <col min="9" max="10" width="16" style="608" customWidth="1"/>
    <col min="11" max="16384" width="10" style="23"/>
  </cols>
  <sheetData>
    <row r="1" spans="1:10" ht="22.7" customHeight="1" x14ac:dyDescent="0.25">
      <c r="A1" s="943" t="s">
        <v>310</v>
      </c>
      <c r="B1" s="943"/>
      <c r="C1" s="943"/>
      <c r="D1" s="943"/>
      <c r="E1" s="943"/>
      <c r="F1" s="943"/>
      <c r="G1" s="943"/>
      <c r="H1" s="943"/>
      <c r="I1" s="943"/>
      <c r="J1" s="943"/>
    </row>
    <row r="2" spans="1:10" ht="8.1" customHeight="1" x14ac:dyDescent="0.25">
      <c r="A2" s="343"/>
      <c r="B2" s="298"/>
      <c r="C2" s="298"/>
      <c r="D2" s="298"/>
      <c r="E2" s="344"/>
      <c r="F2" s="298"/>
      <c r="G2" s="298"/>
      <c r="H2" s="298"/>
      <c r="I2" s="344"/>
      <c r="J2" s="344"/>
    </row>
    <row r="3" spans="1:10" s="2" customFormat="1" ht="18" customHeight="1" x14ac:dyDescent="0.25">
      <c r="A3" s="345"/>
      <c r="B3" s="346"/>
      <c r="C3" s="346"/>
      <c r="D3" s="346"/>
      <c r="E3" s="944" t="s">
        <v>816</v>
      </c>
      <c r="F3" s="944"/>
      <c r="G3" s="346"/>
      <c r="H3" s="346"/>
    </row>
    <row r="4" spans="1:10" s="22" customFormat="1" ht="15" customHeight="1" x14ac:dyDescent="0.25">
      <c r="A4" s="347"/>
      <c r="B4" s="348"/>
      <c r="C4" s="348"/>
      <c r="D4" s="348"/>
      <c r="E4" s="348"/>
      <c r="F4" s="348"/>
      <c r="G4" s="348"/>
      <c r="H4" s="348"/>
      <c r="J4" s="301" t="s">
        <v>123</v>
      </c>
    </row>
    <row r="5" spans="1:10" s="741" customFormat="1" ht="15.75" customHeight="1" x14ac:dyDescent="0.25">
      <c r="A5" s="941" t="s">
        <v>262</v>
      </c>
      <c r="B5" s="736" t="s">
        <v>589</v>
      </c>
      <c r="C5" s="737"/>
      <c r="D5" s="736"/>
      <c r="E5" s="736" t="s">
        <v>590</v>
      </c>
      <c r="F5" s="737"/>
      <c r="G5" s="736"/>
      <c r="H5" s="738" t="s">
        <v>591</v>
      </c>
      <c r="I5" s="739"/>
      <c r="J5" s="740"/>
    </row>
    <row r="6" spans="1:10" s="602" customFormat="1" ht="35.1" customHeight="1" x14ac:dyDescent="0.25">
      <c r="A6" s="942"/>
      <c r="B6" s="603" t="s">
        <v>269</v>
      </c>
      <c r="C6" s="604" t="s">
        <v>266</v>
      </c>
      <c r="D6" s="605" t="s">
        <v>533</v>
      </c>
      <c r="E6" s="603" t="s">
        <v>269</v>
      </c>
      <c r="F6" s="604" t="s">
        <v>266</v>
      </c>
      <c r="G6" s="605" t="s">
        <v>267</v>
      </c>
      <c r="H6" s="603" t="s">
        <v>269</v>
      </c>
      <c r="I6" s="606" t="s">
        <v>266</v>
      </c>
      <c r="J6" s="607" t="s">
        <v>534</v>
      </c>
    </row>
    <row r="7" spans="1:10" s="404" customFormat="1" ht="21" customHeight="1" x14ac:dyDescent="0.25">
      <c r="A7" s="834" t="s">
        <v>630</v>
      </c>
      <c r="B7" s="446">
        <v>3787</v>
      </c>
      <c r="C7" s="65">
        <v>16.239295604794123</v>
      </c>
      <c r="D7" s="70">
        <v>12.296783559530301</v>
      </c>
      <c r="E7" s="446">
        <v>2419</v>
      </c>
      <c r="F7" s="65">
        <v>20.963840970850299</v>
      </c>
      <c r="G7" s="70">
        <v>15.934967356639801</v>
      </c>
      <c r="H7" s="446">
        <v>1368</v>
      </c>
      <c r="I7" s="65">
        <v>11.611857370061999</v>
      </c>
      <c r="J7" s="65">
        <v>8.8088217023003992</v>
      </c>
    </row>
    <row r="8" spans="1:10" s="404" customFormat="1" ht="21" customHeight="1" x14ac:dyDescent="0.25">
      <c r="A8" s="834" t="s">
        <v>631</v>
      </c>
      <c r="B8" s="446">
        <v>630</v>
      </c>
      <c r="C8" s="65">
        <v>15.7427898022706</v>
      </c>
      <c r="D8" s="70">
        <v>11.9524638956524</v>
      </c>
      <c r="E8" s="446">
        <v>375</v>
      </c>
      <c r="F8" s="65">
        <v>19.209948601861502</v>
      </c>
      <c r="G8" s="70">
        <v>14.3007980363318</v>
      </c>
      <c r="H8" s="446">
        <v>255</v>
      </c>
      <c r="I8" s="65">
        <v>12.440732715248499</v>
      </c>
      <c r="J8" s="65">
        <v>9.9132610966517998</v>
      </c>
    </row>
    <row r="9" spans="1:10" s="404" customFormat="1" ht="21" customHeight="1" x14ac:dyDescent="0.25">
      <c r="A9" s="834" t="s">
        <v>632</v>
      </c>
      <c r="B9" s="446">
        <v>343</v>
      </c>
      <c r="C9" s="65">
        <v>13.706091058793501</v>
      </c>
      <c r="D9" s="70">
        <v>10.6076593197502</v>
      </c>
      <c r="E9" s="446">
        <v>201</v>
      </c>
      <c r="F9" s="65">
        <v>16.897941477636699</v>
      </c>
      <c r="G9" s="70">
        <v>13.0776375675298</v>
      </c>
      <c r="H9" s="446">
        <v>142</v>
      </c>
      <c r="I9" s="65">
        <v>10.814573475506901</v>
      </c>
      <c r="J9" s="65">
        <v>8.3849794542453004</v>
      </c>
    </row>
    <row r="10" spans="1:10" s="404" customFormat="1" ht="21" customHeight="1" x14ac:dyDescent="0.25">
      <c r="A10" s="834" t="s">
        <v>633</v>
      </c>
      <c r="B10" s="446">
        <v>311</v>
      </c>
      <c r="C10" s="65">
        <v>13.6587572507249</v>
      </c>
      <c r="D10" s="70">
        <v>11.372288942560701</v>
      </c>
      <c r="E10" s="446">
        <v>198</v>
      </c>
      <c r="F10" s="65">
        <v>17.5843694493783</v>
      </c>
      <c r="G10" s="70">
        <v>14.6430330688603</v>
      </c>
      <c r="H10" s="446">
        <v>113</v>
      </c>
      <c r="I10" s="65">
        <v>9.8181683902764991</v>
      </c>
      <c r="J10" s="65">
        <v>8.3031893139439994</v>
      </c>
    </row>
    <row r="11" spans="1:10" s="404" customFormat="1" ht="21" customHeight="1" x14ac:dyDescent="0.25">
      <c r="A11" s="834" t="s">
        <v>634</v>
      </c>
      <c r="B11" s="446">
        <v>419</v>
      </c>
      <c r="C11" s="65">
        <v>14.8899714620726</v>
      </c>
      <c r="D11" s="70">
        <v>11.8608666067349</v>
      </c>
      <c r="E11" s="446">
        <v>267</v>
      </c>
      <c r="F11" s="65">
        <v>19.351808633080999</v>
      </c>
      <c r="G11" s="70">
        <v>15.6492747655748</v>
      </c>
      <c r="H11" s="446">
        <v>152</v>
      </c>
      <c r="I11" s="65">
        <v>10.59781064571</v>
      </c>
      <c r="J11" s="65">
        <v>8.3124110654656995</v>
      </c>
    </row>
    <row r="12" spans="1:10" s="404" customFormat="1" ht="21" customHeight="1" x14ac:dyDescent="0.25">
      <c r="A12" s="834" t="s">
        <v>635</v>
      </c>
      <c r="B12" s="446">
        <v>320</v>
      </c>
      <c r="C12" s="65">
        <v>17.2271965752333</v>
      </c>
      <c r="D12" s="70">
        <v>12.080074181547401</v>
      </c>
      <c r="E12" s="446">
        <v>212</v>
      </c>
      <c r="F12" s="65">
        <v>22.939676225947199</v>
      </c>
      <c r="G12" s="70">
        <v>16.095442513098799</v>
      </c>
      <c r="H12" s="446">
        <v>108</v>
      </c>
      <c r="I12" s="65">
        <v>11.5710359827077</v>
      </c>
      <c r="J12" s="65">
        <v>8.2654446360942</v>
      </c>
    </row>
    <row r="13" spans="1:10" s="404" customFormat="1" ht="21" customHeight="1" x14ac:dyDescent="0.25">
      <c r="A13" s="834" t="s">
        <v>636</v>
      </c>
      <c r="B13" s="446">
        <v>467</v>
      </c>
      <c r="C13" s="65">
        <v>17.0661310751955</v>
      </c>
      <c r="D13" s="70">
        <v>12.371803167000699</v>
      </c>
      <c r="E13" s="446">
        <v>287</v>
      </c>
      <c r="F13" s="65">
        <v>21.3050018873856</v>
      </c>
      <c r="G13" s="70">
        <v>15.678464581992801</v>
      </c>
      <c r="H13" s="446">
        <v>180</v>
      </c>
      <c r="I13" s="65">
        <v>12.9560484052364</v>
      </c>
      <c r="J13" s="65">
        <v>9.2016366136588008</v>
      </c>
    </row>
    <row r="14" spans="1:10" s="404" customFormat="1" ht="21" customHeight="1" x14ac:dyDescent="0.25">
      <c r="A14" s="834" t="s">
        <v>637</v>
      </c>
      <c r="B14" s="446">
        <v>87</v>
      </c>
      <c r="C14" s="65">
        <v>19.3386192225875</v>
      </c>
      <c r="D14" s="70">
        <v>14.6311933185376</v>
      </c>
      <c r="E14" s="446">
        <v>63</v>
      </c>
      <c r="F14" s="65">
        <v>27.833186435960499</v>
      </c>
      <c r="G14" s="70">
        <v>21.7430227674555</v>
      </c>
      <c r="H14" s="446">
        <v>24</v>
      </c>
      <c r="I14" s="65">
        <v>10.736885900455601</v>
      </c>
      <c r="J14" s="65">
        <v>7.3303595264231998</v>
      </c>
    </row>
    <row r="15" spans="1:10" s="404" customFormat="1" ht="21" customHeight="1" x14ac:dyDescent="0.25">
      <c r="A15" s="834" t="s">
        <v>638</v>
      </c>
      <c r="B15" s="446">
        <v>71</v>
      </c>
      <c r="C15" s="65">
        <v>12.282855123723801</v>
      </c>
      <c r="D15" s="70">
        <v>10.548491492803</v>
      </c>
      <c r="E15" s="446">
        <v>51</v>
      </c>
      <c r="F15" s="65">
        <v>17.298632051312499</v>
      </c>
      <c r="G15" s="70">
        <v>14.907978498386999</v>
      </c>
      <c r="H15" s="446">
        <v>20</v>
      </c>
      <c r="I15" s="65">
        <v>7.0616357219905002</v>
      </c>
      <c r="J15" s="65">
        <v>5.9567555885213004</v>
      </c>
    </row>
    <row r="16" spans="1:10" s="404" customFormat="1" ht="21" customHeight="1" x14ac:dyDescent="0.25">
      <c r="A16" s="834" t="s">
        <v>639</v>
      </c>
      <c r="B16" s="446">
        <v>129</v>
      </c>
      <c r="C16" s="65">
        <v>24.037789641389701</v>
      </c>
      <c r="D16" s="70">
        <v>17.740299425905999</v>
      </c>
      <c r="E16" s="446">
        <v>83</v>
      </c>
      <c r="F16" s="65">
        <v>30.019223153139599</v>
      </c>
      <c r="G16" s="70">
        <v>23.001478395883101</v>
      </c>
      <c r="H16" s="446">
        <v>46</v>
      </c>
      <c r="I16" s="65">
        <v>17.681053022018698</v>
      </c>
      <c r="J16" s="65">
        <v>11.9604038855633</v>
      </c>
    </row>
    <row r="17" spans="1:10" s="404" customFormat="1" ht="21" customHeight="1" x14ac:dyDescent="0.25">
      <c r="A17" s="834" t="s">
        <v>640</v>
      </c>
      <c r="B17" s="446">
        <v>207</v>
      </c>
      <c r="C17" s="65">
        <v>16.5562318016419</v>
      </c>
      <c r="D17" s="70">
        <v>12.1699374732306</v>
      </c>
      <c r="E17" s="446">
        <v>133</v>
      </c>
      <c r="F17" s="65">
        <v>20.956267578448099</v>
      </c>
      <c r="G17" s="70">
        <v>15.619207933384899</v>
      </c>
      <c r="H17" s="446">
        <v>74</v>
      </c>
      <c r="I17" s="65">
        <v>12.020216705014899</v>
      </c>
      <c r="J17" s="65">
        <v>8.7402272966767995</v>
      </c>
    </row>
    <row r="18" spans="1:10" s="404" customFormat="1" ht="21" customHeight="1" x14ac:dyDescent="0.25">
      <c r="A18" s="834" t="s">
        <v>641</v>
      </c>
      <c r="B18" s="446">
        <v>91</v>
      </c>
      <c r="C18" s="65">
        <v>18.870037283875899</v>
      </c>
      <c r="D18" s="70">
        <v>13.223199629682099</v>
      </c>
      <c r="E18" s="446">
        <v>59</v>
      </c>
      <c r="F18" s="65">
        <v>23.970439166885001</v>
      </c>
      <c r="G18" s="70">
        <v>16.507914073092699</v>
      </c>
      <c r="H18" s="446">
        <v>32</v>
      </c>
      <c r="I18" s="65">
        <v>13.553033655994399</v>
      </c>
      <c r="J18" s="65">
        <v>9.8495558119319995</v>
      </c>
    </row>
    <row r="19" spans="1:10" s="404" customFormat="1" ht="21" customHeight="1" x14ac:dyDescent="0.25">
      <c r="A19" s="834" t="s">
        <v>642</v>
      </c>
      <c r="B19" s="446">
        <v>128</v>
      </c>
      <c r="C19" s="65">
        <v>19.187182961781499</v>
      </c>
      <c r="D19" s="70">
        <v>13.7070070289138</v>
      </c>
      <c r="E19" s="446">
        <v>87</v>
      </c>
      <c r="F19" s="65">
        <v>25.247761800426598</v>
      </c>
      <c r="G19" s="70">
        <v>18.3872460609618</v>
      </c>
      <c r="H19" s="446">
        <v>41</v>
      </c>
      <c r="I19" s="65">
        <v>12.7121140245623</v>
      </c>
      <c r="J19" s="65">
        <v>8.7653524518579999</v>
      </c>
    </row>
    <row r="20" spans="1:10" s="404" customFormat="1" ht="21" customHeight="1" x14ac:dyDescent="0.25">
      <c r="A20" s="834" t="s">
        <v>643</v>
      </c>
      <c r="B20" s="446">
        <v>109</v>
      </c>
      <c r="C20" s="65">
        <v>22.211490064943099</v>
      </c>
      <c r="D20" s="70">
        <v>14.339613266669399</v>
      </c>
      <c r="E20" s="446">
        <v>76</v>
      </c>
      <c r="F20" s="65">
        <v>29.874037692387802</v>
      </c>
      <c r="G20" s="70">
        <v>18.702580685165199</v>
      </c>
      <c r="H20" s="446">
        <v>33</v>
      </c>
      <c r="I20" s="65">
        <v>13.9632006194584</v>
      </c>
      <c r="J20" s="65">
        <v>9.6528857949901994</v>
      </c>
    </row>
    <row r="21" spans="1:10" s="404" customFormat="1" ht="21" customHeight="1" x14ac:dyDescent="0.25">
      <c r="A21" s="834" t="s">
        <v>644</v>
      </c>
      <c r="B21" s="446">
        <v>147</v>
      </c>
      <c r="C21" s="65">
        <v>18.338975375247198</v>
      </c>
      <c r="D21" s="70">
        <v>12.946295218656701</v>
      </c>
      <c r="E21" s="446">
        <v>104</v>
      </c>
      <c r="F21" s="65">
        <v>25.510297943109599</v>
      </c>
      <c r="G21" s="70">
        <v>18.2141740732012</v>
      </c>
      <c r="H21" s="446">
        <v>43</v>
      </c>
      <c r="I21" s="65">
        <v>10.9166702632441</v>
      </c>
      <c r="J21" s="65">
        <v>7.5298357870111001</v>
      </c>
    </row>
    <row r="22" spans="1:10" s="404" customFormat="1" ht="21" customHeight="1" x14ac:dyDescent="0.25">
      <c r="A22" s="834" t="s">
        <v>645</v>
      </c>
      <c r="B22" s="446">
        <v>42</v>
      </c>
      <c r="C22" s="65">
        <v>19.721226378548899</v>
      </c>
      <c r="D22" s="70">
        <v>14.423981259559801</v>
      </c>
      <c r="E22" s="446">
        <v>27</v>
      </c>
      <c r="F22" s="65">
        <v>24.750206251718801</v>
      </c>
      <c r="G22" s="70">
        <v>18.330995602418799</v>
      </c>
      <c r="H22" s="446">
        <v>15</v>
      </c>
      <c r="I22" s="65">
        <v>14.4399466684636</v>
      </c>
      <c r="J22" s="65">
        <v>10.255516160726</v>
      </c>
    </row>
    <row r="23" spans="1:10" s="404" customFormat="1" ht="21" customHeight="1" x14ac:dyDescent="0.25">
      <c r="A23" s="834" t="s">
        <v>646</v>
      </c>
      <c r="B23" s="446">
        <v>66</v>
      </c>
      <c r="C23" s="65">
        <v>20.6169465052714</v>
      </c>
      <c r="D23" s="70">
        <v>15.416939289121499</v>
      </c>
      <c r="E23" s="446">
        <v>49</v>
      </c>
      <c r="F23" s="65">
        <v>30.330979071624402</v>
      </c>
      <c r="G23" s="70">
        <v>23.288162626233799</v>
      </c>
      <c r="H23" s="446">
        <v>17</v>
      </c>
      <c r="I23" s="65">
        <v>10.720546874014699</v>
      </c>
      <c r="J23" s="65">
        <v>7.4508467837132999</v>
      </c>
    </row>
    <row r="24" spans="1:10" s="404" customFormat="1" ht="21" customHeight="1" x14ac:dyDescent="0.25">
      <c r="A24" s="834" t="s">
        <v>647</v>
      </c>
      <c r="B24" s="446">
        <v>17</v>
      </c>
      <c r="C24" s="65">
        <v>15.920360736644501</v>
      </c>
      <c r="D24" s="70">
        <v>11.8277432658317</v>
      </c>
      <c r="E24" s="446">
        <v>9</v>
      </c>
      <c r="F24" s="65">
        <v>16.395981162839401</v>
      </c>
      <c r="G24" s="70">
        <v>13.3559737685984</v>
      </c>
      <c r="H24" s="446">
        <v>8</v>
      </c>
      <c r="I24" s="65">
        <v>15.417228753131599</v>
      </c>
      <c r="J24" s="65">
        <v>10.0983324282944</v>
      </c>
    </row>
    <row r="25" spans="1:10" s="404" customFormat="1" ht="21" customHeight="1" x14ac:dyDescent="0.25">
      <c r="A25" s="834" t="s">
        <v>648</v>
      </c>
      <c r="B25" s="446">
        <v>80</v>
      </c>
      <c r="C25" s="65">
        <v>22.053664836671899</v>
      </c>
      <c r="D25" s="70">
        <v>17.384203949558898</v>
      </c>
      <c r="E25" s="446">
        <v>56</v>
      </c>
      <c r="F25" s="65">
        <v>30.982790719547701</v>
      </c>
      <c r="G25" s="70">
        <v>24.972904723118901</v>
      </c>
      <c r="H25" s="446">
        <v>24</v>
      </c>
      <c r="I25" s="65">
        <v>13.186378471039401</v>
      </c>
      <c r="J25" s="65">
        <v>9.6723219110385994</v>
      </c>
    </row>
    <row r="26" spans="1:10" s="404" customFormat="1" ht="21" customHeight="1" x14ac:dyDescent="0.25">
      <c r="A26" s="834" t="s">
        <v>649</v>
      </c>
      <c r="B26" s="446">
        <v>60</v>
      </c>
      <c r="C26" s="65">
        <v>13.2580130878686</v>
      </c>
      <c r="D26" s="70">
        <v>11.605612590974101</v>
      </c>
      <c r="E26" s="446">
        <v>34</v>
      </c>
      <c r="F26" s="65">
        <v>15.2172599533188</v>
      </c>
      <c r="G26" s="70">
        <v>13.187938518377001</v>
      </c>
      <c r="H26" s="446">
        <v>26</v>
      </c>
      <c r="I26" s="65">
        <v>11.347468205267001</v>
      </c>
      <c r="J26" s="65">
        <v>10.1228576180535</v>
      </c>
    </row>
    <row r="27" spans="1:10" s="404" customFormat="1" ht="21" customHeight="1" x14ac:dyDescent="0.25">
      <c r="A27" s="834" t="s">
        <v>650</v>
      </c>
      <c r="B27" s="446">
        <v>46</v>
      </c>
      <c r="C27" s="65">
        <v>17.435767202184799</v>
      </c>
      <c r="D27" s="70">
        <v>13.649960116242299</v>
      </c>
      <c r="E27" s="446">
        <v>35</v>
      </c>
      <c r="F27" s="65">
        <v>27.511830086937401</v>
      </c>
      <c r="G27" s="70">
        <v>22.2080094782111</v>
      </c>
      <c r="H27" s="446">
        <v>11</v>
      </c>
      <c r="I27" s="65">
        <v>8.0522665300221004</v>
      </c>
      <c r="J27" s="65">
        <v>5.6305881421299002</v>
      </c>
    </row>
    <row r="28" spans="1:10" s="404" customFormat="1" ht="21" customHeight="1" x14ac:dyDescent="0.25">
      <c r="A28" s="834" t="s">
        <v>651</v>
      </c>
      <c r="B28" s="446">
        <v>15</v>
      </c>
      <c r="C28" s="65">
        <v>10.606928445660699</v>
      </c>
      <c r="D28" s="70">
        <v>9.8134307126730995</v>
      </c>
      <c r="E28" s="446">
        <v>12</v>
      </c>
      <c r="F28" s="65">
        <v>17.072008308377399</v>
      </c>
      <c r="G28" s="70">
        <v>16.226953781343401</v>
      </c>
      <c r="H28" s="446">
        <v>3</v>
      </c>
      <c r="I28" s="65">
        <v>4.2178372336612</v>
      </c>
      <c r="J28" s="65">
        <v>3.3787380693834002</v>
      </c>
    </row>
    <row r="29" spans="1:10" s="404" customFormat="1" ht="21" customHeight="1" x14ac:dyDescent="0.25">
      <c r="A29" s="835" t="s">
        <v>652</v>
      </c>
      <c r="B29" s="450">
        <v>2</v>
      </c>
      <c r="C29" s="225">
        <v>14.4780657304184</v>
      </c>
      <c r="D29" s="226">
        <v>15.315272543841401</v>
      </c>
      <c r="E29" s="449">
        <v>1</v>
      </c>
      <c r="F29" s="225">
        <v>12.507035207304099</v>
      </c>
      <c r="G29" s="226">
        <v>12.4567474048443</v>
      </c>
      <c r="H29" s="448">
        <v>1</v>
      </c>
      <c r="I29" s="64">
        <v>17.186560109994002</v>
      </c>
      <c r="J29" s="64">
        <v>20.8121827411168</v>
      </c>
    </row>
    <row r="30" spans="1:10" ht="18" customHeight="1" x14ac:dyDescent="0.25">
      <c r="A30" s="2" t="s">
        <v>535</v>
      </c>
      <c r="H30" s="233"/>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9180D4-414B-499A-B0C7-05762FA21CFB}">
  <sheetPr codeName="工作表18"/>
  <dimension ref="A1:K31"/>
  <sheetViews>
    <sheetView view="pageBreakPreview" zoomScaleNormal="90" zoomScaleSheetLayoutView="100" workbookViewId="0">
      <selection activeCell="M8" sqref="M8"/>
    </sheetView>
  </sheetViews>
  <sheetFormatPr defaultRowHeight="15.75" x14ac:dyDescent="0.25"/>
  <cols>
    <col min="1" max="1" width="15.75" style="600" customWidth="1"/>
    <col min="2" max="8" width="12.75" style="600" customWidth="1"/>
    <col min="9" max="10" width="12.75" style="601" customWidth="1"/>
    <col min="11" max="11" width="14.125" style="62" customWidth="1"/>
    <col min="12" max="16384" width="9" style="62"/>
  </cols>
  <sheetData>
    <row r="1" spans="1:11" ht="21.75" customHeight="1" x14ac:dyDescent="0.25">
      <c r="A1" s="948" t="s">
        <v>122</v>
      </c>
      <c r="B1" s="948"/>
      <c r="C1" s="948"/>
      <c r="D1" s="948"/>
      <c r="E1" s="948"/>
      <c r="F1" s="948"/>
      <c r="G1" s="948"/>
      <c r="H1" s="948"/>
      <c r="I1" s="948"/>
      <c r="J1" s="948"/>
      <c r="K1" s="948"/>
    </row>
    <row r="2" spans="1:11" ht="5.25" customHeight="1" x14ac:dyDescent="0.25">
      <c r="A2" s="919"/>
      <c r="B2" s="919"/>
      <c r="C2" s="919"/>
      <c r="D2" s="919"/>
      <c r="E2" s="919"/>
      <c r="F2" s="919"/>
      <c r="G2" s="919"/>
      <c r="H2" s="919"/>
      <c r="I2" s="339"/>
      <c r="J2" s="919"/>
      <c r="K2" s="919"/>
    </row>
    <row r="3" spans="1:11" ht="14.25" customHeight="1" x14ac:dyDescent="0.25">
      <c r="A3" s="949" t="s">
        <v>816</v>
      </c>
      <c r="B3" s="949"/>
      <c r="C3" s="949"/>
      <c r="D3" s="949"/>
      <c r="E3" s="949"/>
      <c r="F3" s="949"/>
      <c r="G3" s="949"/>
      <c r="H3" s="949"/>
      <c r="I3" s="949"/>
      <c r="J3" s="949"/>
      <c r="K3" s="949"/>
    </row>
    <row r="4" spans="1:11" s="342" customFormat="1" ht="3.75" customHeight="1" x14ac:dyDescent="0.25">
      <c r="A4" s="340"/>
      <c r="B4" s="341"/>
      <c r="C4" s="341"/>
      <c r="D4" s="341"/>
      <c r="E4" s="341"/>
      <c r="F4" s="341"/>
      <c r="G4" s="341"/>
      <c r="H4" s="341"/>
      <c r="I4" s="341"/>
      <c r="J4" s="341"/>
      <c r="K4" s="340"/>
    </row>
    <row r="5" spans="1:11" s="748" customFormat="1" ht="16.7" customHeight="1" x14ac:dyDescent="0.25">
      <c r="A5" s="945" t="s">
        <v>262</v>
      </c>
      <c r="B5" s="742" t="s">
        <v>593</v>
      </c>
      <c r="C5" s="743"/>
      <c r="D5" s="743"/>
      <c r="E5" s="744"/>
      <c r="F5" s="745" t="s">
        <v>594</v>
      </c>
      <c r="G5" s="746"/>
      <c r="H5" s="746"/>
      <c r="I5" s="746"/>
      <c r="J5" s="747" t="s">
        <v>595</v>
      </c>
      <c r="K5" s="743"/>
    </row>
    <row r="6" spans="1:11" s="593" customFormat="1" ht="16.7" customHeight="1" x14ac:dyDescent="0.25">
      <c r="A6" s="946"/>
      <c r="B6" s="594" t="s">
        <v>263</v>
      </c>
      <c r="C6" s="594" t="s">
        <v>264</v>
      </c>
      <c r="D6" s="594" t="s">
        <v>308</v>
      </c>
      <c r="E6" s="595" t="s">
        <v>207</v>
      </c>
      <c r="F6" s="594" t="s">
        <v>263</v>
      </c>
      <c r="G6" s="594" t="s">
        <v>264</v>
      </c>
      <c r="H6" s="594" t="s">
        <v>308</v>
      </c>
      <c r="I6" s="596" t="s">
        <v>207</v>
      </c>
      <c r="J6" s="594" t="s">
        <v>265</v>
      </c>
      <c r="K6" s="596" t="s">
        <v>207</v>
      </c>
    </row>
    <row r="7" spans="1:11" s="599" customFormat="1" ht="21.2" customHeight="1" x14ac:dyDescent="0.2">
      <c r="A7" s="947"/>
      <c r="B7" s="185" t="s">
        <v>309</v>
      </c>
      <c r="C7" s="185" t="s">
        <v>867</v>
      </c>
      <c r="D7" s="185" t="s">
        <v>309</v>
      </c>
      <c r="E7" s="597" t="s">
        <v>868</v>
      </c>
      <c r="F7" s="185" t="s">
        <v>309</v>
      </c>
      <c r="G7" s="185" t="s">
        <v>309</v>
      </c>
      <c r="H7" s="185" t="s">
        <v>309</v>
      </c>
      <c r="I7" s="598" t="s">
        <v>868</v>
      </c>
      <c r="J7" s="185" t="s">
        <v>58</v>
      </c>
      <c r="K7" s="598" t="s">
        <v>305</v>
      </c>
    </row>
    <row r="8" spans="1:11" ht="21" customHeight="1" x14ac:dyDescent="0.25">
      <c r="A8" s="834" t="s">
        <v>630</v>
      </c>
      <c r="B8" s="451">
        <v>383</v>
      </c>
      <c r="C8" s="452">
        <v>216</v>
      </c>
      <c r="D8" s="63">
        <v>167</v>
      </c>
      <c r="E8" s="797">
        <v>2.7872180943578999</v>
      </c>
      <c r="F8" s="451">
        <v>610</v>
      </c>
      <c r="G8" s="452">
        <v>335</v>
      </c>
      <c r="H8" s="63">
        <v>275</v>
      </c>
      <c r="I8" s="798">
        <v>4.4391724218233</v>
      </c>
      <c r="J8" s="184">
        <v>18</v>
      </c>
      <c r="K8" s="799">
        <v>13.0991973102982</v>
      </c>
    </row>
    <row r="9" spans="1:11" ht="21" customHeight="1" x14ac:dyDescent="0.25">
      <c r="A9" s="834" t="s">
        <v>869</v>
      </c>
      <c r="B9" s="453">
        <v>61</v>
      </c>
      <c r="C9" s="446">
        <v>33</v>
      </c>
      <c r="D9" s="454">
        <v>28</v>
      </c>
      <c r="E9" s="800">
        <v>2.8674846048982001</v>
      </c>
      <c r="F9" s="453">
        <v>94</v>
      </c>
      <c r="G9" s="446">
        <v>50</v>
      </c>
      <c r="H9" s="454">
        <v>44</v>
      </c>
      <c r="I9" s="801">
        <v>4.4187467682037997</v>
      </c>
      <c r="J9" s="183">
        <v>2</v>
      </c>
      <c r="K9" s="65">
        <v>9.4015888685188003</v>
      </c>
    </row>
    <row r="10" spans="1:11" ht="21" customHeight="1" x14ac:dyDescent="0.25">
      <c r="A10" s="834" t="s">
        <v>870</v>
      </c>
      <c r="B10" s="453">
        <v>43</v>
      </c>
      <c r="C10" s="446">
        <v>24</v>
      </c>
      <c r="D10" s="454">
        <v>19</v>
      </c>
      <c r="E10" s="800">
        <v>3.0114153652216999</v>
      </c>
      <c r="F10" s="453">
        <v>59</v>
      </c>
      <c r="G10" s="446">
        <v>29</v>
      </c>
      <c r="H10" s="454">
        <v>30</v>
      </c>
      <c r="I10" s="801">
        <v>4.1319420127460003</v>
      </c>
      <c r="J10" s="183">
        <v>2</v>
      </c>
      <c r="K10" s="65">
        <v>14.0065830940542</v>
      </c>
    </row>
    <row r="11" spans="1:11" ht="21" customHeight="1" x14ac:dyDescent="0.25">
      <c r="A11" s="834" t="s">
        <v>871</v>
      </c>
      <c r="B11" s="453">
        <v>32</v>
      </c>
      <c r="C11" s="446">
        <v>24</v>
      </c>
      <c r="D11" s="454">
        <v>8</v>
      </c>
      <c r="E11" s="800">
        <v>1.7795573351128999</v>
      </c>
      <c r="F11" s="453">
        <v>64</v>
      </c>
      <c r="G11" s="446">
        <v>37</v>
      </c>
      <c r="H11" s="454">
        <v>27</v>
      </c>
      <c r="I11" s="801">
        <v>3.5591146702257999</v>
      </c>
      <c r="J11" s="183">
        <v>6</v>
      </c>
      <c r="K11" s="65">
        <v>33.366700033366698</v>
      </c>
    </row>
    <row r="12" spans="1:11" ht="21" customHeight="1" x14ac:dyDescent="0.25">
      <c r="A12" s="834" t="s">
        <v>872</v>
      </c>
      <c r="B12" s="453">
        <v>35</v>
      </c>
      <c r="C12" s="446">
        <v>19</v>
      </c>
      <c r="D12" s="454">
        <v>16</v>
      </c>
      <c r="E12" s="800">
        <v>1.9750578409796</v>
      </c>
      <c r="F12" s="453">
        <v>56</v>
      </c>
      <c r="G12" s="446">
        <v>33</v>
      </c>
      <c r="H12" s="454">
        <v>23</v>
      </c>
      <c r="I12" s="801">
        <v>3.1600925455673998</v>
      </c>
      <c r="J12" s="183">
        <v>2</v>
      </c>
      <c r="K12" s="65">
        <v>11.2860448055979</v>
      </c>
    </row>
    <row r="13" spans="1:11" ht="21" customHeight="1" x14ac:dyDescent="0.25">
      <c r="A13" s="834" t="s">
        <v>873</v>
      </c>
      <c r="B13" s="453">
        <v>30</v>
      </c>
      <c r="C13" s="446">
        <v>14</v>
      </c>
      <c r="D13" s="454">
        <v>16</v>
      </c>
      <c r="E13" s="800">
        <v>3.3821871476887999</v>
      </c>
      <c r="F13" s="453">
        <v>50</v>
      </c>
      <c r="G13" s="446">
        <v>26</v>
      </c>
      <c r="H13" s="454">
        <v>24</v>
      </c>
      <c r="I13" s="801">
        <v>5.6369785794813998</v>
      </c>
      <c r="J13" s="183">
        <v>0</v>
      </c>
      <c r="K13" s="65">
        <v>0</v>
      </c>
    </row>
    <row r="14" spans="1:11" ht="21" customHeight="1" x14ac:dyDescent="0.25">
      <c r="A14" s="834" t="s">
        <v>874</v>
      </c>
      <c r="B14" s="453">
        <v>64</v>
      </c>
      <c r="C14" s="446">
        <v>43</v>
      </c>
      <c r="D14" s="454">
        <v>21</v>
      </c>
      <c r="E14" s="800">
        <v>4.0102763331036</v>
      </c>
      <c r="F14" s="453">
        <v>87</v>
      </c>
      <c r="G14" s="446">
        <v>59</v>
      </c>
      <c r="H14" s="454">
        <v>28</v>
      </c>
      <c r="I14" s="801">
        <v>5.4514693903126998</v>
      </c>
      <c r="J14" s="183">
        <v>1</v>
      </c>
      <c r="K14" s="65">
        <v>6.2660567704743002</v>
      </c>
    </row>
    <row r="15" spans="1:11" ht="21" customHeight="1" x14ac:dyDescent="0.25">
      <c r="A15" s="834" t="s">
        <v>875</v>
      </c>
      <c r="B15" s="453">
        <v>5</v>
      </c>
      <c r="C15" s="446">
        <v>2</v>
      </c>
      <c r="D15" s="454">
        <v>3</v>
      </c>
      <c r="E15" s="800">
        <v>2.1195421788894002</v>
      </c>
      <c r="F15" s="453">
        <v>10</v>
      </c>
      <c r="G15" s="446">
        <v>5</v>
      </c>
      <c r="H15" s="454">
        <v>5</v>
      </c>
      <c r="I15" s="801">
        <v>4.2390843577787001</v>
      </c>
      <c r="J15" s="183">
        <v>0</v>
      </c>
      <c r="K15" s="65">
        <v>0</v>
      </c>
    </row>
    <row r="16" spans="1:11" ht="21" customHeight="1" x14ac:dyDescent="0.25">
      <c r="A16" s="834" t="s">
        <v>876</v>
      </c>
      <c r="B16" s="453">
        <v>11</v>
      </c>
      <c r="C16" s="446">
        <v>4</v>
      </c>
      <c r="D16" s="454">
        <v>7</v>
      </c>
      <c r="E16" s="800">
        <v>2.7241208519068998</v>
      </c>
      <c r="F16" s="453">
        <v>20</v>
      </c>
      <c r="G16" s="446">
        <v>9</v>
      </c>
      <c r="H16" s="454">
        <v>11</v>
      </c>
      <c r="I16" s="801">
        <v>4.9529470034671004</v>
      </c>
      <c r="J16" s="183">
        <v>0</v>
      </c>
      <c r="K16" s="65">
        <v>0</v>
      </c>
    </row>
    <row r="17" spans="1:11" ht="21" customHeight="1" x14ac:dyDescent="0.25">
      <c r="A17" s="834" t="s">
        <v>877</v>
      </c>
      <c r="B17" s="453">
        <v>8</v>
      </c>
      <c r="C17" s="446">
        <v>4</v>
      </c>
      <c r="D17" s="454">
        <v>4</v>
      </c>
      <c r="E17" s="800">
        <v>3.4812880765882999</v>
      </c>
      <c r="F17" s="453">
        <v>11</v>
      </c>
      <c r="G17" s="446">
        <v>5</v>
      </c>
      <c r="H17" s="454">
        <v>6</v>
      </c>
      <c r="I17" s="801">
        <v>4.7867711053089996</v>
      </c>
      <c r="J17" s="183">
        <v>0</v>
      </c>
      <c r="K17" s="65">
        <v>0</v>
      </c>
    </row>
    <row r="18" spans="1:11" ht="21" customHeight="1" x14ac:dyDescent="0.25">
      <c r="A18" s="834" t="s">
        <v>878</v>
      </c>
      <c r="B18" s="453">
        <v>14</v>
      </c>
      <c r="C18" s="446">
        <v>8</v>
      </c>
      <c r="D18" s="454">
        <v>6</v>
      </c>
      <c r="E18" s="800">
        <v>1.4064697609001</v>
      </c>
      <c r="F18" s="453">
        <v>35</v>
      </c>
      <c r="G18" s="446">
        <v>17</v>
      </c>
      <c r="H18" s="454">
        <v>18</v>
      </c>
      <c r="I18" s="801">
        <v>3.5161744022504</v>
      </c>
      <c r="J18" s="183">
        <v>1</v>
      </c>
      <c r="K18" s="65">
        <v>10.0462125778581</v>
      </c>
    </row>
    <row r="19" spans="1:11" ht="21" customHeight="1" x14ac:dyDescent="0.25">
      <c r="A19" s="834" t="s">
        <v>879</v>
      </c>
      <c r="B19" s="453">
        <v>5</v>
      </c>
      <c r="C19" s="446">
        <v>3</v>
      </c>
      <c r="D19" s="454">
        <v>2</v>
      </c>
      <c r="E19" s="800">
        <v>2.0973154362416002</v>
      </c>
      <c r="F19" s="453">
        <v>15</v>
      </c>
      <c r="G19" s="446">
        <v>8</v>
      </c>
      <c r="H19" s="454">
        <v>7</v>
      </c>
      <c r="I19" s="801">
        <v>6.2919463087247998</v>
      </c>
      <c r="J19" s="183">
        <v>0</v>
      </c>
      <c r="K19" s="65">
        <v>0</v>
      </c>
    </row>
    <row r="20" spans="1:11" ht="21" customHeight="1" x14ac:dyDescent="0.25">
      <c r="A20" s="834" t="s">
        <v>880</v>
      </c>
      <c r="B20" s="453">
        <v>8</v>
      </c>
      <c r="C20" s="446">
        <v>4</v>
      </c>
      <c r="D20" s="454">
        <v>4</v>
      </c>
      <c r="E20" s="800">
        <v>2.4161884627001</v>
      </c>
      <c r="F20" s="453">
        <v>10</v>
      </c>
      <c r="G20" s="446">
        <v>4</v>
      </c>
      <c r="H20" s="454">
        <v>6</v>
      </c>
      <c r="I20" s="801">
        <v>3.0202355783750998</v>
      </c>
      <c r="J20" s="183">
        <v>0</v>
      </c>
      <c r="K20" s="65">
        <v>0</v>
      </c>
    </row>
    <row r="21" spans="1:11" ht="21" customHeight="1" x14ac:dyDescent="0.25">
      <c r="A21" s="834" t="s">
        <v>881</v>
      </c>
      <c r="B21" s="453">
        <v>7</v>
      </c>
      <c r="C21" s="446">
        <v>4</v>
      </c>
      <c r="D21" s="454">
        <v>3</v>
      </c>
      <c r="E21" s="800">
        <v>3.0905077262692999</v>
      </c>
      <c r="F21" s="453">
        <v>13</v>
      </c>
      <c r="G21" s="446">
        <v>9</v>
      </c>
      <c r="H21" s="454">
        <v>4</v>
      </c>
      <c r="I21" s="801">
        <v>5.7395143487859004</v>
      </c>
      <c r="J21" s="183">
        <v>0</v>
      </c>
      <c r="K21" s="65">
        <v>0</v>
      </c>
    </row>
    <row r="22" spans="1:11" ht="21" customHeight="1" x14ac:dyDescent="0.25">
      <c r="A22" s="834" t="s">
        <v>882</v>
      </c>
      <c r="B22" s="453">
        <v>27</v>
      </c>
      <c r="C22" s="446">
        <v>14</v>
      </c>
      <c r="D22" s="454">
        <v>13</v>
      </c>
      <c r="E22" s="800">
        <v>7.2211821342605003</v>
      </c>
      <c r="F22" s="453">
        <v>35</v>
      </c>
      <c r="G22" s="446">
        <v>19</v>
      </c>
      <c r="H22" s="454">
        <v>16</v>
      </c>
      <c r="I22" s="801">
        <v>9.3607916555229007</v>
      </c>
      <c r="J22" s="183">
        <v>0</v>
      </c>
      <c r="K22" s="65">
        <v>0</v>
      </c>
    </row>
    <row r="23" spans="1:11" ht="21" customHeight="1" x14ac:dyDescent="0.25">
      <c r="A23" s="834" t="s">
        <v>883</v>
      </c>
      <c r="B23" s="453">
        <v>3</v>
      </c>
      <c r="C23" s="446">
        <v>2</v>
      </c>
      <c r="D23" s="454">
        <v>1</v>
      </c>
      <c r="E23" s="800">
        <v>2.1398002853067002</v>
      </c>
      <c r="F23" s="453">
        <v>3</v>
      </c>
      <c r="G23" s="446">
        <v>2</v>
      </c>
      <c r="H23" s="454">
        <v>1</v>
      </c>
      <c r="I23" s="801">
        <v>2.1398002853067002</v>
      </c>
      <c r="J23" s="183">
        <v>0</v>
      </c>
      <c r="K23" s="65">
        <v>0</v>
      </c>
    </row>
    <row r="24" spans="1:11" ht="21" customHeight="1" x14ac:dyDescent="0.25">
      <c r="A24" s="834" t="s">
        <v>884</v>
      </c>
      <c r="B24" s="453">
        <v>9</v>
      </c>
      <c r="C24" s="446">
        <v>5</v>
      </c>
      <c r="D24" s="454">
        <v>4</v>
      </c>
      <c r="E24" s="800">
        <v>4.4554455445545003</v>
      </c>
      <c r="F24" s="453">
        <v>14</v>
      </c>
      <c r="G24" s="446">
        <v>7</v>
      </c>
      <c r="H24" s="454">
        <v>7</v>
      </c>
      <c r="I24" s="801">
        <v>6.9306930693069004</v>
      </c>
      <c r="J24" s="183">
        <v>0</v>
      </c>
      <c r="K24" s="65">
        <v>0</v>
      </c>
    </row>
    <row r="25" spans="1:11" ht="21" customHeight="1" x14ac:dyDescent="0.25">
      <c r="A25" s="834" t="s">
        <v>885</v>
      </c>
      <c r="B25" s="453">
        <v>5</v>
      </c>
      <c r="C25" s="446">
        <v>2</v>
      </c>
      <c r="D25" s="804">
        <v>3</v>
      </c>
      <c r="E25" s="800">
        <v>6.0240963855422001</v>
      </c>
      <c r="F25" s="453">
        <v>7</v>
      </c>
      <c r="G25" s="446">
        <v>2</v>
      </c>
      <c r="H25" s="454">
        <v>5</v>
      </c>
      <c r="I25" s="801">
        <v>8.4337349397590007</v>
      </c>
      <c r="J25" s="183">
        <v>0</v>
      </c>
      <c r="K25" s="65">
        <v>0</v>
      </c>
    </row>
    <row r="26" spans="1:11" ht="21" customHeight="1" x14ac:dyDescent="0.25">
      <c r="A26" s="834" t="s">
        <v>886</v>
      </c>
      <c r="B26" s="453">
        <v>4</v>
      </c>
      <c r="C26" s="446">
        <v>2</v>
      </c>
      <c r="D26" s="454">
        <v>2</v>
      </c>
      <c r="E26" s="800">
        <v>2.5204788909892999</v>
      </c>
      <c r="F26" s="453">
        <v>4</v>
      </c>
      <c r="G26" s="446">
        <v>2</v>
      </c>
      <c r="H26" s="454">
        <v>2</v>
      </c>
      <c r="I26" s="801">
        <v>2.5204788909892999</v>
      </c>
      <c r="J26" s="183">
        <v>0</v>
      </c>
      <c r="K26" s="65">
        <v>0</v>
      </c>
    </row>
    <row r="27" spans="1:11" ht="21" customHeight="1" x14ac:dyDescent="0.25">
      <c r="A27" s="834" t="s">
        <v>887</v>
      </c>
      <c r="B27" s="453">
        <v>11</v>
      </c>
      <c r="C27" s="446">
        <v>5</v>
      </c>
      <c r="D27" s="454">
        <v>6</v>
      </c>
      <c r="E27" s="800">
        <v>3.6581310276023</v>
      </c>
      <c r="F27" s="453">
        <v>17</v>
      </c>
      <c r="G27" s="446">
        <v>9</v>
      </c>
      <c r="H27" s="454">
        <v>8</v>
      </c>
      <c r="I27" s="801">
        <v>5.6534752244761997</v>
      </c>
      <c r="J27" s="183">
        <v>3</v>
      </c>
      <c r="K27" s="65">
        <v>99.767209843698097</v>
      </c>
    </row>
    <row r="28" spans="1:11" ht="21" customHeight="1" x14ac:dyDescent="0.25">
      <c r="A28" s="834" t="s">
        <v>888</v>
      </c>
      <c r="B28" s="453">
        <v>1</v>
      </c>
      <c r="C28" s="446">
        <v>0</v>
      </c>
      <c r="D28" s="454">
        <v>1</v>
      </c>
      <c r="E28" s="800">
        <v>0.83333333333329995</v>
      </c>
      <c r="F28" s="453">
        <v>1</v>
      </c>
      <c r="G28" s="446">
        <v>0</v>
      </c>
      <c r="H28" s="454">
        <v>1</v>
      </c>
      <c r="I28" s="801">
        <v>0.83333333333329995</v>
      </c>
      <c r="J28" s="183">
        <v>1</v>
      </c>
      <c r="K28" s="65">
        <v>83.3333333333334</v>
      </c>
    </row>
    <row r="29" spans="1:11" ht="21" customHeight="1" x14ac:dyDescent="0.25">
      <c r="A29" s="834" t="s">
        <v>889</v>
      </c>
      <c r="B29" s="453">
        <v>0</v>
      </c>
      <c r="C29" s="804">
        <v>0</v>
      </c>
      <c r="D29" s="804">
        <v>0</v>
      </c>
      <c r="E29" s="882">
        <v>0</v>
      </c>
      <c r="F29" s="456">
        <v>5</v>
      </c>
      <c r="G29" s="804">
        <v>3</v>
      </c>
      <c r="H29" s="455">
        <v>2</v>
      </c>
      <c r="I29" s="801">
        <v>6.0240963855422001</v>
      </c>
      <c r="J29" s="183">
        <v>0</v>
      </c>
      <c r="K29" s="65">
        <v>0</v>
      </c>
    </row>
    <row r="30" spans="1:11" ht="18" customHeight="1" x14ac:dyDescent="0.25">
      <c r="A30" s="835" t="s">
        <v>890</v>
      </c>
      <c r="B30" s="447">
        <v>0</v>
      </c>
      <c r="C30" s="448">
        <v>0</v>
      </c>
      <c r="D30" s="448">
        <v>0</v>
      </c>
      <c r="E30" s="802">
        <v>0</v>
      </c>
      <c r="F30" s="448">
        <v>0</v>
      </c>
      <c r="G30" s="448">
        <v>0</v>
      </c>
      <c r="H30" s="448">
        <v>0</v>
      </c>
      <c r="I30" s="802">
        <v>0</v>
      </c>
      <c r="J30" s="217">
        <v>0</v>
      </c>
      <c r="K30" s="64">
        <v>0</v>
      </c>
    </row>
    <row r="31" spans="1:11" ht="15.75" customHeight="1" x14ac:dyDescent="0.25">
      <c r="A31" s="850" t="s">
        <v>891</v>
      </c>
      <c r="B31" s="62"/>
      <c r="C31" s="62"/>
      <c r="D31" s="62"/>
      <c r="E31" s="62"/>
      <c r="F31" s="62"/>
      <c r="G31" s="62"/>
      <c r="H31" s="62"/>
      <c r="I31" s="342"/>
      <c r="J31" s="62"/>
    </row>
  </sheetData>
  <mergeCells count="3">
    <mergeCell ref="A5:A7"/>
    <mergeCell ref="A1:K1"/>
    <mergeCell ref="A3:K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D179D0-5DE0-457D-90BB-7583C1033D8B}">
  <sheetPr codeName="工作表19"/>
  <dimension ref="A1:J28"/>
  <sheetViews>
    <sheetView view="pageBreakPreview" zoomScaleNormal="90" zoomScaleSheetLayoutView="100" workbookViewId="0">
      <selection activeCell="Q19" sqref="Q19"/>
    </sheetView>
  </sheetViews>
  <sheetFormatPr defaultRowHeight="15.75" x14ac:dyDescent="0.25"/>
  <cols>
    <col min="1" max="1" width="15.125" style="592" customWidth="1"/>
    <col min="2" max="2" width="14.5" style="104" customWidth="1"/>
    <col min="3" max="3" width="14.375" style="104" customWidth="1"/>
    <col min="4" max="4" width="16.25" style="104" customWidth="1"/>
    <col min="5" max="5" width="14.375" style="104" customWidth="1"/>
    <col min="6" max="6" width="14.25" style="104" customWidth="1"/>
    <col min="7" max="7" width="16.375" style="104" customWidth="1"/>
    <col min="8" max="9" width="14.375" style="104" customWidth="1"/>
    <col min="10" max="10" width="16.75" style="104" customWidth="1"/>
    <col min="11" max="16384" width="9" style="104"/>
  </cols>
  <sheetData>
    <row r="1" spans="1:10" ht="22.7" customHeight="1" x14ac:dyDescent="0.25">
      <c r="A1" s="950" t="s">
        <v>120</v>
      </c>
      <c r="B1" s="951"/>
      <c r="C1" s="951"/>
      <c r="D1" s="951"/>
      <c r="E1" s="951"/>
      <c r="F1" s="951"/>
      <c r="G1" s="951"/>
      <c r="H1" s="951"/>
      <c r="I1" s="951"/>
      <c r="J1" s="951"/>
    </row>
    <row r="2" spans="1:10" ht="10.5" customHeight="1" x14ac:dyDescent="0.25">
      <c r="A2" s="337"/>
      <c r="B2" s="103"/>
      <c r="C2" s="103"/>
      <c r="D2" s="103"/>
      <c r="E2" s="103"/>
      <c r="F2" s="103"/>
      <c r="G2" s="103"/>
      <c r="H2" s="103"/>
      <c r="I2" s="103"/>
      <c r="J2" s="103"/>
    </row>
    <row r="3" spans="1:10" ht="16.7" customHeight="1" x14ac:dyDescent="0.25">
      <c r="A3" s="104"/>
      <c r="B3" s="143"/>
      <c r="C3" s="143"/>
      <c r="D3" s="143"/>
      <c r="E3" s="954" t="s">
        <v>816</v>
      </c>
      <c r="F3" s="954"/>
      <c r="G3" s="143"/>
      <c r="H3" s="143"/>
      <c r="I3" s="143"/>
      <c r="J3" s="143"/>
    </row>
    <row r="4" spans="1:10" ht="18" customHeight="1" x14ac:dyDescent="0.25">
      <c r="A4" s="104"/>
      <c r="F4" s="338"/>
      <c r="J4" s="301" t="s">
        <v>121</v>
      </c>
    </row>
    <row r="5" spans="1:10" s="753" customFormat="1" ht="19.5" customHeight="1" x14ac:dyDescent="0.25">
      <c r="A5" s="749"/>
      <c r="B5" s="750" t="s">
        <v>596</v>
      </c>
      <c r="C5" s="750"/>
      <c r="D5" s="751"/>
      <c r="E5" s="750" t="s">
        <v>590</v>
      </c>
      <c r="F5" s="750"/>
      <c r="G5" s="751"/>
      <c r="H5" s="750" t="s">
        <v>591</v>
      </c>
      <c r="I5" s="750"/>
      <c r="J5" s="752"/>
    </row>
    <row r="6" spans="1:10" s="582" customFormat="1" ht="12.95" customHeight="1" x14ac:dyDescent="0.25">
      <c r="A6" s="457" t="s">
        <v>258</v>
      </c>
      <c r="B6" s="952" t="s">
        <v>259</v>
      </c>
      <c r="C6" s="952" t="s">
        <v>261</v>
      </c>
      <c r="D6" s="952" t="s">
        <v>260</v>
      </c>
      <c r="E6" s="952" t="s">
        <v>259</v>
      </c>
      <c r="F6" s="952" t="s">
        <v>261</v>
      </c>
      <c r="G6" s="952" t="s">
        <v>260</v>
      </c>
      <c r="H6" s="952" t="s">
        <v>259</v>
      </c>
      <c r="I6" s="955" t="s">
        <v>261</v>
      </c>
      <c r="J6" s="955" t="s">
        <v>260</v>
      </c>
    </row>
    <row r="7" spans="1:10" s="582" customFormat="1" ht="12.95" customHeight="1" x14ac:dyDescent="0.25">
      <c r="A7" s="583"/>
      <c r="B7" s="953"/>
      <c r="C7" s="953"/>
      <c r="D7" s="953"/>
      <c r="E7" s="953"/>
      <c r="F7" s="953"/>
      <c r="G7" s="953"/>
      <c r="H7" s="953"/>
      <c r="I7" s="956"/>
      <c r="J7" s="956"/>
    </row>
    <row r="8" spans="1:10" s="61" customFormat="1" ht="21" customHeight="1" x14ac:dyDescent="0.25">
      <c r="A8" s="457" t="s">
        <v>153</v>
      </c>
      <c r="B8" s="532">
        <v>208438</v>
      </c>
      <c r="C8" s="584">
        <v>893.81734810458863</v>
      </c>
      <c r="D8" s="585">
        <v>100</v>
      </c>
      <c r="E8" s="532">
        <v>120405</v>
      </c>
      <c r="F8" s="584">
        <v>1043.4689012382098</v>
      </c>
      <c r="G8" s="585">
        <v>100</v>
      </c>
      <c r="H8" s="532">
        <v>88033</v>
      </c>
      <c r="I8" s="584">
        <v>747.24169580311991</v>
      </c>
      <c r="J8" s="586">
        <v>100</v>
      </c>
    </row>
    <row r="9" spans="1:10" s="105" customFormat="1" ht="21" customHeight="1" x14ac:dyDescent="0.25">
      <c r="A9" s="457" t="s">
        <v>154</v>
      </c>
      <c r="B9" s="532">
        <v>610</v>
      </c>
      <c r="C9" s="584">
        <v>434.27806610993639</v>
      </c>
      <c r="D9" s="585">
        <v>0.29265297114729999</v>
      </c>
      <c r="E9" s="532">
        <v>335</v>
      </c>
      <c r="F9" s="584">
        <v>461.17523970787647</v>
      </c>
      <c r="G9" s="585">
        <v>0.2782276483535</v>
      </c>
      <c r="H9" s="532">
        <v>275</v>
      </c>
      <c r="I9" s="584">
        <v>405.4701610822367</v>
      </c>
      <c r="J9" s="586">
        <v>0.31238285642879998</v>
      </c>
    </row>
    <row r="10" spans="1:10" s="105" customFormat="1" ht="21" customHeight="1" x14ac:dyDescent="0.25">
      <c r="A10" s="458" t="s">
        <v>155</v>
      </c>
      <c r="B10" s="532">
        <v>130</v>
      </c>
      <c r="C10" s="584">
        <v>18.6173469278155</v>
      </c>
      <c r="D10" s="585">
        <v>6.2368665982199999E-2</v>
      </c>
      <c r="E10" s="532">
        <v>75</v>
      </c>
      <c r="F10" s="584">
        <v>20.742240327893299</v>
      </c>
      <c r="G10" s="585">
        <v>6.2289772019400003E-2</v>
      </c>
      <c r="H10" s="532">
        <v>55</v>
      </c>
      <c r="I10" s="584">
        <v>16.3353802059743</v>
      </c>
      <c r="J10" s="586">
        <v>6.2476571285800003E-2</v>
      </c>
    </row>
    <row r="11" spans="1:10" s="105" customFormat="1" ht="21" customHeight="1" x14ac:dyDescent="0.25">
      <c r="A11" s="458" t="s">
        <v>156</v>
      </c>
      <c r="B11" s="532">
        <v>98</v>
      </c>
      <c r="C11" s="584">
        <v>9.3984421602607</v>
      </c>
      <c r="D11" s="585">
        <v>4.70163789712E-2</v>
      </c>
      <c r="E11" s="532">
        <v>59</v>
      </c>
      <c r="F11" s="584">
        <v>10.921274272069301</v>
      </c>
      <c r="G11" s="585">
        <v>4.9001287322000001E-2</v>
      </c>
      <c r="H11" s="532">
        <v>39</v>
      </c>
      <c r="I11" s="584">
        <v>7.7612558109915</v>
      </c>
      <c r="J11" s="586">
        <v>4.4301568729900001E-2</v>
      </c>
    </row>
    <row r="12" spans="1:10" s="105" customFormat="1" ht="21" customHeight="1" x14ac:dyDescent="0.25">
      <c r="A12" s="457" t="s">
        <v>157</v>
      </c>
      <c r="B12" s="532">
        <v>102</v>
      </c>
      <c r="C12" s="584">
        <v>10.4822233823463</v>
      </c>
      <c r="D12" s="585">
        <v>4.8935414847600001E-2</v>
      </c>
      <c r="E12" s="532">
        <v>59</v>
      </c>
      <c r="F12" s="584">
        <v>11.643361852991699</v>
      </c>
      <c r="G12" s="585">
        <v>4.9001287322000001E-2</v>
      </c>
      <c r="H12" s="532">
        <v>43</v>
      </c>
      <c r="I12" s="584">
        <v>9.2205523968611995</v>
      </c>
      <c r="J12" s="586">
        <v>4.8845319368899999E-2</v>
      </c>
    </row>
    <row r="13" spans="1:10" s="105" customFormat="1" ht="21" customHeight="1" x14ac:dyDescent="0.25">
      <c r="A13" s="457" t="s">
        <v>158</v>
      </c>
      <c r="B13" s="532">
        <v>398</v>
      </c>
      <c r="C13" s="584">
        <v>36.986527332160897</v>
      </c>
      <c r="D13" s="585">
        <v>0.1909440696994</v>
      </c>
      <c r="E13" s="532">
        <v>276</v>
      </c>
      <c r="F13" s="584">
        <v>49.048573192999903</v>
      </c>
      <c r="G13" s="585">
        <v>0.22922636103149999</v>
      </c>
      <c r="H13" s="532">
        <v>122</v>
      </c>
      <c r="I13" s="584">
        <v>23.7649992208197</v>
      </c>
      <c r="J13" s="586">
        <v>0.13858439448839999</v>
      </c>
    </row>
    <row r="14" spans="1:10" s="105" customFormat="1" ht="21" customHeight="1" x14ac:dyDescent="0.25">
      <c r="A14" s="457" t="s">
        <v>159</v>
      </c>
      <c r="B14" s="532">
        <v>689</v>
      </c>
      <c r="C14" s="584">
        <v>49.736734584860699</v>
      </c>
      <c r="D14" s="585">
        <v>0.33055392970570002</v>
      </c>
      <c r="E14" s="532">
        <v>471</v>
      </c>
      <c r="F14" s="584">
        <v>65.284375134276502</v>
      </c>
      <c r="G14" s="585">
        <v>0.39117976828200002</v>
      </c>
      <c r="H14" s="532">
        <v>218</v>
      </c>
      <c r="I14" s="584">
        <v>32.839485715576899</v>
      </c>
      <c r="J14" s="586">
        <v>0.24763440982359999</v>
      </c>
    </row>
    <row r="15" spans="1:10" s="105" customFormat="1" ht="21" customHeight="1" x14ac:dyDescent="0.25">
      <c r="A15" s="457" t="s">
        <v>160</v>
      </c>
      <c r="B15" s="532">
        <v>846</v>
      </c>
      <c r="C15" s="584">
        <v>53.154576461381701</v>
      </c>
      <c r="D15" s="585">
        <v>0.40587608785349999</v>
      </c>
      <c r="E15" s="532">
        <v>565</v>
      </c>
      <c r="F15" s="584">
        <v>68.482607235884402</v>
      </c>
      <c r="G15" s="585">
        <v>0.46924961587969999</v>
      </c>
      <c r="H15" s="532">
        <v>281</v>
      </c>
      <c r="I15" s="584">
        <v>36.657393607133201</v>
      </c>
      <c r="J15" s="586">
        <v>0.31919848238729998</v>
      </c>
    </row>
    <row r="16" spans="1:10" s="105" customFormat="1" ht="21" customHeight="1" x14ac:dyDescent="0.25">
      <c r="A16" s="457" t="s">
        <v>161</v>
      </c>
      <c r="B16" s="532">
        <v>1100</v>
      </c>
      <c r="C16" s="584">
        <v>69.2771994881045</v>
      </c>
      <c r="D16" s="585">
        <v>0.5277348660033</v>
      </c>
      <c r="E16" s="532">
        <v>791</v>
      </c>
      <c r="F16" s="584">
        <v>96.290854377429696</v>
      </c>
      <c r="G16" s="585">
        <v>0.6569494622316</v>
      </c>
      <c r="H16" s="532">
        <v>309</v>
      </c>
      <c r="I16" s="584">
        <v>40.320765389907699</v>
      </c>
      <c r="J16" s="586">
        <v>0.35100473686</v>
      </c>
    </row>
    <row r="17" spans="1:10" s="105" customFormat="1" ht="21" customHeight="1" x14ac:dyDescent="0.25">
      <c r="A17" s="457" t="s">
        <v>162</v>
      </c>
      <c r="B17" s="532">
        <v>1861</v>
      </c>
      <c r="C17" s="584">
        <v>108.08252254502111</v>
      </c>
      <c r="D17" s="585">
        <v>0.8928314414838</v>
      </c>
      <c r="E17" s="532">
        <v>1307</v>
      </c>
      <c r="F17" s="584">
        <v>151.6308143514448</v>
      </c>
      <c r="G17" s="585">
        <v>1.0855030937253001</v>
      </c>
      <c r="H17" s="532">
        <v>554</v>
      </c>
      <c r="I17" s="584">
        <v>64.428306355433804</v>
      </c>
      <c r="J17" s="586">
        <v>0.6293094634966</v>
      </c>
    </row>
    <row r="18" spans="1:10" s="105" customFormat="1" ht="21" customHeight="1" x14ac:dyDescent="0.25">
      <c r="A18" s="457" t="s">
        <v>163</v>
      </c>
      <c r="B18" s="532">
        <v>3648</v>
      </c>
      <c r="C18" s="584">
        <v>182.0429682285617</v>
      </c>
      <c r="D18" s="585">
        <v>1.7501607192546</v>
      </c>
      <c r="E18" s="532">
        <v>2582</v>
      </c>
      <c r="F18" s="584">
        <v>261.35679808567778</v>
      </c>
      <c r="G18" s="585">
        <v>2.1444292180556999</v>
      </c>
      <c r="H18" s="532">
        <v>1066</v>
      </c>
      <c r="I18" s="584">
        <v>104.9211565736648</v>
      </c>
      <c r="J18" s="586">
        <v>1.2109095452842</v>
      </c>
    </row>
    <row r="19" spans="1:10" s="105" customFormat="1" ht="21" customHeight="1" x14ac:dyDescent="0.25">
      <c r="A19" s="457" t="s">
        <v>164</v>
      </c>
      <c r="B19" s="532">
        <v>5461</v>
      </c>
      <c r="C19" s="584">
        <v>300.96461888378002</v>
      </c>
      <c r="D19" s="585">
        <v>2.6199637302219001</v>
      </c>
      <c r="E19" s="532">
        <v>3906</v>
      </c>
      <c r="F19" s="584">
        <v>439.95379696684182</v>
      </c>
      <c r="G19" s="585">
        <v>3.2440513267720998</v>
      </c>
      <c r="H19" s="532">
        <v>1555</v>
      </c>
      <c r="I19" s="584">
        <v>167.80361257976739</v>
      </c>
      <c r="J19" s="586">
        <v>1.7663830608976001</v>
      </c>
    </row>
    <row r="20" spans="1:10" s="105" customFormat="1" ht="21" customHeight="1" x14ac:dyDescent="0.25">
      <c r="A20" s="457" t="s">
        <v>165</v>
      </c>
      <c r="B20" s="532">
        <v>7874</v>
      </c>
      <c r="C20" s="584">
        <v>443.86132293109699</v>
      </c>
      <c r="D20" s="585">
        <v>3.7776221226455999</v>
      </c>
      <c r="E20" s="532">
        <v>5586</v>
      </c>
      <c r="F20" s="584">
        <v>642.8936428798321</v>
      </c>
      <c r="G20" s="585">
        <v>4.6393422200075003</v>
      </c>
      <c r="H20" s="532">
        <v>2288</v>
      </c>
      <c r="I20" s="584">
        <v>252.79156241868941</v>
      </c>
      <c r="J20" s="586">
        <v>2.5990253654879001</v>
      </c>
    </row>
    <row r="21" spans="1:10" s="105" customFormat="1" ht="21" customHeight="1" x14ac:dyDescent="0.25">
      <c r="A21" s="457" t="s">
        <v>166</v>
      </c>
      <c r="B21" s="532">
        <v>11509</v>
      </c>
      <c r="C21" s="584">
        <v>639.90934849232929</v>
      </c>
      <c r="D21" s="585">
        <v>5.5215459753019998</v>
      </c>
      <c r="E21" s="532">
        <v>8194</v>
      </c>
      <c r="F21" s="584">
        <v>933.42006067116483</v>
      </c>
      <c r="G21" s="585">
        <v>6.8053652256966002</v>
      </c>
      <c r="H21" s="532">
        <v>3315</v>
      </c>
      <c r="I21" s="584">
        <v>360.05643599521659</v>
      </c>
      <c r="J21" s="586">
        <v>3.7656333420422001</v>
      </c>
    </row>
    <row r="22" spans="1:10" s="105" customFormat="1" ht="21" customHeight="1" x14ac:dyDescent="0.25">
      <c r="A22" s="457" t="s">
        <v>167</v>
      </c>
      <c r="B22" s="532">
        <v>15053</v>
      </c>
      <c r="C22" s="584">
        <v>885.73735148468245</v>
      </c>
      <c r="D22" s="585">
        <v>7.2218117617709003</v>
      </c>
      <c r="E22" s="532">
        <v>10469</v>
      </c>
      <c r="F22" s="584">
        <v>1275.7023125683913</v>
      </c>
      <c r="G22" s="585">
        <v>8.6948216436194006</v>
      </c>
      <c r="H22" s="532">
        <v>4584</v>
      </c>
      <c r="I22" s="584">
        <v>521.59546312078851</v>
      </c>
      <c r="J22" s="586">
        <v>5.2071382322537998</v>
      </c>
    </row>
    <row r="23" spans="1:10" s="105" customFormat="1" ht="21" customHeight="1" x14ac:dyDescent="0.25">
      <c r="A23" s="457" t="s">
        <v>168</v>
      </c>
      <c r="B23" s="532">
        <v>18904</v>
      </c>
      <c r="C23" s="584">
        <v>1279.3728203660128</v>
      </c>
      <c r="D23" s="585">
        <v>9.0693635517516</v>
      </c>
      <c r="E23" s="532">
        <v>12665</v>
      </c>
      <c r="F23" s="584">
        <v>1804.9062382205464</v>
      </c>
      <c r="G23" s="585">
        <v>10.518666168348499</v>
      </c>
      <c r="H23" s="532">
        <v>6239</v>
      </c>
      <c r="I23" s="584">
        <v>804.09794812608061</v>
      </c>
      <c r="J23" s="586">
        <v>7.0871150591256002</v>
      </c>
    </row>
    <row r="24" spans="1:10" s="105" customFormat="1" ht="21" customHeight="1" x14ac:dyDescent="0.25">
      <c r="A24" s="457" t="s">
        <v>169</v>
      </c>
      <c r="B24" s="532">
        <v>22047</v>
      </c>
      <c r="C24" s="584">
        <v>2061.7563691691348</v>
      </c>
      <c r="D24" s="585">
        <v>10.5772459916138</v>
      </c>
      <c r="E24" s="532">
        <v>13847</v>
      </c>
      <c r="F24" s="584">
        <v>2783.6942700768445</v>
      </c>
      <c r="G24" s="585">
        <v>11.500352975374801</v>
      </c>
      <c r="H24" s="532">
        <v>8200</v>
      </c>
      <c r="I24" s="584">
        <v>1433.8208615689673</v>
      </c>
      <c r="J24" s="586">
        <v>9.3146888098781009</v>
      </c>
    </row>
    <row r="25" spans="1:10" s="105" customFormat="1" ht="21" customHeight="1" x14ac:dyDescent="0.25">
      <c r="A25" s="457" t="s">
        <v>170</v>
      </c>
      <c r="B25" s="532">
        <v>20911</v>
      </c>
      <c r="C25" s="584">
        <v>3576.5841577384617</v>
      </c>
      <c r="D25" s="585">
        <v>10.032239802723099</v>
      </c>
      <c r="E25" s="532">
        <v>12208</v>
      </c>
      <c r="F25" s="584">
        <v>4682.435879241636</v>
      </c>
      <c r="G25" s="585">
        <v>10.1391138241767</v>
      </c>
      <c r="H25" s="532">
        <v>8703</v>
      </c>
      <c r="I25" s="584">
        <v>2686.5671641791046</v>
      </c>
      <c r="J25" s="586">
        <v>9.8860654527279994</v>
      </c>
    </row>
    <row r="26" spans="1:10" s="105" customFormat="1" ht="21" customHeight="1" x14ac:dyDescent="0.25">
      <c r="A26" s="457" t="s">
        <v>171</v>
      </c>
      <c r="B26" s="532">
        <v>30057</v>
      </c>
      <c r="C26" s="584">
        <v>6473.4698009198582</v>
      </c>
      <c r="D26" s="585">
        <v>14.4201153340562</v>
      </c>
      <c r="E26" s="532">
        <v>15759</v>
      </c>
      <c r="F26" s="584">
        <v>8136.3650444533932</v>
      </c>
      <c r="G26" s="585">
        <v>13.088326896723601</v>
      </c>
      <c r="H26" s="532">
        <v>14298</v>
      </c>
      <c r="I26" s="584">
        <v>5283.3353964626267</v>
      </c>
      <c r="J26" s="586">
        <v>16.241636658980202</v>
      </c>
    </row>
    <row r="27" spans="1:10" s="105" customFormat="1" ht="21" customHeight="1" x14ac:dyDescent="0.25">
      <c r="A27" s="459" t="s">
        <v>172</v>
      </c>
      <c r="B27" s="587">
        <v>67140</v>
      </c>
      <c r="C27" s="588">
        <v>16119.719045349617</v>
      </c>
      <c r="D27" s="589">
        <v>32.211017184966302</v>
      </c>
      <c r="E27" s="587">
        <v>31251</v>
      </c>
      <c r="F27" s="588">
        <v>18551.211577960086</v>
      </c>
      <c r="G27" s="589">
        <v>25.954902205057898</v>
      </c>
      <c r="H27" s="587">
        <v>35889</v>
      </c>
      <c r="I27" s="588">
        <v>14468.424776406417</v>
      </c>
      <c r="J27" s="590">
        <v>40.767666670453103</v>
      </c>
    </row>
    <row r="28" spans="1:10" s="105" customFormat="1" x14ac:dyDescent="0.25">
      <c r="A28" s="591"/>
      <c r="B28" s="106"/>
      <c r="C28" s="107"/>
      <c r="D28" s="107"/>
      <c r="E28" s="108"/>
      <c r="F28" s="107"/>
      <c r="G28" s="107"/>
      <c r="H28" s="108"/>
      <c r="I28" s="107"/>
      <c r="J28" s="107"/>
    </row>
  </sheetData>
  <mergeCells count="11">
    <mergeCell ref="J6:J7"/>
    <mergeCell ref="A1:J1"/>
    <mergeCell ref="C6:C7"/>
    <mergeCell ref="D6:D7"/>
    <mergeCell ref="B6:B7"/>
    <mergeCell ref="E6:E7"/>
    <mergeCell ref="F6:F7"/>
    <mergeCell ref="G6:G7"/>
    <mergeCell ref="E3:F3"/>
    <mergeCell ref="H6:H7"/>
    <mergeCell ref="I6:I7"/>
  </mergeCells>
  <phoneticPr fontId="2" type="noConversion"/>
  <printOptions horizontalCentered="1"/>
  <pageMargins left="0.31496062992125984" right="0.31496062992125984" top="0.55118110236220474" bottom="0.35433070866141736" header="0.31496062992125984" footer="0.11811023622047245"/>
  <pageSetup paperSize="9" scale="80" fitToHeight="3" orientation="landscape"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5C0E1-155D-475A-8565-5B8A07C5B78D}">
  <sheetPr codeName="工作表20"/>
  <dimension ref="A1:AA27"/>
  <sheetViews>
    <sheetView view="pageBreakPreview" zoomScaleNormal="70" zoomScaleSheetLayoutView="100" workbookViewId="0">
      <selection activeCell="Q19" sqref="Q19"/>
    </sheetView>
  </sheetViews>
  <sheetFormatPr defaultRowHeight="15.75" x14ac:dyDescent="0.25"/>
  <cols>
    <col min="1" max="1" width="11.25" style="581" customWidth="1"/>
    <col min="2" max="13" width="11.25" style="102" customWidth="1"/>
    <col min="14" max="14" width="4.25" style="102" customWidth="1"/>
    <col min="15" max="27" width="11.25" style="102" customWidth="1"/>
    <col min="28" max="16384" width="9" style="102"/>
  </cols>
  <sheetData>
    <row r="1" spans="1:27" s="700" customFormat="1" ht="22.7" customHeight="1" x14ac:dyDescent="0.25">
      <c r="A1" s="957" t="s">
        <v>255</v>
      </c>
      <c r="B1" s="957"/>
      <c r="C1" s="957"/>
      <c r="D1" s="957"/>
      <c r="E1" s="957"/>
      <c r="F1" s="957"/>
      <c r="G1" s="957"/>
      <c r="H1" s="957"/>
      <c r="I1" s="957"/>
      <c r="J1" s="957"/>
      <c r="K1" s="957"/>
      <c r="L1" s="957"/>
      <c r="M1" s="957"/>
      <c r="O1" s="957" t="s">
        <v>307</v>
      </c>
      <c r="P1" s="957"/>
      <c r="Q1" s="957"/>
      <c r="R1" s="957"/>
      <c r="S1" s="957"/>
      <c r="T1" s="957"/>
      <c r="U1" s="957"/>
      <c r="V1" s="957"/>
      <c r="W1" s="957"/>
      <c r="X1" s="957"/>
      <c r="Y1" s="957"/>
      <c r="Z1" s="957"/>
      <c r="AA1" s="957"/>
    </row>
    <row r="2" spans="1:27" s="700" customFormat="1" ht="10.5" customHeight="1" x14ac:dyDescent="0.25">
      <c r="A2" s="957"/>
      <c r="B2" s="957"/>
      <c r="C2" s="957"/>
      <c r="D2" s="957"/>
      <c r="E2" s="957"/>
      <c r="F2" s="957"/>
      <c r="G2" s="957"/>
      <c r="H2" s="957"/>
      <c r="I2" s="957"/>
      <c r="J2" s="957"/>
      <c r="K2" s="957"/>
      <c r="L2" s="957"/>
      <c r="M2" s="957"/>
      <c r="O2" s="701"/>
      <c r="P2" s="702"/>
      <c r="Q2" s="702"/>
      <c r="R2" s="702"/>
      <c r="S2" s="702"/>
      <c r="T2" s="702"/>
      <c r="U2" s="702"/>
      <c r="V2" s="702"/>
      <c r="W2" s="702"/>
      <c r="X2" s="702"/>
      <c r="Y2" s="702"/>
      <c r="Z2" s="702"/>
      <c r="AA2" s="702"/>
    </row>
    <row r="3" spans="1:27" s="700" customFormat="1" ht="15.75" customHeight="1" x14ac:dyDescent="0.25">
      <c r="A3" s="702"/>
      <c r="B3" s="702"/>
      <c r="C3" s="702"/>
      <c r="D3" s="702"/>
      <c r="E3" s="702"/>
      <c r="F3" s="702"/>
      <c r="G3" s="818" t="s">
        <v>720</v>
      </c>
      <c r="H3" s="702"/>
      <c r="I3" s="702"/>
      <c r="J3" s="702"/>
      <c r="K3" s="702"/>
      <c r="P3" s="702"/>
      <c r="Q3" s="702"/>
      <c r="R3" s="702"/>
      <c r="S3" s="702"/>
      <c r="T3" s="702"/>
      <c r="U3" s="818" t="s">
        <v>720</v>
      </c>
      <c r="V3" s="702"/>
      <c r="W3" s="702"/>
      <c r="X3" s="702"/>
      <c r="Y3" s="702"/>
      <c r="Z3" s="702"/>
    </row>
    <row r="4" spans="1:27" s="700" customFormat="1" ht="18" customHeight="1" x14ac:dyDescent="0.25">
      <c r="A4" s="702"/>
      <c r="B4" s="702"/>
      <c r="C4" s="702"/>
      <c r="D4" s="702"/>
      <c r="E4" s="702"/>
      <c r="F4" s="702"/>
      <c r="G4" s="702"/>
      <c r="H4" s="702"/>
      <c r="I4" s="702"/>
      <c r="J4" s="702"/>
      <c r="K4" s="702"/>
      <c r="L4" s="702"/>
      <c r="M4" s="703" t="s">
        <v>111</v>
      </c>
      <c r="O4" s="702"/>
      <c r="P4" s="702"/>
      <c r="Q4" s="702"/>
      <c r="R4" s="702"/>
      <c r="S4" s="702"/>
      <c r="T4" s="702"/>
      <c r="U4" s="702"/>
      <c r="V4" s="702"/>
      <c r="W4" s="702"/>
      <c r="X4" s="702"/>
      <c r="Y4" s="702"/>
      <c r="Z4" s="702"/>
      <c r="AA4" s="703" t="s">
        <v>532</v>
      </c>
    </row>
    <row r="5" spans="1:27" s="94" customFormat="1" ht="35.450000000000003" customHeight="1" x14ac:dyDescent="0.25">
      <c r="A5" s="958" t="s">
        <v>256</v>
      </c>
      <c r="B5" s="93" t="s">
        <v>63</v>
      </c>
      <c r="C5" s="93" t="s">
        <v>64</v>
      </c>
      <c r="D5" s="93" t="s">
        <v>65</v>
      </c>
      <c r="E5" s="93" t="s">
        <v>710</v>
      </c>
      <c r="F5" s="93" t="s">
        <v>66</v>
      </c>
      <c r="G5" s="93" t="s">
        <v>67</v>
      </c>
      <c r="H5" s="93" t="s">
        <v>68</v>
      </c>
      <c r="I5" s="93" t="s">
        <v>71</v>
      </c>
      <c r="J5" s="93" t="s">
        <v>69</v>
      </c>
      <c r="K5" s="93" t="s">
        <v>70</v>
      </c>
      <c r="L5" s="93" t="s">
        <v>72</v>
      </c>
      <c r="M5" s="960" t="s">
        <v>666</v>
      </c>
      <c r="O5" s="958" t="s">
        <v>256</v>
      </c>
      <c r="P5" s="93" t="s">
        <v>63</v>
      </c>
      <c r="Q5" s="93" t="s">
        <v>64</v>
      </c>
      <c r="R5" s="93" t="s">
        <v>65</v>
      </c>
      <c r="S5" s="93" t="s">
        <v>710</v>
      </c>
      <c r="T5" s="93" t="s">
        <v>66</v>
      </c>
      <c r="U5" s="93" t="s">
        <v>67</v>
      </c>
      <c r="V5" s="93" t="s">
        <v>68</v>
      </c>
      <c r="W5" s="93" t="s">
        <v>71</v>
      </c>
      <c r="X5" s="93" t="s">
        <v>69</v>
      </c>
      <c r="Y5" s="93" t="s">
        <v>70</v>
      </c>
      <c r="Z5" s="93" t="s">
        <v>72</v>
      </c>
      <c r="AA5" s="960" t="s">
        <v>666</v>
      </c>
    </row>
    <row r="6" spans="1:27" s="580" customFormat="1" ht="42" customHeight="1" x14ac:dyDescent="0.25">
      <c r="A6" s="959"/>
      <c r="B6" s="836" t="s">
        <v>655</v>
      </c>
      <c r="C6" s="837" t="s">
        <v>656</v>
      </c>
      <c r="D6" s="837" t="s">
        <v>657</v>
      </c>
      <c r="E6" s="837" t="s">
        <v>711</v>
      </c>
      <c r="F6" s="837" t="s">
        <v>658</v>
      </c>
      <c r="G6" s="837" t="s">
        <v>659</v>
      </c>
      <c r="H6" s="837" t="s">
        <v>660</v>
      </c>
      <c r="I6" s="837" t="s">
        <v>662</v>
      </c>
      <c r="J6" s="837" t="s">
        <v>661</v>
      </c>
      <c r="K6" s="837" t="s">
        <v>663</v>
      </c>
      <c r="L6" s="837" t="s">
        <v>664</v>
      </c>
      <c r="M6" s="961"/>
      <c r="O6" s="959"/>
      <c r="P6" s="836" t="s">
        <v>655</v>
      </c>
      <c r="Q6" s="837" t="s">
        <v>656</v>
      </c>
      <c r="R6" s="837" t="s">
        <v>657</v>
      </c>
      <c r="S6" s="837" t="s">
        <v>711</v>
      </c>
      <c r="T6" s="837" t="s">
        <v>658</v>
      </c>
      <c r="U6" s="837" t="s">
        <v>659</v>
      </c>
      <c r="V6" s="837" t="s">
        <v>660</v>
      </c>
      <c r="W6" s="837" t="s">
        <v>662</v>
      </c>
      <c r="X6" s="837" t="s">
        <v>661</v>
      </c>
      <c r="Y6" s="837" t="s">
        <v>663</v>
      </c>
      <c r="Z6" s="837" t="s">
        <v>664</v>
      </c>
      <c r="AA6" s="961"/>
    </row>
    <row r="7" spans="1:27" s="95" customFormat="1" ht="18.600000000000001" customHeight="1" x14ac:dyDescent="0.25">
      <c r="A7" s="97" t="s">
        <v>257</v>
      </c>
      <c r="B7" s="212">
        <v>893.81734810458897</v>
      </c>
      <c r="C7" s="212">
        <v>222.671746202837</v>
      </c>
      <c r="D7" s="212">
        <v>101.492381403292</v>
      </c>
      <c r="E7" s="212">
        <v>62.894573180754001</v>
      </c>
      <c r="F7" s="212">
        <v>61.406578574241301</v>
      </c>
      <c r="G7" s="212">
        <v>53.241904998448298</v>
      </c>
      <c r="H7" s="214">
        <v>52.697307548802499</v>
      </c>
      <c r="I7" s="212">
        <v>37.392832763085501</v>
      </c>
      <c r="J7" s="212">
        <v>29.815638325886901</v>
      </c>
      <c r="K7" s="212">
        <v>27.847368803150999</v>
      </c>
      <c r="L7" s="212">
        <v>24.927125785758701</v>
      </c>
      <c r="M7" s="212">
        <v>219.42989051833112</v>
      </c>
      <c r="O7" s="97" t="s">
        <v>257</v>
      </c>
      <c r="P7" s="96">
        <v>208438</v>
      </c>
      <c r="Q7" s="96">
        <v>51927</v>
      </c>
      <c r="R7" s="96">
        <v>23668</v>
      </c>
      <c r="S7" s="96">
        <v>14667</v>
      </c>
      <c r="T7" s="96">
        <v>14320</v>
      </c>
      <c r="U7" s="96">
        <v>12416</v>
      </c>
      <c r="V7" s="96">
        <v>12289</v>
      </c>
      <c r="W7" s="96">
        <v>8720</v>
      </c>
      <c r="X7" s="96">
        <v>6953</v>
      </c>
      <c r="Y7" s="96">
        <v>6494</v>
      </c>
      <c r="Z7" s="96">
        <v>5813</v>
      </c>
      <c r="AA7" s="96">
        <v>51171</v>
      </c>
    </row>
    <row r="8" spans="1:27" s="95" customFormat="1" ht="18.600000000000001" customHeight="1" x14ac:dyDescent="0.25">
      <c r="A8" s="97" t="s">
        <v>21</v>
      </c>
      <c r="B8" s="212">
        <v>434.27806610993639</v>
      </c>
      <c r="C8" s="212">
        <v>3.5596562795895998</v>
      </c>
      <c r="D8" s="212">
        <v>5.6954500473434004</v>
      </c>
      <c r="E8" s="212">
        <v>7.1193125591793001</v>
      </c>
      <c r="F8" s="212">
        <v>6.4073813032614</v>
      </c>
      <c r="G8" s="212">
        <v>1.4238625118359001</v>
      </c>
      <c r="H8" s="214">
        <v>0</v>
      </c>
      <c r="I8" s="212">
        <v>0</v>
      </c>
      <c r="J8" s="212">
        <v>22.781800189373701</v>
      </c>
      <c r="K8" s="212">
        <v>0</v>
      </c>
      <c r="L8" s="212">
        <v>0</v>
      </c>
      <c r="M8" s="212">
        <v>387.29060321935316</v>
      </c>
      <c r="O8" s="97" t="s">
        <v>21</v>
      </c>
      <c r="P8" s="96">
        <v>610</v>
      </c>
      <c r="Q8" s="96">
        <v>5</v>
      </c>
      <c r="R8" s="96">
        <v>8</v>
      </c>
      <c r="S8" s="96">
        <v>10</v>
      </c>
      <c r="T8" s="96">
        <v>9</v>
      </c>
      <c r="U8" s="96">
        <v>2</v>
      </c>
      <c r="V8" s="96">
        <v>0</v>
      </c>
      <c r="W8" s="96">
        <v>0</v>
      </c>
      <c r="X8" s="96">
        <v>32</v>
      </c>
      <c r="Y8" s="96">
        <v>0</v>
      </c>
      <c r="Z8" s="96">
        <v>0</v>
      </c>
      <c r="AA8" s="96">
        <v>544</v>
      </c>
    </row>
    <row r="9" spans="1:27" s="95" customFormat="1" ht="18.600000000000001" customHeight="1" x14ac:dyDescent="0.25">
      <c r="A9" s="98" t="s">
        <v>20</v>
      </c>
      <c r="B9" s="212">
        <v>18.6173469278155</v>
      </c>
      <c r="C9" s="212">
        <v>1.5753139708152</v>
      </c>
      <c r="D9" s="212">
        <v>1.0024725268824</v>
      </c>
      <c r="E9" s="212">
        <v>3.2938383026135001</v>
      </c>
      <c r="F9" s="212">
        <v>0.2864207219664</v>
      </c>
      <c r="G9" s="212">
        <v>0.1432103609832</v>
      </c>
      <c r="H9" s="214">
        <v>0</v>
      </c>
      <c r="I9" s="212">
        <v>0</v>
      </c>
      <c r="J9" s="212">
        <v>3.2938383026135001</v>
      </c>
      <c r="K9" s="212">
        <v>0.1432103609832</v>
      </c>
      <c r="L9" s="212">
        <v>0</v>
      </c>
      <c r="M9" s="212">
        <v>8.8790423809581771</v>
      </c>
      <c r="O9" s="98" t="s">
        <v>20</v>
      </c>
      <c r="P9" s="96">
        <v>130</v>
      </c>
      <c r="Q9" s="96">
        <v>11</v>
      </c>
      <c r="R9" s="96">
        <v>7</v>
      </c>
      <c r="S9" s="96">
        <v>23</v>
      </c>
      <c r="T9" s="96">
        <v>2</v>
      </c>
      <c r="U9" s="96">
        <v>1</v>
      </c>
      <c r="V9" s="96">
        <v>0</v>
      </c>
      <c r="W9" s="96">
        <v>0</v>
      </c>
      <c r="X9" s="96">
        <v>23</v>
      </c>
      <c r="Y9" s="96">
        <v>1</v>
      </c>
      <c r="Z9" s="96">
        <v>0</v>
      </c>
      <c r="AA9" s="96">
        <v>62</v>
      </c>
    </row>
    <row r="10" spans="1:27" s="95" customFormat="1" ht="18.600000000000001" customHeight="1" x14ac:dyDescent="0.25">
      <c r="A10" s="98" t="s">
        <v>19</v>
      </c>
      <c r="B10" s="212">
        <v>9.3984421602607</v>
      </c>
      <c r="C10" s="212">
        <v>2.2057568335306001</v>
      </c>
      <c r="D10" s="212">
        <v>0.67131729716150002</v>
      </c>
      <c r="E10" s="212">
        <v>0.47951235511529999</v>
      </c>
      <c r="F10" s="212">
        <v>0</v>
      </c>
      <c r="G10" s="212">
        <v>0.19180494204609999</v>
      </c>
      <c r="H10" s="214">
        <v>0</v>
      </c>
      <c r="I10" s="212">
        <v>0</v>
      </c>
      <c r="J10" s="212">
        <v>2.3016593045536</v>
      </c>
      <c r="K10" s="212">
        <v>0</v>
      </c>
      <c r="L10" s="212">
        <v>0</v>
      </c>
      <c r="M10" s="212">
        <v>3.54839142785353</v>
      </c>
      <c r="O10" s="98" t="s">
        <v>19</v>
      </c>
      <c r="P10" s="96">
        <v>98</v>
      </c>
      <c r="Q10" s="96">
        <v>23</v>
      </c>
      <c r="R10" s="96">
        <v>7</v>
      </c>
      <c r="S10" s="96">
        <v>5</v>
      </c>
      <c r="T10" s="96">
        <v>0</v>
      </c>
      <c r="U10" s="96">
        <v>2</v>
      </c>
      <c r="V10" s="96">
        <v>0</v>
      </c>
      <c r="W10" s="96">
        <v>0</v>
      </c>
      <c r="X10" s="96">
        <v>24</v>
      </c>
      <c r="Y10" s="96">
        <v>0</v>
      </c>
      <c r="Z10" s="96">
        <v>0</v>
      </c>
      <c r="AA10" s="96">
        <v>37</v>
      </c>
    </row>
    <row r="11" spans="1:27" s="95" customFormat="1" ht="18.600000000000001" customHeight="1" x14ac:dyDescent="0.25">
      <c r="A11" s="98" t="s">
        <v>18</v>
      </c>
      <c r="B11" s="212">
        <v>10.4822233823463</v>
      </c>
      <c r="C11" s="212">
        <v>2.1581048140124999</v>
      </c>
      <c r="D11" s="212">
        <v>0.51383447952679995</v>
      </c>
      <c r="E11" s="212">
        <v>0.51383447952679995</v>
      </c>
      <c r="F11" s="212">
        <v>0.30830068771609997</v>
      </c>
      <c r="G11" s="212">
        <v>0.30830068771609997</v>
      </c>
      <c r="H11" s="214">
        <v>0</v>
      </c>
      <c r="I11" s="212">
        <v>0</v>
      </c>
      <c r="J11" s="212">
        <v>2.0553379181070999</v>
      </c>
      <c r="K11" s="212">
        <v>0.1027668959054</v>
      </c>
      <c r="L11" s="212">
        <v>0</v>
      </c>
      <c r="M11" s="212">
        <v>4.521743419835655</v>
      </c>
      <c r="O11" s="98" t="s">
        <v>18</v>
      </c>
      <c r="P11" s="96">
        <v>102</v>
      </c>
      <c r="Q11" s="96">
        <v>21</v>
      </c>
      <c r="R11" s="96">
        <v>5</v>
      </c>
      <c r="S11" s="96">
        <v>5</v>
      </c>
      <c r="T11" s="96">
        <v>3</v>
      </c>
      <c r="U11" s="96">
        <v>3</v>
      </c>
      <c r="V11" s="96">
        <v>0</v>
      </c>
      <c r="W11" s="96">
        <v>0</v>
      </c>
      <c r="X11" s="96">
        <v>20</v>
      </c>
      <c r="Y11" s="96">
        <v>1</v>
      </c>
      <c r="Z11" s="96">
        <v>0</v>
      </c>
      <c r="AA11" s="96">
        <v>44</v>
      </c>
    </row>
    <row r="12" spans="1:27" s="95" customFormat="1" ht="18.600000000000001" customHeight="1" x14ac:dyDescent="0.25">
      <c r="A12" s="98" t="s">
        <v>17</v>
      </c>
      <c r="B12" s="212">
        <v>36.986527332160897</v>
      </c>
      <c r="C12" s="212">
        <v>2.8808601690878999</v>
      </c>
      <c r="D12" s="212">
        <v>0.92930973196379996</v>
      </c>
      <c r="E12" s="212">
        <v>0.74344778557110003</v>
      </c>
      <c r="F12" s="212">
        <v>0.18586194639279999</v>
      </c>
      <c r="G12" s="212">
        <v>0.18586194639279999</v>
      </c>
      <c r="H12" s="214">
        <v>9.2930973196399994E-2</v>
      </c>
      <c r="I12" s="212">
        <v>0</v>
      </c>
      <c r="J12" s="212">
        <v>19.236711451651502</v>
      </c>
      <c r="K12" s="212">
        <v>9.2930973196399994E-2</v>
      </c>
      <c r="L12" s="212">
        <v>0.18586194639279999</v>
      </c>
      <c r="M12" s="212">
        <v>12.452750408315463</v>
      </c>
      <c r="O12" s="98" t="s">
        <v>17</v>
      </c>
      <c r="P12" s="96">
        <v>398</v>
      </c>
      <c r="Q12" s="96">
        <v>31</v>
      </c>
      <c r="R12" s="96">
        <v>10</v>
      </c>
      <c r="S12" s="96">
        <v>8</v>
      </c>
      <c r="T12" s="96">
        <v>2</v>
      </c>
      <c r="U12" s="96">
        <v>2</v>
      </c>
      <c r="V12" s="96">
        <v>1</v>
      </c>
      <c r="W12" s="96">
        <v>0</v>
      </c>
      <c r="X12" s="96">
        <v>207</v>
      </c>
      <c r="Y12" s="96">
        <v>1</v>
      </c>
      <c r="Z12" s="96">
        <v>2</v>
      </c>
      <c r="AA12" s="96">
        <v>134</v>
      </c>
    </row>
    <row r="13" spans="1:27" s="95" customFormat="1" ht="18.600000000000001" customHeight="1" x14ac:dyDescent="0.25">
      <c r="A13" s="98" t="s">
        <v>16</v>
      </c>
      <c r="B13" s="212">
        <v>49.736734584860699</v>
      </c>
      <c r="C13" s="212">
        <v>3.8980895030224998</v>
      </c>
      <c r="D13" s="212">
        <v>2.4543526500512001</v>
      </c>
      <c r="E13" s="212">
        <v>1.2271763250256</v>
      </c>
      <c r="F13" s="212">
        <v>0.2887473705943</v>
      </c>
      <c r="G13" s="212">
        <v>0.50530789853989999</v>
      </c>
      <c r="H13" s="214">
        <v>0.21656052794569999</v>
      </c>
      <c r="I13" s="212">
        <v>0</v>
      </c>
      <c r="J13" s="212">
        <v>16.530786966521202</v>
      </c>
      <c r="K13" s="212">
        <v>0.2887473705943</v>
      </c>
      <c r="L13" s="212">
        <v>0.14437368529710001</v>
      </c>
      <c r="M13" s="212">
        <v>24.182592287268985</v>
      </c>
      <c r="O13" s="98" t="s">
        <v>16</v>
      </c>
      <c r="P13" s="96">
        <v>689</v>
      </c>
      <c r="Q13" s="96">
        <v>54</v>
      </c>
      <c r="R13" s="96">
        <v>34</v>
      </c>
      <c r="S13" s="96">
        <v>17</v>
      </c>
      <c r="T13" s="96">
        <v>4</v>
      </c>
      <c r="U13" s="96">
        <v>7</v>
      </c>
      <c r="V13" s="96">
        <v>3</v>
      </c>
      <c r="W13" s="96">
        <v>0</v>
      </c>
      <c r="X13" s="96">
        <v>229</v>
      </c>
      <c r="Y13" s="96">
        <v>4</v>
      </c>
      <c r="Z13" s="96">
        <v>2</v>
      </c>
      <c r="AA13" s="96">
        <v>335</v>
      </c>
    </row>
    <row r="14" spans="1:27" s="95" customFormat="1" ht="18.600000000000001" customHeight="1" x14ac:dyDescent="0.25">
      <c r="A14" s="98" t="s">
        <v>15</v>
      </c>
      <c r="B14" s="212">
        <v>53.154576461381701</v>
      </c>
      <c r="C14" s="212">
        <v>6.2202163944170001</v>
      </c>
      <c r="D14" s="212">
        <v>2.7645406197409002</v>
      </c>
      <c r="E14" s="212">
        <v>1.3822703098703999</v>
      </c>
      <c r="F14" s="212">
        <v>0.62830468630470004</v>
      </c>
      <c r="G14" s="212">
        <v>1.0052874980876001</v>
      </c>
      <c r="H14" s="214">
        <v>0.75396562356569996</v>
      </c>
      <c r="I14" s="212">
        <v>0.43981328041329998</v>
      </c>
      <c r="J14" s="212">
        <v>12.3147718515731</v>
      </c>
      <c r="K14" s="212">
        <v>6.28304686305E-2</v>
      </c>
      <c r="L14" s="212">
        <v>0.31415234315239998</v>
      </c>
      <c r="M14" s="212">
        <v>27.268423385626086</v>
      </c>
      <c r="O14" s="98" t="s">
        <v>15</v>
      </c>
      <c r="P14" s="96">
        <v>846</v>
      </c>
      <c r="Q14" s="96">
        <v>99</v>
      </c>
      <c r="R14" s="96">
        <v>44</v>
      </c>
      <c r="S14" s="96">
        <v>22</v>
      </c>
      <c r="T14" s="96">
        <v>10</v>
      </c>
      <c r="U14" s="96">
        <v>16</v>
      </c>
      <c r="V14" s="96">
        <v>12</v>
      </c>
      <c r="W14" s="96">
        <v>7</v>
      </c>
      <c r="X14" s="96">
        <v>196</v>
      </c>
      <c r="Y14" s="96">
        <v>1</v>
      </c>
      <c r="Z14" s="96">
        <v>5</v>
      </c>
      <c r="AA14" s="96">
        <v>434</v>
      </c>
    </row>
    <row r="15" spans="1:27" s="95" customFormat="1" ht="18.600000000000001" customHeight="1" x14ac:dyDescent="0.25">
      <c r="A15" s="98" t="s">
        <v>14</v>
      </c>
      <c r="B15" s="212">
        <v>69.2771994881045</v>
      </c>
      <c r="C15" s="212">
        <v>9.8877457451203998</v>
      </c>
      <c r="D15" s="212">
        <v>6.3609064984532004</v>
      </c>
      <c r="E15" s="212">
        <v>2.0783159846430999</v>
      </c>
      <c r="F15" s="212">
        <v>1.1966061729763999</v>
      </c>
      <c r="G15" s="212">
        <v>1.8893781678574</v>
      </c>
      <c r="H15" s="214">
        <v>1.2595854452383</v>
      </c>
      <c r="I15" s="212">
        <v>0.75575126714300001</v>
      </c>
      <c r="J15" s="212">
        <v>12.154999546549201</v>
      </c>
      <c r="K15" s="212">
        <v>0.25191708904769999</v>
      </c>
      <c r="L15" s="212">
        <v>0.44085490583339998</v>
      </c>
      <c r="M15" s="212">
        <v>33.001138665242493</v>
      </c>
      <c r="O15" s="98" t="s">
        <v>14</v>
      </c>
      <c r="P15" s="96">
        <v>1100</v>
      </c>
      <c r="Q15" s="96">
        <v>157</v>
      </c>
      <c r="R15" s="96">
        <v>101</v>
      </c>
      <c r="S15" s="96">
        <v>33</v>
      </c>
      <c r="T15" s="96">
        <v>19</v>
      </c>
      <c r="U15" s="96">
        <v>30</v>
      </c>
      <c r="V15" s="96">
        <v>20</v>
      </c>
      <c r="W15" s="96">
        <v>12</v>
      </c>
      <c r="X15" s="96">
        <v>193</v>
      </c>
      <c r="Y15" s="96">
        <v>4</v>
      </c>
      <c r="Z15" s="96">
        <v>7</v>
      </c>
      <c r="AA15" s="96">
        <v>524</v>
      </c>
    </row>
    <row r="16" spans="1:27" s="95" customFormat="1" ht="18.600000000000001" customHeight="1" x14ac:dyDescent="0.25">
      <c r="A16" s="98" t="s">
        <v>13</v>
      </c>
      <c r="B16" s="212">
        <v>108.08252254502111</v>
      </c>
      <c r="C16" s="212">
        <v>23.9860729774818</v>
      </c>
      <c r="D16" s="212">
        <v>10.628211513024601</v>
      </c>
      <c r="E16" s="212">
        <v>3.2523488783026</v>
      </c>
      <c r="F16" s="212">
        <v>1.5680967806102</v>
      </c>
      <c r="G16" s="212">
        <v>3.8912031222548999</v>
      </c>
      <c r="H16" s="214">
        <v>3.3104265368436998</v>
      </c>
      <c r="I16" s="212">
        <v>1.4519414635279999</v>
      </c>
      <c r="J16" s="212">
        <v>13.125550830292701</v>
      </c>
      <c r="K16" s="212">
        <v>0.46462126832889999</v>
      </c>
      <c r="L16" s="212">
        <v>0.98732019519900005</v>
      </c>
      <c r="M16" s="212">
        <v>45.416728979154477</v>
      </c>
      <c r="O16" s="98" t="s">
        <v>13</v>
      </c>
      <c r="P16" s="96">
        <v>1861</v>
      </c>
      <c r="Q16" s="96">
        <v>413</v>
      </c>
      <c r="R16" s="96">
        <v>183</v>
      </c>
      <c r="S16" s="96">
        <v>56</v>
      </c>
      <c r="T16" s="96">
        <v>27</v>
      </c>
      <c r="U16" s="96">
        <v>67</v>
      </c>
      <c r="V16" s="96">
        <v>57</v>
      </c>
      <c r="W16" s="96">
        <v>25</v>
      </c>
      <c r="X16" s="96">
        <v>226</v>
      </c>
      <c r="Y16" s="96">
        <v>8</v>
      </c>
      <c r="Z16" s="96">
        <v>17</v>
      </c>
      <c r="AA16" s="96">
        <v>782</v>
      </c>
    </row>
    <row r="17" spans="1:27" s="95" customFormat="1" ht="18.600000000000001" customHeight="1" x14ac:dyDescent="0.25">
      <c r="A17" s="98" t="s">
        <v>12</v>
      </c>
      <c r="B17" s="212">
        <v>182.0429682285617</v>
      </c>
      <c r="C17" s="212">
        <v>51.648703979320601</v>
      </c>
      <c r="D17" s="212">
        <v>19.7612432616531</v>
      </c>
      <c r="E17" s="212">
        <v>5.6389406276939003</v>
      </c>
      <c r="F17" s="212">
        <v>2.3953022135337001</v>
      </c>
      <c r="G17" s="212">
        <v>9.1819918185458995</v>
      </c>
      <c r="H17" s="214">
        <v>5.7387448865912001</v>
      </c>
      <c r="I17" s="212">
        <v>4.2915831325812004</v>
      </c>
      <c r="J17" s="212">
        <v>17.864962342605601</v>
      </c>
      <c r="K17" s="212">
        <v>0.99804258897239995</v>
      </c>
      <c r="L17" s="212">
        <v>2.0459873073933998</v>
      </c>
      <c r="M17" s="212">
        <v>62.477466069670861</v>
      </c>
      <c r="O17" s="98" t="s">
        <v>12</v>
      </c>
      <c r="P17" s="96">
        <v>3648</v>
      </c>
      <c r="Q17" s="96">
        <v>1035</v>
      </c>
      <c r="R17" s="96">
        <v>396</v>
      </c>
      <c r="S17" s="96">
        <v>113</v>
      </c>
      <c r="T17" s="96">
        <v>48</v>
      </c>
      <c r="U17" s="96">
        <v>184</v>
      </c>
      <c r="V17" s="96">
        <v>115</v>
      </c>
      <c r="W17" s="96">
        <v>86</v>
      </c>
      <c r="X17" s="96">
        <v>358</v>
      </c>
      <c r="Y17" s="96">
        <v>20</v>
      </c>
      <c r="Z17" s="96">
        <v>41</v>
      </c>
      <c r="AA17" s="96">
        <v>1252</v>
      </c>
    </row>
    <row r="18" spans="1:27" s="95" customFormat="1" ht="18.600000000000001" customHeight="1" x14ac:dyDescent="0.25">
      <c r="A18" s="98" t="s">
        <v>11</v>
      </c>
      <c r="B18" s="212">
        <v>300.96461888378002</v>
      </c>
      <c r="C18" s="212">
        <v>102.2871878132752</v>
      </c>
      <c r="D18" s="212">
        <v>34.720327759894097</v>
      </c>
      <c r="E18" s="212">
        <v>10.1405401711437</v>
      </c>
      <c r="F18" s="212">
        <v>5.9520561874103999</v>
      </c>
      <c r="G18" s="212">
        <v>13.943242735322499</v>
      </c>
      <c r="H18" s="214">
        <v>11.0774379043472</v>
      </c>
      <c r="I18" s="212">
        <v>7.3298469715332004</v>
      </c>
      <c r="J18" s="212">
        <v>18.4072848758803</v>
      </c>
      <c r="K18" s="212">
        <v>1.9289070977719001</v>
      </c>
      <c r="L18" s="212">
        <v>3.0311397250701</v>
      </c>
      <c r="M18" s="212">
        <v>92.146647642131526</v>
      </c>
      <c r="O18" s="98" t="s">
        <v>11</v>
      </c>
      <c r="P18" s="96">
        <v>5461</v>
      </c>
      <c r="Q18" s="96">
        <v>1856</v>
      </c>
      <c r="R18" s="96">
        <v>630</v>
      </c>
      <c r="S18" s="96">
        <v>184</v>
      </c>
      <c r="T18" s="96">
        <v>108</v>
      </c>
      <c r="U18" s="96">
        <v>253</v>
      </c>
      <c r="V18" s="96">
        <v>201</v>
      </c>
      <c r="W18" s="96">
        <v>133</v>
      </c>
      <c r="X18" s="96">
        <v>334</v>
      </c>
      <c r="Y18" s="96">
        <v>35</v>
      </c>
      <c r="Z18" s="96">
        <v>55</v>
      </c>
      <c r="AA18" s="96">
        <v>1672</v>
      </c>
    </row>
    <row r="19" spans="1:27" s="95" customFormat="1" ht="18.600000000000001" customHeight="1" x14ac:dyDescent="0.25">
      <c r="A19" s="98" t="s">
        <v>10</v>
      </c>
      <c r="B19" s="212">
        <v>443.86132293109699</v>
      </c>
      <c r="C19" s="212">
        <v>174.0157358252853</v>
      </c>
      <c r="D19" s="212">
        <v>44.589066095821401</v>
      </c>
      <c r="E19" s="212">
        <v>15.727369710156999</v>
      </c>
      <c r="F19" s="212">
        <v>9.8648376318189008</v>
      </c>
      <c r="G19" s="212">
        <v>21.533531287741798</v>
      </c>
      <c r="H19" s="214">
        <v>19.616934262131299</v>
      </c>
      <c r="I19" s="212">
        <v>10.879506645377401</v>
      </c>
      <c r="J19" s="212">
        <v>23.111905308832799</v>
      </c>
      <c r="K19" s="212">
        <v>3.382230045195</v>
      </c>
      <c r="L19" s="212">
        <v>5.9752730798445999</v>
      </c>
      <c r="M19" s="212">
        <v>115.16493303889142</v>
      </c>
      <c r="O19" s="98" t="s">
        <v>10</v>
      </c>
      <c r="P19" s="96">
        <v>7874</v>
      </c>
      <c r="Q19" s="96">
        <v>3087</v>
      </c>
      <c r="R19" s="96">
        <v>791</v>
      </c>
      <c r="S19" s="96">
        <v>279</v>
      </c>
      <c r="T19" s="96">
        <v>175</v>
      </c>
      <c r="U19" s="96">
        <v>382</v>
      </c>
      <c r="V19" s="96">
        <v>348</v>
      </c>
      <c r="W19" s="96">
        <v>193</v>
      </c>
      <c r="X19" s="96">
        <v>410</v>
      </c>
      <c r="Y19" s="96">
        <v>60</v>
      </c>
      <c r="Z19" s="96">
        <v>106</v>
      </c>
      <c r="AA19" s="96">
        <v>2043</v>
      </c>
    </row>
    <row r="20" spans="1:27" s="95" customFormat="1" ht="18.600000000000001" customHeight="1" x14ac:dyDescent="0.25">
      <c r="A20" s="98" t="s">
        <v>9</v>
      </c>
      <c r="B20" s="212">
        <v>639.90934849232929</v>
      </c>
      <c r="C20" s="212">
        <v>260.48964268716338</v>
      </c>
      <c r="D20" s="212">
        <v>63.162483264165999</v>
      </c>
      <c r="E20" s="212">
        <v>27.6891872055939</v>
      </c>
      <c r="F20" s="212">
        <v>17.8478495843286</v>
      </c>
      <c r="G20" s="212">
        <v>32.081648629774399</v>
      </c>
      <c r="H20" s="214">
        <v>29.802016751402199</v>
      </c>
      <c r="I20" s="212">
        <v>17.236241031594599</v>
      </c>
      <c r="J20" s="212">
        <v>30.469226081657499</v>
      </c>
      <c r="K20" s="212">
        <v>6.3384886374251002</v>
      </c>
      <c r="L20" s="212">
        <v>11.954167167073701</v>
      </c>
      <c r="M20" s="212">
        <v>142.83839745214996</v>
      </c>
      <c r="O20" s="98" t="s">
        <v>9</v>
      </c>
      <c r="P20" s="96">
        <v>11509</v>
      </c>
      <c r="Q20" s="96">
        <v>4685</v>
      </c>
      <c r="R20" s="96">
        <v>1136</v>
      </c>
      <c r="S20" s="96">
        <v>498</v>
      </c>
      <c r="T20" s="96">
        <v>321</v>
      </c>
      <c r="U20" s="96">
        <v>577</v>
      </c>
      <c r="V20" s="96">
        <v>536</v>
      </c>
      <c r="W20" s="96">
        <v>310</v>
      </c>
      <c r="X20" s="96">
        <v>548</v>
      </c>
      <c r="Y20" s="96">
        <v>114</v>
      </c>
      <c r="Z20" s="96">
        <v>215</v>
      </c>
      <c r="AA20" s="96">
        <v>2569</v>
      </c>
    </row>
    <row r="21" spans="1:27" s="95" customFormat="1" ht="18.600000000000001" customHeight="1" x14ac:dyDescent="0.25">
      <c r="A21" s="98" t="s">
        <v>8</v>
      </c>
      <c r="B21" s="212">
        <v>885.73735148468245</v>
      </c>
      <c r="C21" s="212">
        <v>355.57767986593609</v>
      </c>
      <c r="D21" s="212">
        <v>92.674970344009495</v>
      </c>
      <c r="E21" s="212">
        <v>44.307462012088301</v>
      </c>
      <c r="F21" s="212">
        <v>29.538308008058898</v>
      </c>
      <c r="G21" s="212">
        <v>47.720254570788398</v>
      </c>
      <c r="H21" s="214">
        <v>47.602572068764204</v>
      </c>
      <c r="I21" s="212">
        <v>22.889246643695</v>
      </c>
      <c r="J21" s="212">
        <v>33.598354327891698</v>
      </c>
      <c r="K21" s="212">
        <v>13.710011485812201</v>
      </c>
      <c r="L21" s="212">
        <v>19.358771582970899</v>
      </c>
      <c r="M21" s="212">
        <v>178.7597205746672</v>
      </c>
      <c r="O21" s="98" t="s">
        <v>8</v>
      </c>
      <c r="P21" s="96">
        <v>15053</v>
      </c>
      <c r="Q21" s="96">
        <v>6043</v>
      </c>
      <c r="R21" s="96">
        <v>1575</v>
      </c>
      <c r="S21" s="96">
        <v>753</v>
      </c>
      <c r="T21" s="96">
        <v>502</v>
      </c>
      <c r="U21" s="96">
        <v>811</v>
      </c>
      <c r="V21" s="96">
        <v>809</v>
      </c>
      <c r="W21" s="96">
        <v>389</v>
      </c>
      <c r="X21" s="96">
        <v>571</v>
      </c>
      <c r="Y21" s="96">
        <v>233</v>
      </c>
      <c r="Z21" s="96">
        <v>329</v>
      </c>
      <c r="AA21" s="96">
        <v>3038</v>
      </c>
    </row>
    <row r="22" spans="1:27" s="95" customFormat="1" ht="18.600000000000001" customHeight="1" x14ac:dyDescent="0.25">
      <c r="A22" s="98" t="s">
        <v>7</v>
      </c>
      <c r="B22" s="212">
        <v>1279.3728203660128</v>
      </c>
      <c r="C22" s="212">
        <v>487.81841352085382</v>
      </c>
      <c r="D22" s="212">
        <v>128.18092053392019</v>
      </c>
      <c r="E22" s="212">
        <v>69.910713258468604</v>
      </c>
      <c r="F22" s="212">
        <v>51.028729716249103</v>
      </c>
      <c r="G22" s="212">
        <v>73.429935997520303</v>
      </c>
      <c r="H22" s="214">
        <v>77.152190817671098</v>
      </c>
      <c r="I22" s="212">
        <v>36.951838760042499</v>
      </c>
      <c r="J22" s="212">
        <v>44.802412562542301</v>
      </c>
      <c r="K22" s="212">
        <v>24.769913894094401</v>
      </c>
      <c r="L22" s="212">
        <v>35.395259471615802</v>
      </c>
      <c r="M22" s="212">
        <v>249.93249183303453</v>
      </c>
      <c r="O22" s="98" t="s">
        <v>7</v>
      </c>
      <c r="P22" s="96">
        <v>18904</v>
      </c>
      <c r="Q22" s="96">
        <v>7208</v>
      </c>
      <c r="R22" s="96">
        <v>1894</v>
      </c>
      <c r="S22" s="96">
        <v>1033</v>
      </c>
      <c r="T22" s="96">
        <v>754</v>
      </c>
      <c r="U22" s="96">
        <v>1085</v>
      </c>
      <c r="V22" s="96">
        <v>1140</v>
      </c>
      <c r="W22" s="96">
        <v>546</v>
      </c>
      <c r="X22" s="96">
        <v>662</v>
      </c>
      <c r="Y22" s="96">
        <v>366</v>
      </c>
      <c r="Z22" s="96">
        <v>523</v>
      </c>
      <c r="AA22" s="96">
        <v>3693</v>
      </c>
    </row>
    <row r="23" spans="1:27" s="95" customFormat="1" ht="18.600000000000001" customHeight="1" x14ac:dyDescent="0.25">
      <c r="A23" s="98" t="s">
        <v>6</v>
      </c>
      <c r="B23" s="212">
        <v>2061.7563691691348</v>
      </c>
      <c r="C23" s="212">
        <v>686.97157381577824</v>
      </c>
      <c r="D23" s="212">
        <v>208.8221514199065</v>
      </c>
      <c r="E23" s="212">
        <v>139.05890692404881</v>
      </c>
      <c r="F23" s="212">
        <v>110.4428843828524</v>
      </c>
      <c r="G23" s="212">
        <v>126.901773164717</v>
      </c>
      <c r="H23" s="214">
        <v>141.4903336759152</v>
      </c>
      <c r="I23" s="212">
        <v>65.180940232725007</v>
      </c>
      <c r="J23" s="212">
        <v>64.245776097391698</v>
      </c>
      <c r="K23" s="212">
        <v>54.3330362628597</v>
      </c>
      <c r="L23" s="212">
        <v>60.972701623725499</v>
      </c>
      <c r="M23" s="212">
        <v>403.33629156921478</v>
      </c>
      <c r="O23" s="98" t="s">
        <v>6</v>
      </c>
      <c r="P23" s="96">
        <v>22047</v>
      </c>
      <c r="Q23" s="96">
        <v>7346</v>
      </c>
      <c r="R23" s="96">
        <v>2233</v>
      </c>
      <c r="S23" s="96">
        <v>1487</v>
      </c>
      <c r="T23" s="96">
        <v>1181</v>
      </c>
      <c r="U23" s="96">
        <v>1357</v>
      </c>
      <c r="V23" s="96">
        <v>1513</v>
      </c>
      <c r="W23" s="96">
        <v>697</v>
      </c>
      <c r="X23" s="96">
        <v>687</v>
      </c>
      <c r="Y23" s="96">
        <v>581</v>
      </c>
      <c r="Z23" s="96">
        <v>652</v>
      </c>
      <c r="AA23" s="96">
        <v>4313</v>
      </c>
    </row>
    <row r="24" spans="1:27" s="95" customFormat="1" ht="18.600000000000001" customHeight="1" x14ac:dyDescent="0.25">
      <c r="A24" s="98" t="s">
        <v>5</v>
      </c>
      <c r="B24" s="212">
        <v>3576.5841577384617</v>
      </c>
      <c r="C24" s="212">
        <v>970.47192917641576</v>
      </c>
      <c r="D24" s="212">
        <v>374.23203754635142</v>
      </c>
      <c r="E24" s="212">
        <v>272.8062613740542</v>
      </c>
      <c r="F24" s="212">
        <v>249.03192260854101</v>
      </c>
      <c r="G24" s="212">
        <v>238.76961810544179</v>
      </c>
      <c r="H24" s="214">
        <v>259.12318870325521</v>
      </c>
      <c r="I24" s="212">
        <v>125.8842685713504</v>
      </c>
      <c r="J24" s="212">
        <v>100.9126609471423</v>
      </c>
      <c r="K24" s="212">
        <v>116.8192329269461</v>
      </c>
      <c r="L24" s="212">
        <v>118.7006554191809</v>
      </c>
      <c r="M24" s="212">
        <v>749.83238235978274</v>
      </c>
      <c r="O24" s="98" t="s">
        <v>5</v>
      </c>
      <c r="P24" s="96">
        <v>20911</v>
      </c>
      <c r="Q24" s="96">
        <v>5674</v>
      </c>
      <c r="R24" s="96">
        <v>2188</v>
      </c>
      <c r="S24" s="96">
        <v>1595</v>
      </c>
      <c r="T24" s="96">
        <v>1456</v>
      </c>
      <c r="U24" s="96">
        <v>1396</v>
      </c>
      <c r="V24" s="96">
        <v>1515</v>
      </c>
      <c r="W24" s="96">
        <v>736</v>
      </c>
      <c r="X24" s="96">
        <v>590</v>
      </c>
      <c r="Y24" s="96">
        <v>683</v>
      </c>
      <c r="Z24" s="96">
        <v>694</v>
      </c>
      <c r="AA24" s="96">
        <v>4384</v>
      </c>
    </row>
    <row r="25" spans="1:27" s="95" customFormat="1" ht="18.600000000000001" customHeight="1" x14ac:dyDescent="0.25">
      <c r="A25" s="98" t="s">
        <v>4</v>
      </c>
      <c r="B25" s="212">
        <v>6473.4698009198582</v>
      </c>
      <c r="C25" s="212">
        <v>1340.4822850226303</v>
      </c>
      <c r="D25" s="212">
        <v>752.7290466185882</v>
      </c>
      <c r="E25" s="212">
        <v>534.5560783139731</v>
      </c>
      <c r="F25" s="212">
        <v>530.24861595850189</v>
      </c>
      <c r="G25" s="212">
        <v>446.25310002681402</v>
      </c>
      <c r="H25" s="214">
        <v>451.85280108892653</v>
      </c>
      <c r="I25" s="212">
        <v>294.6304251142285</v>
      </c>
      <c r="J25" s="212">
        <v>147.53058567488779</v>
      </c>
      <c r="K25" s="212">
        <v>248.971324146234</v>
      </c>
      <c r="L25" s="212">
        <v>215.15774465578531</v>
      </c>
      <c r="M25" s="212">
        <v>1511.0577942992888</v>
      </c>
      <c r="O25" s="98" t="s">
        <v>4</v>
      </c>
      <c r="P25" s="96">
        <v>30057</v>
      </c>
      <c r="Q25" s="96">
        <v>6224</v>
      </c>
      <c r="R25" s="96">
        <v>3495</v>
      </c>
      <c r="S25" s="96">
        <v>2482</v>
      </c>
      <c r="T25" s="96">
        <v>2462</v>
      </c>
      <c r="U25" s="96">
        <v>2072</v>
      </c>
      <c r="V25" s="96">
        <v>2098</v>
      </c>
      <c r="W25" s="96">
        <v>1368</v>
      </c>
      <c r="X25" s="96">
        <v>685</v>
      </c>
      <c r="Y25" s="96">
        <v>1156</v>
      </c>
      <c r="Z25" s="96">
        <v>999</v>
      </c>
      <c r="AA25" s="96">
        <v>7016</v>
      </c>
    </row>
    <row r="26" spans="1:27" s="95" customFormat="1" ht="18.600000000000001" customHeight="1" x14ac:dyDescent="0.25">
      <c r="A26" s="99" t="s">
        <v>3</v>
      </c>
      <c r="B26" s="213">
        <v>16119.719045349617</v>
      </c>
      <c r="C26" s="213">
        <v>1909.9250075328596</v>
      </c>
      <c r="D26" s="213">
        <v>2144.2539588027616</v>
      </c>
      <c r="E26" s="213">
        <v>1455.9126644474243</v>
      </c>
      <c r="F26" s="213">
        <v>1737.5395700207798</v>
      </c>
      <c r="G26" s="213">
        <v>1000.9399568076042</v>
      </c>
      <c r="H26" s="215">
        <v>941.39735443574375</v>
      </c>
      <c r="I26" s="213">
        <v>1012.7044225988184</v>
      </c>
      <c r="J26" s="213">
        <v>230.0073107751702</v>
      </c>
      <c r="K26" s="213">
        <v>774.53401311137713</v>
      </c>
      <c r="L26" s="213">
        <v>520.03740619939333</v>
      </c>
      <c r="M26" s="213">
        <v>4392.4673806176825</v>
      </c>
      <c r="O26" s="99" t="s">
        <v>3</v>
      </c>
      <c r="P26" s="100">
        <v>67140</v>
      </c>
      <c r="Q26" s="100">
        <v>7955</v>
      </c>
      <c r="R26" s="100">
        <v>8931</v>
      </c>
      <c r="S26" s="100">
        <v>6064</v>
      </c>
      <c r="T26" s="100">
        <v>7237</v>
      </c>
      <c r="U26" s="100">
        <v>4169</v>
      </c>
      <c r="V26" s="100">
        <v>3921</v>
      </c>
      <c r="W26" s="100">
        <v>4218</v>
      </c>
      <c r="X26" s="100">
        <v>958</v>
      </c>
      <c r="Y26" s="100">
        <v>3226</v>
      </c>
      <c r="Z26" s="100">
        <v>2166</v>
      </c>
      <c r="AA26" s="100">
        <v>18295</v>
      </c>
    </row>
    <row r="27" spans="1:27" x14ac:dyDescent="0.25">
      <c r="A27" s="101"/>
    </row>
  </sheetData>
  <mergeCells count="6">
    <mergeCell ref="A1:M2"/>
    <mergeCell ref="A5:A6"/>
    <mergeCell ref="M5:M6"/>
    <mergeCell ref="O5:O6"/>
    <mergeCell ref="AA5:AA6"/>
    <mergeCell ref="O1:AA1"/>
  </mergeCells>
  <phoneticPr fontId="2" type="noConversion"/>
  <printOptions horizontalCentered="1"/>
  <pageMargins left="0.31496062992125984" right="0.31496062992125984" top="0.55118110236220474" bottom="0.35433070866141736" header="0.31496062992125984" footer="0.11811023622047245"/>
  <pageSetup paperSize="9" scale="80" fitToWidth="2" fitToHeight="3" orientation="landscape" r:id="rId1"/>
  <headerFooter alignWithMargins="0"/>
  <colBreaks count="1" manualBreakCount="1">
    <brk id="14" max="26"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611956-C165-44B5-8C0C-E2114C41C76E}">
  <sheetPr codeName="工作表21"/>
  <dimension ref="A1:R27"/>
  <sheetViews>
    <sheetView showZeros="0" view="pageBreakPreview" zoomScaleNormal="90" zoomScaleSheetLayoutView="100" workbookViewId="0">
      <selection activeCell="T8" sqref="T8"/>
    </sheetView>
  </sheetViews>
  <sheetFormatPr defaultRowHeight="15.75" x14ac:dyDescent="0.25"/>
  <cols>
    <col min="1" max="1" width="14.25" style="92" customWidth="1"/>
    <col min="2" max="2" width="28.375" style="92" customWidth="1"/>
    <col min="3" max="3" width="3.75" style="92" customWidth="1"/>
    <col min="4" max="4" width="9.875" style="92" customWidth="1"/>
    <col min="5" max="7" width="9.25" style="92" customWidth="1"/>
    <col min="8" max="8" width="3.75" style="92" customWidth="1"/>
    <col min="9" max="9" width="9.875" style="92" customWidth="1"/>
    <col min="10" max="12" width="9.25" style="92" customWidth="1"/>
    <col min="13" max="13" width="8" style="92" bestFit="1" customWidth="1"/>
    <col min="14" max="14" width="7.375" style="92" customWidth="1"/>
    <col min="15" max="15" width="8" style="92" bestFit="1" customWidth="1"/>
    <col min="16" max="16" width="7.375" style="92" customWidth="1"/>
    <col min="17" max="17" width="8.5" style="92" customWidth="1"/>
    <col min="18" max="18" width="3.625" style="92" bestFit="1" customWidth="1"/>
    <col min="19" max="16384" width="9" style="92"/>
  </cols>
  <sheetData>
    <row r="1" spans="1:18" ht="25.5" x14ac:dyDescent="0.25">
      <c r="A1" s="967" t="s">
        <v>119</v>
      </c>
      <c r="B1" s="967"/>
      <c r="C1" s="967"/>
      <c r="D1" s="967"/>
      <c r="E1" s="967"/>
      <c r="F1" s="967"/>
      <c r="G1" s="967"/>
      <c r="H1" s="967"/>
      <c r="I1" s="967"/>
      <c r="J1" s="967"/>
      <c r="K1" s="967"/>
      <c r="L1" s="967"/>
      <c r="M1" s="967"/>
      <c r="N1" s="967"/>
      <c r="O1" s="967"/>
      <c r="P1" s="967"/>
      <c r="Q1" s="967"/>
    </row>
    <row r="2" spans="1:18" ht="6" customHeight="1" x14ac:dyDescent="0.35">
      <c r="A2" s="320"/>
      <c r="B2" s="321"/>
      <c r="C2" s="321"/>
      <c r="D2" s="321"/>
      <c r="E2" s="321"/>
      <c r="F2" s="321"/>
      <c r="G2" s="321"/>
      <c r="H2" s="321"/>
      <c r="I2" s="321"/>
      <c r="J2" s="321"/>
      <c r="K2" s="321"/>
      <c r="L2" s="321"/>
      <c r="M2" s="321"/>
      <c r="N2" s="321"/>
    </row>
    <row r="3" spans="1:18" ht="15.75" customHeight="1" x14ac:dyDescent="0.25">
      <c r="A3" s="326" t="s">
        <v>60</v>
      </c>
      <c r="B3" s="321"/>
      <c r="C3" s="321"/>
      <c r="D3" s="321"/>
      <c r="E3" s="321"/>
      <c r="F3" s="321"/>
      <c r="G3" s="321"/>
      <c r="H3" s="321"/>
      <c r="I3" s="321"/>
      <c r="J3" s="321"/>
      <c r="K3" s="321"/>
      <c r="L3" s="321"/>
      <c r="M3" s="321"/>
      <c r="N3" s="321"/>
    </row>
    <row r="4" spans="1:18" ht="15.75" customHeight="1" x14ac:dyDescent="0.25">
      <c r="N4" s="329"/>
      <c r="Q4" s="301" t="s">
        <v>523</v>
      </c>
    </row>
    <row r="5" spans="1:18" s="32" customFormat="1" ht="17.100000000000001" customHeight="1" x14ac:dyDescent="0.25">
      <c r="A5" s="962" t="s">
        <v>173</v>
      </c>
      <c r="B5" s="974" t="s">
        <v>140</v>
      </c>
      <c r="C5" s="971" t="s">
        <v>817</v>
      </c>
      <c r="D5" s="972"/>
      <c r="E5" s="972"/>
      <c r="F5" s="972"/>
      <c r="G5" s="973"/>
      <c r="H5" s="971" t="s">
        <v>818</v>
      </c>
      <c r="I5" s="972"/>
      <c r="J5" s="972"/>
      <c r="K5" s="972"/>
      <c r="L5" s="973"/>
      <c r="M5" s="969" t="s">
        <v>678</v>
      </c>
      <c r="N5" s="970"/>
      <c r="O5" s="969" t="s">
        <v>677</v>
      </c>
      <c r="P5" s="970"/>
      <c r="Q5" s="977" t="s">
        <v>306</v>
      </c>
    </row>
    <row r="6" spans="1:18" s="32" customFormat="1" ht="17.100000000000001" customHeight="1" x14ac:dyDescent="0.25">
      <c r="A6" s="963"/>
      <c r="B6" s="975"/>
      <c r="C6" s="461" t="s">
        <v>145</v>
      </c>
      <c r="D6" s="461" t="s">
        <v>146</v>
      </c>
      <c r="E6" s="926" t="s">
        <v>531</v>
      </c>
      <c r="F6" s="968"/>
      <c r="G6" s="461" t="s">
        <v>148</v>
      </c>
      <c r="H6" s="461" t="s">
        <v>145</v>
      </c>
      <c r="I6" s="461" t="s">
        <v>146</v>
      </c>
      <c r="J6" s="926" t="s">
        <v>147</v>
      </c>
      <c r="K6" s="968"/>
      <c r="L6" s="461" t="s">
        <v>148</v>
      </c>
      <c r="M6" s="965" t="s">
        <v>174</v>
      </c>
      <c r="N6" s="965" t="s">
        <v>525</v>
      </c>
      <c r="O6" s="965" t="s">
        <v>174</v>
      </c>
      <c r="P6" s="965" t="s">
        <v>175</v>
      </c>
      <c r="Q6" s="978"/>
    </row>
    <row r="7" spans="1:18" s="32" customFormat="1" ht="29.85" customHeight="1" x14ac:dyDescent="0.25">
      <c r="A7" s="964"/>
      <c r="B7" s="976"/>
      <c r="C7" s="462" t="s">
        <v>151</v>
      </c>
      <c r="D7" s="462" t="s">
        <v>152</v>
      </c>
      <c r="E7" s="463" t="s">
        <v>150</v>
      </c>
      <c r="F7" s="464" t="s">
        <v>176</v>
      </c>
      <c r="G7" s="638" t="s">
        <v>177</v>
      </c>
      <c r="H7" s="462" t="s">
        <v>151</v>
      </c>
      <c r="I7" s="462" t="s">
        <v>152</v>
      </c>
      <c r="J7" s="463" t="s">
        <v>150</v>
      </c>
      <c r="K7" s="464" t="s">
        <v>176</v>
      </c>
      <c r="L7" s="638" t="s">
        <v>527</v>
      </c>
      <c r="M7" s="966"/>
      <c r="N7" s="966"/>
      <c r="O7" s="966"/>
      <c r="P7" s="966"/>
      <c r="Q7" s="979"/>
    </row>
    <row r="8" spans="1:18" s="30" customFormat="1" ht="27.75" customHeight="1" x14ac:dyDescent="0.25">
      <c r="A8" s="152" t="s">
        <v>63</v>
      </c>
      <c r="B8" s="819" t="s">
        <v>655</v>
      </c>
      <c r="C8" s="232"/>
      <c r="D8" s="233">
        <v>208438</v>
      </c>
      <c r="E8" s="234">
        <v>893.81734810458897</v>
      </c>
      <c r="F8" s="234">
        <v>443.92530862685601</v>
      </c>
      <c r="G8" s="235">
        <v>100</v>
      </c>
      <c r="H8" s="387"/>
      <c r="I8" s="283">
        <v>184172</v>
      </c>
      <c r="J8" s="236">
        <v>784.77007790304106</v>
      </c>
      <c r="K8" s="236">
        <v>405.494590131265</v>
      </c>
      <c r="L8" s="237">
        <v>100</v>
      </c>
      <c r="M8" s="904">
        <f>((E8/J8)-1)*100</f>
        <v>13.895441897189764</v>
      </c>
      <c r="N8" s="905">
        <f>E8-J8</f>
        <v>109.04727020154792</v>
      </c>
      <c r="O8" s="904">
        <f>((F8/K8)-1)*100</f>
        <v>9.4774922849526497</v>
      </c>
      <c r="P8" s="904">
        <f>F8-K8</f>
        <v>38.430718495591009</v>
      </c>
      <c r="Q8" s="904">
        <f>D8/I8*100-100</f>
        <v>13.175727037769036</v>
      </c>
      <c r="R8" s="578"/>
    </row>
    <row r="9" spans="1:18" s="30" customFormat="1" ht="27.75" customHeight="1" x14ac:dyDescent="0.25">
      <c r="A9" s="153" t="s">
        <v>64</v>
      </c>
      <c r="B9" s="820" t="s">
        <v>656</v>
      </c>
      <c r="C9" s="232">
        <v>1</v>
      </c>
      <c r="D9" s="233">
        <v>51927</v>
      </c>
      <c r="E9" s="234">
        <v>222.671746202837</v>
      </c>
      <c r="F9" s="234">
        <v>115.996912891565</v>
      </c>
      <c r="G9" s="235">
        <v>24.912443988140399</v>
      </c>
      <c r="H9" s="388">
        <v>1</v>
      </c>
      <c r="I9" s="284">
        <v>51656</v>
      </c>
      <c r="J9" s="236">
        <v>220.10991434180801</v>
      </c>
      <c r="K9" s="236">
        <v>118.160187590427</v>
      </c>
      <c r="L9" s="240">
        <v>28.047694546402273</v>
      </c>
      <c r="M9" s="904">
        <f>((E9/J9)-1)*100</f>
        <v>1.1638875371378088</v>
      </c>
      <c r="N9" s="905">
        <f>E9-J9</f>
        <v>2.5618318610289919</v>
      </c>
      <c r="O9" s="904">
        <f t="shared" ref="O9:O17" si="0">((F9/K9)-1)*100</f>
        <v>-1.8307982942278755</v>
      </c>
      <c r="P9" s="904">
        <f t="shared" ref="P9:P18" si="1">F9-K9</f>
        <v>-2.1632746988619971</v>
      </c>
      <c r="Q9" s="904">
        <f t="shared" ref="Q9:Q17" si="2">D9/I9*100-100</f>
        <v>0.52462443859377572</v>
      </c>
      <c r="R9" s="579"/>
    </row>
    <row r="10" spans="1:18" s="30" customFormat="1" ht="31.5" x14ac:dyDescent="0.25">
      <c r="A10" s="153" t="s">
        <v>65</v>
      </c>
      <c r="B10" s="819" t="s">
        <v>657</v>
      </c>
      <c r="C10" s="232">
        <v>2</v>
      </c>
      <c r="D10" s="233">
        <v>23668</v>
      </c>
      <c r="E10" s="234">
        <v>101.492381403292</v>
      </c>
      <c r="F10" s="234">
        <v>47.845392729879002</v>
      </c>
      <c r="G10" s="235">
        <v>11.3549352805151</v>
      </c>
      <c r="H10" s="388">
        <v>2</v>
      </c>
      <c r="I10" s="285">
        <v>21852</v>
      </c>
      <c r="J10" s="241">
        <v>93.1129365068374</v>
      </c>
      <c r="K10" s="241">
        <v>45.638796872877599</v>
      </c>
      <c r="L10" s="240">
        <v>11.86499576482853</v>
      </c>
      <c r="M10" s="904">
        <f>((E10/J10)-1)*100</f>
        <v>8.9992274014892626</v>
      </c>
      <c r="N10" s="905">
        <f>E10-J10</f>
        <v>8.3794448964546007</v>
      </c>
      <c r="O10" s="904">
        <f t="shared" si="0"/>
        <v>4.8349124170552926</v>
      </c>
      <c r="P10" s="904">
        <f t="shared" si="1"/>
        <v>2.2065958570014033</v>
      </c>
      <c r="Q10" s="904">
        <f t="shared" si="2"/>
        <v>8.3104521325279279</v>
      </c>
      <c r="R10" s="579"/>
    </row>
    <row r="11" spans="1:18" s="30" customFormat="1" ht="27.75" customHeight="1" x14ac:dyDescent="0.25">
      <c r="A11" s="153" t="s">
        <v>710</v>
      </c>
      <c r="B11" s="819" t="s">
        <v>711</v>
      </c>
      <c r="C11" s="232">
        <v>3</v>
      </c>
      <c r="D11" s="233">
        <v>14667</v>
      </c>
      <c r="E11" s="234">
        <v>62.894573180754001</v>
      </c>
      <c r="F11" s="234">
        <v>28.647916780512301</v>
      </c>
      <c r="G11" s="235">
        <v>7.0366247997005997</v>
      </c>
      <c r="H11" s="388">
        <v>19</v>
      </c>
      <c r="I11" s="286">
        <v>896</v>
      </c>
      <c r="J11" s="241">
        <v>3.8179201496488</v>
      </c>
      <c r="K11" s="241">
        <v>1.9547792330164</v>
      </c>
      <c r="L11" s="240">
        <v>0.48650174836565818</v>
      </c>
      <c r="M11" s="904">
        <f>((E11/J11)-1)*100</f>
        <v>1547.3517180955057</v>
      </c>
      <c r="N11" s="905">
        <f>E11-J11</f>
        <v>59.076653031105202</v>
      </c>
      <c r="O11" s="904">
        <f t="shared" si="0"/>
        <v>1365.5320814057345</v>
      </c>
      <c r="P11" s="904">
        <f t="shared" si="1"/>
        <v>26.693137547495901</v>
      </c>
      <c r="Q11" s="904">
        <f t="shared" si="2"/>
        <v>1536.9419642857142</v>
      </c>
      <c r="R11" s="579"/>
    </row>
    <row r="12" spans="1:18" s="30" customFormat="1" ht="27.75" customHeight="1" x14ac:dyDescent="0.25">
      <c r="A12" s="153" t="s">
        <v>66</v>
      </c>
      <c r="B12" s="819" t="s">
        <v>658</v>
      </c>
      <c r="C12" s="232">
        <v>4</v>
      </c>
      <c r="D12" s="233">
        <v>14320</v>
      </c>
      <c r="E12" s="234">
        <v>61.406578574241301</v>
      </c>
      <c r="F12" s="234">
        <v>26.3102450079632</v>
      </c>
      <c r="G12" s="235">
        <v>6.8701484374249997</v>
      </c>
      <c r="H12" s="388">
        <v>3</v>
      </c>
      <c r="I12" s="285">
        <v>13549</v>
      </c>
      <c r="J12" s="241">
        <v>57.733259048651803</v>
      </c>
      <c r="K12" s="241">
        <v>25.3393716186375</v>
      </c>
      <c r="L12" s="240">
        <v>7.3567100319266778</v>
      </c>
      <c r="M12" s="904">
        <f t="shared" ref="M12:M17" si="3">((E12/J12)-1)*100</f>
        <v>6.3625708752973686</v>
      </c>
      <c r="N12" s="905">
        <f>E12-J12</f>
        <v>3.6733195255894984</v>
      </c>
      <c r="O12" s="904">
        <f t="shared" si="0"/>
        <v>3.83148171129708</v>
      </c>
      <c r="P12" s="904">
        <f t="shared" si="1"/>
        <v>0.97087338932569978</v>
      </c>
      <c r="Q12" s="904">
        <f t="shared" si="2"/>
        <v>5.6904568602848826</v>
      </c>
      <c r="R12" s="579"/>
    </row>
    <row r="13" spans="1:18" s="30" customFormat="1" ht="27.75" customHeight="1" x14ac:dyDescent="0.25">
      <c r="A13" s="153" t="s">
        <v>67</v>
      </c>
      <c r="B13" s="819" t="s">
        <v>659</v>
      </c>
      <c r="C13" s="232">
        <v>5</v>
      </c>
      <c r="D13" s="233">
        <v>12416</v>
      </c>
      <c r="E13" s="234">
        <v>53.241904998448298</v>
      </c>
      <c r="F13" s="234">
        <v>25.084286702603801</v>
      </c>
      <c r="G13" s="235">
        <v>5.9566873602702</v>
      </c>
      <c r="H13" s="388">
        <v>4</v>
      </c>
      <c r="I13" s="285">
        <v>12182</v>
      </c>
      <c r="J13" s="241">
        <v>51.908374177479999</v>
      </c>
      <c r="K13" s="241">
        <v>25.161874692501101</v>
      </c>
      <c r="L13" s="240">
        <v>6.6144690832482684</v>
      </c>
      <c r="M13" s="904">
        <f t="shared" si="3"/>
        <v>2.5690090319701042</v>
      </c>
      <c r="N13" s="905">
        <f t="shared" ref="N13:N18" si="4">E13-J13</f>
        <v>1.3335308209682992</v>
      </c>
      <c r="O13" s="904">
        <f t="shared" si="0"/>
        <v>-0.30835536241035078</v>
      </c>
      <c r="P13" s="904">
        <f t="shared" si="1"/>
        <v>-7.7587989897299536E-2</v>
      </c>
      <c r="Q13" s="904">
        <f t="shared" si="2"/>
        <v>1.9208668527335391</v>
      </c>
      <c r="R13" s="579"/>
    </row>
    <row r="14" spans="1:18" s="30" customFormat="1" ht="27.75" customHeight="1" x14ac:dyDescent="0.25">
      <c r="A14" s="153" t="s">
        <v>68</v>
      </c>
      <c r="B14" s="819" t="s">
        <v>660</v>
      </c>
      <c r="C14" s="232">
        <v>6</v>
      </c>
      <c r="D14" s="233">
        <v>12289</v>
      </c>
      <c r="E14" s="234">
        <v>52.697307548802499</v>
      </c>
      <c r="F14" s="234">
        <v>24.683465641169398</v>
      </c>
      <c r="G14" s="235">
        <v>5.8957579711952999</v>
      </c>
      <c r="H14" s="388">
        <v>5</v>
      </c>
      <c r="I14" s="285">
        <v>11450</v>
      </c>
      <c r="J14" s="241">
        <v>48.789269769508003</v>
      </c>
      <c r="K14" s="241">
        <v>23.795316062019499</v>
      </c>
      <c r="L14" s="240">
        <v>6.2170145298959669</v>
      </c>
      <c r="M14" s="904">
        <f t="shared" si="3"/>
        <v>8.0100353986788164</v>
      </c>
      <c r="N14" s="905">
        <f t="shared" si="4"/>
        <v>3.9080377792944958</v>
      </c>
      <c r="O14" s="904">
        <f>((F14/K14)-1)*100</f>
        <v>3.7324554834029078</v>
      </c>
      <c r="P14" s="904">
        <f t="shared" si="1"/>
        <v>0.88814957914989989</v>
      </c>
      <c r="Q14" s="904">
        <f t="shared" si="2"/>
        <v>7.3275109170305655</v>
      </c>
      <c r="R14" s="579"/>
    </row>
    <row r="15" spans="1:18" s="30" customFormat="1" ht="27.75" customHeight="1" x14ac:dyDescent="0.25">
      <c r="A15" s="153" t="s">
        <v>71</v>
      </c>
      <c r="B15" s="819" t="s">
        <v>662</v>
      </c>
      <c r="C15" s="232">
        <v>7</v>
      </c>
      <c r="D15" s="233">
        <v>8720</v>
      </c>
      <c r="E15" s="234">
        <v>37.392832763085501</v>
      </c>
      <c r="F15" s="234">
        <v>16.305720246104801</v>
      </c>
      <c r="G15" s="235">
        <v>4.1834982104989997</v>
      </c>
      <c r="H15" s="388">
        <v>6</v>
      </c>
      <c r="I15" s="285">
        <v>7886</v>
      </c>
      <c r="J15" s="241">
        <v>33.602810602824498</v>
      </c>
      <c r="K15" s="241">
        <v>15.212309623858999</v>
      </c>
      <c r="L15" s="240">
        <v>4.2818669504593529</v>
      </c>
      <c r="M15" s="904">
        <f t="shared" si="3"/>
        <v>11.278884391719401</v>
      </c>
      <c r="N15" s="905">
        <f t="shared" si="4"/>
        <v>3.7900221602610031</v>
      </c>
      <c r="O15" s="904">
        <f>((F15/K15)-1)*100</f>
        <v>7.1876700467027987</v>
      </c>
      <c r="P15" s="904">
        <f t="shared" si="1"/>
        <v>1.093410622245802</v>
      </c>
      <c r="Q15" s="904">
        <f t="shared" si="2"/>
        <v>10.575703778848606</v>
      </c>
      <c r="R15" s="579"/>
    </row>
    <row r="16" spans="1:18" s="30" customFormat="1" ht="27.75" customHeight="1" x14ac:dyDescent="0.25">
      <c r="A16" s="153" t="s">
        <v>69</v>
      </c>
      <c r="B16" s="819" t="s">
        <v>661</v>
      </c>
      <c r="C16" s="232">
        <v>8</v>
      </c>
      <c r="D16" s="233">
        <v>6953</v>
      </c>
      <c r="E16" s="234">
        <v>29.815638325886901</v>
      </c>
      <c r="F16" s="234">
        <v>20.005255615964298</v>
      </c>
      <c r="G16" s="235">
        <v>3.3357641121101</v>
      </c>
      <c r="H16" s="388">
        <v>7</v>
      </c>
      <c r="I16" s="285">
        <v>6775</v>
      </c>
      <c r="J16" s="241">
        <v>28.868760060123702</v>
      </c>
      <c r="K16" s="241">
        <v>19.9702724194286</v>
      </c>
      <c r="L16" s="240">
        <v>3.6786265013139889</v>
      </c>
      <c r="M16" s="904">
        <f t="shared" si="3"/>
        <v>3.2799408903990912</v>
      </c>
      <c r="N16" s="905">
        <f t="shared" si="4"/>
        <v>0.94687826576319978</v>
      </c>
      <c r="O16" s="904">
        <f t="shared" si="0"/>
        <v>0.17517636114801061</v>
      </c>
      <c r="P16" s="904">
        <f t="shared" si="1"/>
        <v>3.4983196535698369E-2</v>
      </c>
      <c r="Q16" s="904">
        <f t="shared" si="2"/>
        <v>2.6273062730627288</v>
      </c>
      <c r="R16" s="579"/>
    </row>
    <row r="17" spans="1:18" s="30" customFormat="1" ht="27.75" customHeight="1" x14ac:dyDescent="0.25">
      <c r="A17" s="153" t="s">
        <v>70</v>
      </c>
      <c r="B17" s="819" t="s">
        <v>663</v>
      </c>
      <c r="C17" s="232">
        <v>9</v>
      </c>
      <c r="D17" s="233">
        <v>6494</v>
      </c>
      <c r="E17" s="234">
        <v>27.847368803150999</v>
      </c>
      <c r="F17" s="234">
        <v>11.8497463985062</v>
      </c>
      <c r="G17" s="235">
        <v>3.115554745296</v>
      </c>
      <c r="H17" s="388">
        <v>8</v>
      </c>
      <c r="I17" s="285">
        <v>6238</v>
      </c>
      <c r="J17" s="241">
        <v>26.580564613291799</v>
      </c>
      <c r="K17" s="241">
        <v>11.661810761713999</v>
      </c>
      <c r="L17" s="240">
        <v>3.3870512347153747</v>
      </c>
      <c r="M17" s="904">
        <f t="shared" si="3"/>
        <v>4.7659039914664802</v>
      </c>
      <c r="N17" s="905">
        <f t="shared" si="4"/>
        <v>1.2668041898592008</v>
      </c>
      <c r="O17" s="904">
        <f t="shared" si="0"/>
        <v>1.611547645835576</v>
      </c>
      <c r="P17" s="904">
        <f>F17-K17</f>
        <v>0.18793563679220071</v>
      </c>
      <c r="Q17" s="904">
        <f t="shared" si="2"/>
        <v>4.1038794485412069</v>
      </c>
      <c r="R17" s="579"/>
    </row>
    <row r="18" spans="1:18" s="30" customFormat="1" ht="27.75" customHeight="1" x14ac:dyDescent="0.25">
      <c r="A18" s="153" t="s">
        <v>72</v>
      </c>
      <c r="B18" s="819" t="s">
        <v>664</v>
      </c>
      <c r="C18" s="232">
        <v>10</v>
      </c>
      <c r="D18" s="233">
        <v>5813</v>
      </c>
      <c r="E18" s="234">
        <v>24.927125785758701</v>
      </c>
      <c r="F18" s="234">
        <v>11.303192690260101</v>
      </c>
      <c r="G18" s="235">
        <v>2.7888388873430001</v>
      </c>
      <c r="H18" s="388">
        <v>9</v>
      </c>
      <c r="I18" s="285">
        <v>5470</v>
      </c>
      <c r="J18" s="241">
        <v>23.308061627878502</v>
      </c>
      <c r="K18" s="241">
        <v>10.9240427568255</v>
      </c>
      <c r="L18" s="240">
        <v>2.970049736116239</v>
      </c>
      <c r="M18" s="904">
        <f>((E18/J18)-1)*100</f>
        <v>6.9463698171436716</v>
      </c>
      <c r="N18" s="905">
        <f t="shared" si="4"/>
        <v>1.6190641578801994</v>
      </c>
      <c r="O18" s="904">
        <f>((F18/K18)-1)*100</f>
        <v>3.4707840483112484</v>
      </c>
      <c r="P18" s="904">
        <f t="shared" si="1"/>
        <v>0.37914993343460068</v>
      </c>
      <c r="Q18" s="904">
        <f>D18/I18*100-100</f>
        <v>6.2705667276051145</v>
      </c>
      <c r="R18" s="579"/>
    </row>
    <row r="19" spans="1:18" s="30" customFormat="1" ht="9.75" customHeight="1" x14ac:dyDescent="0.25">
      <c r="A19" s="154"/>
      <c r="B19" s="821"/>
      <c r="C19" s="232"/>
      <c r="D19" s="242"/>
      <c r="E19" s="234"/>
      <c r="F19" s="234"/>
      <c r="G19" s="399"/>
      <c r="H19" s="389"/>
      <c r="I19" s="287"/>
      <c r="J19" s="244"/>
      <c r="K19" s="244"/>
      <c r="L19" s="245"/>
      <c r="M19" s="904"/>
      <c r="N19" s="905"/>
      <c r="O19" s="904"/>
      <c r="P19" s="904"/>
      <c r="Q19" s="904"/>
      <c r="R19" s="579"/>
    </row>
    <row r="20" spans="1:18" s="30" customFormat="1" ht="27.75" customHeight="1" x14ac:dyDescent="0.25">
      <c r="A20" s="155" t="s">
        <v>73</v>
      </c>
      <c r="B20" s="822" t="s">
        <v>665</v>
      </c>
      <c r="C20" s="246">
        <v>11</v>
      </c>
      <c r="D20" s="247">
        <v>4107</v>
      </c>
      <c r="E20" s="248">
        <v>17.611509651145902</v>
      </c>
      <c r="F20" s="248">
        <v>10.4055631444271</v>
      </c>
      <c r="G20" s="249">
        <v>1.9703700860688</v>
      </c>
      <c r="H20" s="387">
        <v>10</v>
      </c>
      <c r="I20" s="288">
        <v>4065</v>
      </c>
      <c r="J20" s="241">
        <v>17.3212560360742</v>
      </c>
      <c r="K20" s="241">
        <v>10.3735592683358</v>
      </c>
      <c r="L20" s="240">
        <v>2.2071759007883931</v>
      </c>
      <c r="M20" s="906">
        <f>((E20/J20)-1)*100</f>
        <v>1.675707665005377</v>
      </c>
      <c r="N20" s="907">
        <f>E20-J20</f>
        <v>0.29025361507170189</v>
      </c>
      <c r="O20" s="907">
        <f>((F20/K20)-1)*100</f>
        <v>0.30851393686051054</v>
      </c>
      <c r="P20" s="907">
        <f>F20-K20</f>
        <v>3.2003876091300398E-2</v>
      </c>
      <c r="Q20" s="907">
        <f>D20/I20*100-100</f>
        <v>1.033210332103323</v>
      </c>
      <c r="R20" s="579"/>
    </row>
    <row r="21" spans="1:18" s="30" customFormat="1" ht="27.75" customHeight="1" x14ac:dyDescent="0.25">
      <c r="A21" s="153" t="s">
        <v>712</v>
      </c>
      <c r="B21" s="819" t="s">
        <v>713</v>
      </c>
      <c r="C21" s="232">
        <v>12</v>
      </c>
      <c r="D21" s="233">
        <v>3787</v>
      </c>
      <c r="E21" s="234">
        <v>16.239295604794101</v>
      </c>
      <c r="F21" s="234">
        <v>12.296783559530301</v>
      </c>
      <c r="G21" s="235">
        <v>1.8168472159586999</v>
      </c>
      <c r="H21" s="388">
        <v>11</v>
      </c>
      <c r="I21" s="289">
        <v>3585</v>
      </c>
      <c r="J21" s="241">
        <v>15.2759416701909</v>
      </c>
      <c r="K21" s="241">
        <v>11.579376386526601</v>
      </c>
      <c r="L21" s="240">
        <v>1.9465499641639337</v>
      </c>
      <c r="M21" s="908">
        <f>((E21/J21)-1)*100</f>
        <v>6.306347296959558</v>
      </c>
      <c r="N21" s="904">
        <f>E21-J21</f>
        <v>0.96335393460320162</v>
      </c>
      <c r="O21" s="904">
        <f>((F21/K21)-1)*100</f>
        <v>6.1955596662222057</v>
      </c>
      <c r="P21" s="904">
        <f>F21-K21</f>
        <v>0.71740717300369994</v>
      </c>
      <c r="Q21" s="904">
        <f>D21/I21*100-100</f>
        <v>5.6345885634588626</v>
      </c>
      <c r="R21" s="579"/>
    </row>
    <row r="22" spans="1:18" s="30" customFormat="1" ht="27.75" customHeight="1" x14ac:dyDescent="0.25">
      <c r="A22" s="153" t="s">
        <v>714</v>
      </c>
      <c r="B22" s="819" t="s">
        <v>697</v>
      </c>
      <c r="C22" s="232">
        <v>13</v>
      </c>
      <c r="D22" s="233">
        <v>3487</v>
      </c>
      <c r="E22" s="234">
        <v>14.9528449363393</v>
      </c>
      <c r="F22" s="234">
        <v>5.8133043937410003</v>
      </c>
      <c r="G22" s="235">
        <v>1.6729195252305</v>
      </c>
      <c r="H22" s="388">
        <v>12</v>
      </c>
      <c r="I22" s="285">
        <v>3180</v>
      </c>
      <c r="J22" s="241">
        <v>13.5502076739769</v>
      </c>
      <c r="K22" s="241">
        <v>5.3698632598579001</v>
      </c>
      <c r="L22" s="240">
        <v>1.7266468301370457</v>
      </c>
      <c r="M22" s="908">
        <f>((E22/J22)-1)*100</f>
        <v>10.351407861121986</v>
      </c>
      <c r="N22" s="904">
        <f>E22-J22</f>
        <v>1.4026372623624006</v>
      </c>
      <c r="O22" s="904">
        <f>((F22/K22)-1)*100</f>
        <v>8.2579595126382124</v>
      </c>
      <c r="P22" s="904">
        <f>F22-K22</f>
        <v>0.44344113388310014</v>
      </c>
      <c r="Q22" s="904">
        <f>D22/I22*100-100</f>
        <v>9.6540880503144706</v>
      </c>
      <c r="R22" s="579"/>
    </row>
    <row r="23" spans="1:18" s="30" customFormat="1" ht="27.75" customHeight="1" x14ac:dyDescent="0.25">
      <c r="A23" s="153" t="s">
        <v>715</v>
      </c>
      <c r="B23" s="819" t="s">
        <v>716</v>
      </c>
      <c r="C23" s="232">
        <v>14</v>
      </c>
      <c r="D23" s="233">
        <v>3049</v>
      </c>
      <c r="E23" s="234">
        <v>13.074626960395401</v>
      </c>
      <c r="F23" s="234">
        <v>4.8503692609339</v>
      </c>
      <c r="G23" s="235">
        <v>1.4627850967674001</v>
      </c>
      <c r="H23" s="388">
        <v>13</v>
      </c>
      <c r="I23" s="286">
        <v>2758</v>
      </c>
      <c r="J23" s="241">
        <v>11.752035460637799</v>
      </c>
      <c r="K23" s="241">
        <v>4.4514576079115002</v>
      </c>
      <c r="L23" s="240">
        <v>1.4975131941880417</v>
      </c>
      <c r="M23" s="908">
        <f>((E23/J23)-1)*100</f>
        <v>11.25414830637197</v>
      </c>
      <c r="N23" s="904">
        <f>E23-J23</f>
        <v>1.3225914997576016</v>
      </c>
      <c r="O23" s="904">
        <f>((F23/K23)-1)*100</f>
        <v>8.9613714912935691</v>
      </c>
      <c r="P23" s="904">
        <f>F23-K23</f>
        <v>0.39891165302239973</v>
      </c>
      <c r="Q23" s="904">
        <f>D23/I23*100-100</f>
        <v>10.551124002900664</v>
      </c>
      <c r="R23" s="579"/>
    </row>
    <row r="24" spans="1:18" s="30" customFormat="1" ht="27.75" customHeight="1" x14ac:dyDescent="0.25">
      <c r="A24" s="201" t="s">
        <v>717</v>
      </c>
      <c r="B24" s="823" t="s">
        <v>718</v>
      </c>
      <c r="C24" s="253">
        <v>15</v>
      </c>
      <c r="D24" s="254">
        <v>2345</v>
      </c>
      <c r="E24" s="255">
        <v>10.055756058421499</v>
      </c>
      <c r="F24" s="255">
        <v>4.6717474470441003</v>
      </c>
      <c r="G24" s="243">
        <v>1.1250347825253</v>
      </c>
      <c r="H24" s="389">
        <v>14</v>
      </c>
      <c r="I24" s="290">
        <v>2222</v>
      </c>
      <c r="J24" s="244">
        <v>9.4681010854015</v>
      </c>
      <c r="K24" s="244">
        <v>4.5343722366946002</v>
      </c>
      <c r="L24" s="245">
        <v>1.2064808982907282</v>
      </c>
      <c r="M24" s="909">
        <f>((E24/J24)-1)*100</f>
        <v>6.2066824986277469</v>
      </c>
      <c r="N24" s="910">
        <f>E24-J24</f>
        <v>0.58765497301999936</v>
      </c>
      <c r="O24" s="910">
        <f>((F24/K24)-1)*100</f>
        <v>3.0296412199639411</v>
      </c>
      <c r="P24" s="910">
        <f>F24-K24</f>
        <v>0.13737521034950007</v>
      </c>
      <c r="Q24" s="910">
        <f>D24/I24*100-100</f>
        <v>5.5355535553555342</v>
      </c>
      <c r="R24" s="579"/>
    </row>
    <row r="25" spans="1:18" s="755" customFormat="1" ht="14.45" customHeight="1" x14ac:dyDescent="0.25">
      <c r="A25" s="754" t="s">
        <v>829</v>
      </c>
      <c r="M25" s="756"/>
      <c r="N25" s="757" t="s">
        <v>0</v>
      </c>
      <c r="O25" s="756"/>
      <c r="P25" s="756"/>
      <c r="Q25" s="758">
        <v>0</v>
      </c>
    </row>
    <row r="26" spans="1:18" s="755" customFormat="1" ht="14.45" customHeight="1" x14ac:dyDescent="0.25">
      <c r="A26" s="754" t="s">
        <v>831</v>
      </c>
      <c r="M26" s="756"/>
      <c r="N26" s="757" t="s">
        <v>0</v>
      </c>
      <c r="O26" s="756"/>
      <c r="P26" s="756"/>
      <c r="Q26" s="758">
        <v>0</v>
      </c>
    </row>
    <row r="27" spans="1:18" s="760" customFormat="1" ht="14.45" customHeight="1" x14ac:dyDescent="0.25">
      <c r="A27" s="704" t="s">
        <v>597</v>
      </c>
      <c r="B27" s="759"/>
      <c r="C27" s="759"/>
      <c r="D27" s="759"/>
      <c r="E27" s="759"/>
      <c r="F27" s="759"/>
      <c r="G27" s="759"/>
      <c r="H27" s="759"/>
      <c r="I27" s="759"/>
      <c r="J27" s="759"/>
      <c r="K27" s="759"/>
      <c r="L27" s="759"/>
      <c r="M27" s="756"/>
      <c r="N27" s="759"/>
      <c r="O27" s="756"/>
      <c r="P27" s="756"/>
      <c r="Q27" s="758">
        <v>0</v>
      </c>
    </row>
  </sheetData>
  <mergeCells count="14">
    <mergeCell ref="N6:N7"/>
    <mergeCell ref="B5:B7"/>
    <mergeCell ref="Q5:Q7"/>
    <mergeCell ref="M6:M7"/>
    <mergeCell ref="A5:A7"/>
    <mergeCell ref="O6:O7"/>
    <mergeCell ref="A1:Q1"/>
    <mergeCell ref="P6:P7"/>
    <mergeCell ref="E6:F6"/>
    <mergeCell ref="J6:K6"/>
    <mergeCell ref="M5:N5"/>
    <mergeCell ref="O5:P5"/>
    <mergeCell ref="C5:G5"/>
    <mergeCell ref="H5:L5"/>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F675AB-701E-4236-9412-24135E0211C0}">
  <dimension ref="A1:R27"/>
  <sheetViews>
    <sheetView showZeros="0" view="pageBreakPreview" zoomScaleNormal="90" zoomScaleSheetLayoutView="100" workbookViewId="0">
      <selection activeCell="T11" sqref="T11"/>
    </sheetView>
  </sheetViews>
  <sheetFormatPr defaultRowHeight="15.75" x14ac:dyDescent="0.25"/>
  <cols>
    <col min="1" max="1" width="14.25" style="92" customWidth="1"/>
    <col min="2" max="2" width="28.375" style="92" customWidth="1"/>
    <col min="3" max="3" width="3.75" style="92" customWidth="1"/>
    <col min="4" max="4" width="9.875" style="92" customWidth="1"/>
    <col min="5" max="7" width="9.25" style="92" customWidth="1"/>
    <col min="8" max="8" width="3.75" style="92" customWidth="1"/>
    <col min="9" max="9" width="9.875" style="92" customWidth="1"/>
    <col min="10" max="12" width="9.25" style="92" customWidth="1"/>
    <col min="13" max="13" width="8" style="92" bestFit="1" customWidth="1"/>
    <col min="14" max="14" width="7.375" style="92" customWidth="1"/>
    <col min="15" max="15" width="8" style="92" bestFit="1" customWidth="1"/>
    <col min="16" max="16" width="7.375" style="92" customWidth="1"/>
    <col min="17" max="17" width="9.125" style="92" customWidth="1"/>
    <col min="18" max="18" width="3.625" style="92" bestFit="1" customWidth="1"/>
    <col min="19" max="16384" width="9" style="92"/>
  </cols>
  <sheetData>
    <row r="1" spans="1:18" ht="25.5" x14ac:dyDescent="0.25">
      <c r="A1" s="967" t="s">
        <v>118</v>
      </c>
      <c r="B1" s="967"/>
      <c r="C1" s="967"/>
      <c r="D1" s="967"/>
      <c r="E1" s="967"/>
      <c r="F1" s="967"/>
      <c r="G1" s="967"/>
      <c r="H1" s="967"/>
      <c r="I1" s="967"/>
      <c r="J1" s="967"/>
      <c r="K1" s="967"/>
      <c r="L1" s="967"/>
      <c r="M1" s="967"/>
      <c r="N1" s="967"/>
      <c r="O1" s="967"/>
      <c r="P1" s="967"/>
      <c r="Q1" s="967"/>
    </row>
    <row r="2" spans="1:18" ht="6" customHeight="1" x14ac:dyDescent="0.35">
      <c r="A2" s="320"/>
      <c r="B2" s="321"/>
      <c r="C2" s="321"/>
      <c r="D2" s="321"/>
      <c r="E2" s="321"/>
      <c r="F2" s="321"/>
      <c r="G2" s="321"/>
      <c r="H2" s="321"/>
      <c r="I2" s="321"/>
      <c r="J2" s="321"/>
      <c r="K2" s="321"/>
      <c r="L2" s="321"/>
      <c r="M2" s="321"/>
      <c r="N2" s="321"/>
    </row>
    <row r="3" spans="1:18" x14ac:dyDescent="0.25">
      <c r="A3" s="326" t="s">
        <v>100</v>
      </c>
      <c r="B3" s="321"/>
      <c r="C3" s="321"/>
      <c r="D3" s="321"/>
      <c r="E3" s="321"/>
      <c r="F3" s="321"/>
      <c r="G3" s="321"/>
      <c r="H3" s="321"/>
      <c r="I3" s="321"/>
      <c r="J3" s="321"/>
      <c r="K3" s="321"/>
      <c r="L3" s="321"/>
      <c r="M3" s="321"/>
      <c r="N3" s="321"/>
    </row>
    <row r="4" spans="1:18" ht="15.75" customHeight="1" x14ac:dyDescent="0.25">
      <c r="N4" s="329"/>
      <c r="Q4" s="301" t="s">
        <v>528</v>
      </c>
    </row>
    <row r="5" spans="1:18" s="32" customFormat="1" ht="17.100000000000001" customHeight="1" x14ac:dyDescent="0.25">
      <c r="A5" s="962" t="s">
        <v>173</v>
      </c>
      <c r="B5" s="974" t="s">
        <v>140</v>
      </c>
      <c r="C5" s="971" t="s">
        <v>817</v>
      </c>
      <c r="D5" s="972"/>
      <c r="E5" s="972"/>
      <c r="F5" s="972"/>
      <c r="G5" s="973"/>
      <c r="H5" s="971" t="s">
        <v>818</v>
      </c>
      <c r="I5" s="972"/>
      <c r="J5" s="972"/>
      <c r="K5" s="972"/>
      <c r="L5" s="973"/>
      <c r="M5" s="980" t="s">
        <v>150</v>
      </c>
      <c r="N5" s="981"/>
      <c r="O5" s="980" t="s">
        <v>677</v>
      </c>
      <c r="P5" s="981"/>
      <c r="Q5" s="977" t="s">
        <v>306</v>
      </c>
    </row>
    <row r="6" spans="1:18" s="32" customFormat="1" ht="17.100000000000001" customHeight="1" x14ac:dyDescent="0.25">
      <c r="A6" s="963"/>
      <c r="B6" s="975"/>
      <c r="C6" s="461" t="s">
        <v>145</v>
      </c>
      <c r="D6" s="461" t="s">
        <v>146</v>
      </c>
      <c r="E6" s="926" t="s">
        <v>147</v>
      </c>
      <c r="F6" s="968"/>
      <c r="G6" s="461" t="s">
        <v>148</v>
      </c>
      <c r="H6" s="461" t="s">
        <v>145</v>
      </c>
      <c r="I6" s="461" t="s">
        <v>146</v>
      </c>
      <c r="J6" s="926" t="s">
        <v>147</v>
      </c>
      <c r="K6" s="968"/>
      <c r="L6" s="461" t="s">
        <v>148</v>
      </c>
      <c r="M6" s="982" t="s">
        <v>174</v>
      </c>
      <c r="N6" s="982" t="s">
        <v>529</v>
      </c>
      <c r="O6" s="982" t="s">
        <v>174</v>
      </c>
      <c r="P6" s="982" t="s">
        <v>175</v>
      </c>
      <c r="Q6" s="978"/>
    </row>
    <row r="7" spans="1:18" s="32" customFormat="1" ht="29.85" customHeight="1" x14ac:dyDescent="0.25">
      <c r="A7" s="964"/>
      <c r="B7" s="976"/>
      <c r="C7" s="462" t="s">
        <v>151</v>
      </c>
      <c r="D7" s="462" t="s">
        <v>152</v>
      </c>
      <c r="E7" s="463" t="s">
        <v>522</v>
      </c>
      <c r="F7" s="464" t="s">
        <v>176</v>
      </c>
      <c r="G7" s="638" t="s">
        <v>530</v>
      </c>
      <c r="H7" s="462" t="s">
        <v>151</v>
      </c>
      <c r="I7" s="462" t="s">
        <v>152</v>
      </c>
      <c r="J7" s="463" t="s">
        <v>150</v>
      </c>
      <c r="K7" s="464" t="s">
        <v>176</v>
      </c>
      <c r="L7" s="638" t="s">
        <v>177</v>
      </c>
      <c r="M7" s="983"/>
      <c r="N7" s="983"/>
      <c r="O7" s="983"/>
      <c r="P7" s="983"/>
      <c r="Q7" s="979"/>
    </row>
    <row r="8" spans="1:18" s="30" customFormat="1" ht="27.75" customHeight="1" x14ac:dyDescent="0.25">
      <c r="A8" s="152" t="s">
        <v>63</v>
      </c>
      <c r="B8" s="819" t="s">
        <v>655</v>
      </c>
      <c r="C8" s="232"/>
      <c r="D8" s="233">
        <v>120405</v>
      </c>
      <c r="E8" s="914">
        <v>1043.46890123821</v>
      </c>
      <c r="F8" s="234">
        <v>583.53358384661396</v>
      </c>
      <c r="G8" s="235">
        <v>100</v>
      </c>
      <c r="H8" s="465"/>
      <c r="I8" s="291">
        <v>107064</v>
      </c>
      <c r="J8" s="248">
        <v>920.883170172826</v>
      </c>
      <c r="K8" s="248">
        <v>530.12338670181202</v>
      </c>
      <c r="L8" s="237">
        <v>100</v>
      </c>
      <c r="M8" s="904">
        <f>((E8/J8)-1)*100</f>
        <v>13.311757130101309</v>
      </c>
      <c r="N8" s="905">
        <f>E8-J8</f>
        <v>122.58573106538404</v>
      </c>
      <c r="O8" s="904">
        <f>((F8/K8)-1)*100</f>
        <v>10.07505016465997</v>
      </c>
      <c r="P8" s="904">
        <f>F8-K8</f>
        <v>53.410197144801941</v>
      </c>
      <c r="Q8" s="904">
        <f>D8/I8*100-100</f>
        <v>12.46077112754989</v>
      </c>
      <c r="R8" s="578"/>
    </row>
    <row r="9" spans="1:18" s="30" customFormat="1" ht="27.75" customHeight="1" x14ac:dyDescent="0.25">
      <c r="A9" s="153" t="s">
        <v>64</v>
      </c>
      <c r="B9" s="820" t="s">
        <v>656</v>
      </c>
      <c r="C9" s="232">
        <v>1</v>
      </c>
      <c r="D9" s="233">
        <v>31158</v>
      </c>
      <c r="E9" s="914">
        <v>270.02536460097298</v>
      </c>
      <c r="F9" s="234">
        <v>151.35761058676101</v>
      </c>
      <c r="G9" s="235">
        <v>25.8776628877538</v>
      </c>
      <c r="H9" s="388">
        <v>1</v>
      </c>
      <c r="I9" s="292">
        <v>31121</v>
      </c>
      <c r="J9" s="234">
        <v>267.67919318303598</v>
      </c>
      <c r="K9" s="234">
        <v>154.04961552253101</v>
      </c>
      <c r="L9" s="240">
        <v>29.067660464768736</v>
      </c>
      <c r="M9" s="904">
        <f>((E9/J9)-1)*100</f>
        <v>0.87648628570571319</v>
      </c>
      <c r="N9" s="905">
        <f>E9-J9</f>
        <v>2.3461714179370006</v>
      </c>
      <c r="O9" s="904">
        <f t="shared" ref="O9:O17" si="0">((F9/K9)-1)*100</f>
        <v>-1.7474921483178085</v>
      </c>
      <c r="P9" s="904">
        <f>F9-K9</f>
        <v>-2.6920049357700009</v>
      </c>
      <c r="Q9" s="904">
        <f t="shared" ref="Q9:Q17" si="1">D9/I9*100-100</f>
        <v>0.11889078114455742</v>
      </c>
      <c r="R9" s="579"/>
    </row>
    <row r="10" spans="1:18" s="30" customFormat="1" ht="31.5" x14ac:dyDescent="0.25">
      <c r="A10" s="153" t="s">
        <v>65</v>
      </c>
      <c r="B10" s="819" t="s">
        <v>657</v>
      </c>
      <c r="C10" s="232">
        <v>2</v>
      </c>
      <c r="D10" s="233">
        <v>13530</v>
      </c>
      <c r="E10" s="914">
        <v>117.25538170136601</v>
      </c>
      <c r="F10" s="234">
        <v>64.020420621556497</v>
      </c>
      <c r="G10" s="235">
        <v>11.237074872306</v>
      </c>
      <c r="H10" s="388">
        <v>2</v>
      </c>
      <c r="I10" s="292">
        <v>12639</v>
      </c>
      <c r="J10" s="234">
        <v>108.71107363646399</v>
      </c>
      <c r="K10" s="234">
        <v>61.119551467946103</v>
      </c>
      <c r="L10" s="240">
        <v>11.805088545169244</v>
      </c>
      <c r="M10" s="904">
        <f>((E10/J10)-1)*100</f>
        <v>7.8596483128063444</v>
      </c>
      <c r="N10" s="905">
        <f>E10-J10</f>
        <v>8.5443080649020118</v>
      </c>
      <c r="O10" s="904">
        <f t="shared" si="0"/>
        <v>4.7462212727980235</v>
      </c>
      <c r="P10" s="904">
        <f t="shared" ref="P10:P18" si="2">F10-K10</f>
        <v>2.9008691536103939</v>
      </c>
      <c r="Q10" s="904">
        <f t="shared" si="1"/>
        <v>7.0496083550913795</v>
      </c>
      <c r="R10" s="579"/>
    </row>
    <row r="11" spans="1:18" s="30" customFormat="1" ht="27.75" customHeight="1" x14ac:dyDescent="0.25">
      <c r="A11" s="153" t="s">
        <v>66</v>
      </c>
      <c r="B11" s="819" t="s">
        <v>658</v>
      </c>
      <c r="C11" s="232">
        <v>3</v>
      </c>
      <c r="D11" s="233">
        <v>8567</v>
      </c>
      <c r="E11" s="914">
        <v>74.244409093540497</v>
      </c>
      <c r="F11" s="234">
        <v>37.176563915340999</v>
      </c>
      <c r="G11" s="235">
        <v>7.1151530252065998</v>
      </c>
      <c r="H11" s="388">
        <v>3</v>
      </c>
      <c r="I11" s="292">
        <v>8058</v>
      </c>
      <c r="J11" s="234">
        <v>69.308792733809995</v>
      </c>
      <c r="K11" s="234">
        <v>35.137290230498202</v>
      </c>
      <c r="L11" s="240">
        <v>7.5263393857879404</v>
      </c>
      <c r="M11" s="904">
        <f t="shared" ref="M11:M17" si="3">((E11/J11)-1)*100</f>
        <v>7.1211979967482852</v>
      </c>
      <c r="N11" s="905">
        <f>E11-J11</f>
        <v>4.9356163597305027</v>
      </c>
      <c r="O11" s="904">
        <f t="shared" si="0"/>
        <v>5.8037306561356861</v>
      </c>
      <c r="P11" s="904">
        <f t="shared" si="2"/>
        <v>2.0392736848427973</v>
      </c>
      <c r="Q11" s="904">
        <f t="shared" si="1"/>
        <v>6.3167038967485638</v>
      </c>
      <c r="R11" s="579"/>
    </row>
    <row r="12" spans="1:18" s="30" customFormat="1" ht="27.75" customHeight="1" x14ac:dyDescent="0.25">
      <c r="A12" s="153" t="s">
        <v>710</v>
      </c>
      <c r="B12" s="819" t="s">
        <v>711</v>
      </c>
      <c r="C12" s="232">
        <v>4</v>
      </c>
      <c r="D12" s="233">
        <v>8381</v>
      </c>
      <c r="E12" s="914">
        <v>72.632472582346594</v>
      </c>
      <c r="F12" s="234">
        <v>38.109646708469597</v>
      </c>
      <c r="G12" s="235">
        <v>6.9606743905983999</v>
      </c>
      <c r="H12" s="388">
        <v>19</v>
      </c>
      <c r="I12" s="286">
        <v>581</v>
      </c>
      <c r="J12" s="234">
        <v>4.9973204986775004</v>
      </c>
      <c r="K12" s="234">
        <v>2.7892701379592002</v>
      </c>
      <c r="L12" s="240">
        <v>0.5426660688933721</v>
      </c>
      <c r="M12" s="904">
        <f t="shared" si="3"/>
        <v>1353.4283442810638</v>
      </c>
      <c r="N12" s="905">
        <f>E12-J12</f>
        <v>67.635152083669098</v>
      </c>
      <c r="O12" s="904">
        <f t="shared" si="0"/>
        <v>1266.2945797122734</v>
      </c>
      <c r="P12" s="904">
        <f>F12-K12</f>
        <v>35.320376570510398</v>
      </c>
      <c r="Q12" s="904">
        <f t="shared" si="1"/>
        <v>1342.512908777969</v>
      </c>
      <c r="R12" s="579"/>
    </row>
    <row r="13" spans="1:18" s="30" customFormat="1" ht="27.75" customHeight="1" x14ac:dyDescent="0.25">
      <c r="A13" s="153" t="s">
        <v>67</v>
      </c>
      <c r="B13" s="819" t="s">
        <v>659</v>
      </c>
      <c r="C13" s="232">
        <v>5</v>
      </c>
      <c r="D13" s="233">
        <v>7143</v>
      </c>
      <c r="E13" s="914">
        <v>61.903561825044903</v>
      </c>
      <c r="F13" s="234">
        <v>33.321806300892597</v>
      </c>
      <c r="G13" s="235">
        <v>5.9324778871308999</v>
      </c>
      <c r="H13" s="388">
        <v>4</v>
      </c>
      <c r="I13" s="292">
        <v>7083</v>
      </c>
      <c r="J13" s="234">
        <v>60.9225836353408</v>
      </c>
      <c r="K13" s="234">
        <v>33.321517980053997</v>
      </c>
      <c r="L13" s="240">
        <v>6.6156691324815071</v>
      </c>
      <c r="M13" s="904">
        <f t="shared" si="3"/>
        <v>1.6102045106554552</v>
      </c>
      <c r="N13" s="905">
        <f t="shared" ref="N13:N18" si="4">E13-J13</f>
        <v>0.98097818970410344</v>
      </c>
      <c r="O13" s="904">
        <f t="shared" si="0"/>
        <v>8.6526921965202064E-4</v>
      </c>
      <c r="P13" s="904">
        <f t="shared" si="2"/>
        <v>2.8832083859953173E-4</v>
      </c>
      <c r="Q13" s="904">
        <f t="shared" si="1"/>
        <v>0.84709868699704316</v>
      </c>
      <c r="R13" s="579"/>
    </row>
    <row r="14" spans="1:18" s="30" customFormat="1" ht="27.75" customHeight="1" x14ac:dyDescent="0.25">
      <c r="A14" s="153" t="s">
        <v>68</v>
      </c>
      <c r="B14" s="819" t="s">
        <v>660</v>
      </c>
      <c r="C14" s="232">
        <v>6</v>
      </c>
      <c r="D14" s="233">
        <v>6301</v>
      </c>
      <c r="E14" s="914">
        <v>54.606515898027197</v>
      </c>
      <c r="F14" s="234">
        <v>29.385960152768899</v>
      </c>
      <c r="G14" s="235">
        <v>5.2331713799260999</v>
      </c>
      <c r="H14" s="388">
        <v>5</v>
      </c>
      <c r="I14" s="292">
        <v>5778</v>
      </c>
      <c r="J14" s="234">
        <v>49.697965303543597</v>
      </c>
      <c r="K14" s="234">
        <v>27.578342808131101</v>
      </c>
      <c r="L14" s="240">
        <v>5.3967720242098185</v>
      </c>
      <c r="M14" s="904">
        <f t="shared" si="3"/>
        <v>9.8767636954617988</v>
      </c>
      <c r="N14" s="905">
        <f t="shared" si="4"/>
        <v>4.9085505944836001</v>
      </c>
      <c r="O14" s="904">
        <f t="shared" si="0"/>
        <v>6.5544813813281255</v>
      </c>
      <c r="P14" s="904">
        <f t="shared" si="2"/>
        <v>1.8076173446377979</v>
      </c>
      <c r="Q14" s="904">
        <f t="shared" si="1"/>
        <v>9.0515749394254073</v>
      </c>
      <c r="R14" s="579"/>
    </row>
    <row r="15" spans="1:18" s="30" customFormat="1" ht="27.75" customHeight="1" x14ac:dyDescent="0.25">
      <c r="A15" s="153" t="s">
        <v>69</v>
      </c>
      <c r="B15" s="819" t="s">
        <v>661</v>
      </c>
      <c r="C15" s="232">
        <v>7</v>
      </c>
      <c r="D15" s="233">
        <v>4823</v>
      </c>
      <c r="E15" s="914">
        <v>41.7976870617656</v>
      </c>
      <c r="F15" s="234">
        <v>29.872611763003601</v>
      </c>
      <c r="G15" s="235">
        <v>4.0056476059964004</v>
      </c>
      <c r="H15" s="388">
        <v>6</v>
      </c>
      <c r="I15" s="292">
        <v>4717</v>
      </c>
      <c r="J15" s="234">
        <v>40.572049556388897</v>
      </c>
      <c r="K15" s="234">
        <v>29.385371273644701</v>
      </c>
      <c r="L15" s="240">
        <v>4.4057759844578941</v>
      </c>
      <c r="M15" s="904">
        <f t="shared" si="3"/>
        <v>3.0208912755892658</v>
      </c>
      <c r="N15" s="905">
        <f t="shared" si="4"/>
        <v>1.225637505376703</v>
      </c>
      <c r="O15" s="904">
        <f t="shared" si="0"/>
        <v>1.6581056091535595</v>
      </c>
      <c r="P15" s="904">
        <f t="shared" si="2"/>
        <v>0.48724048935889996</v>
      </c>
      <c r="Q15" s="904">
        <f t="shared" si="1"/>
        <v>2.2471910112359552</v>
      </c>
      <c r="R15" s="579"/>
    </row>
    <row r="16" spans="1:18" s="30" customFormat="1" ht="27.75" customHeight="1" x14ac:dyDescent="0.25">
      <c r="A16" s="153" t="s">
        <v>70</v>
      </c>
      <c r="B16" s="819" t="s">
        <v>663</v>
      </c>
      <c r="C16" s="232">
        <v>8</v>
      </c>
      <c r="D16" s="233">
        <v>4584</v>
      </c>
      <c r="E16" s="914">
        <v>39.726435308134697</v>
      </c>
      <c r="F16" s="234">
        <v>19.677015437636399</v>
      </c>
      <c r="G16" s="235">
        <v>3.8071508658278002</v>
      </c>
      <c r="H16" s="388">
        <v>7</v>
      </c>
      <c r="I16" s="292">
        <v>4382</v>
      </c>
      <c r="J16" s="234">
        <v>37.690634122555899</v>
      </c>
      <c r="K16" s="234">
        <v>19.0560245758207</v>
      </c>
      <c r="L16" s="240">
        <v>4.0928790256295295</v>
      </c>
      <c r="M16" s="904">
        <f t="shared" si="3"/>
        <v>5.4013450104318572</v>
      </c>
      <c r="N16" s="905">
        <f t="shared" si="4"/>
        <v>2.0358011855787979</v>
      </c>
      <c r="O16" s="904">
        <f t="shared" si="0"/>
        <v>3.2587639638314014</v>
      </c>
      <c r="P16" s="904">
        <f t="shared" si="2"/>
        <v>0.62099086181569874</v>
      </c>
      <c r="Q16" s="904">
        <f t="shared" si="1"/>
        <v>4.6097672295755387</v>
      </c>
      <c r="R16" s="579"/>
    </row>
    <row r="17" spans="1:18" s="30" customFormat="1" ht="27.75" customHeight="1" x14ac:dyDescent="0.25">
      <c r="A17" s="153" t="s">
        <v>71</v>
      </c>
      <c r="B17" s="819" t="s">
        <v>662</v>
      </c>
      <c r="C17" s="232">
        <v>9</v>
      </c>
      <c r="D17" s="233">
        <v>4322</v>
      </c>
      <c r="E17" s="914">
        <v>37.455858071936703</v>
      </c>
      <c r="F17" s="234">
        <v>19.390874791570099</v>
      </c>
      <c r="G17" s="235">
        <v>3.5895519289065998</v>
      </c>
      <c r="H17" s="388">
        <v>8</v>
      </c>
      <c r="I17" s="292">
        <v>3999</v>
      </c>
      <c r="J17" s="234">
        <v>34.396359163875204</v>
      </c>
      <c r="K17" s="234">
        <v>18.339208412609899</v>
      </c>
      <c r="L17" s="240">
        <v>3.7351490697153107</v>
      </c>
      <c r="M17" s="904">
        <f t="shared" si="3"/>
        <v>8.8948335883023866</v>
      </c>
      <c r="N17" s="905">
        <f t="shared" si="4"/>
        <v>3.0594989080614994</v>
      </c>
      <c r="O17" s="904">
        <f t="shared" si="0"/>
        <v>5.7345243878524244</v>
      </c>
      <c r="P17" s="904">
        <f>F17-K17</f>
        <v>1.0516663789601992</v>
      </c>
      <c r="Q17" s="904">
        <f t="shared" si="1"/>
        <v>8.0770192548137061</v>
      </c>
      <c r="R17" s="579"/>
    </row>
    <row r="18" spans="1:18" s="30" customFormat="1" ht="27.75" customHeight="1" x14ac:dyDescent="0.25">
      <c r="A18" s="153" t="s">
        <v>73</v>
      </c>
      <c r="B18" s="819" t="s">
        <v>665</v>
      </c>
      <c r="C18" s="232">
        <v>10</v>
      </c>
      <c r="D18" s="233">
        <v>2950</v>
      </c>
      <c r="E18" s="914">
        <v>25.5656597205491</v>
      </c>
      <c r="F18" s="234">
        <v>16.381060601670399</v>
      </c>
      <c r="G18" s="235">
        <v>2.4500643660977999</v>
      </c>
      <c r="H18" s="388">
        <v>9</v>
      </c>
      <c r="I18" s="293">
        <v>2918</v>
      </c>
      <c r="J18" s="234">
        <v>25.098418614700599</v>
      </c>
      <c r="K18" s="234">
        <v>16.265098093765999</v>
      </c>
      <c r="L18" s="240">
        <v>2.7254726145109465</v>
      </c>
      <c r="M18" s="904">
        <f>((E18/J18)-1)*100</f>
        <v>1.8616356393658551</v>
      </c>
      <c r="N18" s="905">
        <f t="shared" si="4"/>
        <v>0.46724110584850109</v>
      </c>
      <c r="O18" s="904">
        <f>((F18/K18)-1)*100</f>
        <v>0.71295301900973218</v>
      </c>
      <c r="P18" s="904">
        <f t="shared" si="2"/>
        <v>0.1159625079043991</v>
      </c>
      <c r="Q18" s="904">
        <f>D18/I18*100-100</f>
        <v>1.0966415352981613</v>
      </c>
      <c r="R18" s="579"/>
    </row>
    <row r="19" spans="1:18" s="88" customFormat="1" ht="12.2" customHeight="1" x14ac:dyDescent="0.25">
      <c r="A19" s="154"/>
      <c r="B19" s="821"/>
      <c r="C19" s="232"/>
      <c r="D19" s="242"/>
      <c r="E19" s="914"/>
      <c r="F19" s="234"/>
      <c r="G19" s="243"/>
      <c r="H19" s="467"/>
      <c r="I19" s="469"/>
      <c r="J19" s="460"/>
      <c r="K19" s="460"/>
      <c r="L19" s="245"/>
      <c r="M19" s="904"/>
      <c r="N19" s="905"/>
      <c r="O19" s="904"/>
      <c r="P19" s="904"/>
      <c r="Q19" s="904"/>
      <c r="R19" s="579"/>
    </row>
    <row r="20" spans="1:18" s="88" customFormat="1" ht="27.75" customHeight="1" x14ac:dyDescent="0.25">
      <c r="A20" s="155" t="s">
        <v>72</v>
      </c>
      <c r="B20" s="822" t="s">
        <v>664</v>
      </c>
      <c r="C20" s="246">
        <v>11</v>
      </c>
      <c r="D20" s="247">
        <v>2932</v>
      </c>
      <c r="E20" s="915">
        <v>25.409665864627101</v>
      </c>
      <c r="F20" s="248">
        <v>13.1533711578249</v>
      </c>
      <c r="G20" s="249">
        <v>2.4351148208131002</v>
      </c>
      <c r="H20" s="387">
        <v>10</v>
      </c>
      <c r="I20" s="288">
        <v>2751</v>
      </c>
      <c r="J20" s="248">
        <v>23.6620115178346</v>
      </c>
      <c r="K20" s="248">
        <v>12.6682097104093</v>
      </c>
      <c r="L20" s="240">
        <v>2.5694911454830756</v>
      </c>
      <c r="M20" s="906">
        <f>((E20/J20)-1)*100</f>
        <v>7.3859077681339702</v>
      </c>
      <c r="N20" s="907">
        <f>E20-J20</f>
        <v>1.7476543467925012</v>
      </c>
      <c r="O20" s="907">
        <f>((F20/K20)-1)*100</f>
        <v>3.8297554153760904</v>
      </c>
      <c r="P20" s="907">
        <f>F20-K20</f>
        <v>0.48516144741559941</v>
      </c>
      <c r="Q20" s="907">
        <f>D20/I20*100-100</f>
        <v>6.5794256633951278</v>
      </c>
      <c r="R20" s="579"/>
    </row>
    <row r="21" spans="1:18" s="30" customFormat="1" ht="27.75" customHeight="1" x14ac:dyDescent="0.25">
      <c r="A21" s="153" t="s">
        <v>712</v>
      </c>
      <c r="B21" s="819" t="s">
        <v>713</v>
      </c>
      <c r="C21" s="232">
        <v>12</v>
      </c>
      <c r="D21" s="233">
        <v>2419</v>
      </c>
      <c r="E21" s="914">
        <v>20.963840970850299</v>
      </c>
      <c r="F21" s="234">
        <v>15.934967356639801</v>
      </c>
      <c r="G21" s="235">
        <v>2.0090527802002001</v>
      </c>
      <c r="H21" s="388">
        <v>11</v>
      </c>
      <c r="I21" s="292">
        <v>2330</v>
      </c>
      <c r="J21" s="234">
        <v>20.0408894353161</v>
      </c>
      <c r="K21" s="234">
        <v>15.151743456840901</v>
      </c>
      <c r="L21" s="240">
        <v>2.1762684002092207</v>
      </c>
      <c r="M21" s="908">
        <f>((E21/J21)-1)*100</f>
        <v>4.6053421856006693</v>
      </c>
      <c r="N21" s="904">
        <f>E21-J21</f>
        <v>0.92295153553419951</v>
      </c>
      <c r="O21" s="904">
        <f>((F21/K21)-1)*100</f>
        <v>5.1691998483862855</v>
      </c>
      <c r="P21" s="904">
        <f>F21-K21</f>
        <v>0.78322389979889984</v>
      </c>
      <c r="Q21" s="904">
        <f>D21/I21*100-100</f>
        <v>3.8197424892703964</v>
      </c>
      <c r="R21" s="579"/>
    </row>
    <row r="22" spans="1:18" s="30" customFormat="1" ht="27.75" customHeight="1" x14ac:dyDescent="0.25">
      <c r="A22" s="153" t="s">
        <v>714</v>
      </c>
      <c r="B22" s="819" t="s">
        <v>697</v>
      </c>
      <c r="C22" s="232">
        <v>13</v>
      </c>
      <c r="D22" s="233">
        <v>1555</v>
      </c>
      <c r="E22" s="914">
        <v>13.4761358865945</v>
      </c>
      <c r="F22" s="234">
        <v>6.3145343560715004</v>
      </c>
      <c r="G22" s="235">
        <v>1.2914746065363001</v>
      </c>
      <c r="H22" s="388">
        <v>12</v>
      </c>
      <c r="I22" s="292">
        <v>1375</v>
      </c>
      <c r="J22" s="234">
        <v>11.826705138866799</v>
      </c>
      <c r="K22" s="234">
        <v>5.6009951900701997</v>
      </c>
      <c r="L22" s="240">
        <v>1.2842785623552269</v>
      </c>
      <c r="M22" s="908">
        <f>((E22/J22)-1)*100</f>
        <v>13.94666332135972</v>
      </c>
      <c r="N22" s="904">
        <f>E22-J22</f>
        <v>1.6494307477277008</v>
      </c>
      <c r="O22" s="904">
        <f>((F22/K22)-1)*100</f>
        <v>12.739506851680726</v>
      </c>
      <c r="P22" s="904">
        <f>F22-K22</f>
        <v>0.71353916600130063</v>
      </c>
      <c r="Q22" s="904">
        <f>D22/I22*100-100</f>
        <v>13.090909090909093</v>
      </c>
      <c r="R22" s="579"/>
    </row>
    <row r="23" spans="1:18" s="30" customFormat="1" ht="27.75" customHeight="1" x14ac:dyDescent="0.25">
      <c r="A23" s="153" t="s">
        <v>715</v>
      </c>
      <c r="B23" s="819" t="s">
        <v>716</v>
      </c>
      <c r="C23" s="232">
        <v>14</v>
      </c>
      <c r="D23" s="233">
        <v>1354</v>
      </c>
      <c r="E23" s="914">
        <v>11.734204495465599</v>
      </c>
      <c r="F23" s="234">
        <v>5.3048597405890998</v>
      </c>
      <c r="G23" s="235">
        <v>1.1245380175241999</v>
      </c>
      <c r="H23" s="388">
        <v>13</v>
      </c>
      <c r="I23" s="292">
        <v>1251</v>
      </c>
      <c r="J23" s="234">
        <v>10.7601513663435</v>
      </c>
      <c r="K23" s="234">
        <v>4.9241539464896</v>
      </c>
      <c r="L23" s="240">
        <v>1.1684599865501009</v>
      </c>
      <c r="M23" s="908">
        <f>((E23/J23)-1)*100</f>
        <v>9.0524110299119442</v>
      </c>
      <c r="N23" s="904">
        <f>E23-J23</f>
        <v>0.97405312912209929</v>
      </c>
      <c r="O23" s="904">
        <f>((F23/K23)-1)*100</f>
        <v>7.731395042409317</v>
      </c>
      <c r="P23" s="904">
        <f>F23-K23</f>
        <v>0.38070579409949978</v>
      </c>
      <c r="Q23" s="904">
        <f>D23/I23*100-100</f>
        <v>8.2334132693844992</v>
      </c>
      <c r="R23" s="579"/>
    </row>
    <row r="24" spans="1:18" s="30" customFormat="1" ht="27.75" customHeight="1" x14ac:dyDescent="0.25">
      <c r="A24" s="201" t="s">
        <v>717</v>
      </c>
      <c r="B24" s="823" t="s">
        <v>718</v>
      </c>
      <c r="C24" s="253">
        <v>15</v>
      </c>
      <c r="D24" s="258">
        <v>1212</v>
      </c>
      <c r="E24" s="916">
        <v>10.503586298747599</v>
      </c>
      <c r="F24" s="255">
        <v>5.6306324067493998</v>
      </c>
      <c r="G24" s="243">
        <v>1.0066027158341</v>
      </c>
      <c r="H24" s="389">
        <v>14</v>
      </c>
      <c r="I24" s="254">
        <v>1167</v>
      </c>
      <c r="J24" s="255">
        <v>10.03764719786</v>
      </c>
      <c r="K24" s="255">
        <v>5.5202687101650998</v>
      </c>
      <c r="L24" s="245">
        <v>1.0900022416498543</v>
      </c>
      <c r="M24" s="909">
        <f>((E24/J24)-1)*100</f>
        <v>4.6419154977566546</v>
      </c>
      <c r="N24" s="910">
        <f>E24-J24</f>
        <v>0.46593910088759927</v>
      </c>
      <c r="O24" s="910">
        <f>((F24/K24)-1)*100</f>
        <v>1.9992450074228119</v>
      </c>
      <c r="P24" s="910">
        <f>F24-K24</f>
        <v>0.11036369658430001</v>
      </c>
      <c r="Q24" s="910">
        <f>D24/I24*100-100</f>
        <v>3.8560411311053997</v>
      </c>
      <c r="R24" s="579"/>
    </row>
    <row r="25" spans="1:18" s="754" customFormat="1" ht="14.45" customHeight="1" x14ac:dyDescent="0.25">
      <c r="A25" s="754" t="s">
        <v>832</v>
      </c>
      <c r="B25" s="755"/>
      <c r="N25" s="761" t="s">
        <v>0</v>
      </c>
    </row>
    <row r="26" spans="1:18" s="754" customFormat="1" ht="14.45" customHeight="1" x14ac:dyDescent="0.25">
      <c r="A26" s="754" t="s">
        <v>831</v>
      </c>
      <c r="B26" s="755"/>
      <c r="N26" s="761" t="s">
        <v>0</v>
      </c>
    </row>
    <row r="27" spans="1:18" s="760" customFormat="1" ht="14.45" customHeight="1" x14ac:dyDescent="0.25">
      <c r="A27" s="704" t="s">
        <v>597</v>
      </c>
      <c r="B27" s="759"/>
      <c r="C27" s="759"/>
      <c r="D27" s="759"/>
      <c r="E27" s="759"/>
      <c r="F27" s="759"/>
      <c r="G27" s="759"/>
      <c r="H27" s="759"/>
      <c r="I27" s="759"/>
      <c r="J27" s="759"/>
      <c r="K27" s="762"/>
      <c r="L27" s="759"/>
      <c r="M27" s="759"/>
      <c r="N27" s="759"/>
      <c r="O27" s="759"/>
      <c r="P27" s="759"/>
    </row>
  </sheetData>
  <mergeCells count="14">
    <mergeCell ref="A1:Q1"/>
    <mergeCell ref="E6:F6"/>
    <mergeCell ref="M6:M7"/>
    <mergeCell ref="J6:K6"/>
    <mergeCell ref="A5:A7"/>
    <mergeCell ref="P6:P7"/>
    <mergeCell ref="C5:G5"/>
    <mergeCell ref="H5:L5"/>
    <mergeCell ref="M5:N5"/>
    <mergeCell ref="O5:P5"/>
    <mergeCell ref="B5:B7"/>
    <mergeCell ref="Q5:Q7"/>
    <mergeCell ref="N6:N7"/>
    <mergeCell ref="O6:O7"/>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C11A4D-FC0D-4AA4-A327-959FFE2A40F5}">
  <sheetPr codeName="工作表23"/>
  <dimension ref="A1:R28"/>
  <sheetViews>
    <sheetView showZeros="0" view="pageBreakPreview" zoomScaleNormal="90" zoomScaleSheetLayoutView="100" workbookViewId="0">
      <selection activeCell="T6" sqref="T6"/>
    </sheetView>
  </sheetViews>
  <sheetFormatPr defaultRowHeight="15.75" x14ac:dyDescent="0.25"/>
  <cols>
    <col min="1" max="1" width="14.25" style="92" customWidth="1"/>
    <col min="2" max="2" width="28.375" style="92" customWidth="1"/>
    <col min="3" max="3" width="3.75" style="30" customWidth="1"/>
    <col min="4" max="4" width="9.875" style="30" customWidth="1"/>
    <col min="5" max="7" width="9.25" style="30" customWidth="1"/>
    <col min="8" max="8" width="3.75" style="30" customWidth="1"/>
    <col min="9" max="9" width="9.875" style="30" customWidth="1"/>
    <col min="10" max="12" width="9.25" style="30" customWidth="1"/>
    <col min="13" max="13" width="8" style="30" bestFit="1" customWidth="1"/>
    <col min="14" max="14" width="7.375" style="30" customWidth="1"/>
    <col min="15" max="15" width="8" style="30" bestFit="1" customWidth="1"/>
    <col min="16" max="16" width="7.375" style="30" customWidth="1"/>
    <col min="17" max="17" width="8.625" style="30" customWidth="1"/>
    <col min="18" max="18" width="3.625" style="30" bestFit="1" customWidth="1"/>
    <col min="19" max="16384" width="9" style="30"/>
  </cols>
  <sheetData>
    <row r="1" spans="1:18" s="92" customFormat="1" ht="25.5" x14ac:dyDescent="0.25">
      <c r="A1" s="967" t="s">
        <v>117</v>
      </c>
      <c r="B1" s="967"/>
      <c r="C1" s="967"/>
      <c r="D1" s="967"/>
      <c r="E1" s="967"/>
      <c r="F1" s="967"/>
      <c r="G1" s="967"/>
      <c r="H1" s="967"/>
      <c r="I1" s="967"/>
      <c r="J1" s="967"/>
      <c r="K1" s="967"/>
      <c r="L1" s="967"/>
      <c r="M1" s="967"/>
      <c r="N1" s="967"/>
      <c r="O1" s="967"/>
      <c r="P1" s="967"/>
      <c r="Q1" s="967"/>
    </row>
    <row r="2" spans="1:18" s="92" customFormat="1" ht="6" customHeight="1" x14ac:dyDescent="0.35">
      <c r="A2" s="320"/>
      <c r="B2" s="321"/>
      <c r="C2" s="321"/>
      <c r="D2" s="321"/>
      <c r="E2" s="321"/>
      <c r="F2" s="321"/>
      <c r="G2" s="321"/>
      <c r="H2" s="321"/>
      <c r="I2" s="321"/>
      <c r="J2" s="321"/>
      <c r="K2" s="321"/>
      <c r="L2" s="321"/>
      <c r="M2" s="321"/>
      <c r="N2" s="321"/>
    </row>
    <row r="3" spans="1:18" s="92" customFormat="1" x14ac:dyDescent="0.25">
      <c r="A3" s="326" t="s">
        <v>60</v>
      </c>
      <c r="B3" s="321"/>
      <c r="C3" s="321"/>
      <c r="D3" s="321"/>
      <c r="E3" s="321"/>
      <c r="F3" s="321"/>
      <c r="G3" s="321"/>
      <c r="H3" s="321"/>
      <c r="I3" s="321"/>
      <c r="J3" s="321"/>
      <c r="K3" s="321"/>
      <c r="L3" s="321"/>
      <c r="M3" s="321"/>
      <c r="N3" s="321"/>
    </row>
    <row r="4" spans="1:18" s="92" customFormat="1" ht="17.45" customHeight="1" x14ac:dyDescent="0.25">
      <c r="N4" s="329"/>
      <c r="Q4" s="301" t="s">
        <v>523</v>
      </c>
    </row>
    <row r="5" spans="1:18" s="32" customFormat="1" ht="16.5" customHeight="1" x14ac:dyDescent="0.25">
      <c r="A5" s="962" t="s">
        <v>173</v>
      </c>
      <c r="B5" s="974" t="s">
        <v>140</v>
      </c>
      <c r="C5" s="971" t="s">
        <v>817</v>
      </c>
      <c r="D5" s="972"/>
      <c r="E5" s="972"/>
      <c r="F5" s="972"/>
      <c r="G5" s="973"/>
      <c r="H5" s="971" t="s">
        <v>818</v>
      </c>
      <c r="I5" s="972"/>
      <c r="J5" s="972"/>
      <c r="K5" s="972"/>
      <c r="L5" s="973"/>
      <c r="M5" s="980" t="s">
        <v>675</v>
      </c>
      <c r="N5" s="981"/>
      <c r="O5" s="980" t="s">
        <v>676</v>
      </c>
      <c r="P5" s="981"/>
      <c r="Q5" s="977" t="s">
        <v>306</v>
      </c>
    </row>
    <row r="6" spans="1:18" s="32" customFormat="1" ht="16.5" customHeight="1" x14ac:dyDescent="0.25">
      <c r="A6" s="963"/>
      <c r="B6" s="975"/>
      <c r="C6" s="461" t="s">
        <v>145</v>
      </c>
      <c r="D6" s="461" t="s">
        <v>146</v>
      </c>
      <c r="E6" s="926" t="s">
        <v>147</v>
      </c>
      <c r="F6" s="968"/>
      <c r="G6" s="461" t="s">
        <v>148</v>
      </c>
      <c r="H6" s="461" t="s">
        <v>145</v>
      </c>
      <c r="I6" s="461" t="s">
        <v>146</v>
      </c>
      <c r="J6" s="926" t="s">
        <v>524</v>
      </c>
      <c r="K6" s="968"/>
      <c r="L6" s="461" t="s">
        <v>515</v>
      </c>
      <c r="M6" s="982" t="s">
        <v>516</v>
      </c>
      <c r="N6" s="982" t="s">
        <v>525</v>
      </c>
      <c r="O6" s="982" t="s">
        <v>516</v>
      </c>
      <c r="P6" s="982" t="s">
        <v>175</v>
      </c>
      <c r="Q6" s="978"/>
    </row>
    <row r="7" spans="1:18" s="32" customFormat="1" ht="29.25" customHeight="1" x14ac:dyDescent="0.25">
      <c r="A7" s="964"/>
      <c r="B7" s="976"/>
      <c r="C7" s="462" t="s">
        <v>151</v>
      </c>
      <c r="D7" s="462" t="s">
        <v>152</v>
      </c>
      <c r="E7" s="463" t="s">
        <v>526</v>
      </c>
      <c r="F7" s="464" t="s">
        <v>176</v>
      </c>
      <c r="G7" s="638" t="s">
        <v>177</v>
      </c>
      <c r="H7" s="462" t="s">
        <v>151</v>
      </c>
      <c r="I7" s="462" t="s">
        <v>152</v>
      </c>
      <c r="J7" s="463" t="s">
        <v>150</v>
      </c>
      <c r="K7" s="464" t="s">
        <v>176</v>
      </c>
      <c r="L7" s="638" t="s">
        <v>527</v>
      </c>
      <c r="M7" s="983"/>
      <c r="N7" s="983"/>
      <c r="O7" s="983"/>
      <c r="P7" s="983"/>
      <c r="Q7" s="979"/>
    </row>
    <row r="8" spans="1:18" s="26" customFormat="1" ht="27.75" customHeight="1" x14ac:dyDescent="0.25">
      <c r="A8" s="152" t="s">
        <v>63</v>
      </c>
      <c r="B8" s="819" t="s">
        <v>655</v>
      </c>
      <c r="C8" s="232"/>
      <c r="D8" s="233">
        <v>88033</v>
      </c>
      <c r="E8" s="234">
        <v>747.24169580312002</v>
      </c>
      <c r="F8" s="234">
        <v>322.05360709831399</v>
      </c>
      <c r="G8" s="259">
        <v>100</v>
      </c>
      <c r="H8" s="465"/>
      <c r="I8" s="291">
        <v>77108</v>
      </c>
      <c r="J8" s="248">
        <v>651.13756328140801</v>
      </c>
      <c r="K8" s="248">
        <v>295.44597922970701</v>
      </c>
      <c r="L8" s="237">
        <v>100</v>
      </c>
      <c r="M8" s="904">
        <f>((E8/J8)-1)*100</f>
        <v>14.759420733983642</v>
      </c>
      <c r="N8" s="905">
        <f>E8-J8</f>
        <v>96.104132521712017</v>
      </c>
      <c r="O8" s="904">
        <f>((F8/K8)-1)*100</f>
        <v>9.0059197752424769</v>
      </c>
      <c r="P8" s="904">
        <f>F8-K8</f>
        <v>26.607627868606983</v>
      </c>
      <c r="Q8" s="904">
        <f>D8/I8*100-100</f>
        <v>14.168439072469781</v>
      </c>
      <c r="R8" s="578"/>
    </row>
    <row r="9" spans="1:18" s="26" customFormat="1" ht="27.75" customHeight="1" x14ac:dyDescent="0.25">
      <c r="A9" s="153" t="s">
        <v>64</v>
      </c>
      <c r="B9" s="820" t="s">
        <v>656</v>
      </c>
      <c r="C9" s="232">
        <v>1</v>
      </c>
      <c r="D9" s="233">
        <v>20769</v>
      </c>
      <c r="E9" s="234">
        <v>176.29142230907701</v>
      </c>
      <c r="F9" s="234">
        <v>85.552453917218301</v>
      </c>
      <c r="G9" s="259">
        <v>23.592289255165699</v>
      </c>
      <c r="H9" s="388">
        <v>1</v>
      </c>
      <c r="I9" s="292">
        <v>20535</v>
      </c>
      <c r="J9" s="234">
        <v>173.40755644010599</v>
      </c>
      <c r="K9" s="234">
        <v>87.115901658088703</v>
      </c>
      <c r="L9" s="240">
        <v>26.63147792706334</v>
      </c>
      <c r="M9" s="904">
        <f>((E9/J9)-1)*100</f>
        <v>1.663056632694726</v>
      </c>
      <c r="N9" s="905">
        <f t="shared" ref="N9:N15" si="0">E9-J9</f>
        <v>2.8838658689710144</v>
      </c>
      <c r="O9" s="904">
        <f>((F9/K9)-1)*100</f>
        <v>-1.7946754967957501</v>
      </c>
      <c r="P9" s="904">
        <f t="shared" ref="P9:P18" si="1">F9-K9</f>
        <v>-1.5634477408704015</v>
      </c>
      <c r="Q9" s="904">
        <f t="shared" ref="Q9:Q17" si="2">D9/I9*100-100</f>
        <v>1.13951789627464</v>
      </c>
      <c r="R9" s="579"/>
    </row>
    <row r="10" spans="1:18" s="26" customFormat="1" ht="31.5" x14ac:dyDescent="0.25">
      <c r="A10" s="153" t="s">
        <v>65</v>
      </c>
      <c r="B10" s="819" t="s">
        <v>657</v>
      </c>
      <c r="C10" s="232">
        <v>2</v>
      </c>
      <c r="D10" s="233">
        <v>10138</v>
      </c>
      <c r="E10" s="234">
        <v>86.053369895971201</v>
      </c>
      <c r="F10" s="234">
        <v>33.318074961845902</v>
      </c>
      <c r="G10" s="259">
        <v>11.516135994456601</v>
      </c>
      <c r="H10" s="388">
        <v>2</v>
      </c>
      <c r="I10" s="292">
        <v>9213</v>
      </c>
      <c r="J10" s="234">
        <v>77.799065862318002</v>
      </c>
      <c r="K10" s="234">
        <v>31.6287315827086</v>
      </c>
      <c r="L10" s="240">
        <v>11.948176583493282</v>
      </c>
      <c r="M10" s="904">
        <f>((E10/J10)-1)*100</f>
        <v>10.609772678069106</v>
      </c>
      <c r="N10" s="905">
        <f t="shared" si="0"/>
        <v>8.2543040336531988</v>
      </c>
      <c r="O10" s="904">
        <f t="shared" ref="O10:O17" si="3">((F10/K10)-1)*100</f>
        <v>5.3411670168299175</v>
      </c>
      <c r="P10" s="904">
        <f>F10-K10</f>
        <v>1.689343379137302</v>
      </c>
      <c r="Q10" s="904">
        <f t="shared" si="2"/>
        <v>10.040160642570271</v>
      </c>
      <c r="R10" s="579"/>
    </row>
    <row r="11" spans="1:18" s="26" customFormat="1" ht="27.75" customHeight="1" x14ac:dyDescent="0.25">
      <c r="A11" s="153" t="s">
        <v>710</v>
      </c>
      <c r="B11" s="819" t="s">
        <v>711</v>
      </c>
      <c r="C11" s="232">
        <v>3</v>
      </c>
      <c r="D11" s="233">
        <v>6286</v>
      </c>
      <c r="E11" s="234">
        <v>53.356824143428199</v>
      </c>
      <c r="F11" s="234">
        <v>20.8497848460356</v>
      </c>
      <c r="G11" s="259">
        <v>7.1405041291333999</v>
      </c>
      <c r="H11" s="388">
        <v>21</v>
      </c>
      <c r="I11" s="292">
        <v>315</v>
      </c>
      <c r="J11" s="234">
        <v>2.6600136488256001</v>
      </c>
      <c r="K11" s="234">
        <v>1.2399563866279999</v>
      </c>
      <c r="L11" s="240">
        <v>0.4085179229133164</v>
      </c>
      <c r="M11" s="904">
        <f t="shared" ref="M11:M17" si="4">((E11/J11)-1)*100</f>
        <v>1905.8853520163445</v>
      </c>
      <c r="N11" s="905">
        <f t="shared" si="0"/>
        <v>50.696810494602602</v>
      </c>
      <c r="O11" s="904">
        <f t="shared" si="3"/>
        <v>1581.4934033878046</v>
      </c>
      <c r="P11" s="904">
        <f t="shared" si="1"/>
        <v>19.609828459407602</v>
      </c>
      <c r="Q11" s="904">
        <f t="shared" si="2"/>
        <v>1895.5555555555557</v>
      </c>
      <c r="R11" s="579"/>
    </row>
    <row r="12" spans="1:18" s="26" customFormat="1" ht="27.75" customHeight="1" x14ac:dyDescent="0.25">
      <c r="A12" s="153" t="s">
        <v>68</v>
      </c>
      <c r="B12" s="819" t="s">
        <v>660</v>
      </c>
      <c r="C12" s="232">
        <v>4</v>
      </c>
      <c r="D12" s="233">
        <v>5988</v>
      </c>
      <c r="E12" s="234">
        <v>50.827340593517</v>
      </c>
      <c r="F12" s="234">
        <v>20.336894353555799</v>
      </c>
      <c r="G12" s="259">
        <v>6.8019947065305004</v>
      </c>
      <c r="H12" s="388">
        <v>3</v>
      </c>
      <c r="I12" s="292">
        <v>5672</v>
      </c>
      <c r="J12" s="234">
        <v>47.897134654408703</v>
      </c>
      <c r="K12" s="234">
        <v>20.1685949386594</v>
      </c>
      <c r="L12" s="240">
        <v>7.3559163770296214</v>
      </c>
      <c r="M12" s="904">
        <f t="shared" si="4"/>
        <v>6.1177061221940665</v>
      </c>
      <c r="N12" s="905">
        <f>E12-J12</f>
        <v>2.9302059391082977</v>
      </c>
      <c r="O12" s="904">
        <f t="shared" si="3"/>
        <v>0.83446276455183543</v>
      </c>
      <c r="P12" s="904">
        <f>F12-K12</f>
        <v>0.16829941489639921</v>
      </c>
      <c r="Q12" s="904">
        <f t="shared" si="2"/>
        <v>5.5712270803949195</v>
      </c>
      <c r="R12" s="579"/>
    </row>
    <row r="13" spans="1:18" s="26" customFormat="1" ht="27.75" customHeight="1" x14ac:dyDescent="0.25">
      <c r="A13" s="153" t="s">
        <v>66</v>
      </c>
      <c r="B13" s="819" t="s">
        <v>658</v>
      </c>
      <c r="C13" s="232">
        <v>5</v>
      </c>
      <c r="D13" s="233">
        <v>5753</v>
      </c>
      <c r="E13" s="234">
        <v>48.832613633016599</v>
      </c>
      <c r="F13" s="234">
        <v>17.679882855823301</v>
      </c>
      <c r="G13" s="259">
        <v>6.5350493564913004</v>
      </c>
      <c r="H13" s="388">
        <v>4</v>
      </c>
      <c r="I13" s="292">
        <v>5491</v>
      </c>
      <c r="J13" s="234">
        <v>46.368682367305702</v>
      </c>
      <c r="K13" s="234">
        <v>17.471360885470599</v>
      </c>
      <c r="L13" s="240">
        <v>7.1211806816413343</v>
      </c>
      <c r="M13" s="904">
        <f t="shared" si="4"/>
        <v>5.3137832259132711</v>
      </c>
      <c r="N13" s="905">
        <f t="shared" si="0"/>
        <v>2.4639312657108974</v>
      </c>
      <c r="O13" s="904">
        <f t="shared" si="3"/>
        <v>1.1935073158846565</v>
      </c>
      <c r="P13" s="904">
        <f t="shared" si="1"/>
        <v>0.20852197035270237</v>
      </c>
      <c r="Q13" s="904">
        <f t="shared" si="2"/>
        <v>4.7714441813877357</v>
      </c>
      <c r="R13" s="579"/>
    </row>
    <row r="14" spans="1:18" s="26" customFormat="1" ht="27.75" customHeight="1" x14ac:dyDescent="0.25">
      <c r="A14" s="153" t="s">
        <v>67</v>
      </c>
      <c r="B14" s="819" t="s">
        <v>659</v>
      </c>
      <c r="C14" s="232">
        <v>6</v>
      </c>
      <c r="D14" s="233">
        <v>5273</v>
      </c>
      <c r="E14" s="234">
        <v>44.7582777136966</v>
      </c>
      <c r="F14" s="234">
        <v>17.921351139950399</v>
      </c>
      <c r="G14" s="259">
        <v>5.9897992798155002</v>
      </c>
      <c r="H14" s="388">
        <v>5</v>
      </c>
      <c r="I14" s="292">
        <v>5099</v>
      </c>
      <c r="J14" s="234">
        <v>43.058443159878301</v>
      </c>
      <c r="K14" s="234">
        <v>18.1088844084654</v>
      </c>
      <c r="L14" s="240">
        <v>6.6128028220158743</v>
      </c>
      <c r="M14" s="904">
        <f t="shared" si="4"/>
        <v>3.9477380719658672</v>
      </c>
      <c r="N14" s="905">
        <f t="shared" si="0"/>
        <v>1.6998345538182988</v>
      </c>
      <c r="O14" s="904">
        <f t="shared" si="3"/>
        <v>-1.0355870868960504</v>
      </c>
      <c r="P14" s="904">
        <f t="shared" si="1"/>
        <v>-0.18753326851500063</v>
      </c>
      <c r="Q14" s="904">
        <f t="shared" si="2"/>
        <v>3.412433810551093</v>
      </c>
      <c r="R14" s="579"/>
    </row>
    <row r="15" spans="1:18" s="26" customFormat="1" ht="27.75" customHeight="1" x14ac:dyDescent="0.25">
      <c r="A15" s="153" t="s">
        <v>71</v>
      </c>
      <c r="B15" s="819" t="s">
        <v>662</v>
      </c>
      <c r="C15" s="232">
        <v>7</v>
      </c>
      <c r="D15" s="233">
        <v>4398</v>
      </c>
      <c r="E15" s="234">
        <v>37.331102860769498</v>
      </c>
      <c r="F15" s="234">
        <v>13.421458492966799</v>
      </c>
      <c r="G15" s="259">
        <v>4.9958538275419002</v>
      </c>
      <c r="H15" s="388">
        <v>6</v>
      </c>
      <c r="I15" s="292">
        <v>3887</v>
      </c>
      <c r="J15" s="234">
        <v>32.823723977730403</v>
      </c>
      <c r="K15" s="234">
        <v>12.279782227279901</v>
      </c>
      <c r="L15" s="240">
        <v>5.040981480520828</v>
      </c>
      <c r="M15" s="904">
        <f t="shared" si="4"/>
        <v>13.73207648863113</v>
      </c>
      <c r="N15" s="905">
        <f t="shared" si="0"/>
        <v>4.5073788830390953</v>
      </c>
      <c r="O15" s="904">
        <f t="shared" si="3"/>
        <v>9.2972028701830745</v>
      </c>
      <c r="P15" s="904">
        <f t="shared" si="1"/>
        <v>1.1416762656868986</v>
      </c>
      <c r="Q15" s="904">
        <f t="shared" si="2"/>
        <v>13.146385387188062</v>
      </c>
      <c r="R15" s="579"/>
    </row>
    <row r="16" spans="1:18" s="26" customFormat="1" ht="27.75" customHeight="1" x14ac:dyDescent="0.25">
      <c r="A16" s="153" t="s">
        <v>72</v>
      </c>
      <c r="B16" s="819" t="s">
        <v>664</v>
      </c>
      <c r="C16" s="232">
        <v>8</v>
      </c>
      <c r="D16" s="233">
        <v>2881</v>
      </c>
      <c r="E16" s="234">
        <v>24.454503715751901</v>
      </c>
      <c r="F16" s="234">
        <v>9.7056044182233006</v>
      </c>
      <c r="G16" s="259">
        <v>3.2726363977144999</v>
      </c>
      <c r="H16" s="388">
        <v>7</v>
      </c>
      <c r="I16" s="292">
        <v>2719</v>
      </c>
      <c r="J16" s="234">
        <v>22.9605622576406</v>
      </c>
      <c r="K16" s="234">
        <v>9.3682389191381006</v>
      </c>
      <c r="L16" s="240">
        <v>3.5262229600041501</v>
      </c>
      <c r="M16" s="904">
        <f>((E16/J16)-1)*100</f>
        <v>6.5065543315001362</v>
      </c>
      <c r="N16" s="905">
        <f>E16-J16</f>
        <v>1.4939414581113013</v>
      </c>
      <c r="O16" s="904">
        <f t="shared" si="3"/>
        <v>3.6011624169405509</v>
      </c>
      <c r="P16" s="904">
        <f t="shared" si="1"/>
        <v>0.33736549908519997</v>
      </c>
      <c r="Q16" s="904">
        <f t="shared" si="2"/>
        <v>5.958072820890024</v>
      </c>
      <c r="R16" s="579"/>
    </row>
    <row r="17" spans="1:18" s="26" customFormat="1" ht="27.75" customHeight="1" x14ac:dyDescent="0.25">
      <c r="A17" s="153" t="s">
        <v>69</v>
      </c>
      <c r="B17" s="819" t="s">
        <v>661</v>
      </c>
      <c r="C17" s="232">
        <v>9</v>
      </c>
      <c r="D17" s="233">
        <v>2130</v>
      </c>
      <c r="E17" s="234">
        <v>18.079865641982501</v>
      </c>
      <c r="F17" s="234">
        <v>10.6340898091248</v>
      </c>
      <c r="G17" s="259">
        <v>2.4195472152487998</v>
      </c>
      <c r="H17" s="388">
        <v>8</v>
      </c>
      <c r="I17" s="292">
        <v>2058</v>
      </c>
      <c r="J17" s="234">
        <v>17.378755838993801</v>
      </c>
      <c r="K17" s="234">
        <v>11.0368581838121</v>
      </c>
      <c r="L17" s="240">
        <v>2.6689837630336668</v>
      </c>
      <c r="M17" s="904">
        <f t="shared" si="4"/>
        <v>4.0342922674336368</v>
      </c>
      <c r="N17" s="905">
        <f>E17-J17</f>
        <v>0.70110980298870018</v>
      </c>
      <c r="O17" s="904">
        <f t="shared" si="3"/>
        <v>-3.6493027995779248</v>
      </c>
      <c r="P17" s="904">
        <f>F17-K17</f>
        <v>-0.40276837468729987</v>
      </c>
      <c r="Q17" s="904">
        <f t="shared" si="2"/>
        <v>3.4985422740524825</v>
      </c>
      <c r="R17" s="579"/>
    </row>
    <row r="18" spans="1:18" s="26" customFormat="1" ht="27.75" customHeight="1" x14ac:dyDescent="0.25">
      <c r="A18" s="153" t="s">
        <v>714</v>
      </c>
      <c r="B18" s="819" t="s">
        <v>697</v>
      </c>
      <c r="C18" s="232">
        <v>10</v>
      </c>
      <c r="D18" s="233">
        <v>1932</v>
      </c>
      <c r="E18" s="234">
        <v>16.399202075262998</v>
      </c>
      <c r="F18" s="234">
        <v>5.4149652582628001</v>
      </c>
      <c r="G18" s="259">
        <v>2.1946315586201002</v>
      </c>
      <c r="H18" s="388">
        <v>10</v>
      </c>
      <c r="I18" s="292">
        <v>1805</v>
      </c>
      <c r="J18" s="234">
        <v>15.242300432159301</v>
      </c>
      <c r="K18" s="234">
        <v>5.1586431449720997</v>
      </c>
      <c r="L18" s="240">
        <v>2.340872542408051</v>
      </c>
      <c r="M18" s="904">
        <f>((E18/J18)-1)*100</f>
        <v>7.590072431998407</v>
      </c>
      <c r="N18" s="905">
        <f>E18-J18</f>
        <v>1.1569016431036978</v>
      </c>
      <c r="O18" s="904">
        <f>((F18/K18)-1)*100</f>
        <v>4.9687893906855241</v>
      </c>
      <c r="P18" s="904">
        <f t="shared" si="1"/>
        <v>0.25632211329070032</v>
      </c>
      <c r="Q18" s="904">
        <f>D18/I18*100-100</f>
        <v>7.0360110803324005</v>
      </c>
      <c r="R18" s="579"/>
    </row>
    <row r="19" spans="1:18" s="26" customFormat="1" ht="13.7" customHeight="1" x14ac:dyDescent="0.25">
      <c r="A19" s="154"/>
      <c r="B19" s="821"/>
      <c r="C19" s="232"/>
      <c r="D19" s="242"/>
      <c r="E19" s="234"/>
      <c r="F19" s="234"/>
      <c r="G19" s="234"/>
      <c r="H19" s="466"/>
      <c r="I19" s="468"/>
      <c r="J19" s="398"/>
      <c r="K19" s="398"/>
      <c r="L19" s="245"/>
      <c r="M19" s="904"/>
      <c r="N19" s="905"/>
      <c r="O19" s="904"/>
      <c r="P19" s="904"/>
      <c r="Q19" s="904"/>
      <c r="R19" s="579"/>
    </row>
    <row r="20" spans="1:18" s="26" customFormat="1" ht="27.75" customHeight="1" x14ac:dyDescent="0.25">
      <c r="A20" s="155" t="s">
        <v>70</v>
      </c>
      <c r="B20" s="822" t="s">
        <v>663</v>
      </c>
      <c r="C20" s="246">
        <v>11</v>
      </c>
      <c r="D20" s="247">
        <v>1910</v>
      </c>
      <c r="E20" s="248">
        <v>16.2124616789608</v>
      </c>
      <c r="F20" s="248">
        <v>5.8117586442781004</v>
      </c>
      <c r="G20" s="248">
        <v>2.1696409301058002</v>
      </c>
      <c r="H20" s="387">
        <v>9</v>
      </c>
      <c r="I20" s="294">
        <v>1856</v>
      </c>
      <c r="J20" s="248">
        <v>15.6729693086358</v>
      </c>
      <c r="K20" s="248">
        <v>5.9017048253543001</v>
      </c>
      <c r="L20" s="240">
        <v>2.4070135394511594</v>
      </c>
      <c r="M20" s="906">
        <f>((E20/J20)-1)*100</f>
        <v>3.4421835435340276</v>
      </c>
      <c r="N20" s="907">
        <f>E20-J20</f>
        <v>0.53949237032500008</v>
      </c>
      <c r="O20" s="907">
        <f>((F20/K20)-1)*100</f>
        <v>-1.5240711580454147</v>
      </c>
      <c r="P20" s="907">
        <f>F20-K20</f>
        <v>-8.9946181076199672E-2</v>
      </c>
      <c r="Q20" s="907">
        <f>D20/I20*100-100</f>
        <v>2.9094827586206833</v>
      </c>
      <c r="R20" s="579"/>
    </row>
    <row r="21" spans="1:18" s="26" customFormat="1" ht="27.75" customHeight="1" x14ac:dyDescent="0.25">
      <c r="A21" s="153" t="s">
        <v>715</v>
      </c>
      <c r="B21" s="819" t="s">
        <v>716</v>
      </c>
      <c r="C21" s="232">
        <v>12</v>
      </c>
      <c r="D21" s="233">
        <v>1695</v>
      </c>
      <c r="E21" s="234">
        <v>14.387498715098801</v>
      </c>
      <c r="F21" s="234">
        <v>4.5056693192047996</v>
      </c>
      <c r="G21" s="259">
        <v>1.9254143332614</v>
      </c>
      <c r="H21" s="388">
        <v>11</v>
      </c>
      <c r="I21" s="292">
        <v>1507</v>
      </c>
      <c r="J21" s="234">
        <v>12.7258430754926</v>
      </c>
      <c r="K21" s="234">
        <v>4.0811539181868</v>
      </c>
      <c r="L21" s="240">
        <v>1.954401618509104</v>
      </c>
      <c r="M21" s="908">
        <f>((E21/J21)-1)*100</f>
        <v>13.057332467081984</v>
      </c>
      <c r="N21" s="904">
        <f>E21-J21</f>
        <v>1.6616556396062006</v>
      </c>
      <c r="O21" s="904">
        <f>((F21/K21)-1)*100</f>
        <v>10.401847358077742</v>
      </c>
      <c r="P21" s="904">
        <f>F21-K21</f>
        <v>0.42451540101799967</v>
      </c>
      <c r="Q21" s="904">
        <f>D21/I21*100-100</f>
        <v>12.475116124751167</v>
      </c>
      <c r="R21" s="579"/>
    </row>
    <row r="22" spans="1:18" s="26" customFormat="1" ht="27.75" customHeight="1" x14ac:dyDescent="0.25">
      <c r="A22" s="153" t="s">
        <v>712</v>
      </c>
      <c r="B22" s="819" t="s">
        <v>713</v>
      </c>
      <c r="C22" s="232">
        <v>13</v>
      </c>
      <c r="D22" s="233">
        <v>1368</v>
      </c>
      <c r="E22" s="234">
        <v>11.611857370061999</v>
      </c>
      <c r="F22" s="234">
        <v>8.8088217023003992</v>
      </c>
      <c r="G22" s="259">
        <v>1.5539627185260001</v>
      </c>
      <c r="H22" s="388">
        <v>12</v>
      </c>
      <c r="I22" s="292">
        <v>1255</v>
      </c>
      <c r="J22" s="234">
        <v>10.5978321564321</v>
      </c>
      <c r="K22" s="234">
        <v>8.1763935598717996</v>
      </c>
      <c r="L22" s="240">
        <v>1.627587280178451</v>
      </c>
      <c r="M22" s="908">
        <f>((E22/J22)-1)*100</f>
        <v>9.5682324334082089</v>
      </c>
      <c r="N22" s="904">
        <f>E22-J22</f>
        <v>1.0140252136298997</v>
      </c>
      <c r="O22" s="904">
        <f>((F22/K22)-1)*100</f>
        <v>7.7348055447384212</v>
      </c>
      <c r="P22" s="904">
        <f>F22-K22</f>
        <v>0.63242814242859957</v>
      </c>
      <c r="Q22" s="904">
        <f>D22/I22*100-100</f>
        <v>9.0039840637450368</v>
      </c>
      <c r="R22" s="579"/>
    </row>
    <row r="23" spans="1:18" s="26" customFormat="1" ht="27.75" customHeight="1" x14ac:dyDescent="0.25">
      <c r="A23" s="153" t="s">
        <v>73</v>
      </c>
      <c r="B23" s="819" t="s">
        <v>665</v>
      </c>
      <c r="C23" s="232">
        <v>14</v>
      </c>
      <c r="D23" s="233">
        <v>1157</v>
      </c>
      <c r="E23" s="234">
        <v>9.8208472055276008</v>
      </c>
      <c r="F23" s="234">
        <v>4.6814006201194998</v>
      </c>
      <c r="G23" s="259">
        <v>1.3142798723206</v>
      </c>
      <c r="H23" s="388">
        <v>13</v>
      </c>
      <c r="I23" s="292">
        <v>1147</v>
      </c>
      <c r="J23" s="234">
        <v>9.6858274768348007</v>
      </c>
      <c r="K23" s="234">
        <v>4.7339256745652003</v>
      </c>
      <c r="L23" s="240">
        <v>1.4875239923224568</v>
      </c>
      <c r="M23" s="908">
        <f>((E23/J23)-1)*100</f>
        <v>1.3939927075484304</v>
      </c>
      <c r="N23" s="904">
        <f>E23-J23</f>
        <v>0.1350197286928001</v>
      </c>
      <c r="O23" s="904">
        <f>((F23/K23)-1)*100</f>
        <v>-1.1095453975526359</v>
      </c>
      <c r="P23" s="904">
        <f>F23-K23</f>
        <v>-5.2525054445700547E-2</v>
      </c>
      <c r="Q23" s="904">
        <f>D23/I23*100-100</f>
        <v>0.87183958151699414</v>
      </c>
      <c r="R23" s="579"/>
    </row>
    <row r="24" spans="1:18" s="26" customFormat="1" ht="27.75" customHeight="1" x14ac:dyDescent="0.25">
      <c r="A24" s="201" t="s">
        <v>717</v>
      </c>
      <c r="B24" s="823" t="s">
        <v>718</v>
      </c>
      <c r="C24" s="253">
        <v>15</v>
      </c>
      <c r="D24" s="258">
        <v>1133</v>
      </c>
      <c r="E24" s="255">
        <v>9.6171304095616001</v>
      </c>
      <c r="F24" s="255">
        <v>3.8173163863838999</v>
      </c>
      <c r="G24" s="255">
        <v>1.2870173684868</v>
      </c>
      <c r="H24" s="389">
        <v>14</v>
      </c>
      <c r="I24" s="254">
        <v>1055</v>
      </c>
      <c r="J24" s="255">
        <v>8.9089346016221995</v>
      </c>
      <c r="K24" s="255">
        <v>3.655560280644</v>
      </c>
      <c r="L24" s="245">
        <v>1.3682108211858692</v>
      </c>
      <c r="M24" s="909">
        <f>((E24/J24)-1)*100</f>
        <v>7.9492760875183421</v>
      </c>
      <c r="N24" s="910">
        <f>E24-J24</f>
        <v>0.70819580793940062</v>
      </c>
      <c r="O24" s="910">
        <f>((F24/K24)-1)*100</f>
        <v>4.4249333432248461</v>
      </c>
      <c r="P24" s="910">
        <f>F24-K24</f>
        <v>0.16175610573989996</v>
      </c>
      <c r="Q24" s="910">
        <f>D24/I24*100-100</f>
        <v>7.3933649289099606</v>
      </c>
      <c r="R24" s="579"/>
    </row>
    <row r="25" spans="1:18" s="754" customFormat="1" ht="14.45" customHeight="1" x14ac:dyDescent="0.25">
      <c r="A25" s="754" t="s">
        <v>829</v>
      </c>
      <c r="B25" s="755"/>
      <c r="N25" s="761" t="s">
        <v>0</v>
      </c>
    </row>
    <row r="26" spans="1:18" s="754" customFormat="1" ht="14.45" customHeight="1" x14ac:dyDescent="0.25">
      <c r="A26" s="754" t="s">
        <v>831</v>
      </c>
      <c r="B26" s="755"/>
      <c r="N26" s="761" t="s">
        <v>0</v>
      </c>
    </row>
    <row r="27" spans="1:18" s="765" customFormat="1" ht="14.45" customHeight="1" x14ac:dyDescent="0.25">
      <c r="A27" s="704" t="s">
        <v>597</v>
      </c>
      <c r="B27" s="759"/>
      <c r="C27" s="763"/>
      <c r="D27" s="763"/>
      <c r="E27" s="763"/>
      <c r="F27" s="763"/>
      <c r="G27" s="763"/>
      <c r="H27" s="763"/>
      <c r="I27" s="763"/>
      <c r="J27" s="763"/>
      <c r="K27" s="764"/>
      <c r="L27" s="764"/>
      <c r="M27" s="764"/>
      <c r="N27" s="763"/>
      <c r="O27" s="763"/>
      <c r="P27" s="763"/>
    </row>
    <row r="28" spans="1:18" x14ac:dyDescent="0.25">
      <c r="M28" s="88"/>
    </row>
  </sheetData>
  <mergeCells count="14">
    <mergeCell ref="A1:Q1"/>
    <mergeCell ref="P6:P7"/>
    <mergeCell ref="E6:F6"/>
    <mergeCell ref="J6:K6"/>
    <mergeCell ref="A5:A7"/>
    <mergeCell ref="B5:B7"/>
    <mergeCell ref="C5:G5"/>
    <mergeCell ref="H5:L5"/>
    <mergeCell ref="M5:N5"/>
    <mergeCell ref="O5:P5"/>
    <mergeCell ref="Q5:Q7"/>
    <mergeCell ref="M6:M7"/>
    <mergeCell ref="N6:N7"/>
    <mergeCell ref="O6:O7"/>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BEA7D6-21DC-45E0-860E-339FEBBDD7DA}">
  <sheetPr codeName="工作表24"/>
  <dimension ref="A1:T29"/>
  <sheetViews>
    <sheetView showZeros="0" view="pageBreakPreview" zoomScaleNormal="90" zoomScaleSheetLayoutView="100" workbookViewId="0">
      <selection activeCell="U4" sqref="U4"/>
    </sheetView>
  </sheetViews>
  <sheetFormatPr defaultRowHeight="15.75" x14ac:dyDescent="0.25"/>
  <cols>
    <col min="1" max="1" width="14.25" style="92" customWidth="1"/>
    <col min="2" max="2" width="22.25" style="92" customWidth="1"/>
    <col min="3" max="3" width="3.75" style="30" customWidth="1"/>
    <col min="4" max="4" width="8.75" style="30" customWidth="1"/>
    <col min="5" max="6" width="9.25" style="30" customWidth="1"/>
    <col min="7" max="7" width="3.625" style="29" bestFit="1" customWidth="1"/>
    <col min="8" max="8" width="9.25" style="30" customWidth="1"/>
    <col min="9" max="9" width="3.25" style="31" customWidth="1"/>
    <col min="10" max="10" width="8.75" style="32" customWidth="1"/>
    <col min="11" max="11" width="9.25" style="32" customWidth="1"/>
    <col min="12" max="12" width="9.25" style="26" customWidth="1"/>
    <col min="13" max="13" width="3.625" style="29" bestFit="1" customWidth="1"/>
    <col min="14" max="14" width="9.25" style="26" customWidth="1"/>
    <col min="15" max="15" width="7.75" style="31" customWidth="1"/>
    <col min="16" max="16" width="7.75" style="32" customWidth="1"/>
    <col min="17" max="18" width="7.75" style="186" customWidth="1"/>
    <col min="19" max="19" width="8.5" style="186" customWidth="1"/>
    <col min="20" max="20" width="6.25" style="189" bestFit="1" customWidth="1"/>
    <col min="21" max="16384" width="9" style="92"/>
  </cols>
  <sheetData>
    <row r="1" spans="1:20" ht="25.5" x14ac:dyDescent="0.25">
      <c r="A1" s="967" t="s">
        <v>116</v>
      </c>
      <c r="B1" s="967"/>
      <c r="C1" s="967"/>
      <c r="D1" s="967"/>
      <c r="E1" s="967"/>
      <c r="F1" s="967"/>
      <c r="G1" s="967"/>
      <c r="H1" s="967"/>
      <c r="I1" s="967"/>
      <c r="J1" s="967"/>
      <c r="K1" s="967"/>
      <c r="L1" s="967"/>
      <c r="M1" s="967"/>
      <c r="N1" s="967"/>
      <c r="O1" s="967"/>
      <c r="P1" s="967"/>
      <c r="Q1" s="967"/>
      <c r="R1" s="967"/>
      <c r="S1" s="967"/>
    </row>
    <row r="2" spans="1:20" ht="6" customHeight="1" x14ac:dyDescent="0.35">
      <c r="A2" s="334"/>
      <c r="B2" s="321"/>
      <c r="C2" s="322"/>
      <c r="D2" s="322"/>
      <c r="E2" s="322"/>
      <c r="F2" s="322"/>
      <c r="G2" s="335"/>
      <c r="H2" s="322"/>
      <c r="I2" s="323"/>
      <c r="J2" s="324"/>
      <c r="K2" s="324"/>
      <c r="L2" s="325"/>
      <c r="M2" s="335"/>
      <c r="N2" s="325"/>
      <c r="O2" s="323"/>
      <c r="P2" s="324"/>
    </row>
    <row r="3" spans="1:20" ht="15" customHeight="1" x14ac:dyDescent="0.25">
      <c r="A3" s="336" t="s">
        <v>60</v>
      </c>
      <c r="B3" s="321"/>
      <c r="C3" s="322"/>
      <c r="D3" s="322"/>
      <c r="E3" s="322"/>
      <c r="F3" s="322"/>
      <c r="G3" s="335"/>
      <c r="H3" s="322"/>
      <c r="I3" s="323"/>
      <c r="J3" s="322"/>
      <c r="K3" s="322"/>
      <c r="L3" s="322"/>
      <c r="M3" s="335"/>
      <c r="N3" s="325"/>
      <c r="O3" s="325"/>
      <c r="P3" s="324"/>
    </row>
    <row r="4" spans="1:20" ht="24" customHeight="1" x14ac:dyDescent="0.25">
      <c r="C4" s="322"/>
      <c r="D4" s="322"/>
      <c r="E4" s="322"/>
      <c r="F4" s="322"/>
      <c r="G4" s="335"/>
      <c r="H4" s="322"/>
      <c r="I4" s="323"/>
      <c r="J4" s="322"/>
      <c r="K4" s="322"/>
      <c r="L4" s="322"/>
      <c r="M4" s="335"/>
      <c r="N4" s="325"/>
      <c r="O4" s="325"/>
      <c r="P4" s="324"/>
      <c r="S4" s="301" t="s">
        <v>109</v>
      </c>
    </row>
    <row r="5" spans="1:20" s="576" customFormat="1" ht="16.5" customHeight="1" x14ac:dyDescent="0.2">
      <c r="A5" s="962" t="s">
        <v>173</v>
      </c>
      <c r="B5" s="974" t="s">
        <v>149</v>
      </c>
      <c r="C5" s="971" t="s">
        <v>817</v>
      </c>
      <c r="D5" s="972"/>
      <c r="E5" s="972"/>
      <c r="F5" s="972"/>
      <c r="G5" s="972"/>
      <c r="H5" s="973"/>
      <c r="I5" s="971" t="s">
        <v>818</v>
      </c>
      <c r="J5" s="972"/>
      <c r="K5" s="972"/>
      <c r="L5" s="972"/>
      <c r="M5" s="972"/>
      <c r="N5" s="973"/>
      <c r="O5" s="980" t="s">
        <v>150</v>
      </c>
      <c r="P5" s="981"/>
      <c r="Q5" s="980" t="s">
        <v>679</v>
      </c>
      <c r="R5" s="981"/>
      <c r="S5" s="977" t="s">
        <v>519</v>
      </c>
      <c r="T5" s="575"/>
    </row>
    <row r="6" spans="1:20" s="576" customFormat="1" ht="16.5" customHeight="1" x14ac:dyDescent="0.2">
      <c r="A6" s="963"/>
      <c r="B6" s="975"/>
      <c r="C6" s="461" t="s">
        <v>145</v>
      </c>
      <c r="D6" s="461" t="s">
        <v>146</v>
      </c>
      <c r="E6" s="926" t="s">
        <v>147</v>
      </c>
      <c r="F6" s="987"/>
      <c r="G6" s="968"/>
      <c r="H6" s="461" t="s">
        <v>148</v>
      </c>
      <c r="I6" s="461" t="s">
        <v>145</v>
      </c>
      <c r="J6" s="461" t="s">
        <v>146</v>
      </c>
      <c r="K6" s="926" t="s">
        <v>147</v>
      </c>
      <c r="L6" s="987"/>
      <c r="M6" s="968"/>
      <c r="N6" s="461" t="s">
        <v>148</v>
      </c>
      <c r="O6" s="982" t="s">
        <v>174</v>
      </c>
      <c r="P6" s="982" t="s">
        <v>175</v>
      </c>
      <c r="Q6" s="982" t="s">
        <v>174</v>
      </c>
      <c r="R6" s="982" t="s">
        <v>175</v>
      </c>
      <c r="S6" s="978"/>
      <c r="T6" s="575"/>
    </row>
    <row r="7" spans="1:20" s="576" customFormat="1" ht="30.2" customHeight="1" x14ac:dyDescent="0.2">
      <c r="A7" s="964"/>
      <c r="B7" s="976"/>
      <c r="C7" s="462" t="s">
        <v>151</v>
      </c>
      <c r="D7" s="462" t="s">
        <v>152</v>
      </c>
      <c r="E7" s="463" t="s">
        <v>150</v>
      </c>
      <c r="F7" s="984" t="s">
        <v>520</v>
      </c>
      <c r="G7" s="985"/>
      <c r="H7" s="638" t="s">
        <v>521</v>
      </c>
      <c r="I7" s="462" t="s">
        <v>151</v>
      </c>
      <c r="J7" s="462" t="s">
        <v>152</v>
      </c>
      <c r="K7" s="463" t="s">
        <v>522</v>
      </c>
      <c r="L7" s="984" t="s">
        <v>176</v>
      </c>
      <c r="M7" s="985"/>
      <c r="N7" s="638" t="s">
        <v>177</v>
      </c>
      <c r="O7" s="983"/>
      <c r="P7" s="983"/>
      <c r="Q7" s="986"/>
      <c r="R7" s="983"/>
      <c r="S7" s="979"/>
      <c r="T7" s="575"/>
    </row>
    <row r="8" spans="1:20" s="27" customFormat="1" ht="27.75" customHeight="1" x14ac:dyDescent="0.25">
      <c r="A8" s="202" t="s">
        <v>64</v>
      </c>
      <c r="B8" s="824" t="s">
        <v>656</v>
      </c>
      <c r="C8" s="577"/>
      <c r="D8" s="260">
        <v>51927</v>
      </c>
      <c r="E8" s="261">
        <v>222.671746202837</v>
      </c>
      <c r="F8" s="262">
        <v>115.996912891565</v>
      </c>
      <c r="G8" s="263" t="s">
        <v>671</v>
      </c>
      <c r="H8" s="264">
        <v>100</v>
      </c>
      <c r="I8" s="465"/>
      <c r="J8" s="260">
        <v>51656</v>
      </c>
      <c r="K8" s="261">
        <v>220.10991434180801</v>
      </c>
      <c r="L8" s="262">
        <v>118.160187590427</v>
      </c>
      <c r="M8" s="263" t="s">
        <v>671</v>
      </c>
      <c r="N8" s="265">
        <v>100</v>
      </c>
      <c r="O8" s="250">
        <f>((E8/K8)-1)*100</f>
        <v>1.1638875371378088</v>
      </c>
      <c r="P8" s="239">
        <f>E8-K8</f>
        <v>2.5618318610289919</v>
      </c>
      <c r="Q8" s="251">
        <f>((F8/L8)-1)*100</f>
        <v>-1.8307982942278755</v>
      </c>
      <c r="R8" s="239">
        <f>F8-L8</f>
        <v>-2.1632746988619971</v>
      </c>
      <c r="S8" s="238">
        <f>D8/J8*100-100</f>
        <v>0.52462443859377572</v>
      </c>
      <c r="T8" s="186"/>
    </row>
    <row r="9" spans="1:20" s="27" customFormat="1" ht="27.75" customHeight="1" x14ac:dyDescent="0.25">
      <c r="A9" s="203" t="s">
        <v>771</v>
      </c>
      <c r="B9" s="825" t="s">
        <v>772</v>
      </c>
      <c r="C9" s="266">
        <v>1</v>
      </c>
      <c r="D9" s="267">
        <v>10053</v>
      </c>
      <c r="E9" s="268">
        <v>43.1089618999195</v>
      </c>
      <c r="F9" s="269">
        <v>21.795150969020799</v>
      </c>
      <c r="G9" s="270" t="s">
        <v>671</v>
      </c>
      <c r="H9" s="271">
        <v>19.359870587555601</v>
      </c>
      <c r="I9" s="388">
        <v>1</v>
      </c>
      <c r="J9" s="267">
        <v>10040</v>
      </c>
      <c r="K9" s="268">
        <v>42.781158819725803</v>
      </c>
      <c r="L9" s="269">
        <v>22.208229567918998</v>
      </c>
      <c r="M9" s="270" t="s">
        <v>671</v>
      </c>
      <c r="N9" s="240">
        <v>19.4362707139538</v>
      </c>
      <c r="O9" s="252">
        <f t="shared" ref="O9:O24" si="0">((E9/K9)-1)*100</f>
        <v>0.76623235376820364</v>
      </c>
      <c r="P9" s="239">
        <f t="shared" ref="P9:P17" si="1">E9-K9</f>
        <v>0.32780308019369642</v>
      </c>
      <c r="Q9" s="238">
        <f>((F9/L9)-1)*100</f>
        <v>-1.8600248958832499</v>
      </c>
      <c r="R9" s="239">
        <f>F9-L9</f>
        <v>-0.41307859889819909</v>
      </c>
      <c r="S9" s="238">
        <f t="shared" ref="S9:S23" si="2">D9/J9*100-100</f>
        <v>0.12948207171315573</v>
      </c>
      <c r="T9" s="186"/>
    </row>
    <row r="10" spans="1:20" s="27" customFormat="1" ht="27.75" customHeight="1" x14ac:dyDescent="0.25">
      <c r="A10" s="203" t="s">
        <v>773</v>
      </c>
      <c r="B10" s="826" t="s">
        <v>774</v>
      </c>
      <c r="C10" s="266">
        <v>2</v>
      </c>
      <c r="D10" s="267">
        <v>7781</v>
      </c>
      <c r="E10" s="268">
        <v>33.366242170821998</v>
      </c>
      <c r="F10" s="269">
        <v>16.978676229569398</v>
      </c>
      <c r="G10" s="270" t="s">
        <v>671</v>
      </c>
      <c r="H10" s="271">
        <v>14.9844974675987</v>
      </c>
      <c r="I10" s="388">
        <v>2</v>
      </c>
      <c r="J10" s="267">
        <v>7970</v>
      </c>
      <c r="K10" s="268">
        <v>33.960740616853997</v>
      </c>
      <c r="L10" s="269">
        <v>17.919064311363901</v>
      </c>
      <c r="M10" s="270" t="s">
        <v>671</v>
      </c>
      <c r="N10" s="240">
        <v>15.4289917918538</v>
      </c>
      <c r="O10" s="252">
        <f t="shared" si="0"/>
        <v>-1.7505461754769858</v>
      </c>
      <c r="P10" s="239">
        <f t="shared" si="1"/>
        <v>-0.59449844603199864</v>
      </c>
      <c r="Q10" s="238">
        <f t="shared" ref="Q10:Q17" si="3">((F10/L10)-1)*100</f>
        <v>-5.2479753711142552</v>
      </c>
      <c r="R10" s="239">
        <f t="shared" ref="R10:R22" si="4">F10-L10</f>
        <v>-0.94038808179450228</v>
      </c>
      <c r="S10" s="238">
        <f t="shared" si="2"/>
        <v>-2.3713927227101692</v>
      </c>
      <c r="T10" s="186"/>
    </row>
    <row r="11" spans="1:20" s="27" customFormat="1" ht="27.75" customHeight="1" x14ac:dyDescent="0.25">
      <c r="A11" s="204" t="s">
        <v>775</v>
      </c>
      <c r="B11" s="826" t="s">
        <v>776</v>
      </c>
      <c r="C11" s="266">
        <v>3</v>
      </c>
      <c r="D11" s="267">
        <v>6853</v>
      </c>
      <c r="E11" s="268">
        <v>29.386821436401899</v>
      </c>
      <c r="F11" s="269">
        <v>14.732582061448801</v>
      </c>
      <c r="G11" s="270" t="s">
        <v>671</v>
      </c>
      <c r="H11" s="271">
        <v>13.197373235503701</v>
      </c>
      <c r="I11" s="388">
        <v>3</v>
      </c>
      <c r="J11" s="267">
        <v>6657</v>
      </c>
      <c r="K11" s="268">
        <v>28.365953611844098</v>
      </c>
      <c r="L11" s="269">
        <v>14.598053393495499</v>
      </c>
      <c r="M11" s="270" t="s">
        <v>671</v>
      </c>
      <c r="N11" s="240">
        <v>12.887176707449299</v>
      </c>
      <c r="O11" s="252">
        <f t="shared" si="0"/>
        <v>3.5989194600231533</v>
      </c>
      <c r="P11" s="239">
        <f t="shared" si="1"/>
        <v>1.0208678245578007</v>
      </c>
      <c r="Q11" s="238">
        <f t="shared" si="3"/>
        <v>0.92155210237307994</v>
      </c>
      <c r="R11" s="239">
        <f t="shared" si="4"/>
        <v>0.1345286679533011</v>
      </c>
      <c r="S11" s="238">
        <f t="shared" si="2"/>
        <v>2.9442691903259828</v>
      </c>
      <c r="T11" s="186"/>
    </row>
    <row r="12" spans="1:20" s="27" customFormat="1" ht="27.75" customHeight="1" x14ac:dyDescent="0.25">
      <c r="A12" s="204" t="s">
        <v>777</v>
      </c>
      <c r="B12" s="826" t="s">
        <v>778</v>
      </c>
      <c r="C12" s="266">
        <v>4</v>
      </c>
      <c r="D12" s="267">
        <v>2834</v>
      </c>
      <c r="E12" s="268">
        <v>24.055558323651798</v>
      </c>
      <c r="F12" s="269">
        <v>13.062731516092899</v>
      </c>
      <c r="G12" s="270" t="s">
        <v>779</v>
      </c>
      <c r="H12" s="271">
        <v>5.4576617174109998</v>
      </c>
      <c r="I12" s="388">
        <v>4</v>
      </c>
      <c r="J12" s="267">
        <v>2913</v>
      </c>
      <c r="K12" s="268">
        <v>24.598792885806201</v>
      </c>
      <c r="L12" s="269">
        <v>13.837067980934</v>
      </c>
      <c r="M12" s="270" t="s">
        <v>779</v>
      </c>
      <c r="N12" s="240">
        <v>5.6392287439987996</v>
      </c>
      <c r="O12" s="252">
        <f>((E12/K12)-1)*100</f>
        <v>-2.2083789423173572</v>
      </c>
      <c r="P12" s="239">
        <f t="shared" si="1"/>
        <v>-0.54323456215440302</v>
      </c>
      <c r="Q12" s="238">
        <f t="shared" si="3"/>
        <v>-5.5961021938177424</v>
      </c>
      <c r="R12" s="239">
        <f t="shared" si="4"/>
        <v>-0.77433646484110064</v>
      </c>
      <c r="S12" s="238">
        <f t="shared" si="2"/>
        <v>-2.7119807758324725</v>
      </c>
      <c r="T12" s="186"/>
    </row>
    <row r="13" spans="1:20" s="27" customFormat="1" ht="27.75" customHeight="1" x14ac:dyDescent="0.25">
      <c r="A13" s="204" t="s">
        <v>780</v>
      </c>
      <c r="B13" s="826" t="s">
        <v>781</v>
      </c>
      <c r="C13" s="266">
        <v>5</v>
      </c>
      <c r="D13" s="267">
        <v>1830</v>
      </c>
      <c r="E13" s="268">
        <v>15.859375352069501</v>
      </c>
      <c r="F13" s="269">
        <v>8.0281694205449003</v>
      </c>
      <c r="G13" s="270" t="s">
        <v>782</v>
      </c>
      <c r="H13" s="271">
        <v>3.5241781732046999</v>
      </c>
      <c r="I13" s="388">
        <v>5</v>
      </c>
      <c r="J13" s="267">
        <v>1689</v>
      </c>
      <c r="K13" s="268">
        <v>14.527494530578901</v>
      </c>
      <c r="L13" s="269">
        <v>7.4902349535233004</v>
      </c>
      <c r="M13" s="270" t="s">
        <v>782</v>
      </c>
      <c r="N13" s="240">
        <v>3.2697072944092</v>
      </c>
      <c r="O13" s="252">
        <f t="shared" si="0"/>
        <v>9.1680008461688001</v>
      </c>
      <c r="P13" s="239">
        <f t="shared" si="1"/>
        <v>1.3318808214905999</v>
      </c>
      <c r="Q13" s="238">
        <f t="shared" si="3"/>
        <v>7.1818103218319385</v>
      </c>
      <c r="R13" s="239">
        <f t="shared" si="4"/>
        <v>0.53793446702159997</v>
      </c>
      <c r="S13" s="238">
        <f t="shared" si="2"/>
        <v>8.3481349911190108</v>
      </c>
      <c r="T13" s="186"/>
    </row>
    <row r="14" spans="1:20" s="27" customFormat="1" ht="27.75" customHeight="1" x14ac:dyDescent="0.25">
      <c r="A14" s="204" t="s">
        <v>783</v>
      </c>
      <c r="B14" s="826" t="s">
        <v>705</v>
      </c>
      <c r="C14" s="266">
        <v>6</v>
      </c>
      <c r="D14" s="267">
        <v>3479</v>
      </c>
      <c r="E14" s="268">
        <v>14.9185395851806</v>
      </c>
      <c r="F14" s="269">
        <v>8.5424144944124993</v>
      </c>
      <c r="G14" s="270" t="s">
        <v>671</v>
      </c>
      <c r="H14" s="271">
        <v>6.6997900899338996</v>
      </c>
      <c r="I14" s="388">
        <v>6</v>
      </c>
      <c r="J14" s="267">
        <v>3395</v>
      </c>
      <c r="K14" s="268">
        <v>14.466338067028801</v>
      </c>
      <c r="L14" s="269">
        <v>8.5235211627695993</v>
      </c>
      <c r="M14" s="270" t="s">
        <v>671</v>
      </c>
      <c r="N14" s="240">
        <v>6.5723246089514999</v>
      </c>
      <c r="O14" s="252">
        <f t="shared" si="0"/>
        <v>3.1258879479834745</v>
      </c>
      <c r="P14" s="239">
        <f t="shared" si="1"/>
        <v>0.45220151815179932</v>
      </c>
      <c r="Q14" s="238">
        <f t="shared" si="3"/>
        <v>0.22166111026302726</v>
      </c>
      <c r="R14" s="239">
        <f t="shared" si="4"/>
        <v>1.889333164290008E-2</v>
      </c>
      <c r="S14" s="238">
        <f t="shared" si="2"/>
        <v>2.4742268041237025</v>
      </c>
      <c r="T14" s="186"/>
    </row>
    <row r="15" spans="1:20" s="27" customFormat="1" ht="27.75" customHeight="1" x14ac:dyDescent="0.25">
      <c r="A15" s="204" t="s">
        <v>784</v>
      </c>
      <c r="B15" s="826" t="s">
        <v>785</v>
      </c>
      <c r="C15" s="266">
        <v>7</v>
      </c>
      <c r="D15" s="267">
        <v>2769</v>
      </c>
      <c r="E15" s="268">
        <v>11.873939669837601</v>
      </c>
      <c r="F15" s="269">
        <v>6.0885659317609999</v>
      </c>
      <c r="G15" s="270" t="s">
        <v>671</v>
      </c>
      <c r="H15" s="271">
        <v>5.3324859899473998</v>
      </c>
      <c r="I15" s="388">
        <v>7</v>
      </c>
      <c r="J15" s="267">
        <v>2659</v>
      </c>
      <c r="K15" s="268">
        <v>11.330189372674401</v>
      </c>
      <c r="L15" s="269">
        <v>6.0057434050339999</v>
      </c>
      <c r="M15" s="270" t="s">
        <v>671</v>
      </c>
      <c r="N15" s="240">
        <v>5.1475143255382001</v>
      </c>
      <c r="O15" s="252">
        <f t="shared" si="0"/>
        <v>4.7991280575997219</v>
      </c>
      <c r="P15" s="239">
        <f t="shared" si="1"/>
        <v>0.5437502971632</v>
      </c>
      <c r="Q15" s="238">
        <f t="shared" si="3"/>
        <v>1.3790553665276262</v>
      </c>
      <c r="R15" s="239">
        <f>F15-L15</f>
        <v>8.2822526726999968E-2</v>
      </c>
      <c r="S15" s="238">
        <f t="shared" si="2"/>
        <v>4.1368935690109083</v>
      </c>
      <c r="T15" s="186"/>
    </row>
    <row r="16" spans="1:20" s="27" customFormat="1" ht="27.75" customHeight="1" x14ac:dyDescent="0.25">
      <c r="A16" s="204" t="s">
        <v>786</v>
      </c>
      <c r="B16" s="826" t="s">
        <v>787</v>
      </c>
      <c r="C16" s="266">
        <v>8</v>
      </c>
      <c r="D16" s="267">
        <v>2277</v>
      </c>
      <c r="E16" s="268">
        <v>9.7641605735718002</v>
      </c>
      <c r="F16" s="269">
        <v>4.8776166915624</v>
      </c>
      <c r="G16" s="270" t="s">
        <v>671</v>
      </c>
      <c r="H16" s="271">
        <v>4.3850020220693997</v>
      </c>
      <c r="I16" s="388">
        <v>8</v>
      </c>
      <c r="J16" s="267">
        <v>2310</v>
      </c>
      <c r="K16" s="268">
        <v>9.8430753858133997</v>
      </c>
      <c r="L16" s="269">
        <v>5.0376761389483997</v>
      </c>
      <c r="M16" s="270" t="s">
        <v>671</v>
      </c>
      <c r="N16" s="240">
        <v>4.4718909710392003</v>
      </c>
      <c r="O16" s="252">
        <f t="shared" si="0"/>
        <v>-0.80172922738493968</v>
      </c>
      <c r="P16" s="239">
        <f t="shared" si="1"/>
        <v>-7.8914812241599464E-2</v>
      </c>
      <c r="Q16" s="238">
        <f t="shared" si="3"/>
        <v>-3.1772476628362911</v>
      </c>
      <c r="R16" s="239">
        <f t="shared" si="4"/>
        <v>-0.16005944738599975</v>
      </c>
      <c r="S16" s="238">
        <f t="shared" si="2"/>
        <v>-1.4285714285714164</v>
      </c>
      <c r="T16" s="186"/>
    </row>
    <row r="17" spans="1:20" s="27" customFormat="1" ht="27.75" customHeight="1" x14ac:dyDescent="0.25">
      <c r="A17" s="204" t="s">
        <v>788</v>
      </c>
      <c r="B17" s="826" t="s">
        <v>702</v>
      </c>
      <c r="C17" s="266">
        <v>9</v>
      </c>
      <c r="D17" s="267">
        <v>1980</v>
      </c>
      <c r="E17" s="268">
        <v>8.4905744118015001</v>
      </c>
      <c r="F17" s="269">
        <v>4.7605215841852004</v>
      </c>
      <c r="G17" s="270" t="s">
        <v>671</v>
      </c>
      <c r="H17" s="271">
        <v>3.8130452365820999</v>
      </c>
      <c r="I17" s="388">
        <v>9</v>
      </c>
      <c r="J17" s="267">
        <v>2030</v>
      </c>
      <c r="K17" s="268">
        <v>8.6499753390480993</v>
      </c>
      <c r="L17" s="269">
        <v>5.0111702305893999</v>
      </c>
      <c r="M17" s="270" t="s">
        <v>671</v>
      </c>
      <c r="N17" s="240">
        <v>3.9298435806101999</v>
      </c>
      <c r="O17" s="252">
        <f t="shared" si="0"/>
        <v>-1.8427905398414768</v>
      </c>
      <c r="P17" s="239">
        <f t="shared" si="1"/>
        <v>-0.15940092724659927</v>
      </c>
      <c r="Q17" s="238">
        <f t="shared" si="3"/>
        <v>-5.0017986791623947</v>
      </c>
      <c r="R17" s="239">
        <f t="shared" si="4"/>
        <v>-0.25064864640419948</v>
      </c>
      <c r="S17" s="238">
        <f t="shared" si="2"/>
        <v>-2.4630541871921139</v>
      </c>
      <c r="T17" s="186"/>
    </row>
    <row r="18" spans="1:20" s="27" customFormat="1" ht="27.75" customHeight="1" x14ac:dyDescent="0.25">
      <c r="A18" s="204" t="s">
        <v>789</v>
      </c>
      <c r="B18" s="826" t="s">
        <v>790</v>
      </c>
      <c r="C18" s="266">
        <v>10</v>
      </c>
      <c r="D18" s="267">
        <v>765</v>
      </c>
      <c r="E18" s="268">
        <v>6.4934728714162002</v>
      </c>
      <c r="F18" s="269">
        <v>3.6653883033686001</v>
      </c>
      <c r="G18" s="270" t="s">
        <v>779</v>
      </c>
      <c r="H18" s="271">
        <v>1.4732220232249</v>
      </c>
      <c r="I18" s="388">
        <v>10</v>
      </c>
      <c r="J18" s="267">
        <v>696</v>
      </c>
      <c r="K18" s="268">
        <v>5.8773634907384</v>
      </c>
      <c r="L18" s="269">
        <v>3.3466026837012999</v>
      </c>
      <c r="M18" s="270" t="s">
        <v>779</v>
      </c>
      <c r="N18" s="240">
        <v>1.3473749419234999</v>
      </c>
      <c r="O18" s="252">
        <f t="shared" si="0"/>
        <v>10.482751009847702</v>
      </c>
      <c r="P18" s="239">
        <f>E18-K18</f>
        <v>0.61610938067780019</v>
      </c>
      <c r="Q18" s="238">
        <f>((F18/L18)-1)*100</f>
        <v>9.525648838443157</v>
      </c>
      <c r="R18" s="239">
        <f t="shared" si="4"/>
        <v>0.31878561966730024</v>
      </c>
      <c r="S18" s="238">
        <f t="shared" si="2"/>
        <v>9.9137931034482705</v>
      </c>
    </row>
    <row r="19" spans="1:20" s="186" customFormat="1" ht="9.75" customHeight="1" x14ac:dyDescent="0.25">
      <c r="A19" s="205"/>
      <c r="B19" s="827"/>
      <c r="C19" s="272"/>
      <c r="D19" s="273"/>
      <c r="E19" s="274"/>
      <c r="F19" s="275"/>
      <c r="G19" s="276"/>
      <c r="H19" s="277"/>
      <c r="I19" s="467"/>
      <c r="J19" s="473"/>
      <c r="K19" s="474"/>
      <c r="L19" s="475"/>
      <c r="M19" s="276"/>
      <c r="N19" s="245"/>
      <c r="O19" s="256"/>
      <c r="P19" s="257"/>
      <c r="Q19" s="257"/>
      <c r="R19" s="257"/>
      <c r="S19" s="257"/>
    </row>
    <row r="20" spans="1:20" s="27" customFormat="1" ht="27.75" customHeight="1" x14ac:dyDescent="0.25">
      <c r="A20" s="204" t="s">
        <v>791</v>
      </c>
      <c r="B20" s="828" t="s">
        <v>792</v>
      </c>
      <c r="C20" s="266">
        <v>11</v>
      </c>
      <c r="D20" s="267">
        <v>1390</v>
      </c>
      <c r="E20" s="268">
        <v>5.9605547638405003</v>
      </c>
      <c r="F20" s="269">
        <v>3.0803255614905001</v>
      </c>
      <c r="G20" s="270" t="s">
        <v>671</v>
      </c>
      <c r="H20" s="271">
        <v>2.6768347872975999</v>
      </c>
      <c r="I20" s="388">
        <v>11</v>
      </c>
      <c r="J20" s="267">
        <v>1348</v>
      </c>
      <c r="K20" s="268">
        <v>5.7439245108556003</v>
      </c>
      <c r="L20" s="269">
        <v>3.0509176667941</v>
      </c>
      <c r="M20" s="270" t="s">
        <v>671</v>
      </c>
      <c r="N20" s="240">
        <v>2.6095710082080998</v>
      </c>
      <c r="O20" s="252">
        <f>((E20/K20)-1)*100</f>
        <v>3.7714676189682717</v>
      </c>
      <c r="P20" s="239">
        <f>E20-K20</f>
        <v>0.21663025298490002</v>
      </c>
      <c r="Q20" s="238">
        <f>((F20/L20)-1)*100</f>
        <v>0.96390325496071849</v>
      </c>
      <c r="R20" s="239">
        <f>F20-L20</f>
        <v>2.9407894696400039E-2</v>
      </c>
      <c r="S20" s="238">
        <f t="shared" si="2"/>
        <v>3.1157270029673612</v>
      </c>
    </row>
    <row r="21" spans="1:20" s="27" customFormat="1" ht="31.5" customHeight="1" x14ac:dyDescent="0.25">
      <c r="A21" s="204" t="s">
        <v>793</v>
      </c>
      <c r="B21" s="826" t="s">
        <v>794</v>
      </c>
      <c r="C21" s="266">
        <v>12</v>
      </c>
      <c r="D21" s="267">
        <v>608</v>
      </c>
      <c r="E21" s="268">
        <v>5.1608254978053001</v>
      </c>
      <c r="F21" s="269">
        <v>2.6516136235211998</v>
      </c>
      <c r="G21" s="270" t="s">
        <v>779</v>
      </c>
      <c r="H21" s="271">
        <v>1.1708744968899001</v>
      </c>
      <c r="I21" s="388">
        <v>12</v>
      </c>
      <c r="J21" s="267">
        <v>608</v>
      </c>
      <c r="K21" s="268">
        <v>5.1342485666220998</v>
      </c>
      <c r="L21" s="269">
        <v>2.7698098705506999</v>
      </c>
      <c r="M21" s="270" t="s">
        <v>779</v>
      </c>
      <c r="N21" s="240">
        <v>1.1770171906458</v>
      </c>
      <c r="O21" s="252">
        <f t="shared" si="0"/>
        <v>0.51764013444883794</v>
      </c>
      <c r="P21" s="239">
        <f>E21-K21</f>
        <v>2.6576931183200259E-2</v>
      </c>
      <c r="Q21" s="238">
        <f>((F21/L21)-1)*100</f>
        <v>-4.2673054308236757</v>
      </c>
      <c r="R21" s="239">
        <f t="shared" si="4"/>
        <v>-0.11819624702950016</v>
      </c>
      <c r="S21" s="238">
        <f t="shared" si="2"/>
        <v>0</v>
      </c>
    </row>
    <row r="22" spans="1:20" s="27" customFormat="1" ht="27.75" customHeight="1" x14ac:dyDescent="0.25">
      <c r="A22" s="204" t="s">
        <v>795</v>
      </c>
      <c r="B22" s="826" t="s">
        <v>796</v>
      </c>
      <c r="C22" s="266">
        <v>13</v>
      </c>
      <c r="D22" s="267">
        <v>1176</v>
      </c>
      <c r="E22" s="268">
        <v>5.0428866203427001</v>
      </c>
      <c r="F22" s="269">
        <v>2.9123282504804</v>
      </c>
      <c r="G22" s="270" t="s">
        <v>671</v>
      </c>
      <c r="H22" s="271">
        <v>2.2647177768790998</v>
      </c>
      <c r="I22" s="388">
        <v>13</v>
      </c>
      <c r="J22" s="267">
        <v>1150</v>
      </c>
      <c r="K22" s="268">
        <v>4.9002323349288002</v>
      </c>
      <c r="L22" s="269">
        <v>2.9417898401325</v>
      </c>
      <c r="M22" s="270" t="s">
        <v>671</v>
      </c>
      <c r="N22" s="240">
        <v>2.2262660678334001</v>
      </c>
      <c r="O22" s="252">
        <f t="shared" si="0"/>
        <v>2.9111739130624814</v>
      </c>
      <c r="P22" s="239">
        <f>E22-K22</f>
        <v>0.14265428541389991</v>
      </c>
      <c r="Q22" s="238">
        <f>((F22/L22)-1)*100</f>
        <v>-1.001485192795859</v>
      </c>
      <c r="R22" s="239">
        <f t="shared" si="4"/>
        <v>-2.9461589652099995E-2</v>
      </c>
      <c r="S22" s="238">
        <f t="shared" si="2"/>
        <v>2.2608695652173765</v>
      </c>
      <c r="T22" s="186"/>
    </row>
    <row r="23" spans="1:20" s="27" customFormat="1" ht="27.75" customHeight="1" x14ac:dyDescent="0.25">
      <c r="A23" s="204" t="s">
        <v>797</v>
      </c>
      <c r="B23" s="826" t="s">
        <v>798</v>
      </c>
      <c r="C23" s="266">
        <v>14</v>
      </c>
      <c r="D23" s="267">
        <v>1145</v>
      </c>
      <c r="E23" s="268">
        <v>4.9099533846024004</v>
      </c>
      <c r="F23" s="269">
        <v>2.2582613102179998</v>
      </c>
      <c r="G23" s="270" t="s">
        <v>671</v>
      </c>
      <c r="H23" s="271">
        <v>2.2050185837810998</v>
      </c>
      <c r="I23" s="388">
        <v>14</v>
      </c>
      <c r="J23" s="267">
        <v>1129</v>
      </c>
      <c r="K23" s="268">
        <v>4.8107498314213997</v>
      </c>
      <c r="L23" s="269">
        <v>2.2880556581090001</v>
      </c>
      <c r="M23" s="270" t="s">
        <v>671</v>
      </c>
      <c r="N23" s="240">
        <v>2.1856125135512001</v>
      </c>
      <c r="O23" s="252">
        <f t="shared" si="0"/>
        <v>2.0621224685817729</v>
      </c>
      <c r="P23" s="239">
        <f>E23-K23</f>
        <v>9.9203553181000714E-2</v>
      </c>
      <c r="Q23" s="238">
        <f>((F23/L23)-1)*100</f>
        <v>-1.3021688430264966</v>
      </c>
      <c r="R23" s="239">
        <f>F23-L23</f>
        <v>-2.9794347891000328E-2</v>
      </c>
      <c r="S23" s="238">
        <f t="shared" si="2"/>
        <v>1.4171833480956622</v>
      </c>
      <c r="T23" s="186"/>
    </row>
    <row r="24" spans="1:20" s="27" customFormat="1" ht="27.75" customHeight="1" x14ac:dyDescent="0.25">
      <c r="A24" s="206" t="s">
        <v>799</v>
      </c>
      <c r="B24" s="827" t="s">
        <v>800</v>
      </c>
      <c r="C24" s="272">
        <v>15</v>
      </c>
      <c r="D24" s="273">
        <v>480</v>
      </c>
      <c r="E24" s="274">
        <v>4.0743359193200002</v>
      </c>
      <c r="F24" s="275">
        <v>2.1745765460527</v>
      </c>
      <c r="G24" s="276" t="s">
        <v>779</v>
      </c>
      <c r="H24" s="278">
        <v>0.92437460280780004</v>
      </c>
      <c r="I24" s="389">
        <v>15</v>
      </c>
      <c r="J24" s="273">
        <v>489</v>
      </c>
      <c r="K24" s="274">
        <v>4.1293545215101997</v>
      </c>
      <c r="L24" s="275">
        <v>2.2764767165349</v>
      </c>
      <c r="M24" s="276" t="s">
        <v>779</v>
      </c>
      <c r="N24" s="245">
        <v>0.9466470497135</v>
      </c>
      <c r="O24" s="256">
        <f t="shared" si="0"/>
        <v>-1.3323777821352523</v>
      </c>
      <c r="P24" s="257">
        <f>E24-K24</f>
        <v>-5.5018602190199495E-2</v>
      </c>
      <c r="Q24" s="257">
        <f>((F24/L24)-1)*100</f>
        <v>-4.4762228289910055</v>
      </c>
      <c r="R24" s="257">
        <f>F24-L24</f>
        <v>-0.10190017048220001</v>
      </c>
      <c r="S24" s="257">
        <f>D24/J24*100-100</f>
        <v>-1.8404907975460105</v>
      </c>
      <c r="T24" s="186"/>
    </row>
    <row r="25" spans="1:20" s="754" customFormat="1" ht="14.45" customHeight="1" x14ac:dyDescent="0.25">
      <c r="A25" s="754" t="s">
        <v>829</v>
      </c>
      <c r="B25" s="755"/>
      <c r="G25" s="766"/>
      <c r="M25" s="766"/>
      <c r="N25" s="761" t="s">
        <v>0</v>
      </c>
      <c r="Q25" s="767"/>
      <c r="R25" s="767"/>
      <c r="S25" s="767"/>
      <c r="T25" s="767"/>
    </row>
    <row r="26" spans="1:20" s="754" customFormat="1" ht="14.45" customHeight="1" x14ac:dyDescent="0.25">
      <c r="A26" s="754" t="s">
        <v>831</v>
      </c>
      <c r="B26" s="755"/>
      <c r="G26" s="766"/>
      <c r="M26" s="766"/>
      <c r="N26" s="761" t="s">
        <v>0</v>
      </c>
      <c r="Q26" s="767"/>
      <c r="R26" s="767"/>
      <c r="S26" s="767"/>
      <c r="T26" s="767"/>
    </row>
    <row r="27" spans="1:20" s="754" customFormat="1" ht="14.45" customHeight="1" x14ac:dyDescent="0.25">
      <c r="A27" s="704" t="s">
        <v>598</v>
      </c>
      <c r="B27" s="759"/>
      <c r="G27" s="766"/>
      <c r="M27" s="766"/>
      <c r="N27" s="761" t="s">
        <v>0</v>
      </c>
      <c r="Q27" s="767"/>
      <c r="R27" s="767"/>
      <c r="S27" s="767"/>
      <c r="T27" s="767"/>
    </row>
    <row r="28" spans="1:20" s="754" customFormat="1" x14ac:dyDescent="0.25">
      <c r="A28" s="768" t="s">
        <v>599</v>
      </c>
      <c r="B28" s="759"/>
      <c r="G28" s="766"/>
      <c r="M28" s="766"/>
      <c r="N28" s="761" t="s">
        <v>0</v>
      </c>
      <c r="Q28" s="767"/>
      <c r="R28" s="767"/>
      <c r="S28" s="767"/>
      <c r="T28" s="767"/>
    </row>
    <row r="29" spans="1:20" s="189" customFormat="1" x14ac:dyDescent="0.25">
      <c r="A29" s="92"/>
      <c r="B29" s="92"/>
      <c r="C29" s="88"/>
      <c r="D29" s="88"/>
      <c r="E29" s="88"/>
      <c r="F29" s="88"/>
      <c r="G29" s="89"/>
      <c r="H29" s="88"/>
      <c r="I29" s="90"/>
      <c r="J29" s="91"/>
      <c r="K29" s="91"/>
      <c r="L29" s="28"/>
      <c r="M29" s="89"/>
      <c r="N29" s="28"/>
      <c r="O29" s="90"/>
      <c r="P29" s="91"/>
      <c r="Q29" s="186"/>
      <c r="R29" s="186"/>
      <c r="S29" s="186"/>
    </row>
  </sheetData>
  <mergeCells count="16">
    <mergeCell ref="Q5:R5"/>
    <mergeCell ref="O6:O7"/>
    <mergeCell ref="P6:P7"/>
    <mergeCell ref="O5:P5"/>
    <mergeCell ref="A1:S1"/>
    <mergeCell ref="R6:R7"/>
    <mergeCell ref="Q6:Q7"/>
    <mergeCell ref="E6:G6"/>
    <mergeCell ref="K6:M6"/>
    <mergeCell ref="S5:S7"/>
    <mergeCell ref="F7:G7"/>
    <mergeCell ref="L7:M7"/>
    <mergeCell ref="A5:A7"/>
    <mergeCell ref="B5:B7"/>
    <mergeCell ref="C5:H5"/>
    <mergeCell ref="I5:N5"/>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16E2C8-5000-498F-8C79-9631DB2B53D5}">
  <dimension ref="A1:Q28"/>
  <sheetViews>
    <sheetView view="pageBreakPreview" zoomScaleNormal="100" zoomScaleSheetLayoutView="100" workbookViewId="0">
      <selection activeCell="S5" sqref="S5"/>
    </sheetView>
  </sheetViews>
  <sheetFormatPr defaultRowHeight="15.75" x14ac:dyDescent="0.25"/>
  <cols>
    <col min="1" max="1" width="13.75" style="327" customWidth="1"/>
    <col min="2" max="2" width="22.25" style="327" customWidth="1"/>
    <col min="3" max="3" width="4.625" style="327" customWidth="1"/>
    <col min="4" max="7" width="9" style="327"/>
    <col min="8" max="8" width="4.625" style="327" customWidth="1"/>
    <col min="9" max="12" width="9" style="327"/>
    <col min="13" max="16" width="7.75" style="327" customWidth="1"/>
    <col min="17" max="17" width="8.5" style="327" customWidth="1"/>
    <col min="18" max="16384" width="9" style="327"/>
  </cols>
  <sheetData>
    <row r="1" spans="1:17" ht="25.5" x14ac:dyDescent="0.25">
      <c r="A1" s="967" t="s">
        <v>115</v>
      </c>
      <c r="B1" s="967"/>
      <c r="C1" s="967"/>
      <c r="D1" s="967"/>
      <c r="E1" s="967"/>
      <c r="F1" s="967"/>
      <c r="G1" s="967"/>
      <c r="H1" s="967"/>
      <c r="I1" s="967"/>
      <c r="J1" s="967"/>
      <c r="K1" s="967"/>
      <c r="L1" s="967"/>
      <c r="M1" s="967"/>
      <c r="N1" s="967"/>
      <c r="O1" s="967"/>
      <c r="P1" s="967"/>
      <c r="Q1" s="967"/>
    </row>
    <row r="2" spans="1:17" ht="6" customHeight="1" x14ac:dyDescent="0.35">
      <c r="A2" s="328"/>
      <c r="B2" s="329"/>
      <c r="C2" s="330"/>
      <c r="D2" s="330"/>
      <c r="E2" s="330"/>
      <c r="F2" s="330"/>
      <c r="G2" s="330"/>
      <c r="H2" s="330"/>
      <c r="I2" s="331"/>
      <c r="J2" s="331"/>
      <c r="K2" s="332"/>
      <c r="L2" s="333"/>
      <c r="M2" s="331"/>
      <c r="N2" s="333"/>
      <c r="O2" s="186"/>
      <c r="P2" s="186"/>
      <c r="Q2" s="186"/>
    </row>
    <row r="3" spans="1:17" x14ac:dyDescent="0.25">
      <c r="A3" s="326" t="s">
        <v>60</v>
      </c>
      <c r="B3" s="329"/>
      <c r="C3" s="330"/>
      <c r="D3" s="330"/>
      <c r="E3" s="330"/>
      <c r="F3" s="330"/>
      <c r="G3" s="331"/>
      <c r="H3" s="330"/>
      <c r="I3" s="331"/>
      <c r="J3" s="331"/>
      <c r="K3" s="330"/>
      <c r="L3" s="330"/>
      <c r="M3" s="331"/>
      <c r="N3" s="333"/>
      <c r="O3" s="186"/>
      <c r="P3" s="186"/>
      <c r="Q3" s="186"/>
    </row>
    <row r="4" spans="1:17" ht="15.75" customHeight="1" x14ac:dyDescent="0.25">
      <c r="A4" s="92"/>
      <c r="B4" s="92"/>
      <c r="C4" s="329"/>
      <c r="D4" s="329"/>
      <c r="E4" s="329"/>
      <c r="F4" s="329"/>
      <c r="G4" s="329"/>
      <c r="H4" s="329"/>
      <c r="I4" s="329"/>
      <c r="J4" s="329"/>
      <c r="K4" s="329"/>
      <c r="L4" s="329"/>
      <c r="M4" s="329"/>
      <c r="N4" s="329"/>
      <c r="O4" s="189"/>
      <c r="P4" s="189"/>
      <c r="Q4" s="301" t="s">
        <v>109</v>
      </c>
    </row>
    <row r="5" spans="1:17" ht="16.7" customHeight="1" x14ac:dyDescent="0.25">
      <c r="A5" s="962" t="s">
        <v>173</v>
      </c>
      <c r="B5" s="974" t="s">
        <v>149</v>
      </c>
      <c r="C5" s="971" t="s">
        <v>817</v>
      </c>
      <c r="D5" s="972"/>
      <c r="E5" s="972"/>
      <c r="F5" s="972"/>
      <c r="G5" s="973"/>
      <c r="H5" s="971" t="s">
        <v>818</v>
      </c>
      <c r="I5" s="972"/>
      <c r="J5" s="972"/>
      <c r="K5" s="972"/>
      <c r="L5" s="973"/>
      <c r="M5" s="980" t="s">
        <v>150</v>
      </c>
      <c r="N5" s="981"/>
      <c r="O5" s="980" t="s">
        <v>254</v>
      </c>
      <c r="P5" s="981"/>
      <c r="Q5" s="977" t="s">
        <v>306</v>
      </c>
    </row>
    <row r="6" spans="1:17" ht="16.7" customHeight="1" x14ac:dyDescent="0.25">
      <c r="A6" s="963"/>
      <c r="B6" s="975"/>
      <c r="C6" s="461" t="s">
        <v>145</v>
      </c>
      <c r="D6" s="461" t="s">
        <v>146</v>
      </c>
      <c r="E6" s="926" t="s">
        <v>514</v>
      </c>
      <c r="F6" s="968"/>
      <c r="G6" s="461" t="s">
        <v>148</v>
      </c>
      <c r="H6" s="461" t="s">
        <v>145</v>
      </c>
      <c r="I6" s="461" t="s">
        <v>146</v>
      </c>
      <c r="J6" s="926" t="s">
        <v>339</v>
      </c>
      <c r="K6" s="968"/>
      <c r="L6" s="461" t="s">
        <v>515</v>
      </c>
      <c r="M6" s="982" t="s">
        <v>516</v>
      </c>
      <c r="N6" s="982" t="s">
        <v>175</v>
      </c>
      <c r="O6" s="982" t="s">
        <v>517</v>
      </c>
      <c r="P6" s="982" t="s">
        <v>175</v>
      </c>
      <c r="Q6" s="978"/>
    </row>
    <row r="7" spans="1:17" ht="30.2" customHeight="1" x14ac:dyDescent="0.25">
      <c r="A7" s="964"/>
      <c r="B7" s="976"/>
      <c r="C7" s="462" t="s">
        <v>151</v>
      </c>
      <c r="D7" s="462" t="s">
        <v>152</v>
      </c>
      <c r="E7" s="463" t="s">
        <v>150</v>
      </c>
      <c r="F7" s="464" t="s">
        <v>518</v>
      </c>
      <c r="G7" s="638" t="s">
        <v>177</v>
      </c>
      <c r="H7" s="462" t="s">
        <v>151</v>
      </c>
      <c r="I7" s="462" t="s">
        <v>152</v>
      </c>
      <c r="J7" s="463" t="s">
        <v>150</v>
      </c>
      <c r="K7" s="464" t="s">
        <v>176</v>
      </c>
      <c r="L7" s="638" t="s">
        <v>177</v>
      </c>
      <c r="M7" s="983"/>
      <c r="N7" s="983"/>
      <c r="O7" s="986"/>
      <c r="P7" s="986"/>
      <c r="Q7" s="979"/>
    </row>
    <row r="8" spans="1:17" ht="27.75" customHeight="1" x14ac:dyDescent="0.25">
      <c r="A8" s="202" t="s">
        <v>64</v>
      </c>
      <c r="B8" s="824" t="s">
        <v>656</v>
      </c>
      <c r="C8" s="577"/>
      <c r="D8" s="260">
        <v>31158</v>
      </c>
      <c r="E8" s="261">
        <v>270.02536460097298</v>
      </c>
      <c r="F8" s="262">
        <v>151.35761058676101</v>
      </c>
      <c r="G8" s="279">
        <v>100</v>
      </c>
      <c r="H8" s="465"/>
      <c r="I8" s="260">
        <v>31121</v>
      </c>
      <c r="J8" s="261">
        <v>267.67919318303598</v>
      </c>
      <c r="K8" s="262">
        <v>154.04961552253101</v>
      </c>
      <c r="L8" s="237">
        <v>100</v>
      </c>
      <c r="M8" s="250">
        <f>(E8/J8)*100-100</f>
        <v>0.87648628570570963</v>
      </c>
      <c r="N8" s="251">
        <f>E8-J8</f>
        <v>2.3461714179370006</v>
      </c>
      <c r="O8" s="251">
        <f>(F8/K8)*100-100</f>
        <v>-1.7474921483178036</v>
      </c>
      <c r="P8" s="251">
        <f>F8-K8</f>
        <v>-2.6920049357700009</v>
      </c>
      <c r="Q8" s="251">
        <f>D8/I8*100-100</f>
        <v>0.11889078114455742</v>
      </c>
    </row>
    <row r="9" spans="1:17" ht="27.75" customHeight="1" x14ac:dyDescent="0.25">
      <c r="A9" s="203" t="s">
        <v>771</v>
      </c>
      <c r="B9" s="825" t="s">
        <v>772</v>
      </c>
      <c r="C9" s="266">
        <v>1</v>
      </c>
      <c r="D9" s="267">
        <v>6294</v>
      </c>
      <c r="E9" s="268">
        <v>54.5458516207242</v>
      </c>
      <c r="F9" s="269">
        <v>29.903896106984401</v>
      </c>
      <c r="G9" s="280">
        <v>20.200269593683799</v>
      </c>
      <c r="H9" s="388">
        <v>1</v>
      </c>
      <c r="I9" s="267">
        <v>6335</v>
      </c>
      <c r="J9" s="268">
        <v>54.488856039797199</v>
      </c>
      <c r="K9" s="269">
        <v>30.676770476260099</v>
      </c>
      <c r="L9" s="240">
        <v>20.3560296905626</v>
      </c>
      <c r="M9" s="252">
        <f t="shared" ref="M9:M17" si="0">(E9/J9)*100-100</f>
        <v>0.10460043588614099</v>
      </c>
      <c r="N9" s="238">
        <f t="shared" ref="N9:N18" si="1">E9-J9</f>
        <v>5.6995580927001299E-2</v>
      </c>
      <c r="O9" s="238">
        <f t="shared" ref="O9:O18" si="2">(F9/K9)*100-100</f>
        <v>-2.5194124325238363</v>
      </c>
      <c r="P9" s="238">
        <f t="shared" ref="P9:P18" si="3">F9-K9</f>
        <v>-0.77287436927569786</v>
      </c>
      <c r="Q9" s="238">
        <f t="shared" ref="Q9:Q18" si="4">D9/I9*100-100</f>
        <v>-0.64719810576163184</v>
      </c>
    </row>
    <row r="10" spans="1:17" ht="27.75" customHeight="1" x14ac:dyDescent="0.25">
      <c r="A10" s="203" t="s">
        <v>773</v>
      </c>
      <c r="B10" s="826" t="s">
        <v>774</v>
      </c>
      <c r="C10" s="266">
        <v>2</v>
      </c>
      <c r="D10" s="267">
        <v>5202</v>
      </c>
      <c r="E10" s="268">
        <v>45.082224361456497</v>
      </c>
      <c r="F10" s="269">
        <v>25.1865147089059</v>
      </c>
      <c r="G10" s="280">
        <v>16.695551704217198</v>
      </c>
      <c r="H10" s="388">
        <v>2</v>
      </c>
      <c r="I10" s="267">
        <v>5411</v>
      </c>
      <c r="J10" s="268">
        <v>46.541310186478803</v>
      </c>
      <c r="K10" s="269">
        <v>26.804282033253799</v>
      </c>
      <c r="L10" s="240">
        <v>17.3869734263038</v>
      </c>
      <c r="M10" s="252">
        <f t="shared" si="0"/>
        <v>-3.1350338423566768</v>
      </c>
      <c r="N10" s="238">
        <f t="shared" si="1"/>
        <v>-1.4590858250223064</v>
      </c>
      <c r="O10" s="238">
        <f t="shared" si="2"/>
        <v>-6.0354809068971633</v>
      </c>
      <c r="P10" s="238">
        <f t="shared" si="3"/>
        <v>-1.6177673243478985</v>
      </c>
      <c r="Q10" s="238">
        <f t="shared" si="4"/>
        <v>-3.8625023101090363</v>
      </c>
    </row>
    <row r="11" spans="1:17" ht="27.75" customHeight="1" x14ac:dyDescent="0.25">
      <c r="A11" s="204" t="s">
        <v>775</v>
      </c>
      <c r="B11" s="826" t="s">
        <v>776</v>
      </c>
      <c r="C11" s="266">
        <v>3</v>
      </c>
      <c r="D11" s="267">
        <v>3951</v>
      </c>
      <c r="E11" s="268">
        <v>34.2406513748778</v>
      </c>
      <c r="F11" s="269">
        <v>18.815499300579901</v>
      </c>
      <c r="G11" s="280">
        <v>12.680531484690899</v>
      </c>
      <c r="H11" s="388">
        <v>3</v>
      </c>
      <c r="I11" s="267">
        <v>3816</v>
      </c>
      <c r="J11" s="268">
        <v>32.822332225393303</v>
      </c>
      <c r="K11" s="269">
        <v>18.405670406255499</v>
      </c>
      <c r="L11" s="240">
        <v>12.2618167796665</v>
      </c>
      <c r="M11" s="252">
        <f t="shared" si="0"/>
        <v>4.3212016128067745</v>
      </c>
      <c r="N11" s="238">
        <f t="shared" si="1"/>
        <v>1.4183191494844962</v>
      </c>
      <c r="O11" s="238">
        <f t="shared" si="2"/>
        <v>2.2266447528317883</v>
      </c>
      <c r="P11" s="238">
        <f t="shared" si="3"/>
        <v>0.40982889432440217</v>
      </c>
      <c r="Q11" s="238">
        <f t="shared" si="4"/>
        <v>3.5377358490566166</v>
      </c>
    </row>
    <row r="12" spans="1:17" ht="31.7" customHeight="1" x14ac:dyDescent="0.25">
      <c r="A12" s="204" t="s">
        <v>783</v>
      </c>
      <c r="B12" s="826" t="s">
        <v>705</v>
      </c>
      <c r="C12" s="266">
        <v>4</v>
      </c>
      <c r="D12" s="267">
        <v>3192</v>
      </c>
      <c r="E12" s="268">
        <v>27.6629104501671</v>
      </c>
      <c r="F12" s="269">
        <v>16.570017960332301</v>
      </c>
      <c r="G12" s="280">
        <v>10.2445599845946</v>
      </c>
      <c r="H12" s="388">
        <v>4</v>
      </c>
      <c r="I12" s="267">
        <v>3110</v>
      </c>
      <c r="J12" s="268">
        <v>26.7498567140915</v>
      </c>
      <c r="K12" s="269">
        <v>16.4534408883606</v>
      </c>
      <c r="L12" s="240">
        <v>9.9932521448540008</v>
      </c>
      <c r="M12" s="252">
        <f>(E12/J12)*100-100</f>
        <v>3.4133032779746202</v>
      </c>
      <c r="N12" s="238">
        <f t="shared" si="1"/>
        <v>0.91305373607560014</v>
      </c>
      <c r="O12" s="238">
        <f t="shared" si="2"/>
        <v>0.70852700515773392</v>
      </c>
      <c r="P12" s="238">
        <f t="shared" si="3"/>
        <v>0.11657707197170097</v>
      </c>
      <c r="Q12" s="238">
        <f t="shared" si="4"/>
        <v>2.6366559485530416</v>
      </c>
    </row>
    <row r="13" spans="1:17" ht="27.75" customHeight="1" x14ac:dyDescent="0.25">
      <c r="A13" s="204" t="s">
        <v>788</v>
      </c>
      <c r="B13" s="826" t="s">
        <v>702</v>
      </c>
      <c r="C13" s="266">
        <v>5</v>
      </c>
      <c r="D13" s="267">
        <v>1836</v>
      </c>
      <c r="E13" s="268">
        <v>15.911373304043501</v>
      </c>
      <c r="F13" s="269">
        <v>9.2934230722652007</v>
      </c>
      <c r="G13" s="280">
        <v>5.8925476603120002</v>
      </c>
      <c r="H13" s="388">
        <v>5</v>
      </c>
      <c r="I13" s="267">
        <v>1869</v>
      </c>
      <c r="J13" s="268">
        <v>16.075717748757899</v>
      </c>
      <c r="K13" s="269">
        <v>9.7202767870969993</v>
      </c>
      <c r="L13" s="240">
        <v>6.0055910799782</v>
      </c>
      <c r="M13" s="252">
        <f t="shared" si="0"/>
        <v>-1.0223148184291659</v>
      </c>
      <c r="N13" s="238">
        <f t="shared" si="1"/>
        <v>-0.16434444471439846</v>
      </c>
      <c r="O13" s="238">
        <f t="shared" si="2"/>
        <v>-4.3913740748454586</v>
      </c>
      <c r="P13" s="238">
        <f t="shared" si="3"/>
        <v>-0.42685371483179857</v>
      </c>
      <c r="Q13" s="238">
        <f t="shared" si="4"/>
        <v>-1.7656500802568189</v>
      </c>
    </row>
    <row r="14" spans="1:17" ht="27.75" customHeight="1" x14ac:dyDescent="0.25">
      <c r="A14" s="204" t="s">
        <v>780</v>
      </c>
      <c r="B14" s="826" t="s">
        <v>781</v>
      </c>
      <c r="C14" s="266">
        <v>6</v>
      </c>
      <c r="D14" s="267">
        <v>1830</v>
      </c>
      <c r="E14" s="268">
        <v>15.859375352069501</v>
      </c>
      <c r="F14" s="269">
        <v>8.0281694205449003</v>
      </c>
      <c r="G14" s="280">
        <v>5.8732909686115997</v>
      </c>
      <c r="H14" s="388">
        <v>6</v>
      </c>
      <c r="I14" s="267">
        <v>1689</v>
      </c>
      <c r="J14" s="268">
        <v>14.527494530578901</v>
      </c>
      <c r="K14" s="269">
        <v>7.4902349535233004</v>
      </c>
      <c r="L14" s="240">
        <v>5.4272034960316002</v>
      </c>
      <c r="M14" s="252">
        <f t="shared" si="0"/>
        <v>9.1680008461687947</v>
      </c>
      <c r="N14" s="238">
        <f t="shared" si="1"/>
        <v>1.3318808214905999</v>
      </c>
      <c r="O14" s="238">
        <f t="shared" si="2"/>
        <v>7.1818103218319322</v>
      </c>
      <c r="P14" s="238">
        <f t="shared" si="3"/>
        <v>0.53793446702159997</v>
      </c>
      <c r="Q14" s="238">
        <f t="shared" si="4"/>
        <v>8.3481349911190108</v>
      </c>
    </row>
    <row r="15" spans="1:17" ht="27.75" customHeight="1" x14ac:dyDescent="0.25">
      <c r="A15" s="204" t="s">
        <v>784</v>
      </c>
      <c r="B15" s="826" t="s">
        <v>785</v>
      </c>
      <c r="C15" s="266">
        <v>7</v>
      </c>
      <c r="D15" s="267">
        <v>1465</v>
      </c>
      <c r="E15" s="268">
        <v>12.696166606984599</v>
      </c>
      <c r="F15" s="269">
        <v>7.0397481404272</v>
      </c>
      <c r="G15" s="280">
        <v>4.7018422235059996</v>
      </c>
      <c r="H15" s="388">
        <v>7</v>
      </c>
      <c r="I15" s="267">
        <v>1442</v>
      </c>
      <c r="J15" s="268">
        <v>12.402988225633401</v>
      </c>
      <c r="K15" s="269">
        <v>7.1222839181981996</v>
      </c>
      <c r="L15" s="240">
        <v>4.6335272002828001</v>
      </c>
      <c r="M15" s="252">
        <f t="shared" si="0"/>
        <v>2.3637721492412851</v>
      </c>
      <c r="N15" s="238">
        <f t="shared" si="1"/>
        <v>0.29317838135119878</v>
      </c>
      <c r="O15" s="238">
        <f t="shared" si="2"/>
        <v>-1.1588386354566893</v>
      </c>
      <c r="P15" s="238">
        <f t="shared" si="3"/>
        <v>-8.253577777099963E-2</v>
      </c>
      <c r="Q15" s="238">
        <f t="shared" si="4"/>
        <v>1.5950069348127585</v>
      </c>
    </row>
    <row r="16" spans="1:17" ht="27.75" customHeight="1" x14ac:dyDescent="0.25">
      <c r="A16" s="204" t="s">
        <v>786</v>
      </c>
      <c r="B16" s="826" t="s">
        <v>787</v>
      </c>
      <c r="C16" s="266">
        <v>8</v>
      </c>
      <c r="D16" s="267">
        <v>1391</v>
      </c>
      <c r="E16" s="268">
        <v>12.054858532638599</v>
      </c>
      <c r="F16" s="269">
        <v>6.5280613734088</v>
      </c>
      <c r="G16" s="280">
        <v>4.4643430258682004</v>
      </c>
      <c r="H16" s="388">
        <v>8</v>
      </c>
      <c r="I16" s="267">
        <v>1419</v>
      </c>
      <c r="J16" s="268">
        <v>12.2051597033105</v>
      </c>
      <c r="K16" s="269">
        <v>6.7275995376219999</v>
      </c>
      <c r="L16" s="240">
        <v>4.5596221201117997</v>
      </c>
      <c r="M16" s="252">
        <f t="shared" si="0"/>
        <v>-1.2314559934118137</v>
      </c>
      <c r="N16" s="238">
        <f>E16-J16</f>
        <v>-0.15030117067190041</v>
      </c>
      <c r="O16" s="238">
        <f>(F16/K16)*100-100</f>
        <v>-2.9659637601397719</v>
      </c>
      <c r="P16" s="238">
        <f>F16-K16</f>
        <v>-0.19953816421319992</v>
      </c>
      <c r="Q16" s="238">
        <f>D16/I16*100-100</f>
        <v>-1.9732205778717429</v>
      </c>
    </row>
    <row r="17" spans="1:17" ht="27.75" customHeight="1" x14ac:dyDescent="0.25">
      <c r="A17" s="204" t="s">
        <v>791</v>
      </c>
      <c r="B17" s="826" t="s">
        <v>792</v>
      </c>
      <c r="C17" s="266">
        <v>9</v>
      </c>
      <c r="D17" s="267">
        <v>815</v>
      </c>
      <c r="E17" s="268">
        <v>7.0630551431348003</v>
      </c>
      <c r="F17" s="269">
        <v>3.9740932792438</v>
      </c>
      <c r="G17" s="280">
        <v>2.6157006226330002</v>
      </c>
      <c r="H17" s="388">
        <v>10</v>
      </c>
      <c r="I17" s="267">
        <v>754</v>
      </c>
      <c r="J17" s="268">
        <v>6.4853350361495004</v>
      </c>
      <c r="K17" s="269">
        <v>3.7353987932042001</v>
      </c>
      <c r="L17" s="240">
        <v>2.4228013238649</v>
      </c>
      <c r="M17" s="252">
        <f t="shared" si="0"/>
        <v>8.9080996396495635</v>
      </c>
      <c r="N17" s="238">
        <f t="shared" si="1"/>
        <v>0.57772010698529996</v>
      </c>
      <c r="O17" s="238">
        <f t="shared" si="2"/>
        <v>6.39006701168978</v>
      </c>
      <c r="P17" s="238">
        <f t="shared" si="3"/>
        <v>0.23869448603959986</v>
      </c>
      <c r="Q17" s="238">
        <f t="shared" si="4"/>
        <v>8.090185676392565</v>
      </c>
    </row>
    <row r="18" spans="1:17" ht="27.75" customHeight="1" x14ac:dyDescent="0.25">
      <c r="A18" s="204" t="s">
        <v>797</v>
      </c>
      <c r="B18" s="826" t="s">
        <v>798</v>
      </c>
      <c r="C18" s="266">
        <v>10</v>
      </c>
      <c r="D18" s="267">
        <v>751</v>
      </c>
      <c r="E18" s="268">
        <v>6.5084103220787997</v>
      </c>
      <c r="F18" s="269">
        <v>3.3669200870534999</v>
      </c>
      <c r="G18" s="280">
        <v>2.4102959111625002</v>
      </c>
      <c r="H18" s="388">
        <v>9</v>
      </c>
      <c r="I18" s="267">
        <v>761</v>
      </c>
      <c r="J18" s="268">
        <v>6.5455437168564998</v>
      </c>
      <c r="K18" s="269">
        <v>3.4670235820382</v>
      </c>
      <c r="L18" s="240">
        <v>2.4452941743516998</v>
      </c>
      <c r="M18" s="252">
        <f>(E18/J18)*100-100</f>
        <v>-0.56730802487915355</v>
      </c>
      <c r="N18" s="238">
        <f t="shared" si="1"/>
        <v>-3.7133394777700168E-2</v>
      </c>
      <c r="O18" s="238">
        <f t="shared" si="2"/>
        <v>-2.8873035506107385</v>
      </c>
      <c r="P18" s="238">
        <f t="shared" si="3"/>
        <v>-0.10010349498470017</v>
      </c>
      <c r="Q18" s="238">
        <f t="shared" si="4"/>
        <v>-1.3140604467805588</v>
      </c>
    </row>
    <row r="19" spans="1:17" ht="10.5" customHeight="1" x14ac:dyDescent="0.25">
      <c r="A19" s="205"/>
      <c r="B19" s="827"/>
      <c r="C19" s="272"/>
      <c r="D19" s="273"/>
      <c r="E19" s="274"/>
      <c r="F19" s="275"/>
      <c r="G19" s="281"/>
      <c r="H19" s="466"/>
      <c r="I19" s="470"/>
      <c r="J19" s="471"/>
      <c r="K19" s="472"/>
      <c r="L19" s="245"/>
      <c r="M19" s="252"/>
      <c r="N19" s="238"/>
      <c r="O19" s="238"/>
      <c r="P19" s="238"/>
      <c r="Q19" s="238"/>
    </row>
    <row r="20" spans="1:17" ht="27.75" customHeight="1" x14ac:dyDescent="0.25">
      <c r="A20" s="204" t="s">
        <v>795</v>
      </c>
      <c r="B20" s="828" t="s">
        <v>796</v>
      </c>
      <c r="C20" s="266">
        <v>11</v>
      </c>
      <c r="D20" s="267">
        <v>667</v>
      </c>
      <c r="E20" s="268">
        <v>5.7804389944428003</v>
      </c>
      <c r="F20" s="269">
        <v>3.4589794792838999</v>
      </c>
      <c r="G20" s="280">
        <v>2.1407022273573002</v>
      </c>
      <c r="H20" s="387">
        <v>11</v>
      </c>
      <c r="I20" s="260">
        <v>678</v>
      </c>
      <c r="J20" s="261">
        <v>5.831640788474</v>
      </c>
      <c r="K20" s="262">
        <v>3.6954706650551001</v>
      </c>
      <c r="L20" s="240">
        <v>2.1785932328653002</v>
      </c>
      <c r="M20" s="250">
        <f>(E20/J20)*100-100</f>
        <v>-0.8779997926552312</v>
      </c>
      <c r="N20" s="251">
        <f>E20-J20</f>
        <v>-5.1201794031199732E-2</v>
      </c>
      <c r="O20" s="251">
        <f>(F20/K20)*100-100</f>
        <v>-6.3994875675105476</v>
      </c>
      <c r="P20" s="251">
        <f>F20-K20</f>
        <v>-0.23649118577120021</v>
      </c>
      <c r="Q20" s="251">
        <f>D20/I20*100-100</f>
        <v>-1.6224188790560419</v>
      </c>
    </row>
    <row r="21" spans="1:17" ht="27.75" customHeight="1" x14ac:dyDescent="0.25">
      <c r="A21" s="204" t="s">
        <v>801</v>
      </c>
      <c r="B21" s="826" t="s">
        <v>802</v>
      </c>
      <c r="C21" s="266">
        <v>12</v>
      </c>
      <c r="D21" s="267">
        <v>504</v>
      </c>
      <c r="E21" s="268">
        <v>4.3678279658159003</v>
      </c>
      <c r="F21" s="269">
        <v>2.6772375056910001</v>
      </c>
      <c r="G21" s="280">
        <v>1.6175621028306999</v>
      </c>
      <c r="H21" s="388">
        <v>12</v>
      </c>
      <c r="I21" s="267">
        <v>522</v>
      </c>
      <c r="J21" s="268">
        <v>4.4898473327188997</v>
      </c>
      <c r="K21" s="269">
        <v>2.8133626812990999</v>
      </c>
      <c r="L21" s="240">
        <v>1.6773239934449</v>
      </c>
      <c r="M21" s="252">
        <f>(E21/J21)*100-100</f>
        <v>-2.7176729599201934</v>
      </c>
      <c r="N21" s="238">
        <f>E21-J21</f>
        <v>-0.12201936690299942</v>
      </c>
      <c r="O21" s="238">
        <f>(F21/K21)*100-100</f>
        <v>-4.8385221184935432</v>
      </c>
      <c r="P21" s="238">
        <f>F21-K21</f>
        <v>-0.13612517560809989</v>
      </c>
      <c r="Q21" s="238">
        <f>D21/I21*100-100</f>
        <v>-3.448275862068968</v>
      </c>
    </row>
    <row r="22" spans="1:17" ht="27.75" customHeight="1" x14ac:dyDescent="0.25">
      <c r="A22" s="204" t="s">
        <v>803</v>
      </c>
      <c r="B22" s="826" t="s">
        <v>804</v>
      </c>
      <c r="C22" s="266">
        <v>13</v>
      </c>
      <c r="D22" s="267">
        <v>381</v>
      </c>
      <c r="E22" s="268">
        <v>3.3018699503489</v>
      </c>
      <c r="F22" s="269">
        <v>1.8137570964091001</v>
      </c>
      <c r="G22" s="280">
        <v>1.2227999229732001</v>
      </c>
      <c r="H22" s="388">
        <v>13</v>
      </c>
      <c r="I22" s="267">
        <v>355</v>
      </c>
      <c r="J22" s="268">
        <v>3.0534402358529</v>
      </c>
      <c r="K22" s="269">
        <v>1.7189420414172001</v>
      </c>
      <c r="L22" s="240">
        <v>1.1407088461168</v>
      </c>
      <c r="M22" s="252">
        <f>(E22/J22)*100-100</f>
        <v>8.136059503604713</v>
      </c>
      <c r="N22" s="238">
        <f>E22-J22</f>
        <v>0.24842971449599993</v>
      </c>
      <c r="O22" s="238">
        <f>(F22/K22)*100-100</f>
        <v>5.5158959817940456</v>
      </c>
      <c r="P22" s="238">
        <f>F22-K22</f>
        <v>9.4815054991900016E-2</v>
      </c>
      <c r="Q22" s="238">
        <f>D22/I22*100-100</f>
        <v>7.3239436619718248</v>
      </c>
    </row>
    <row r="23" spans="1:17" ht="27.75" customHeight="1" x14ac:dyDescent="0.25">
      <c r="A23" s="204" t="s">
        <v>805</v>
      </c>
      <c r="B23" s="826" t="s">
        <v>806</v>
      </c>
      <c r="C23" s="266">
        <v>14</v>
      </c>
      <c r="D23" s="267">
        <v>327</v>
      </c>
      <c r="E23" s="268">
        <v>2.8338883825829</v>
      </c>
      <c r="F23" s="269">
        <v>1.9548344564421001</v>
      </c>
      <c r="G23" s="280">
        <v>1.0494896976699</v>
      </c>
      <c r="H23" s="388">
        <v>14</v>
      </c>
      <c r="I23" s="267">
        <v>319</v>
      </c>
      <c r="J23" s="268">
        <v>2.7437955922170998</v>
      </c>
      <c r="K23" s="269">
        <v>1.8998084356033</v>
      </c>
      <c r="L23" s="240">
        <v>1.0250313293275</v>
      </c>
      <c r="M23" s="252">
        <f>(E23/J23)*100-100</f>
        <v>3.2835095522914344</v>
      </c>
      <c r="N23" s="238">
        <f>E23-J23</f>
        <v>9.0092790365800202E-2</v>
      </c>
      <c r="O23" s="238">
        <f>(F23/K23)*100-100</f>
        <v>2.8963983845732315</v>
      </c>
      <c r="P23" s="238">
        <f>F23-K23</f>
        <v>5.5026020838800038E-2</v>
      </c>
      <c r="Q23" s="238">
        <f>D23/I23*100-100</f>
        <v>2.5078369905956066</v>
      </c>
    </row>
    <row r="24" spans="1:17" ht="27.75" customHeight="1" x14ac:dyDescent="0.25">
      <c r="A24" s="206" t="s">
        <v>807</v>
      </c>
      <c r="B24" s="827" t="s">
        <v>808</v>
      </c>
      <c r="C24" s="272">
        <v>15</v>
      </c>
      <c r="D24" s="273">
        <v>286</v>
      </c>
      <c r="E24" s="274">
        <v>2.4785690440938999</v>
      </c>
      <c r="F24" s="275">
        <v>1.3337310926207</v>
      </c>
      <c r="G24" s="282">
        <v>0.91790230438410003</v>
      </c>
      <c r="H24" s="389">
        <v>15</v>
      </c>
      <c r="I24" s="273">
        <v>313</v>
      </c>
      <c r="J24" s="274">
        <v>2.6921881516110999</v>
      </c>
      <c r="K24" s="275">
        <v>1.5153886541609001</v>
      </c>
      <c r="L24" s="245">
        <v>1.0057517431959</v>
      </c>
      <c r="M24" s="256">
        <f>(E24/J24)*100-100</f>
        <v>-7.9347763041510575</v>
      </c>
      <c r="N24" s="257">
        <f>E24-J24</f>
        <v>-0.21361910751720004</v>
      </c>
      <c r="O24" s="257">
        <f>(F24/K24)*100-100</f>
        <v>-11.987522873515729</v>
      </c>
      <c r="P24" s="257">
        <f>F24-K24</f>
        <v>-0.18165756154020007</v>
      </c>
      <c r="Q24" s="257">
        <f>D24/I24*100-100</f>
        <v>-8.626198083067095</v>
      </c>
    </row>
    <row r="25" spans="1:17" s="725" customFormat="1" ht="14.45" customHeight="1" x14ac:dyDescent="0.25">
      <c r="A25" s="754" t="s">
        <v>829</v>
      </c>
      <c r="B25" s="755"/>
      <c r="C25" s="754"/>
      <c r="D25" s="754"/>
      <c r="E25" s="754"/>
      <c r="F25" s="754"/>
      <c r="G25" s="754"/>
      <c r="H25" s="754"/>
      <c r="I25" s="754"/>
      <c r="J25" s="754"/>
      <c r="K25" s="754"/>
      <c r="L25" s="754"/>
      <c r="M25" s="754"/>
      <c r="N25" s="761" t="s">
        <v>0</v>
      </c>
      <c r="O25" s="767"/>
      <c r="P25" s="767"/>
      <c r="Q25" s="767"/>
    </row>
    <row r="26" spans="1:17" s="725" customFormat="1" ht="14.45" customHeight="1" x14ac:dyDescent="0.25">
      <c r="A26" s="754" t="s">
        <v>831</v>
      </c>
      <c r="B26" s="755"/>
      <c r="C26" s="754"/>
      <c r="D26" s="754"/>
      <c r="E26" s="754"/>
      <c r="F26" s="754"/>
      <c r="H26" s="754"/>
      <c r="I26" s="754"/>
      <c r="J26" s="754"/>
      <c r="K26" s="754"/>
      <c r="L26" s="754"/>
      <c r="M26" s="754"/>
      <c r="N26" s="761" t="s">
        <v>0</v>
      </c>
      <c r="O26" s="767"/>
      <c r="P26" s="767"/>
      <c r="Q26" s="767"/>
    </row>
    <row r="27" spans="1:17" s="725" customFormat="1" ht="14.45" customHeight="1" x14ac:dyDescent="0.25">
      <c r="A27" s="704" t="s">
        <v>600</v>
      </c>
      <c r="B27" s="759"/>
      <c r="C27" s="769"/>
      <c r="D27" s="769"/>
      <c r="E27" s="769"/>
      <c r="F27" s="769"/>
      <c r="G27" s="754"/>
      <c r="H27" s="769"/>
      <c r="I27" s="770"/>
      <c r="J27" s="770"/>
      <c r="K27" s="771"/>
      <c r="L27" s="772"/>
      <c r="M27" s="770"/>
      <c r="N27" s="772"/>
      <c r="O27" s="773"/>
      <c r="P27" s="773"/>
      <c r="Q27" s="773"/>
    </row>
    <row r="28" spans="1:17" s="725" customFormat="1" ht="16.5" x14ac:dyDescent="0.25"/>
  </sheetData>
  <mergeCells count="14">
    <mergeCell ref="Q5:Q7"/>
    <mergeCell ref="A1:Q1"/>
    <mergeCell ref="P6:P7"/>
    <mergeCell ref="J6:K6"/>
    <mergeCell ref="E6:F6"/>
    <mergeCell ref="A5:A7"/>
    <mergeCell ref="M5:N5"/>
    <mergeCell ref="C5:G5"/>
    <mergeCell ref="B5:B7"/>
    <mergeCell ref="N6:N7"/>
    <mergeCell ref="O6:O7"/>
    <mergeCell ref="H5:L5"/>
    <mergeCell ref="O5:P5"/>
    <mergeCell ref="M6:M7"/>
  </mergeCells>
  <phoneticPr fontId="2" type="noConversion"/>
  <printOptions horizontalCentered="1"/>
  <pageMargins left="0.31496062992125984" right="0.31496062992125984" top="0.55118110236220474" bottom="0.35433070866141736" header="0.31496062992125984" footer="0.11811023622047245"/>
  <pageSetup paperSize="9" scale="80" fitToHeight="0" orientation="landscape"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AF30C3-603E-4CB8-8433-BDF422C888E7}">
  <sheetPr codeName="工作表26"/>
  <dimension ref="A1:R27"/>
  <sheetViews>
    <sheetView showZeros="0" view="pageBreakPreview" zoomScaleNormal="90" zoomScaleSheetLayoutView="100" workbookViewId="0">
      <selection activeCell="S5" sqref="S5"/>
    </sheetView>
  </sheetViews>
  <sheetFormatPr defaultRowHeight="15.75" x14ac:dyDescent="0.25"/>
  <cols>
    <col min="1" max="1" width="14.25" style="92" customWidth="1"/>
    <col min="2" max="2" width="22.25" style="92" customWidth="1"/>
    <col min="3" max="3" width="3.75" style="30" customWidth="1"/>
    <col min="4" max="4" width="9.875" style="30" customWidth="1"/>
    <col min="5" max="7" width="9.25" style="30" customWidth="1"/>
    <col min="8" max="8" width="3.75" style="30" customWidth="1"/>
    <col min="9" max="9" width="9.875" style="30" customWidth="1"/>
    <col min="10" max="12" width="9.25" style="30" customWidth="1"/>
    <col min="13" max="14" width="7.375" style="30" customWidth="1"/>
    <col min="15" max="16" width="7.375" style="92" customWidth="1"/>
    <col min="17" max="17" width="8.25" style="92" customWidth="1"/>
    <col min="18" max="18" width="9" style="189"/>
    <col min="19" max="16384" width="9" style="92"/>
  </cols>
  <sheetData>
    <row r="1" spans="1:18" ht="25.5" x14ac:dyDescent="0.25">
      <c r="A1" s="967" t="s">
        <v>114</v>
      </c>
      <c r="B1" s="967"/>
      <c r="C1" s="967"/>
      <c r="D1" s="967"/>
      <c r="E1" s="967"/>
      <c r="F1" s="967"/>
      <c r="G1" s="967"/>
      <c r="H1" s="967"/>
      <c r="I1" s="967"/>
      <c r="J1" s="967"/>
      <c r="K1" s="967"/>
      <c r="L1" s="967"/>
      <c r="M1" s="967"/>
      <c r="N1" s="967"/>
      <c r="O1" s="967"/>
      <c r="P1" s="967"/>
      <c r="Q1" s="967"/>
    </row>
    <row r="2" spans="1:18" ht="6" customHeight="1" x14ac:dyDescent="0.35">
      <c r="A2" s="320"/>
      <c r="B2" s="321"/>
      <c r="C2" s="322"/>
      <c r="D2" s="322"/>
      <c r="E2" s="322"/>
      <c r="F2" s="322"/>
      <c r="G2" s="322"/>
      <c r="H2" s="322"/>
      <c r="I2" s="323"/>
      <c r="J2" s="323"/>
      <c r="K2" s="324"/>
      <c r="L2" s="325"/>
      <c r="M2" s="323"/>
      <c r="N2" s="325"/>
      <c r="O2" s="323"/>
      <c r="P2" s="323"/>
      <c r="Q2" s="324"/>
    </row>
    <row r="3" spans="1:18" ht="19.5" customHeight="1" x14ac:dyDescent="0.25">
      <c r="A3" s="326" t="s">
        <v>60</v>
      </c>
      <c r="B3" s="321"/>
      <c r="C3" s="322"/>
      <c r="D3" s="322"/>
      <c r="E3" s="322"/>
      <c r="F3" s="322"/>
      <c r="G3" s="323"/>
      <c r="H3" s="322"/>
      <c r="I3" s="323"/>
      <c r="J3" s="323"/>
      <c r="K3" s="322"/>
      <c r="L3" s="322"/>
      <c r="M3" s="323"/>
      <c r="N3" s="325"/>
      <c r="O3" s="325"/>
      <c r="P3" s="325"/>
      <c r="Q3" s="324"/>
    </row>
    <row r="4" spans="1:18" ht="16.5" customHeight="1" x14ac:dyDescent="0.25">
      <c r="C4" s="321"/>
      <c r="D4" s="321"/>
      <c r="E4" s="321"/>
      <c r="F4" s="321"/>
      <c r="G4" s="321"/>
      <c r="H4" s="321"/>
      <c r="I4" s="321"/>
      <c r="J4" s="321"/>
      <c r="K4" s="321"/>
      <c r="L4" s="321"/>
      <c r="M4" s="321"/>
      <c r="N4" s="321"/>
      <c r="Q4" s="301" t="s">
        <v>109</v>
      </c>
    </row>
    <row r="5" spans="1:18" s="576" customFormat="1" ht="16.5" customHeight="1" x14ac:dyDescent="0.2">
      <c r="A5" s="962" t="s">
        <v>509</v>
      </c>
      <c r="B5" s="974" t="s">
        <v>149</v>
      </c>
      <c r="C5" s="971" t="s">
        <v>817</v>
      </c>
      <c r="D5" s="972"/>
      <c r="E5" s="972"/>
      <c r="F5" s="972"/>
      <c r="G5" s="973"/>
      <c r="H5" s="971" t="s">
        <v>818</v>
      </c>
      <c r="I5" s="972"/>
      <c r="J5" s="972"/>
      <c r="K5" s="972"/>
      <c r="L5" s="973"/>
      <c r="M5" s="980" t="s">
        <v>150</v>
      </c>
      <c r="N5" s="981"/>
      <c r="O5" s="980" t="s">
        <v>254</v>
      </c>
      <c r="P5" s="981"/>
      <c r="Q5" s="977" t="s">
        <v>306</v>
      </c>
      <c r="R5" s="575"/>
    </row>
    <row r="6" spans="1:18" s="32" customFormat="1" ht="16.5" customHeight="1" x14ac:dyDescent="0.25">
      <c r="A6" s="963"/>
      <c r="B6" s="975"/>
      <c r="C6" s="461" t="s">
        <v>145</v>
      </c>
      <c r="D6" s="461" t="s">
        <v>146</v>
      </c>
      <c r="E6" s="926" t="s">
        <v>510</v>
      </c>
      <c r="F6" s="968"/>
      <c r="G6" s="461" t="s">
        <v>148</v>
      </c>
      <c r="H6" s="461" t="s">
        <v>145</v>
      </c>
      <c r="I6" s="461" t="s">
        <v>146</v>
      </c>
      <c r="J6" s="926" t="s">
        <v>511</v>
      </c>
      <c r="K6" s="968"/>
      <c r="L6" s="461" t="s">
        <v>148</v>
      </c>
      <c r="M6" s="982" t="s">
        <v>174</v>
      </c>
      <c r="N6" s="982" t="s">
        <v>175</v>
      </c>
      <c r="O6" s="982" t="s">
        <v>174</v>
      </c>
      <c r="P6" s="982" t="s">
        <v>175</v>
      </c>
      <c r="Q6" s="978"/>
      <c r="R6" s="91"/>
    </row>
    <row r="7" spans="1:18" s="32" customFormat="1" ht="30.2" customHeight="1" x14ac:dyDescent="0.25">
      <c r="A7" s="964"/>
      <c r="B7" s="976"/>
      <c r="C7" s="462" t="s">
        <v>151</v>
      </c>
      <c r="D7" s="462" t="s">
        <v>152</v>
      </c>
      <c r="E7" s="463" t="s">
        <v>150</v>
      </c>
      <c r="F7" s="464" t="s">
        <v>176</v>
      </c>
      <c r="G7" s="638" t="s">
        <v>177</v>
      </c>
      <c r="H7" s="462" t="s">
        <v>151</v>
      </c>
      <c r="I7" s="462" t="s">
        <v>152</v>
      </c>
      <c r="J7" s="463" t="s">
        <v>512</v>
      </c>
      <c r="K7" s="464" t="s">
        <v>176</v>
      </c>
      <c r="L7" s="638" t="s">
        <v>513</v>
      </c>
      <c r="M7" s="983"/>
      <c r="N7" s="983"/>
      <c r="O7" s="983"/>
      <c r="P7" s="983"/>
      <c r="Q7" s="979"/>
      <c r="R7" s="91"/>
    </row>
    <row r="8" spans="1:18" s="59" customFormat="1" ht="27.75" customHeight="1" x14ac:dyDescent="0.25">
      <c r="A8" s="202" t="s">
        <v>64</v>
      </c>
      <c r="B8" s="824" t="s">
        <v>656</v>
      </c>
      <c r="C8" s="577"/>
      <c r="D8" s="260">
        <v>20769</v>
      </c>
      <c r="E8" s="261">
        <v>176.29142230907701</v>
      </c>
      <c r="F8" s="262">
        <v>85.552453917218301</v>
      </c>
      <c r="G8" s="279">
        <v>100</v>
      </c>
      <c r="H8" s="465"/>
      <c r="I8" s="260">
        <v>20535</v>
      </c>
      <c r="J8" s="261">
        <v>173.40755644010599</v>
      </c>
      <c r="K8" s="262">
        <v>87.115901658088703</v>
      </c>
      <c r="L8" s="237">
        <v>100</v>
      </c>
      <c r="M8" s="250">
        <f>(E8/J8)*100-100</f>
        <v>1.6630566326947189</v>
      </c>
      <c r="N8" s="251">
        <f>E8-J8</f>
        <v>2.8838658689710144</v>
      </c>
      <c r="O8" s="251">
        <f>(F8/K8)*100-100</f>
        <v>-1.7946754967957474</v>
      </c>
      <c r="P8" s="251">
        <f>F8-K8</f>
        <v>-1.5634477408704015</v>
      </c>
      <c r="Q8" s="251">
        <f>D8/I8*100-100</f>
        <v>1.13951789627464</v>
      </c>
      <c r="R8" s="60"/>
    </row>
    <row r="9" spans="1:18" s="59" customFormat="1" ht="27.75" customHeight="1" x14ac:dyDescent="0.25">
      <c r="A9" s="203" t="s">
        <v>771</v>
      </c>
      <c r="B9" s="825" t="s">
        <v>772</v>
      </c>
      <c r="C9" s="266">
        <v>1</v>
      </c>
      <c r="D9" s="267">
        <v>3759</v>
      </c>
      <c r="E9" s="268">
        <v>31.907143168174802</v>
      </c>
      <c r="F9" s="269">
        <v>14.9072425315948</v>
      </c>
      <c r="G9" s="280">
        <v>18.0990899898888</v>
      </c>
      <c r="H9" s="388">
        <v>1</v>
      </c>
      <c r="I9" s="267">
        <v>3705</v>
      </c>
      <c r="J9" s="268">
        <v>31.286827202853399</v>
      </c>
      <c r="K9" s="269">
        <v>15.0395016421378</v>
      </c>
      <c r="L9" s="240">
        <v>18.0423666910153</v>
      </c>
      <c r="M9" s="252">
        <f t="shared" ref="M9:M17" si="0">(E9/J9)*100-100</f>
        <v>1.9826745655591225</v>
      </c>
      <c r="N9" s="238">
        <f t="shared" ref="N9:N18" si="1">E9-J9</f>
        <v>0.62031596532140298</v>
      </c>
      <c r="O9" s="238">
        <f t="shared" ref="O9:O17" si="2">(F9/K9)*100-100</f>
        <v>-0.87941152366668973</v>
      </c>
      <c r="P9" s="238">
        <f t="shared" ref="P9:P18" si="3">F9-K9</f>
        <v>-0.13225911054299999</v>
      </c>
      <c r="Q9" s="238">
        <f>D9/I9*100-100</f>
        <v>1.4574898785425034</v>
      </c>
      <c r="R9" s="60"/>
    </row>
    <row r="10" spans="1:18" s="59" customFormat="1" ht="27.75" customHeight="1" x14ac:dyDescent="0.25">
      <c r="A10" s="203" t="s">
        <v>775</v>
      </c>
      <c r="B10" s="826" t="s">
        <v>776</v>
      </c>
      <c r="C10" s="266">
        <v>2</v>
      </c>
      <c r="D10" s="267">
        <v>2902</v>
      </c>
      <c r="E10" s="268">
        <v>24.632755912222201</v>
      </c>
      <c r="F10" s="269">
        <v>11.2288686953435</v>
      </c>
      <c r="G10" s="280">
        <v>13.972747845346399</v>
      </c>
      <c r="H10" s="388">
        <v>3</v>
      </c>
      <c r="I10" s="267">
        <v>2841</v>
      </c>
      <c r="J10" s="268">
        <v>23.990789766074599</v>
      </c>
      <c r="K10" s="269">
        <v>11.3324741711863</v>
      </c>
      <c r="L10" s="240">
        <v>13.8349159970782</v>
      </c>
      <c r="M10" s="252">
        <f t="shared" si="0"/>
        <v>2.6758858395541836</v>
      </c>
      <c r="N10" s="238">
        <f t="shared" si="1"/>
        <v>0.6419661461476025</v>
      </c>
      <c r="O10" s="238">
        <f t="shared" si="2"/>
        <v>-0.91423527005449046</v>
      </c>
      <c r="P10" s="238">
        <f t="shared" si="3"/>
        <v>-0.10360547584279978</v>
      </c>
      <c r="Q10" s="238">
        <f t="shared" ref="Q10:Q18" si="4">D10/I10*100-100</f>
        <v>2.1471312917986722</v>
      </c>
      <c r="R10" s="60"/>
    </row>
    <row r="11" spans="1:18" s="59" customFormat="1" ht="27.75" customHeight="1" x14ac:dyDescent="0.25">
      <c r="A11" s="204" t="s">
        <v>777</v>
      </c>
      <c r="B11" s="826" t="s">
        <v>778</v>
      </c>
      <c r="C11" s="266">
        <v>3</v>
      </c>
      <c r="D11" s="267">
        <v>2834</v>
      </c>
      <c r="E11" s="268">
        <v>24.055558323651798</v>
      </c>
      <c r="F11" s="269">
        <v>13.062731516092899</v>
      </c>
      <c r="G11" s="280">
        <v>13.6453368000385</v>
      </c>
      <c r="H11" s="388">
        <v>2</v>
      </c>
      <c r="I11" s="267">
        <v>2913</v>
      </c>
      <c r="J11" s="268">
        <v>24.598792885806201</v>
      </c>
      <c r="K11" s="269">
        <v>13.837067980934</v>
      </c>
      <c r="L11" s="240">
        <v>14.1855368882396</v>
      </c>
      <c r="M11" s="252">
        <f t="shared" si="0"/>
        <v>-2.2083789423173528</v>
      </c>
      <c r="N11" s="238">
        <f t="shared" si="1"/>
        <v>-0.54323456215440302</v>
      </c>
      <c r="O11" s="238">
        <f t="shared" si="2"/>
        <v>-5.5961021938177424</v>
      </c>
      <c r="P11" s="238">
        <f t="shared" si="3"/>
        <v>-0.77433646484110064</v>
      </c>
      <c r="Q11" s="238">
        <f t="shared" si="4"/>
        <v>-2.7119807758324725</v>
      </c>
      <c r="R11" s="60"/>
    </row>
    <row r="12" spans="1:18" s="59" customFormat="1" ht="27.75" customHeight="1" x14ac:dyDescent="0.25">
      <c r="A12" s="204" t="s">
        <v>773</v>
      </c>
      <c r="B12" s="826" t="s">
        <v>774</v>
      </c>
      <c r="C12" s="266">
        <v>4</v>
      </c>
      <c r="D12" s="267">
        <v>2579</v>
      </c>
      <c r="E12" s="268">
        <v>21.891067366513099</v>
      </c>
      <c r="F12" s="269">
        <v>9.6455865189817001</v>
      </c>
      <c r="G12" s="280">
        <v>12.4175453801339</v>
      </c>
      <c r="H12" s="388">
        <v>4</v>
      </c>
      <c r="I12" s="267">
        <v>2559</v>
      </c>
      <c r="J12" s="268">
        <v>21.609444213792599</v>
      </c>
      <c r="K12" s="269">
        <v>9.9646158807553</v>
      </c>
      <c r="L12" s="240">
        <v>12.461650840029201</v>
      </c>
      <c r="M12" s="252">
        <f>(E12/J12)*100-100</f>
        <v>1.3032410733671185</v>
      </c>
      <c r="N12" s="238">
        <f t="shared" si="1"/>
        <v>0.28162315272049909</v>
      </c>
      <c r="O12" s="238">
        <f t="shared" si="2"/>
        <v>-3.2016222761756694</v>
      </c>
      <c r="P12" s="238">
        <f t="shared" si="3"/>
        <v>-0.31902936177359997</v>
      </c>
      <c r="Q12" s="238">
        <f t="shared" si="4"/>
        <v>0.78155529503712273</v>
      </c>
      <c r="R12" s="60"/>
    </row>
    <row r="13" spans="1:18" s="59" customFormat="1" ht="27.75" customHeight="1" x14ac:dyDescent="0.25">
      <c r="A13" s="204" t="s">
        <v>784</v>
      </c>
      <c r="B13" s="826" t="s">
        <v>785</v>
      </c>
      <c r="C13" s="266">
        <v>5</v>
      </c>
      <c r="D13" s="267">
        <v>1304</v>
      </c>
      <c r="E13" s="268">
        <v>11.0686125808193</v>
      </c>
      <c r="F13" s="269">
        <v>5.2158836866738998</v>
      </c>
      <c r="G13" s="280">
        <v>6.2785882806105002</v>
      </c>
      <c r="H13" s="388">
        <v>5</v>
      </c>
      <c r="I13" s="267">
        <v>1217</v>
      </c>
      <c r="J13" s="268">
        <v>10.276941621018199</v>
      </c>
      <c r="K13" s="269">
        <v>4.9808237888175997</v>
      </c>
      <c r="L13" s="240">
        <v>5.9264670075480996</v>
      </c>
      <c r="M13" s="252">
        <f t="shared" si="0"/>
        <v>7.7033711876108129</v>
      </c>
      <c r="N13" s="238">
        <f t="shared" si="1"/>
        <v>0.79167095980110069</v>
      </c>
      <c r="O13" s="238">
        <f t="shared" si="2"/>
        <v>4.7192976066334751</v>
      </c>
      <c r="P13" s="238">
        <f t="shared" si="3"/>
        <v>0.2350598978563001</v>
      </c>
      <c r="Q13" s="238">
        <f t="shared" si="4"/>
        <v>7.1487263763352615</v>
      </c>
      <c r="R13" s="60"/>
    </row>
    <row r="14" spans="1:18" s="59" customFormat="1" ht="27.75" customHeight="1" x14ac:dyDescent="0.25">
      <c r="A14" s="204" t="s">
        <v>786</v>
      </c>
      <c r="B14" s="826" t="s">
        <v>787</v>
      </c>
      <c r="C14" s="266">
        <v>6</v>
      </c>
      <c r="D14" s="267">
        <v>886</v>
      </c>
      <c r="E14" s="268">
        <v>7.5205450510781997</v>
      </c>
      <c r="F14" s="269">
        <v>3.5190093637940998</v>
      </c>
      <c r="G14" s="280">
        <v>4.2659733256295</v>
      </c>
      <c r="H14" s="388">
        <v>6</v>
      </c>
      <c r="I14" s="267">
        <v>891</v>
      </c>
      <c r="J14" s="268">
        <v>7.5240386066780998</v>
      </c>
      <c r="K14" s="269">
        <v>3.6394710496862999</v>
      </c>
      <c r="L14" s="240">
        <v>4.3389335281227002</v>
      </c>
      <c r="M14" s="252">
        <f t="shared" si="0"/>
        <v>-4.6431920176488006E-2</v>
      </c>
      <c r="N14" s="238">
        <f t="shared" si="1"/>
        <v>-3.4935555999000556E-3</v>
      </c>
      <c r="O14" s="238">
        <f t="shared" si="2"/>
        <v>-3.3098679518987524</v>
      </c>
      <c r="P14" s="238">
        <f t="shared" si="3"/>
        <v>-0.12046168589220008</v>
      </c>
      <c r="Q14" s="238">
        <f t="shared" si="4"/>
        <v>-0.5611672278338915</v>
      </c>
      <c r="R14" s="60"/>
    </row>
    <row r="15" spans="1:18" s="59" customFormat="1" ht="27.75" customHeight="1" x14ac:dyDescent="0.25">
      <c r="A15" s="204" t="s">
        <v>789</v>
      </c>
      <c r="B15" s="826" t="s">
        <v>790</v>
      </c>
      <c r="C15" s="266">
        <v>7</v>
      </c>
      <c r="D15" s="267">
        <v>765</v>
      </c>
      <c r="E15" s="268">
        <v>6.4934728714162002</v>
      </c>
      <c r="F15" s="269">
        <v>3.6653883033686001</v>
      </c>
      <c r="G15" s="280">
        <v>3.6833742597139998</v>
      </c>
      <c r="H15" s="388">
        <v>7</v>
      </c>
      <c r="I15" s="267">
        <v>696</v>
      </c>
      <c r="J15" s="268">
        <v>5.8773634907384</v>
      </c>
      <c r="K15" s="269">
        <v>3.3466026837012999</v>
      </c>
      <c r="L15" s="240">
        <v>3.3893352812272002</v>
      </c>
      <c r="M15" s="252">
        <f t="shared" si="0"/>
        <v>10.482751009847703</v>
      </c>
      <c r="N15" s="238">
        <f t="shared" si="1"/>
        <v>0.61610938067780019</v>
      </c>
      <c r="O15" s="238">
        <f t="shared" si="2"/>
        <v>9.5256488384431606</v>
      </c>
      <c r="P15" s="238">
        <f t="shared" si="3"/>
        <v>0.31878561966730024</v>
      </c>
      <c r="Q15" s="238">
        <f t="shared" si="4"/>
        <v>9.9137931034482705</v>
      </c>
      <c r="R15" s="60"/>
    </row>
    <row r="16" spans="1:18" s="59" customFormat="1" ht="27.75" customHeight="1" x14ac:dyDescent="0.25">
      <c r="A16" s="204" t="s">
        <v>793</v>
      </c>
      <c r="B16" s="826" t="s">
        <v>794</v>
      </c>
      <c r="C16" s="266">
        <v>8</v>
      </c>
      <c r="D16" s="267">
        <v>608</v>
      </c>
      <c r="E16" s="268">
        <v>5.1608254978053001</v>
      </c>
      <c r="F16" s="269">
        <v>2.6516136235211998</v>
      </c>
      <c r="G16" s="280">
        <v>2.9274399345178002</v>
      </c>
      <c r="H16" s="388">
        <v>8</v>
      </c>
      <c r="I16" s="267">
        <v>608</v>
      </c>
      <c r="J16" s="268">
        <v>5.1342485666220998</v>
      </c>
      <c r="K16" s="269">
        <v>2.7698098705506999</v>
      </c>
      <c r="L16" s="240">
        <v>2.9607986364743</v>
      </c>
      <c r="M16" s="252">
        <f t="shared" si="0"/>
        <v>0.51764013444883972</v>
      </c>
      <c r="N16" s="238">
        <f>E16-J16</f>
        <v>2.6576931183200259E-2</v>
      </c>
      <c r="O16" s="238">
        <f>(F16/K16)*100-100</f>
        <v>-4.2673054308236829</v>
      </c>
      <c r="P16" s="238">
        <f>F16-K16</f>
        <v>-0.11819624702950016</v>
      </c>
      <c r="Q16" s="238">
        <f>D16/I16*100-100</f>
        <v>0</v>
      </c>
      <c r="R16" s="60"/>
    </row>
    <row r="17" spans="1:18" s="59" customFormat="1" ht="27.75" customHeight="1" x14ac:dyDescent="0.25">
      <c r="A17" s="204" t="s">
        <v>791</v>
      </c>
      <c r="B17" s="826" t="s">
        <v>792</v>
      </c>
      <c r="C17" s="266">
        <v>9</v>
      </c>
      <c r="D17" s="267">
        <v>575</v>
      </c>
      <c r="E17" s="268">
        <v>4.8807149033521</v>
      </c>
      <c r="F17" s="269">
        <v>2.3278220440565001</v>
      </c>
      <c r="G17" s="280">
        <v>2.7685492801771998</v>
      </c>
      <c r="H17" s="388">
        <v>9</v>
      </c>
      <c r="I17" s="267">
        <v>594</v>
      </c>
      <c r="J17" s="268">
        <v>5.0160257377853998</v>
      </c>
      <c r="K17" s="269">
        <v>2.4624628136325</v>
      </c>
      <c r="L17" s="240">
        <v>2.8926223520818</v>
      </c>
      <c r="M17" s="252">
        <f t="shared" si="0"/>
        <v>-2.6975705769213221</v>
      </c>
      <c r="N17" s="238">
        <f t="shared" si="1"/>
        <v>-0.13531083443329983</v>
      </c>
      <c r="O17" s="238">
        <f t="shared" si="2"/>
        <v>-5.4677280335204301</v>
      </c>
      <c r="P17" s="238">
        <f t="shared" si="3"/>
        <v>-0.13464076957599991</v>
      </c>
      <c r="Q17" s="238">
        <f>D17/I17*100-100</f>
        <v>-3.1986531986532043</v>
      </c>
      <c r="R17" s="60"/>
    </row>
    <row r="18" spans="1:18" s="59" customFormat="1" ht="27.75" customHeight="1" x14ac:dyDescent="0.25">
      <c r="A18" s="204" t="s">
        <v>795</v>
      </c>
      <c r="B18" s="826" t="s">
        <v>796</v>
      </c>
      <c r="C18" s="266">
        <v>10</v>
      </c>
      <c r="D18" s="267">
        <v>509</v>
      </c>
      <c r="E18" s="268">
        <v>4.3204937144456004</v>
      </c>
      <c r="F18" s="269">
        <v>2.4649388312528</v>
      </c>
      <c r="G18" s="280">
        <v>2.450767971496</v>
      </c>
      <c r="H18" s="388">
        <v>11</v>
      </c>
      <c r="I18" s="267">
        <v>472</v>
      </c>
      <c r="J18" s="268">
        <v>3.9857982293514</v>
      </c>
      <c r="K18" s="269">
        <v>2.2931635511689001</v>
      </c>
      <c r="L18" s="240">
        <v>2.2985147309472</v>
      </c>
      <c r="M18" s="252">
        <f>(E18/J18)*100-100</f>
        <v>8.397200907700352</v>
      </c>
      <c r="N18" s="238">
        <f t="shared" si="1"/>
        <v>0.33469548509420033</v>
      </c>
      <c r="O18" s="238">
        <f>(F18/K18)*100-100</f>
        <v>7.490755728972772</v>
      </c>
      <c r="P18" s="238">
        <f t="shared" si="3"/>
        <v>0.17177528008389986</v>
      </c>
      <c r="Q18" s="238">
        <f t="shared" si="4"/>
        <v>7.8389830508474461</v>
      </c>
      <c r="R18" s="60"/>
    </row>
    <row r="19" spans="1:18" s="59" customFormat="1" ht="9" customHeight="1" x14ac:dyDescent="0.25">
      <c r="A19" s="205"/>
      <c r="B19" s="827"/>
      <c r="C19" s="272"/>
      <c r="D19" s="273"/>
      <c r="E19" s="274"/>
      <c r="F19" s="275"/>
      <c r="G19" s="281"/>
      <c r="H19" s="466"/>
      <c r="I19" s="470"/>
      <c r="J19" s="471"/>
      <c r="K19" s="472"/>
      <c r="L19" s="245"/>
      <c r="M19" s="252"/>
      <c r="N19" s="238"/>
      <c r="O19" s="238"/>
      <c r="P19" s="238"/>
      <c r="Q19" s="238"/>
      <c r="R19" s="60"/>
    </row>
    <row r="20" spans="1:18" s="59" customFormat="1" ht="27.75" customHeight="1" x14ac:dyDescent="0.25">
      <c r="A20" s="204" t="s">
        <v>799</v>
      </c>
      <c r="B20" s="828" t="s">
        <v>800</v>
      </c>
      <c r="C20" s="266">
        <v>11</v>
      </c>
      <c r="D20" s="267">
        <v>480</v>
      </c>
      <c r="E20" s="268">
        <v>4.0743359193200002</v>
      </c>
      <c r="F20" s="269">
        <v>2.1745765460527</v>
      </c>
      <c r="G20" s="280">
        <v>2.3111367904088</v>
      </c>
      <c r="H20" s="387">
        <v>10</v>
      </c>
      <c r="I20" s="260">
        <v>489</v>
      </c>
      <c r="J20" s="261">
        <v>4.1293545215101997</v>
      </c>
      <c r="K20" s="262">
        <v>2.2764767165349</v>
      </c>
      <c r="L20" s="240">
        <v>2.3813002191381001</v>
      </c>
      <c r="M20" s="250">
        <f>(E20/J20)*100-100</f>
        <v>-1.3323777821352536</v>
      </c>
      <c r="N20" s="251">
        <f>E20-J20</f>
        <v>-5.5018602190199495E-2</v>
      </c>
      <c r="O20" s="251">
        <f>(F20/K20)*100-100</f>
        <v>-4.4762228289910126</v>
      </c>
      <c r="P20" s="251">
        <f>F20-K20</f>
        <v>-0.10190017048220001</v>
      </c>
      <c r="Q20" s="251">
        <f>D20/I20*100-100</f>
        <v>-1.8404907975460105</v>
      </c>
      <c r="R20" s="60"/>
    </row>
    <row r="21" spans="1:18" s="59" customFormat="1" ht="27.75" customHeight="1" x14ac:dyDescent="0.25">
      <c r="A21" s="204" t="s">
        <v>797</v>
      </c>
      <c r="B21" s="826" t="s">
        <v>798</v>
      </c>
      <c r="C21" s="266">
        <v>12</v>
      </c>
      <c r="D21" s="267">
        <v>394</v>
      </c>
      <c r="E21" s="268">
        <v>3.3443507337752001</v>
      </c>
      <c r="F21" s="269">
        <v>1.3767885230993</v>
      </c>
      <c r="G21" s="280">
        <v>1.8970581154605</v>
      </c>
      <c r="H21" s="388">
        <v>12</v>
      </c>
      <c r="I21" s="267">
        <v>368</v>
      </c>
      <c r="J21" s="268">
        <v>3.1075715008502001</v>
      </c>
      <c r="K21" s="269">
        <v>1.327658077785</v>
      </c>
      <c r="L21" s="240">
        <v>1.7920623326028999</v>
      </c>
      <c r="M21" s="252">
        <f>(E21/J21)*100-100</f>
        <v>7.6194299265590359</v>
      </c>
      <c r="N21" s="238">
        <f>E21-J21</f>
        <v>0.23677923292500003</v>
      </c>
      <c r="O21" s="238">
        <f>(F21/K21)*100-100</f>
        <v>3.7005345078204925</v>
      </c>
      <c r="P21" s="238">
        <f>F21-K21</f>
        <v>4.9130445314299998E-2</v>
      </c>
      <c r="Q21" s="238">
        <f>D21/I21*100-100</f>
        <v>7.0652173913043441</v>
      </c>
      <c r="R21" s="60"/>
    </row>
    <row r="22" spans="1:18" s="60" customFormat="1" ht="27.75" customHeight="1" x14ac:dyDescent="0.25">
      <c r="A22" s="204" t="s">
        <v>807</v>
      </c>
      <c r="B22" s="826" t="s">
        <v>808</v>
      </c>
      <c r="C22" s="266">
        <v>13</v>
      </c>
      <c r="D22" s="267">
        <v>306</v>
      </c>
      <c r="E22" s="268">
        <v>2.5973891485665002</v>
      </c>
      <c r="F22" s="269">
        <v>1.1693366303246999</v>
      </c>
      <c r="G22" s="280">
        <v>1.4733497038856</v>
      </c>
      <c r="H22" s="388">
        <v>13</v>
      </c>
      <c r="I22" s="267">
        <v>307</v>
      </c>
      <c r="J22" s="268">
        <v>2.5924577466332002</v>
      </c>
      <c r="K22" s="269">
        <v>1.2091012520365001</v>
      </c>
      <c r="L22" s="240">
        <v>1.4950085220355001</v>
      </c>
      <c r="M22" s="252">
        <f>(E22/J22)*100-100</f>
        <v>0.19022111121019236</v>
      </c>
      <c r="N22" s="238">
        <f>E22-J22</f>
        <v>4.9314019332999948E-3</v>
      </c>
      <c r="O22" s="238">
        <f>(F22/K22)*100-100</f>
        <v>-3.2887751662504883</v>
      </c>
      <c r="P22" s="238">
        <f>F22-K22</f>
        <v>-3.9764621711800174E-2</v>
      </c>
      <c r="Q22" s="238">
        <f>D22/I22*100-100</f>
        <v>-0.32573289902279612</v>
      </c>
    </row>
    <row r="23" spans="1:18" s="60" customFormat="1" ht="27.75" customHeight="1" x14ac:dyDescent="0.25">
      <c r="A23" s="204" t="s">
        <v>783</v>
      </c>
      <c r="B23" s="826" t="s">
        <v>705</v>
      </c>
      <c r="C23" s="266">
        <v>14</v>
      </c>
      <c r="D23" s="267">
        <v>287</v>
      </c>
      <c r="E23" s="268">
        <v>2.4361133517600999</v>
      </c>
      <c r="F23" s="269">
        <v>1.1755007527565</v>
      </c>
      <c r="G23" s="280">
        <v>1.3818672059318999</v>
      </c>
      <c r="H23" s="388">
        <v>14</v>
      </c>
      <c r="I23" s="267">
        <v>285</v>
      </c>
      <c r="J23" s="268">
        <v>2.4066790156040998</v>
      </c>
      <c r="K23" s="269">
        <v>1.2061513439031999</v>
      </c>
      <c r="L23" s="240">
        <v>1.3878743608473001</v>
      </c>
      <c r="M23" s="252">
        <f>(E23/J23)*100-100</f>
        <v>1.2230270827624992</v>
      </c>
      <c r="N23" s="238">
        <f>E23-J23</f>
        <v>2.9434336156000107E-2</v>
      </c>
      <c r="O23" s="238">
        <f>(F23/K23)*100-100</f>
        <v>-2.5411894868443454</v>
      </c>
      <c r="P23" s="238">
        <f>F23-K23</f>
        <v>-3.0650591146699879E-2</v>
      </c>
      <c r="Q23" s="238">
        <f>D23/I23*100-100</f>
        <v>0.70175438596491801</v>
      </c>
    </row>
    <row r="24" spans="1:18" s="59" customFormat="1" ht="27.75" customHeight="1" x14ac:dyDescent="0.25">
      <c r="A24" s="206" t="s">
        <v>809</v>
      </c>
      <c r="B24" s="827" t="s">
        <v>810</v>
      </c>
      <c r="C24" s="272">
        <v>15</v>
      </c>
      <c r="D24" s="273">
        <v>274</v>
      </c>
      <c r="E24" s="274">
        <v>2.3257667539451998</v>
      </c>
      <c r="F24" s="275">
        <v>1.2328171636737</v>
      </c>
      <c r="G24" s="282">
        <v>1.3192739178582999</v>
      </c>
      <c r="H24" s="389">
        <v>16</v>
      </c>
      <c r="I24" s="273">
        <v>256</v>
      </c>
      <c r="J24" s="274">
        <v>2.1617888701567001</v>
      </c>
      <c r="K24" s="275">
        <v>1.2637812654464999</v>
      </c>
      <c r="L24" s="245">
        <v>1.2466520574629001</v>
      </c>
      <c r="M24" s="256">
        <f>(E24/J24)*100-100</f>
        <v>7.5852867064031955</v>
      </c>
      <c r="N24" s="257">
        <f>E24-J24</f>
        <v>0.16397788378849976</v>
      </c>
      <c r="O24" s="257">
        <f>(F24/K24)*100-100</f>
        <v>-2.4501155871985674</v>
      </c>
      <c r="P24" s="257">
        <f>F24-K24</f>
        <v>-3.0964101772799957E-2</v>
      </c>
      <c r="Q24" s="257">
        <f>D24/I24*100-100</f>
        <v>7.03125</v>
      </c>
      <c r="R24" s="60"/>
    </row>
    <row r="25" spans="1:18" s="754" customFormat="1" ht="16.5" customHeight="1" x14ac:dyDescent="0.25">
      <c r="A25" s="754" t="s">
        <v>829</v>
      </c>
      <c r="B25" s="755"/>
      <c r="N25" s="761" t="s">
        <v>0</v>
      </c>
      <c r="R25" s="767"/>
    </row>
    <row r="26" spans="1:18" s="754" customFormat="1" ht="16.5" customHeight="1" x14ac:dyDescent="0.25">
      <c r="A26" s="754" t="s">
        <v>831</v>
      </c>
      <c r="B26" s="755"/>
      <c r="N26" s="761" t="s">
        <v>0</v>
      </c>
      <c r="R26" s="767"/>
    </row>
    <row r="27" spans="1:18" s="772" customFormat="1" ht="16.5" customHeight="1" x14ac:dyDescent="0.25">
      <c r="A27" s="704" t="s">
        <v>597</v>
      </c>
      <c r="B27" s="759"/>
      <c r="C27" s="765"/>
      <c r="D27" s="765"/>
      <c r="E27" s="765"/>
      <c r="F27" s="765"/>
      <c r="G27" s="774"/>
      <c r="H27" s="765"/>
      <c r="I27" s="775"/>
      <c r="J27" s="775"/>
      <c r="K27" s="776"/>
      <c r="L27" s="776"/>
      <c r="M27" s="777"/>
      <c r="N27" s="763"/>
      <c r="O27" s="770"/>
      <c r="P27" s="770"/>
      <c r="Q27" s="770"/>
      <c r="R27" s="773"/>
    </row>
  </sheetData>
  <mergeCells count="14">
    <mergeCell ref="Q5:Q7"/>
    <mergeCell ref="A1:Q1"/>
    <mergeCell ref="P6:P7"/>
    <mergeCell ref="E6:F6"/>
    <mergeCell ref="J6:K6"/>
    <mergeCell ref="A5:A7"/>
    <mergeCell ref="M5:N5"/>
    <mergeCell ref="C5:G5"/>
    <mergeCell ref="B5:B7"/>
    <mergeCell ref="N6:N7"/>
    <mergeCell ref="O6:O7"/>
    <mergeCell ref="H5:L5"/>
    <mergeCell ref="O5:P5"/>
    <mergeCell ref="M6:M7"/>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1CB755-19B8-4816-BBDD-BA58AE4386D9}">
  <sheetPr codeName="工作表27"/>
  <dimension ref="A1:N27"/>
  <sheetViews>
    <sheetView showZeros="0" view="pageBreakPreview" zoomScaleNormal="100" zoomScaleSheetLayoutView="100" workbookViewId="0">
      <selection activeCell="Q5" sqref="Q5"/>
    </sheetView>
  </sheetViews>
  <sheetFormatPr defaultRowHeight="15.75" x14ac:dyDescent="0.25"/>
  <cols>
    <col min="1" max="1" width="14.25" style="23" customWidth="1"/>
    <col min="2" max="2" width="28.375" style="23" customWidth="1"/>
    <col min="3" max="14" width="9.5" style="23" customWidth="1"/>
    <col min="15" max="16384" width="9" style="23"/>
  </cols>
  <sheetData>
    <row r="1" spans="1:14" s="316" customFormat="1" ht="26.1" customHeight="1" x14ac:dyDescent="0.25">
      <c r="A1" s="931" t="s">
        <v>508</v>
      </c>
      <c r="B1" s="931"/>
      <c r="C1" s="931"/>
      <c r="D1" s="931"/>
      <c r="E1" s="931"/>
      <c r="F1" s="931"/>
      <c r="G1" s="931"/>
      <c r="H1" s="931"/>
      <c r="I1" s="931"/>
      <c r="J1" s="931"/>
      <c r="K1" s="931"/>
      <c r="L1" s="931"/>
      <c r="M1" s="931"/>
      <c r="N1" s="931"/>
    </row>
    <row r="2" spans="1:14" s="316" customFormat="1" ht="8.1" customHeight="1" x14ac:dyDescent="0.25">
      <c r="A2" s="636"/>
      <c r="B2" s="636"/>
      <c r="C2" s="636"/>
      <c r="D2" s="636"/>
      <c r="E2" s="636"/>
      <c r="F2" s="636"/>
      <c r="G2" s="636"/>
      <c r="H2" s="636"/>
      <c r="I2" s="636"/>
      <c r="J2" s="636"/>
      <c r="K2" s="636"/>
      <c r="L2" s="636"/>
      <c r="M2" s="636"/>
      <c r="N2" s="636"/>
    </row>
    <row r="3" spans="1:14" ht="22.7" customHeight="1" x14ac:dyDescent="0.25">
      <c r="A3" s="298" t="s">
        <v>819</v>
      </c>
      <c r="B3" s="298"/>
      <c r="C3" s="298"/>
      <c r="D3" s="298"/>
      <c r="E3" s="298"/>
      <c r="F3" s="298"/>
      <c r="G3" s="298"/>
      <c r="H3" s="317"/>
      <c r="I3" s="298"/>
      <c r="J3" s="298"/>
      <c r="K3" s="298"/>
      <c r="L3" s="298"/>
      <c r="M3" s="298"/>
      <c r="N3" s="317"/>
    </row>
    <row r="4" spans="1:14" ht="12.95" customHeight="1" x14ac:dyDescent="0.25">
      <c r="A4" s="300"/>
      <c r="B4" s="298"/>
      <c r="C4" s="318"/>
      <c r="D4" s="298"/>
      <c r="E4" s="298"/>
      <c r="F4" s="298"/>
      <c r="G4" s="298"/>
      <c r="H4" s="317"/>
      <c r="I4" s="298"/>
      <c r="J4" s="298"/>
      <c r="K4" s="298"/>
      <c r="L4" s="298"/>
      <c r="M4" s="298"/>
      <c r="N4" s="319" t="s">
        <v>113</v>
      </c>
    </row>
    <row r="5" spans="1:14" s="2" customFormat="1" ht="21.6" customHeight="1" x14ac:dyDescent="0.25">
      <c r="A5" s="357"/>
      <c r="B5" s="50"/>
      <c r="C5" s="988" t="s">
        <v>817</v>
      </c>
      <c r="D5" s="989"/>
      <c r="E5" s="989"/>
      <c r="F5" s="989"/>
      <c r="G5" s="989"/>
      <c r="H5" s="990"/>
      <c r="I5" s="988" t="s">
        <v>818</v>
      </c>
      <c r="J5" s="989"/>
      <c r="K5" s="989"/>
      <c r="L5" s="989"/>
      <c r="M5" s="989"/>
      <c r="N5" s="989"/>
    </row>
    <row r="6" spans="1:14" s="22" customFormat="1" ht="21.6" customHeight="1" x14ac:dyDescent="0.25">
      <c r="A6" s="358" t="s">
        <v>1</v>
      </c>
      <c r="B6" s="51"/>
      <c r="C6" s="359" t="s">
        <v>136</v>
      </c>
      <c r="D6" s="360"/>
      <c r="E6" s="359" t="s">
        <v>137</v>
      </c>
      <c r="F6" s="361"/>
      <c r="G6" s="359" t="s">
        <v>138</v>
      </c>
      <c r="H6" s="361"/>
      <c r="I6" s="359" t="s">
        <v>136</v>
      </c>
      <c r="J6" s="360"/>
      <c r="K6" s="359" t="s">
        <v>137</v>
      </c>
      <c r="L6" s="361"/>
      <c r="M6" s="359" t="s">
        <v>138</v>
      </c>
      <c r="N6" s="362"/>
    </row>
    <row r="7" spans="1:14" s="2" customFormat="1" ht="21.6" customHeight="1" x14ac:dyDescent="0.25">
      <c r="A7" s="358" t="s">
        <v>139</v>
      </c>
      <c r="B7" s="363" t="s">
        <v>140</v>
      </c>
      <c r="C7" s="364" t="s">
        <v>141</v>
      </c>
      <c r="D7" s="365" t="s">
        <v>142</v>
      </c>
      <c r="E7" s="364" t="s">
        <v>141</v>
      </c>
      <c r="F7" s="364" t="s">
        <v>142</v>
      </c>
      <c r="G7" s="364" t="s">
        <v>141</v>
      </c>
      <c r="H7" s="364" t="s">
        <v>142</v>
      </c>
      <c r="I7" s="364" t="s">
        <v>141</v>
      </c>
      <c r="J7" s="365" t="s">
        <v>142</v>
      </c>
      <c r="K7" s="364" t="s">
        <v>141</v>
      </c>
      <c r="L7" s="364" t="s">
        <v>142</v>
      </c>
      <c r="M7" s="364" t="s">
        <v>141</v>
      </c>
      <c r="N7" s="366" t="s">
        <v>142</v>
      </c>
    </row>
    <row r="8" spans="1:14" s="2" customFormat="1" ht="21.6" customHeight="1" x14ac:dyDescent="0.25">
      <c r="A8" s="358" t="s">
        <v>143</v>
      </c>
      <c r="B8" s="51"/>
      <c r="C8" s="367" t="s">
        <v>144</v>
      </c>
      <c r="D8" s="368" t="s">
        <v>144</v>
      </c>
      <c r="E8" s="367" t="s">
        <v>144</v>
      </c>
      <c r="F8" s="367" t="s">
        <v>144</v>
      </c>
      <c r="G8" s="367" t="s">
        <v>144</v>
      </c>
      <c r="H8" s="367" t="s">
        <v>144</v>
      </c>
      <c r="I8" s="367" t="s">
        <v>144</v>
      </c>
      <c r="J8" s="368" t="s">
        <v>144</v>
      </c>
      <c r="K8" s="367" t="s">
        <v>144</v>
      </c>
      <c r="L8" s="367" t="s">
        <v>144</v>
      </c>
      <c r="M8" s="367" t="s">
        <v>144</v>
      </c>
      <c r="N8" s="369" t="s">
        <v>144</v>
      </c>
    </row>
    <row r="9" spans="1:14" s="2" customFormat="1" ht="21.6" customHeight="1" x14ac:dyDescent="0.25">
      <c r="A9" s="52"/>
      <c r="B9" s="531"/>
      <c r="C9" s="53" t="s">
        <v>44</v>
      </c>
      <c r="D9" s="54" t="s">
        <v>23</v>
      </c>
      <c r="E9" s="53" t="s">
        <v>44</v>
      </c>
      <c r="F9" s="53" t="s">
        <v>23</v>
      </c>
      <c r="G9" s="53" t="s">
        <v>44</v>
      </c>
      <c r="H9" s="53" t="s">
        <v>23</v>
      </c>
      <c r="I9" s="53" t="s">
        <v>44</v>
      </c>
      <c r="J9" s="54" t="s">
        <v>23</v>
      </c>
      <c r="K9" s="53" t="s">
        <v>44</v>
      </c>
      <c r="L9" s="53" t="s">
        <v>23</v>
      </c>
      <c r="M9" s="53" t="s">
        <v>44</v>
      </c>
      <c r="N9" s="211" t="s">
        <v>23</v>
      </c>
    </row>
    <row r="10" spans="1:14" s="58" customFormat="1" ht="27.75" customHeight="1" x14ac:dyDescent="0.25">
      <c r="A10" s="85" t="s">
        <v>63</v>
      </c>
      <c r="B10" s="829" t="s">
        <v>655</v>
      </c>
      <c r="C10" s="56">
        <v>1353580</v>
      </c>
      <c r="D10" s="181">
        <v>14.9848333886859</v>
      </c>
      <c r="E10" s="56">
        <v>935043</v>
      </c>
      <c r="F10" s="181">
        <v>15.2817265105333</v>
      </c>
      <c r="G10" s="56">
        <v>418537</v>
      </c>
      <c r="H10" s="181">
        <v>14.3614933260131</v>
      </c>
      <c r="I10" s="778">
        <v>1292240</v>
      </c>
      <c r="J10" s="779">
        <v>15.6396291724155</v>
      </c>
      <c r="K10" s="56">
        <v>889047</v>
      </c>
      <c r="L10" s="779">
        <v>15.8928673578834</v>
      </c>
      <c r="M10" s="56">
        <v>403193</v>
      </c>
      <c r="N10" s="190">
        <v>15.108783631866901</v>
      </c>
    </row>
    <row r="11" spans="1:14" s="58" customFormat="1" ht="27.75" customHeight="1" x14ac:dyDescent="0.25">
      <c r="A11" s="55" t="s">
        <v>64</v>
      </c>
      <c r="B11" s="829" t="s">
        <v>656</v>
      </c>
      <c r="C11" s="56">
        <v>433149</v>
      </c>
      <c r="D11" s="181">
        <v>13.504676685165601</v>
      </c>
      <c r="E11" s="56">
        <v>269869</v>
      </c>
      <c r="F11" s="181">
        <v>13.363159197821201</v>
      </c>
      <c r="G11" s="56">
        <v>163280</v>
      </c>
      <c r="H11" s="181">
        <v>13.7452647529253</v>
      </c>
      <c r="I11" s="780">
        <v>438965</v>
      </c>
      <c r="J11" s="779">
        <v>13.9150763963736</v>
      </c>
      <c r="K11" s="56">
        <v>272954</v>
      </c>
      <c r="L11" s="779">
        <v>13.718349499924599</v>
      </c>
      <c r="M11" s="57">
        <v>166011</v>
      </c>
      <c r="N11" s="779">
        <v>14.2510945145506</v>
      </c>
    </row>
    <row r="12" spans="1:14" s="58" customFormat="1" ht="27.75" customHeight="1" x14ac:dyDescent="0.25">
      <c r="A12" s="55" t="s">
        <v>65</v>
      </c>
      <c r="B12" s="829" t="s">
        <v>657</v>
      </c>
      <c r="C12" s="56">
        <v>128690</v>
      </c>
      <c r="D12" s="181">
        <v>14.2136072454164</v>
      </c>
      <c r="E12" s="56">
        <v>100422</v>
      </c>
      <c r="F12" s="181">
        <v>14.8663212435233</v>
      </c>
      <c r="G12" s="56">
        <v>28268</v>
      </c>
      <c r="H12" s="181">
        <v>12.2957807742497</v>
      </c>
      <c r="I12" s="780">
        <v>127301</v>
      </c>
      <c r="J12" s="779">
        <v>14.732206920495299</v>
      </c>
      <c r="K12" s="56">
        <v>99574</v>
      </c>
      <c r="L12" s="779">
        <v>15.3972475645585</v>
      </c>
      <c r="M12" s="56">
        <v>27727</v>
      </c>
      <c r="N12" s="779">
        <v>12.7539098436063</v>
      </c>
    </row>
    <row r="13" spans="1:14" s="58" customFormat="1" ht="27.75" customHeight="1" x14ac:dyDescent="0.25">
      <c r="A13" s="55" t="s">
        <v>710</v>
      </c>
      <c r="B13" s="829" t="s">
        <v>711</v>
      </c>
      <c r="C13" s="56">
        <v>55219</v>
      </c>
      <c r="D13" s="181">
        <v>12.200397702165301</v>
      </c>
      <c r="E13" s="56">
        <v>37952</v>
      </c>
      <c r="F13" s="181">
        <v>12.374307140528201</v>
      </c>
      <c r="G13" s="56">
        <v>17267</v>
      </c>
      <c r="H13" s="181">
        <v>11.834818368745699</v>
      </c>
      <c r="I13" s="780">
        <v>5411</v>
      </c>
      <c r="J13" s="779">
        <v>10.5477582846004</v>
      </c>
      <c r="K13" s="56">
        <v>3737</v>
      </c>
      <c r="L13" s="779">
        <v>10.707736389684801</v>
      </c>
      <c r="M13" s="56">
        <v>1674</v>
      </c>
      <c r="N13" s="779">
        <v>10.207317073170699</v>
      </c>
    </row>
    <row r="14" spans="1:14" s="58" customFormat="1" ht="27.75" customHeight="1" x14ac:dyDescent="0.25">
      <c r="A14" s="55" t="s">
        <v>66</v>
      </c>
      <c r="B14" s="829" t="s">
        <v>658</v>
      </c>
      <c r="C14" s="56">
        <v>33660</v>
      </c>
      <c r="D14" s="181">
        <v>10.635071090047401</v>
      </c>
      <c r="E14" s="56">
        <v>25577</v>
      </c>
      <c r="F14" s="181">
        <v>10.8469041560645</v>
      </c>
      <c r="G14" s="56">
        <v>8083</v>
      </c>
      <c r="H14" s="181">
        <v>10.0161090458488</v>
      </c>
      <c r="I14" s="780">
        <v>31197</v>
      </c>
      <c r="J14" s="779">
        <v>10.8586843021232</v>
      </c>
      <c r="K14" s="56">
        <v>23250</v>
      </c>
      <c r="L14" s="779">
        <v>10.961810466760999</v>
      </c>
      <c r="M14" s="56">
        <v>7947</v>
      </c>
      <c r="N14" s="779">
        <v>10.5678191489362</v>
      </c>
    </row>
    <row r="15" spans="1:14" s="58" customFormat="1" ht="27.75" customHeight="1" x14ac:dyDescent="0.25">
      <c r="A15" s="55" t="s">
        <v>67</v>
      </c>
      <c r="B15" s="829" t="s">
        <v>659</v>
      </c>
      <c r="C15" s="56">
        <v>60676</v>
      </c>
      <c r="D15" s="181">
        <v>12.696379995815001</v>
      </c>
      <c r="E15" s="56">
        <v>44196</v>
      </c>
      <c r="F15" s="181">
        <v>12.972116231288499</v>
      </c>
      <c r="G15" s="56">
        <v>16480</v>
      </c>
      <c r="H15" s="181">
        <v>12.0116618075802</v>
      </c>
      <c r="I15" s="780">
        <v>61259</v>
      </c>
      <c r="J15" s="779">
        <v>13.1007271171942</v>
      </c>
      <c r="K15" s="56">
        <v>43869</v>
      </c>
      <c r="L15" s="779">
        <v>13.3746951219512</v>
      </c>
      <c r="M15" s="56">
        <v>17390</v>
      </c>
      <c r="N15" s="779">
        <v>12.4570200573066</v>
      </c>
    </row>
    <row r="16" spans="1:14" s="58" customFormat="1" ht="27.75" customHeight="1" x14ac:dyDescent="0.25">
      <c r="A16" s="55" t="s">
        <v>68</v>
      </c>
      <c r="B16" s="829" t="s">
        <v>660</v>
      </c>
      <c r="C16" s="56">
        <v>54410</v>
      </c>
      <c r="D16" s="181">
        <v>11.4426919032597</v>
      </c>
      <c r="E16" s="56">
        <v>38058</v>
      </c>
      <c r="F16" s="181">
        <v>12.186359269932799</v>
      </c>
      <c r="G16" s="56">
        <v>16352</v>
      </c>
      <c r="H16" s="181">
        <v>10.019607843137299</v>
      </c>
      <c r="I16" s="780">
        <v>52754</v>
      </c>
      <c r="J16" s="779">
        <v>11.576475751591</v>
      </c>
      <c r="K16" s="56">
        <v>36829</v>
      </c>
      <c r="L16" s="779">
        <v>12.375336021505399</v>
      </c>
      <c r="M16" s="56">
        <v>15925</v>
      </c>
      <c r="N16" s="779">
        <v>10.072738772928499</v>
      </c>
    </row>
    <row r="17" spans="1:14" s="58" customFormat="1" ht="27.75" customHeight="1" x14ac:dyDescent="0.25">
      <c r="A17" s="55" t="s">
        <v>71</v>
      </c>
      <c r="B17" s="829" t="s">
        <v>662</v>
      </c>
      <c r="C17" s="56">
        <v>29749</v>
      </c>
      <c r="D17" s="181">
        <v>12.4057547956631</v>
      </c>
      <c r="E17" s="56">
        <v>22804</v>
      </c>
      <c r="F17" s="181">
        <v>13.3512880562061</v>
      </c>
      <c r="G17" s="56">
        <v>6945</v>
      </c>
      <c r="H17" s="181">
        <v>10.0652173913043</v>
      </c>
      <c r="I17" s="780">
        <v>29214</v>
      </c>
      <c r="J17" s="779">
        <v>12.9955516014235</v>
      </c>
      <c r="K17" s="56">
        <v>23232</v>
      </c>
      <c r="L17" s="779">
        <v>14.1831501831502</v>
      </c>
      <c r="M17" s="56">
        <v>5982</v>
      </c>
      <c r="N17" s="779">
        <v>9.8065573770492005</v>
      </c>
    </row>
    <row r="18" spans="1:14" s="58" customFormat="1" ht="27.75" customHeight="1" x14ac:dyDescent="0.25">
      <c r="A18" s="55" t="s">
        <v>69</v>
      </c>
      <c r="B18" s="829" t="s">
        <v>661</v>
      </c>
      <c r="C18" s="56">
        <v>112470</v>
      </c>
      <c r="D18" s="181">
        <v>23.828389830508499</v>
      </c>
      <c r="E18" s="56">
        <v>86876</v>
      </c>
      <c r="F18" s="181">
        <v>24.694712905059699</v>
      </c>
      <c r="G18" s="56">
        <v>25594</v>
      </c>
      <c r="H18" s="181">
        <v>21.292845257903501</v>
      </c>
      <c r="I18" s="780">
        <v>117362</v>
      </c>
      <c r="J18" s="779">
        <v>24.8332628015235</v>
      </c>
      <c r="K18" s="56">
        <v>88712</v>
      </c>
      <c r="L18" s="779">
        <v>25.288483466362599</v>
      </c>
      <c r="M18" s="56">
        <v>28650</v>
      </c>
      <c r="N18" s="779">
        <v>23.522167487684701</v>
      </c>
    </row>
    <row r="19" spans="1:14" s="58" customFormat="1" ht="27.75" customHeight="1" x14ac:dyDescent="0.25">
      <c r="A19" s="55" t="s">
        <v>70</v>
      </c>
      <c r="B19" s="829" t="s">
        <v>663</v>
      </c>
      <c r="C19" s="56">
        <v>13492</v>
      </c>
      <c r="D19" s="181">
        <v>9.4415675297410999</v>
      </c>
      <c r="E19" s="56">
        <v>10593</v>
      </c>
      <c r="F19" s="181">
        <v>9.1476683937823999</v>
      </c>
      <c r="G19" s="56">
        <v>2899</v>
      </c>
      <c r="H19" s="181">
        <v>10.6974169741697</v>
      </c>
      <c r="I19" s="780">
        <v>12157</v>
      </c>
      <c r="J19" s="779">
        <v>9.3731688511950999</v>
      </c>
      <c r="K19" s="56">
        <v>9370</v>
      </c>
      <c r="L19" s="779">
        <v>9.2406311637081</v>
      </c>
      <c r="M19" s="56">
        <v>2787</v>
      </c>
      <c r="N19" s="779">
        <v>9.8480565371025008</v>
      </c>
    </row>
    <row r="20" spans="1:14" s="58" customFormat="1" ht="27.75" customHeight="1" x14ac:dyDescent="0.25">
      <c r="A20" s="55" t="s">
        <v>72</v>
      </c>
      <c r="B20" s="829" t="s">
        <v>664</v>
      </c>
      <c r="C20" s="56">
        <v>20733</v>
      </c>
      <c r="D20" s="181">
        <v>10.6105424769703</v>
      </c>
      <c r="E20" s="56">
        <v>13184</v>
      </c>
      <c r="F20" s="181">
        <v>10.968386023294499</v>
      </c>
      <c r="G20" s="56">
        <v>7549</v>
      </c>
      <c r="H20" s="181">
        <v>10.038563829787201</v>
      </c>
      <c r="I20" s="780">
        <v>20176</v>
      </c>
      <c r="J20" s="779">
        <v>11.3412029229904</v>
      </c>
      <c r="K20" s="56">
        <v>13531</v>
      </c>
      <c r="L20" s="779">
        <v>12.245248868778299</v>
      </c>
      <c r="M20" s="56">
        <v>6645</v>
      </c>
      <c r="N20" s="779">
        <v>9.8590504451039003</v>
      </c>
    </row>
    <row r="21" spans="1:14" s="58" customFormat="1" ht="27.75" customHeight="1" x14ac:dyDescent="0.25">
      <c r="A21" s="220" t="s">
        <v>73</v>
      </c>
      <c r="B21" s="830" t="s">
        <v>665</v>
      </c>
      <c r="C21" s="221">
        <v>59387</v>
      </c>
      <c r="D21" s="222">
        <v>18.805256491450301</v>
      </c>
      <c r="E21" s="221">
        <v>51133</v>
      </c>
      <c r="F21" s="222">
        <v>20.012915851271998</v>
      </c>
      <c r="G21" s="221">
        <v>8254</v>
      </c>
      <c r="H21" s="222">
        <v>13.6882255389718</v>
      </c>
      <c r="I21" s="778">
        <v>58664</v>
      </c>
      <c r="J21" s="781">
        <v>19.215198165738599</v>
      </c>
      <c r="K21" s="221">
        <v>50574</v>
      </c>
      <c r="L21" s="781">
        <v>20.392741935483901</v>
      </c>
      <c r="M21" s="221">
        <v>8090</v>
      </c>
      <c r="N21" s="781">
        <v>14.1186736474695</v>
      </c>
    </row>
    <row r="22" spans="1:14" s="58" customFormat="1" ht="27.75" customHeight="1" x14ac:dyDescent="0.25">
      <c r="A22" s="223" t="s">
        <v>712</v>
      </c>
      <c r="B22" s="829" t="s">
        <v>713</v>
      </c>
      <c r="C22" s="57">
        <v>88359</v>
      </c>
      <c r="D22" s="224">
        <v>27.3981395348837</v>
      </c>
      <c r="E22" s="57">
        <v>56805</v>
      </c>
      <c r="F22" s="224">
        <v>27.218495448011499</v>
      </c>
      <c r="G22" s="57">
        <v>31554</v>
      </c>
      <c r="H22" s="224">
        <v>27.7275922671353</v>
      </c>
      <c r="I22" s="780">
        <v>83797</v>
      </c>
      <c r="J22" s="779">
        <v>27.215654433257601</v>
      </c>
      <c r="K22" s="57">
        <v>54099</v>
      </c>
      <c r="L22" s="779">
        <v>26.7287549407115</v>
      </c>
      <c r="M22" s="57">
        <v>29698</v>
      </c>
      <c r="N22" s="779">
        <v>28.1497630331754</v>
      </c>
    </row>
    <row r="23" spans="1:14" s="58" customFormat="1" ht="27.75" customHeight="1" x14ac:dyDescent="0.25">
      <c r="A23" s="223" t="s">
        <v>714</v>
      </c>
      <c r="B23" s="829" t="s">
        <v>697</v>
      </c>
      <c r="C23" s="57">
        <v>1769</v>
      </c>
      <c r="D23" s="224">
        <v>6.6254681647940004</v>
      </c>
      <c r="E23" s="57">
        <v>1135</v>
      </c>
      <c r="F23" s="224">
        <v>7.0061728395062</v>
      </c>
      <c r="G23" s="57">
        <v>634</v>
      </c>
      <c r="H23" s="224">
        <v>6.0380952380951998</v>
      </c>
      <c r="I23" s="780">
        <v>1423</v>
      </c>
      <c r="J23" s="779">
        <v>6.6807511737088996</v>
      </c>
      <c r="K23" s="57">
        <v>987</v>
      </c>
      <c r="L23" s="779">
        <v>7.2573529411765003</v>
      </c>
      <c r="M23" s="57">
        <v>436</v>
      </c>
      <c r="N23" s="779">
        <v>5.6623376623377002</v>
      </c>
    </row>
    <row r="24" spans="1:14" s="58" customFormat="1" ht="27.75" customHeight="1" x14ac:dyDescent="0.25">
      <c r="A24" s="223" t="s">
        <v>715</v>
      </c>
      <c r="B24" s="829" t="s">
        <v>716</v>
      </c>
      <c r="C24" s="57">
        <v>544</v>
      </c>
      <c r="D24" s="224">
        <v>4.8141592920354004</v>
      </c>
      <c r="E24" s="57">
        <v>364</v>
      </c>
      <c r="F24" s="224">
        <v>4.9189189189188998</v>
      </c>
      <c r="G24" s="57">
        <v>180</v>
      </c>
      <c r="H24" s="224">
        <v>4.6153846153845999</v>
      </c>
      <c r="I24" s="780">
        <v>503</v>
      </c>
      <c r="J24" s="779">
        <v>4.5727272727272998</v>
      </c>
      <c r="K24" s="57">
        <v>367</v>
      </c>
      <c r="L24" s="779">
        <v>4.8933333333332998</v>
      </c>
      <c r="M24" s="57">
        <v>136</v>
      </c>
      <c r="N24" s="779">
        <v>3.8857142857142999</v>
      </c>
    </row>
    <row r="25" spans="1:14" s="58" customFormat="1" ht="27.75" customHeight="1" x14ac:dyDescent="0.25">
      <c r="A25" s="73" t="s">
        <v>717</v>
      </c>
      <c r="B25" s="831" t="s">
        <v>718</v>
      </c>
      <c r="C25" s="74">
        <v>10496</v>
      </c>
      <c r="D25" s="182">
        <v>12.9740420271941</v>
      </c>
      <c r="E25" s="74">
        <v>7239</v>
      </c>
      <c r="F25" s="182">
        <v>13.841300191204599</v>
      </c>
      <c r="G25" s="74">
        <v>3257</v>
      </c>
      <c r="H25" s="182">
        <v>11.388111888111901</v>
      </c>
      <c r="I25" s="782">
        <v>9548</v>
      </c>
      <c r="J25" s="783">
        <v>12.596306068601599</v>
      </c>
      <c r="K25" s="74">
        <v>6566</v>
      </c>
      <c r="L25" s="783">
        <v>13.105788423153699</v>
      </c>
      <c r="M25" s="74">
        <v>2982</v>
      </c>
      <c r="N25" s="783">
        <v>11.603112840466901</v>
      </c>
    </row>
    <row r="26" spans="1:14" s="754" customFormat="1" ht="15.75" customHeight="1" x14ac:dyDescent="0.25">
      <c r="A26" s="754" t="s">
        <v>601</v>
      </c>
      <c r="B26" s="755"/>
    </row>
    <row r="27" spans="1:14" s="754" customFormat="1" ht="15.75" customHeight="1" x14ac:dyDescent="0.25">
      <c r="A27" s="754" t="s">
        <v>602</v>
      </c>
      <c r="B27" s="755"/>
    </row>
  </sheetData>
  <mergeCells count="3">
    <mergeCell ref="A1:N1"/>
    <mergeCell ref="C5:H5"/>
    <mergeCell ref="I5:N5"/>
  </mergeCells>
  <phoneticPr fontId="2" type="noConversion"/>
  <printOptions horizontalCentered="1"/>
  <pageMargins left="0.31496062992125984" right="0.31496062992125984" top="0.39370078740157483" bottom="0.27559055118110237" header="0.31496062992125984" footer="0.11811023622047245"/>
  <pageSetup paperSize="9" scale="85" orientation="landscape" r:id="rId1"/>
  <headerFooter alignWithMargins="0"/>
  <legacy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3191B2-78C3-40BC-986D-17B0FDBC155F}">
  <sheetPr codeName="工作表28"/>
  <dimension ref="A1:L50"/>
  <sheetViews>
    <sheetView view="pageBreakPreview" zoomScaleNormal="90" zoomScaleSheetLayoutView="100" workbookViewId="0">
      <selection activeCell="M6" sqref="M6"/>
    </sheetView>
  </sheetViews>
  <sheetFormatPr defaultRowHeight="15.75" x14ac:dyDescent="0.25"/>
  <cols>
    <col min="1" max="1" width="14.375" style="48" customWidth="1"/>
    <col min="2" max="2" width="3.25" style="124" customWidth="1"/>
    <col min="3" max="11" width="14.25" style="48" customWidth="1"/>
    <col min="12" max="12" width="12.5" style="48" customWidth="1"/>
    <col min="13" max="16384" width="9" style="48"/>
  </cols>
  <sheetData>
    <row r="1" spans="1:12" ht="25.5" x14ac:dyDescent="0.25">
      <c r="A1" s="991" t="s">
        <v>303</v>
      </c>
      <c r="B1" s="991"/>
      <c r="C1" s="991"/>
      <c r="D1" s="991"/>
      <c r="E1" s="991"/>
      <c r="F1" s="991"/>
      <c r="G1" s="991"/>
      <c r="H1" s="991"/>
      <c r="I1" s="991"/>
      <c r="J1" s="991"/>
      <c r="K1" s="991"/>
      <c r="L1" s="991"/>
    </row>
    <row r="2" spans="1:12" ht="24.4" hidden="1" customHeight="1" x14ac:dyDescent="0.25">
      <c r="C2" s="309"/>
      <c r="D2" s="309"/>
      <c r="E2" s="309"/>
      <c r="F2" s="310"/>
      <c r="G2" s="923"/>
      <c r="H2" s="309"/>
      <c r="I2" s="311"/>
      <c r="J2" s="312"/>
      <c r="K2" s="312"/>
      <c r="L2" s="312"/>
    </row>
    <row r="3" spans="1:12" ht="24.4" hidden="1" customHeight="1" x14ac:dyDescent="0.25">
      <c r="C3" s="309"/>
      <c r="D3" s="309"/>
      <c r="E3" s="309"/>
      <c r="F3" s="310"/>
      <c r="G3" s="923"/>
      <c r="H3" s="309"/>
      <c r="I3" s="311"/>
      <c r="J3" s="312"/>
      <c r="K3" s="312"/>
      <c r="L3" s="312"/>
    </row>
    <row r="4" spans="1:12" ht="10.5" customHeight="1" x14ac:dyDescent="0.25">
      <c r="D4" s="313"/>
      <c r="E4" s="313"/>
      <c r="F4" s="314" t="s">
        <v>0</v>
      </c>
      <c r="G4" s="315"/>
      <c r="H4" s="315"/>
      <c r="I4" s="315"/>
      <c r="J4" s="315"/>
      <c r="K4" s="315"/>
      <c r="L4" s="315"/>
    </row>
    <row r="5" spans="1:12" s="790" customFormat="1" ht="22.7" customHeight="1" x14ac:dyDescent="0.25">
      <c r="A5" s="120"/>
      <c r="B5" s="123"/>
      <c r="C5" s="784" t="s">
        <v>593</v>
      </c>
      <c r="D5" s="785"/>
      <c r="E5" s="785"/>
      <c r="F5" s="786"/>
      <c r="G5" s="787" t="s">
        <v>892</v>
      </c>
      <c r="H5" s="788"/>
      <c r="I5" s="788"/>
      <c r="J5" s="788"/>
      <c r="K5" s="789" t="s">
        <v>893</v>
      </c>
      <c r="L5" s="785"/>
    </row>
    <row r="6" spans="1:12" ht="20.100000000000001" customHeight="1" x14ac:dyDescent="0.25">
      <c r="A6" s="121" t="s">
        <v>49</v>
      </c>
      <c r="B6" s="125"/>
      <c r="C6" s="994" t="s">
        <v>252</v>
      </c>
      <c r="D6" s="994" t="s">
        <v>304</v>
      </c>
      <c r="E6" s="994" t="s">
        <v>253</v>
      </c>
      <c r="F6" s="571" t="s">
        <v>236</v>
      </c>
      <c r="G6" s="994" t="s">
        <v>908</v>
      </c>
      <c r="H6" s="994" t="s">
        <v>909</v>
      </c>
      <c r="I6" s="994" t="s">
        <v>894</v>
      </c>
      <c r="J6" s="571" t="s">
        <v>236</v>
      </c>
      <c r="K6" s="992" t="s">
        <v>910</v>
      </c>
      <c r="L6" s="570" t="s">
        <v>236</v>
      </c>
    </row>
    <row r="7" spans="1:12" ht="20.100000000000001" customHeight="1" x14ac:dyDescent="0.25">
      <c r="A7" s="122" t="s">
        <v>0</v>
      </c>
      <c r="B7" s="126"/>
      <c r="C7" s="995"/>
      <c r="D7" s="996"/>
      <c r="E7" s="996"/>
      <c r="F7" s="572" t="s">
        <v>895</v>
      </c>
      <c r="G7" s="995"/>
      <c r="H7" s="996"/>
      <c r="I7" s="996"/>
      <c r="J7" s="572" t="s">
        <v>895</v>
      </c>
      <c r="K7" s="993"/>
      <c r="L7" s="573" t="s">
        <v>896</v>
      </c>
    </row>
    <row r="8" spans="1:12" ht="20.100000000000001" hidden="1" customHeight="1" x14ac:dyDescent="0.25">
      <c r="A8" s="196" t="s">
        <v>897</v>
      </c>
      <c r="B8" s="127"/>
      <c r="C8" s="187">
        <v>1295</v>
      </c>
      <c r="D8" s="187">
        <v>757</v>
      </c>
      <c r="E8" s="187">
        <v>538</v>
      </c>
      <c r="F8" s="188">
        <v>3.1144181930121597</v>
      </c>
      <c r="G8" s="187">
        <v>3661</v>
      </c>
      <c r="H8" s="187">
        <v>2001</v>
      </c>
      <c r="I8" s="187">
        <v>1660</v>
      </c>
      <c r="J8" s="49">
        <v>8.8045444051100503</v>
      </c>
      <c r="K8" s="187">
        <v>80</v>
      </c>
      <c r="L8" s="188">
        <v>19.239649068800983</v>
      </c>
    </row>
    <row r="9" spans="1:12" ht="20.100000000000001" hidden="1" customHeight="1" x14ac:dyDescent="0.25">
      <c r="A9" s="196" t="s">
        <v>898</v>
      </c>
      <c r="B9" s="127"/>
      <c r="C9" s="187">
        <v>1190</v>
      </c>
      <c r="D9" s="187">
        <v>693</v>
      </c>
      <c r="E9" s="187">
        <v>497</v>
      </c>
      <c r="F9" s="188">
        <v>2.951806182917724</v>
      </c>
      <c r="G9" s="187">
        <v>3263</v>
      </c>
      <c r="H9" s="187">
        <v>1814</v>
      </c>
      <c r="I9" s="187">
        <v>1449</v>
      </c>
      <c r="J9" s="49">
        <v>8.0939021637483464</v>
      </c>
      <c r="K9" s="187">
        <v>77</v>
      </c>
      <c r="L9" s="188">
        <v>19.09992236005586</v>
      </c>
    </row>
    <row r="10" spans="1:12" ht="20.100000000000001" hidden="1" customHeight="1" x14ac:dyDescent="0.25">
      <c r="A10" s="196" t="s">
        <v>911</v>
      </c>
      <c r="B10" s="127"/>
      <c r="C10" s="187">
        <v>1029</v>
      </c>
      <c r="D10" s="187">
        <v>588</v>
      </c>
      <c r="E10" s="187">
        <v>441</v>
      </c>
      <c r="F10" s="188">
        <v>2.6915119287076297</v>
      </c>
      <c r="G10" s="187">
        <v>2919</v>
      </c>
      <c r="H10" s="187">
        <v>1662</v>
      </c>
      <c r="I10" s="187">
        <v>1257</v>
      </c>
      <c r="J10" s="49">
        <v>7.6351052671502151</v>
      </c>
      <c r="K10" s="187">
        <v>65</v>
      </c>
      <c r="L10" s="188">
        <v>17.001776031680848</v>
      </c>
    </row>
    <row r="11" spans="1:12" ht="20.100000000000001" hidden="1" customHeight="1" x14ac:dyDescent="0.25">
      <c r="A11" s="196" t="s">
        <v>912</v>
      </c>
      <c r="B11" s="127"/>
      <c r="C11" s="187">
        <v>933</v>
      </c>
      <c r="D11" s="187">
        <v>531</v>
      </c>
      <c r="E11" s="187">
        <v>402</v>
      </c>
      <c r="F11" s="188">
        <v>2.521090148563276</v>
      </c>
      <c r="G11" s="187">
        <v>2536</v>
      </c>
      <c r="H11" s="187">
        <v>1384</v>
      </c>
      <c r="I11" s="187">
        <v>1152</v>
      </c>
      <c r="J11" s="49">
        <v>6.8526094498997514</v>
      </c>
      <c r="K11" s="187">
        <v>52</v>
      </c>
      <c r="L11" s="188">
        <v>14.051091931971099</v>
      </c>
    </row>
    <row r="12" spans="1:12" ht="16.5" hidden="1" customHeight="1" x14ac:dyDescent="0.25">
      <c r="A12" s="196" t="s">
        <v>47</v>
      </c>
      <c r="B12" s="127"/>
      <c r="C12" s="187">
        <v>801</v>
      </c>
      <c r="D12" s="187">
        <v>444</v>
      </c>
      <c r="E12" s="187">
        <v>357</v>
      </c>
      <c r="F12" s="188">
        <v>2.3278049177421747</v>
      </c>
      <c r="G12" s="187">
        <v>2339</v>
      </c>
      <c r="H12" s="187">
        <v>1296</v>
      </c>
      <c r="I12" s="187">
        <v>1043</v>
      </c>
      <c r="J12" s="49">
        <v>6.7974228496865745</v>
      </c>
      <c r="K12" s="187">
        <v>34</v>
      </c>
      <c r="L12" s="188">
        <v>9.8808198755597925</v>
      </c>
    </row>
    <row r="13" spans="1:12" ht="20.45" hidden="1" customHeight="1" x14ac:dyDescent="0.25">
      <c r="A13" s="196" t="s">
        <v>178</v>
      </c>
      <c r="B13" s="530"/>
      <c r="C13" s="187">
        <v>642</v>
      </c>
      <c r="D13" s="187">
        <v>355</v>
      </c>
      <c r="E13" s="187">
        <v>287</v>
      </c>
      <c r="F13" s="188">
        <v>2.0887354691358424</v>
      </c>
      <c r="G13" s="187">
        <v>1938</v>
      </c>
      <c r="H13" s="187">
        <v>1050</v>
      </c>
      <c r="I13" s="187">
        <v>888</v>
      </c>
      <c r="J13" s="49">
        <v>6.3052481918773573</v>
      </c>
      <c r="K13" s="187">
        <v>29</v>
      </c>
      <c r="L13" s="188">
        <v>9.4350979135419681</v>
      </c>
    </row>
    <row r="14" spans="1:12" ht="16.5" hidden="1" customHeight="1" x14ac:dyDescent="0.25">
      <c r="A14" s="196" t="s">
        <v>179</v>
      </c>
      <c r="B14" s="127"/>
      <c r="C14" s="187">
        <v>545</v>
      </c>
      <c r="D14" s="187">
        <v>306</v>
      </c>
      <c r="E14" s="187">
        <v>239</v>
      </c>
      <c r="F14" s="188">
        <v>1.7343155817912774</v>
      </c>
      <c r="G14" s="187">
        <v>1590</v>
      </c>
      <c r="H14" s="187">
        <v>895</v>
      </c>
      <c r="I14" s="187">
        <v>695</v>
      </c>
      <c r="J14" s="49">
        <v>5.0597463762351031</v>
      </c>
      <c r="K14" s="187">
        <v>28</v>
      </c>
      <c r="L14" s="188">
        <v>8.910245190854269</v>
      </c>
    </row>
    <row r="15" spans="1:12" ht="16.5" hidden="1" customHeight="1" x14ac:dyDescent="0.25">
      <c r="A15" s="196" t="s">
        <v>180</v>
      </c>
      <c r="B15" s="127"/>
      <c r="C15" s="187">
        <v>611</v>
      </c>
      <c r="D15" s="187">
        <v>338</v>
      </c>
      <c r="E15" s="187">
        <v>273</v>
      </c>
      <c r="F15" s="188">
        <v>1.7802615323652129</v>
      </c>
      <c r="G15" s="187">
        <v>1820</v>
      </c>
      <c r="H15" s="187">
        <v>997</v>
      </c>
      <c r="I15" s="187">
        <v>823</v>
      </c>
      <c r="J15" s="49">
        <v>5.3029066921516987</v>
      </c>
      <c r="K15" s="187">
        <v>31</v>
      </c>
      <c r="L15" s="188">
        <v>9.0324234866320126</v>
      </c>
    </row>
    <row r="16" spans="1:12" ht="16.5" hidden="1" customHeight="1" x14ac:dyDescent="0.25">
      <c r="A16" s="196" t="s">
        <v>181</v>
      </c>
      <c r="B16" s="127"/>
      <c r="C16" s="187">
        <v>611</v>
      </c>
      <c r="D16" s="187">
        <v>334</v>
      </c>
      <c r="E16" s="187">
        <v>277</v>
      </c>
      <c r="F16" s="188">
        <v>1.94729864103414</v>
      </c>
      <c r="G16" s="187">
        <v>1797</v>
      </c>
      <c r="H16" s="187">
        <v>959</v>
      </c>
      <c r="I16" s="187">
        <v>838</v>
      </c>
      <c r="J16" s="49">
        <v>5.7271614696208664</v>
      </c>
      <c r="K16" s="187">
        <v>40</v>
      </c>
      <c r="L16" s="188">
        <v>12.748272609061472</v>
      </c>
    </row>
    <row r="17" spans="1:12" ht="16.5" hidden="1" customHeight="1" x14ac:dyDescent="0.25">
      <c r="A17" s="196" t="s">
        <v>200</v>
      </c>
      <c r="B17" s="127"/>
      <c r="C17" s="187">
        <v>605</v>
      </c>
      <c r="D17" s="187">
        <v>319</v>
      </c>
      <c r="E17" s="187">
        <v>286</v>
      </c>
      <c r="F17" s="188">
        <v>1.795028512766955</v>
      </c>
      <c r="G17" s="187">
        <v>1765</v>
      </c>
      <c r="H17" s="187">
        <v>965</v>
      </c>
      <c r="I17" s="187">
        <v>800</v>
      </c>
      <c r="J17" s="49">
        <v>5.2367360744358269</v>
      </c>
      <c r="K17" s="187">
        <v>40</v>
      </c>
      <c r="L17" s="188">
        <v>11.867957109203008</v>
      </c>
    </row>
    <row r="18" spans="1:12" ht="20.45" hidden="1" customHeight="1" x14ac:dyDescent="0.25">
      <c r="A18" s="196" t="s">
        <v>182</v>
      </c>
      <c r="B18" s="127"/>
      <c r="C18" s="187">
        <v>520</v>
      </c>
      <c r="D18" s="187">
        <v>295</v>
      </c>
      <c r="E18" s="187">
        <v>225</v>
      </c>
      <c r="F18" s="188">
        <v>1.6230523371953656</v>
      </c>
      <c r="G18" s="187">
        <v>1621</v>
      </c>
      <c r="H18" s="187">
        <v>880</v>
      </c>
      <c r="I18" s="187">
        <v>741</v>
      </c>
      <c r="J18" s="49">
        <v>5.0595535357570913</v>
      </c>
      <c r="K18" s="187">
        <v>25</v>
      </c>
      <c r="L18" s="188">
        <v>7.8031362365161803</v>
      </c>
    </row>
    <row r="19" spans="1:12" ht="20.45" hidden="1" customHeight="1" x14ac:dyDescent="0.25">
      <c r="A19" s="196" t="s">
        <v>183</v>
      </c>
      <c r="B19" s="127"/>
      <c r="C19" s="187">
        <v>589</v>
      </c>
      <c r="D19" s="187">
        <v>355</v>
      </c>
      <c r="E19" s="187">
        <v>234</v>
      </c>
      <c r="F19" s="188">
        <v>1.8325788335589053</v>
      </c>
      <c r="G19" s="187">
        <v>1664</v>
      </c>
      <c r="H19" s="187">
        <v>972</v>
      </c>
      <c r="I19" s="187">
        <v>692</v>
      </c>
      <c r="J19" s="49">
        <v>5.1772685552496069</v>
      </c>
      <c r="K19" s="187">
        <v>22</v>
      </c>
      <c r="L19" s="188">
        <v>6.8449464071809718</v>
      </c>
    </row>
    <row r="20" spans="1:12" ht="20.45" hidden="1" customHeight="1" x14ac:dyDescent="0.25">
      <c r="A20" s="196" t="s">
        <v>184</v>
      </c>
      <c r="B20" s="127"/>
      <c r="C20" s="187">
        <v>551</v>
      </c>
      <c r="D20" s="187">
        <v>322</v>
      </c>
      <c r="E20" s="187">
        <v>229</v>
      </c>
      <c r="F20" s="188">
        <v>1.6902151573341839</v>
      </c>
      <c r="G20" s="187">
        <v>1560</v>
      </c>
      <c r="H20" s="187">
        <v>877</v>
      </c>
      <c r="I20" s="187">
        <v>683</v>
      </c>
      <c r="J20" s="49">
        <v>4.7853641478064013</v>
      </c>
      <c r="K20" s="187">
        <v>29</v>
      </c>
      <c r="L20" s="188">
        <v>8.8958692491272853</v>
      </c>
    </row>
    <row r="21" spans="1:12" ht="20.45" hidden="1" customHeight="1" x14ac:dyDescent="0.25">
      <c r="A21" s="196" t="s">
        <v>913</v>
      </c>
      <c r="B21" s="128"/>
      <c r="C21" s="187">
        <v>693</v>
      </c>
      <c r="D21" s="187">
        <v>395</v>
      </c>
      <c r="E21" s="187">
        <v>298</v>
      </c>
      <c r="F21" s="188">
        <v>2.1404215364087866</v>
      </c>
      <c r="G21" s="187">
        <v>1636</v>
      </c>
      <c r="H21" s="187">
        <v>940</v>
      </c>
      <c r="I21" s="187">
        <v>696</v>
      </c>
      <c r="J21" s="49">
        <v>5.0530009142348842</v>
      </c>
      <c r="K21" s="187">
        <v>26</v>
      </c>
      <c r="L21" s="188">
        <v>8.0304415507400364</v>
      </c>
    </row>
    <row r="22" spans="1:12" ht="20.45" hidden="1" customHeight="1" x14ac:dyDescent="0.25">
      <c r="A22" s="196" t="s">
        <v>185</v>
      </c>
      <c r="B22" s="127"/>
      <c r="C22" s="187">
        <v>1086</v>
      </c>
      <c r="D22" s="187">
        <v>613</v>
      </c>
      <c r="E22" s="187">
        <v>473</v>
      </c>
      <c r="F22" s="188">
        <v>3.3257080910251817</v>
      </c>
      <c r="G22" s="187">
        <v>2120</v>
      </c>
      <c r="H22" s="187">
        <v>1192</v>
      </c>
      <c r="I22" s="187">
        <v>928</v>
      </c>
      <c r="J22" s="49">
        <v>6.4921741740086416</v>
      </c>
      <c r="K22" s="187">
        <v>25</v>
      </c>
      <c r="L22" s="188">
        <v>7.6558657712366065</v>
      </c>
    </row>
    <row r="23" spans="1:12" ht="20.45" customHeight="1" x14ac:dyDescent="0.25">
      <c r="A23" s="196" t="s">
        <v>186</v>
      </c>
      <c r="B23" s="127"/>
      <c r="C23" s="187">
        <v>1129</v>
      </c>
      <c r="D23" s="187">
        <v>621</v>
      </c>
      <c r="E23" s="187">
        <v>508</v>
      </c>
      <c r="F23" s="188">
        <v>3.481161949574028</v>
      </c>
      <c r="G23" s="228">
        <v>2169</v>
      </c>
      <c r="H23" s="187">
        <v>1183</v>
      </c>
      <c r="I23" s="187">
        <v>986</v>
      </c>
      <c r="J23" s="49">
        <v>6.6879010350983759</v>
      </c>
      <c r="K23" s="228">
        <v>25</v>
      </c>
      <c r="L23" s="188">
        <v>7.708507417125837</v>
      </c>
    </row>
    <row r="24" spans="1:12" ht="20.45" customHeight="1" x14ac:dyDescent="0.25">
      <c r="A24" s="196" t="s">
        <v>187</v>
      </c>
      <c r="B24" s="127"/>
      <c r="C24" s="187">
        <v>1064</v>
      </c>
      <c r="D24" s="187">
        <v>578</v>
      </c>
      <c r="E24" s="187">
        <v>486</v>
      </c>
      <c r="F24" s="188">
        <v>3.2740476337005355</v>
      </c>
      <c r="G24" s="228">
        <v>2071</v>
      </c>
      <c r="H24" s="187">
        <v>1123</v>
      </c>
      <c r="I24" s="187">
        <v>948</v>
      </c>
      <c r="J24" s="49">
        <v>6.3726998584528278</v>
      </c>
      <c r="K24" s="228">
        <v>30</v>
      </c>
      <c r="L24" s="188">
        <v>9.2313373130654188</v>
      </c>
    </row>
    <row r="25" spans="1:12" ht="20.45" customHeight="1" x14ac:dyDescent="0.25">
      <c r="A25" s="196" t="s">
        <v>914</v>
      </c>
      <c r="B25" s="127"/>
      <c r="C25" s="187">
        <v>918</v>
      </c>
      <c r="D25" s="187">
        <v>546</v>
      </c>
      <c r="E25" s="187">
        <v>372</v>
      </c>
      <c r="F25" s="188">
        <v>3.4141497539803853</v>
      </c>
      <c r="G25" s="228">
        <v>1784</v>
      </c>
      <c r="H25" s="187">
        <v>1015</v>
      </c>
      <c r="I25" s="187">
        <v>769</v>
      </c>
      <c r="J25" s="49">
        <v>6.634905404249464</v>
      </c>
      <c r="K25" s="228">
        <v>24</v>
      </c>
      <c r="L25" s="188">
        <v>8.9258817097526411</v>
      </c>
    </row>
    <row r="26" spans="1:12" ht="20.45" customHeight="1" x14ac:dyDescent="0.25">
      <c r="A26" s="196" t="s">
        <v>915</v>
      </c>
      <c r="B26" s="127"/>
      <c r="C26" s="187">
        <v>980</v>
      </c>
      <c r="D26" s="187">
        <v>554</v>
      </c>
      <c r="E26" s="187">
        <v>426</v>
      </c>
      <c r="F26" s="188">
        <v>3.4498174764937182</v>
      </c>
      <c r="G26" s="228">
        <v>1721</v>
      </c>
      <c r="H26" s="187">
        <v>977</v>
      </c>
      <c r="I26" s="187">
        <v>744</v>
      </c>
      <c r="J26" s="188">
        <v>6.058301915352744</v>
      </c>
      <c r="K26" s="228">
        <v>24</v>
      </c>
      <c r="L26" s="188">
        <v>8.4485325954948198</v>
      </c>
    </row>
    <row r="27" spans="1:12" ht="20.45" customHeight="1" x14ac:dyDescent="0.25">
      <c r="A27" s="196" t="s">
        <v>916</v>
      </c>
      <c r="B27" s="127"/>
      <c r="C27" s="187">
        <v>1038</v>
      </c>
      <c r="D27" s="187">
        <v>575</v>
      </c>
      <c r="E27" s="187">
        <v>463</v>
      </c>
      <c r="F27" s="188">
        <v>3.37890625</v>
      </c>
      <c r="G27" s="228">
        <v>1789</v>
      </c>
      <c r="H27" s="187">
        <v>992</v>
      </c>
      <c r="I27" s="187">
        <v>797</v>
      </c>
      <c r="J27" s="188">
        <v>5.823567708333333</v>
      </c>
      <c r="K27" s="228">
        <v>24</v>
      </c>
      <c r="L27" s="188">
        <v>7.8125</v>
      </c>
    </row>
    <row r="28" spans="1:12" ht="20.45" customHeight="1" x14ac:dyDescent="0.25">
      <c r="A28" s="196" t="s">
        <v>191</v>
      </c>
      <c r="B28" s="127"/>
      <c r="C28" s="187">
        <v>865</v>
      </c>
      <c r="D28" s="187">
        <v>485</v>
      </c>
      <c r="E28" s="187">
        <v>380</v>
      </c>
      <c r="F28" s="188">
        <v>3.3544554148278563</v>
      </c>
      <c r="G28" s="228">
        <v>1559</v>
      </c>
      <c r="H28" s="187">
        <v>863</v>
      </c>
      <c r="I28" s="187">
        <v>696</v>
      </c>
      <c r="J28" s="188">
        <v>6.0457757129671998</v>
      </c>
      <c r="K28" s="228">
        <v>18</v>
      </c>
      <c r="L28" s="188">
        <v>6.980369649352764</v>
      </c>
    </row>
    <row r="29" spans="1:12" ht="20.45" customHeight="1" x14ac:dyDescent="0.25">
      <c r="A29" s="196" t="s">
        <v>917</v>
      </c>
      <c r="B29" s="127"/>
      <c r="C29" s="187">
        <v>745</v>
      </c>
      <c r="D29" s="187">
        <v>415</v>
      </c>
      <c r="E29" s="187">
        <v>330</v>
      </c>
      <c r="F29" s="188">
        <v>3.0191523679070182</v>
      </c>
      <c r="G29" s="228">
        <v>1325</v>
      </c>
      <c r="H29" s="187">
        <v>721</v>
      </c>
      <c r="I29" s="187">
        <v>604</v>
      </c>
      <c r="J29" s="188">
        <v>5.3696334060091262</v>
      </c>
      <c r="K29" s="228">
        <v>19</v>
      </c>
      <c r="L29" s="188">
        <v>7.6998516765413889</v>
      </c>
    </row>
    <row r="30" spans="1:12" ht="20.45" customHeight="1" x14ac:dyDescent="0.25">
      <c r="A30" s="196" t="s">
        <v>918</v>
      </c>
      <c r="B30" s="127"/>
      <c r="C30" s="187">
        <v>624</v>
      </c>
      <c r="D30" s="187">
        <v>324</v>
      </c>
      <c r="E30" s="187">
        <v>300</v>
      </c>
      <c r="F30" s="188">
        <v>2.7434962870470923</v>
      </c>
      <c r="G30" s="228">
        <v>1105</v>
      </c>
      <c r="H30" s="187">
        <v>574</v>
      </c>
      <c r="I30" s="187">
        <v>531</v>
      </c>
      <c r="J30" s="188">
        <v>4.858274674979226</v>
      </c>
      <c r="K30" s="228">
        <v>15</v>
      </c>
      <c r="L30" s="188">
        <v>6.5949429977093565</v>
      </c>
    </row>
    <row r="31" spans="1:12" ht="20.45" customHeight="1" x14ac:dyDescent="0.25">
      <c r="A31" s="196" t="s">
        <v>192</v>
      </c>
      <c r="B31" s="127"/>
      <c r="C31" s="187">
        <v>623</v>
      </c>
      <c r="D31" s="187">
        <v>358</v>
      </c>
      <c r="E31" s="187">
        <v>265</v>
      </c>
      <c r="F31" s="188">
        <v>2.8619335278039371</v>
      </c>
      <c r="G31" s="228">
        <v>1146</v>
      </c>
      <c r="H31" s="187">
        <v>645</v>
      </c>
      <c r="I31" s="187">
        <v>501</v>
      </c>
      <c r="J31" s="188">
        <v>5.264487677148173</v>
      </c>
      <c r="K31" s="228">
        <v>12</v>
      </c>
      <c r="L31" s="188">
        <v>5.5125525415164116</v>
      </c>
    </row>
    <row r="32" spans="1:12" ht="20.45" customHeight="1" x14ac:dyDescent="0.25">
      <c r="A32" s="196" t="s">
        <v>899</v>
      </c>
      <c r="B32" s="127"/>
      <c r="C32" s="187">
        <v>605</v>
      </c>
      <c r="D32" s="187">
        <v>343</v>
      </c>
      <c r="E32" s="187">
        <v>262</v>
      </c>
      <c r="F32" s="188">
        <v>2.9302787397379704</v>
      </c>
      <c r="G32" s="228">
        <v>1026</v>
      </c>
      <c r="H32" s="187">
        <v>563</v>
      </c>
      <c r="I32" s="187">
        <v>463</v>
      </c>
      <c r="J32" s="49">
        <v>4.9693652677209208</v>
      </c>
      <c r="K32" s="228">
        <v>15</v>
      </c>
      <c r="L32" s="188">
        <v>7.2651539001767853</v>
      </c>
    </row>
    <row r="33" spans="1:12" ht="20.45" customHeight="1" x14ac:dyDescent="0.25">
      <c r="A33" s="196" t="s">
        <v>919</v>
      </c>
      <c r="B33" s="127"/>
      <c r="C33" s="187">
        <v>554</v>
      </c>
      <c r="D33" s="187">
        <v>307</v>
      </c>
      <c r="E33" s="187">
        <v>247</v>
      </c>
      <c r="F33" s="188">
        <v>2.6929807505347076</v>
      </c>
      <c r="G33" s="228">
        <v>943</v>
      </c>
      <c r="H33" s="187">
        <v>524</v>
      </c>
      <c r="I33" s="187">
        <v>419</v>
      </c>
      <c r="J33" s="49">
        <v>4.5839004472097997</v>
      </c>
      <c r="K33" s="228">
        <v>15</v>
      </c>
      <c r="L33" s="188">
        <v>7.2914641259964998</v>
      </c>
    </row>
    <row r="34" spans="1:12" ht="20.45" customHeight="1" x14ac:dyDescent="0.25">
      <c r="A34" s="196" t="s">
        <v>900</v>
      </c>
      <c r="B34" s="127"/>
      <c r="C34" s="187">
        <v>588</v>
      </c>
      <c r="D34" s="187">
        <v>342</v>
      </c>
      <c r="E34" s="187">
        <v>246</v>
      </c>
      <c r="F34" s="188">
        <v>2.8864420674386753</v>
      </c>
      <c r="G34" s="228">
        <v>959</v>
      </c>
      <c r="H34" s="187">
        <v>547</v>
      </c>
      <c r="I34" s="187">
        <v>412</v>
      </c>
      <c r="J34" s="49">
        <v>4.7076495623702206</v>
      </c>
      <c r="K34" s="228">
        <v>14</v>
      </c>
      <c r="L34" s="188">
        <v>6.8724811129492265</v>
      </c>
    </row>
    <row r="35" spans="1:12" ht="20.45" customHeight="1" x14ac:dyDescent="0.25">
      <c r="A35" s="196" t="s">
        <v>920</v>
      </c>
      <c r="B35" s="128"/>
      <c r="C35" s="187">
        <v>538</v>
      </c>
      <c r="D35" s="187">
        <v>291</v>
      </c>
      <c r="E35" s="187">
        <v>247</v>
      </c>
      <c r="F35" s="188">
        <v>2.7381085675315293</v>
      </c>
      <c r="G35" s="228">
        <v>897</v>
      </c>
      <c r="H35" s="187">
        <v>496</v>
      </c>
      <c r="I35" s="187">
        <v>401</v>
      </c>
      <c r="J35" s="49">
        <v>4.5652107529289614</v>
      </c>
      <c r="K35" s="228">
        <v>13</v>
      </c>
      <c r="L35" s="188">
        <v>6.6162474680129888</v>
      </c>
    </row>
    <row r="36" spans="1:12" ht="20.45" customHeight="1" x14ac:dyDescent="0.25">
      <c r="A36" s="196" t="s">
        <v>921</v>
      </c>
      <c r="B36" s="127"/>
      <c r="C36" s="187">
        <v>452</v>
      </c>
      <c r="D36" s="187">
        <v>233</v>
      </c>
      <c r="E36" s="187">
        <v>219</v>
      </c>
      <c r="F36" s="188">
        <v>2.3525370446513612</v>
      </c>
      <c r="G36" s="228">
        <v>778</v>
      </c>
      <c r="H36" s="187">
        <v>417</v>
      </c>
      <c r="I36" s="187">
        <v>361</v>
      </c>
      <c r="J36" s="49">
        <v>4.0492783644662804</v>
      </c>
      <c r="K36" s="228">
        <v>16</v>
      </c>
      <c r="L36" s="188">
        <v>8.327564759827828</v>
      </c>
    </row>
    <row r="37" spans="1:12" ht="20.45" customHeight="1" x14ac:dyDescent="0.25">
      <c r="A37" s="196" t="s">
        <v>922</v>
      </c>
      <c r="B37" s="127"/>
      <c r="C37" s="187">
        <v>429</v>
      </c>
      <c r="D37" s="187">
        <v>246</v>
      </c>
      <c r="E37" s="187">
        <v>183</v>
      </c>
      <c r="F37" s="188">
        <v>2.5769944675713181</v>
      </c>
      <c r="G37" s="228">
        <v>705</v>
      </c>
      <c r="H37" s="187">
        <v>403</v>
      </c>
      <c r="I37" s="187">
        <v>302</v>
      </c>
      <c r="J37" s="49">
        <v>4.2349209781766408</v>
      </c>
      <c r="K37" s="228">
        <v>7</v>
      </c>
      <c r="L37" s="188">
        <v>4.2048860776221968</v>
      </c>
    </row>
    <row r="38" spans="1:12" ht="20.45" customHeight="1" x14ac:dyDescent="0.25">
      <c r="A38" s="196" t="s">
        <v>901</v>
      </c>
      <c r="B38" s="127"/>
      <c r="C38" s="187">
        <v>530</v>
      </c>
      <c r="D38" s="187">
        <v>293</v>
      </c>
      <c r="E38" s="187">
        <v>237</v>
      </c>
      <c r="F38" s="188">
        <v>2.6720713090124426</v>
      </c>
      <c r="G38" s="228">
        <v>832</v>
      </c>
      <c r="H38" s="187">
        <v>452</v>
      </c>
      <c r="I38" s="187">
        <v>380</v>
      </c>
      <c r="J38" s="49">
        <v>4.194647790751608</v>
      </c>
      <c r="K38" s="228">
        <v>10</v>
      </c>
      <c r="L38" s="188">
        <v>5.0416439792999999</v>
      </c>
    </row>
    <row r="39" spans="1:12" ht="20.45" customHeight="1" x14ac:dyDescent="0.25">
      <c r="A39" s="196" t="s">
        <v>923</v>
      </c>
      <c r="B39" s="128"/>
      <c r="C39" s="187">
        <v>538</v>
      </c>
      <c r="D39" s="187">
        <v>312</v>
      </c>
      <c r="E39" s="187">
        <v>226</v>
      </c>
      <c r="F39" s="188">
        <v>2.2932749073951721</v>
      </c>
      <c r="G39" s="228">
        <v>860</v>
      </c>
      <c r="H39" s="187">
        <v>485</v>
      </c>
      <c r="I39" s="187">
        <v>375</v>
      </c>
      <c r="J39" s="49">
        <v>3.6658297776205355</v>
      </c>
      <c r="K39" s="228">
        <v>20</v>
      </c>
      <c r="L39" s="188">
        <v>8.5251855293999999</v>
      </c>
    </row>
    <row r="40" spans="1:12" s="574" customFormat="1" ht="20.45" customHeight="1" x14ac:dyDescent="0.25">
      <c r="A40" s="196" t="s">
        <v>902</v>
      </c>
      <c r="B40" s="128"/>
      <c r="C40" s="159">
        <v>459</v>
      </c>
      <c r="D40" s="159">
        <v>252</v>
      </c>
      <c r="E40" s="159">
        <v>207</v>
      </c>
      <c r="F40" s="160">
        <v>2.354582715618732</v>
      </c>
      <c r="G40" s="228">
        <v>767</v>
      </c>
      <c r="H40" s="159">
        <v>426</v>
      </c>
      <c r="I40" s="159">
        <v>341</v>
      </c>
      <c r="J40" s="161">
        <v>3.9345641457071188</v>
      </c>
      <c r="K40" s="228">
        <v>18</v>
      </c>
      <c r="L40" s="188">
        <v>9.2336580000000001</v>
      </c>
    </row>
    <row r="41" spans="1:12" ht="20.45" customHeight="1" x14ac:dyDescent="0.25">
      <c r="A41" s="196" t="s">
        <v>903</v>
      </c>
      <c r="B41" s="128"/>
      <c r="C41" s="159">
        <v>458</v>
      </c>
      <c r="D41" s="159">
        <v>258</v>
      </c>
      <c r="E41" s="159">
        <v>200</v>
      </c>
      <c r="F41" s="160">
        <v>2.1665199999999998</v>
      </c>
      <c r="G41" s="228">
        <v>761</v>
      </c>
      <c r="H41" s="159">
        <v>446</v>
      </c>
      <c r="I41" s="159">
        <v>315</v>
      </c>
      <c r="J41" s="161">
        <v>3.5998299999999999</v>
      </c>
      <c r="K41" s="228">
        <v>14</v>
      </c>
      <c r="L41" s="160">
        <v>6.6225478833863924</v>
      </c>
    </row>
    <row r="42" spans="1:12" ht="20.45" customHeight="1" x14ac:dyDescent="0.25">
      <c r="A42" s="196" t="s">
        <v>904</v>
      </c>
      <c r="B42" s="128"/>
      <c r="C42" s="159">
        <v>539</v>
      </c>
      <c r="D42" s="159">
        <v>291</v>
      </c>
      <c r="E42" s="159">
        <v>248</v>
      </c>
      <c r="F42" s="160">
        <v>2.5234318673395819</v>
      </c>
      <c r="G42" s="228">
        <v>881</v>
      </c>
      <c r="H42" s="159">
        <v>490</v>
      </c>
      <c r="I42" s="159">
        <v>391</v>
      </c>
      <c r="J42" s="161">
        <v>4.1245704547795388</v>
      </c>
      <c r="K42" s="228">
        <v>25</v>
      </c>
      <c r="L42" s="160">
        <v>11.7</v>
      </c>
    </row>
    <row r="43" spans="1:12" ht="20.45" customHeight="1" x14ac:dyDescent="0.25">
      <c r="A43" s="196" t="s">
        <v>905</v>
      </c>
      <c r="B43" s="128"/>
      <c r="C43" s="159">
        <v>505</v>
      </c>
      <c r="D43" s="159">
        <v>289</v>
      </c>
      <c r="E43" s="159">
        <v>216</v>
      </c>
      <c r="F43" s="160">
        <v>2.4</v>
      </c>
      <c r="G43" s="228">
        <v>811</v>
      </c>
      <c r="H43" s="159">
        <v>439</v>
      </c>
      <c r="I43" s="159">
        <v>372</v>
      </c>
      <c r="J43" s="161">
        <v>3.9</v>
      </c>
      <c r="K43" s="228">
        <v>24</v>
      </c>
      <c r="L43" s="160">
        <v>11.6</v>
      </c>
    </row>
    <row r="44" spans="1:12" ht="20.45" customHeight="1" x14ac:dyDescent="0.25">
      <c r="A44" s="196" t="s">
        <v>924</v>
      </c>
      <c r="B44" s="128"/>
      <c r="C44" s="159">
        <v>486</v>
      </c>
      <c r="D44" s="159">
        <v>267</v>
      </c>
      <c r="E44" s="159">
        <v>219</v>
      </c>
      <c r="F44" s="160">
        <v>2.5</v>
      </c>
      <c r="G44" s="228">
        <v>772</v>
      </c>
      <c r="H44" s="159">
        <v>412</v>
      </c>
      <c r="I44" s="159">
        <v>360</v>
      </c>
      <c r="J44" s="161">
        <v>4</v>
      </c>
      <c r="K44" s="228">
        <v>19</v>
      </c>
      <c r="L44" s="160">
        <v>9.8000000000000007</v>
      </c>
    </row>
    <row r="45" spans="1:12" ht="20.45" customHeight="1" x14ac:dyDescent="0.25">
      <c r="A45" s="196" t="s">
        <v>106</v>
      </c>
      <c r="B45" s="227"/>
      <c r="C45" s="228">
        <v>474</v>
      </c>
      <c r="D45" s="159">
        <v>257</v>
      </c>
      <c r="E45" s="159">
        <v>217</v>
      </c>
      <c r="F45" s="160">
        <v>2.623771145159862</v>
      </c>
      <c r="G45" s="228">
        <v>752</v>
      </c>
      <c r="H45" s="159">
        <v>416</v>
      </c>
      <c r="I45" s="159">
        <v>336</v>
      </c>
      <c r="J45" s="161">
        <v>4.1626073864139581</v>
      </c>
      <c r="K45" s="228">
        <v>22</v>
      </c>
      <c r="L45" s="160">
        <v>12.17784075812594</v>
      </c>
    </row>
    <row r="46" spans="1:12" ht="20.45" customHeight="1" x14ac:dyDescent="0.25">
      <c r="A46" s="196" t="s">
        <v>906</v>
      </c>
      <c r="B46" s="227"/>
      <c r="C46" s="228">
        <v>413</v>
      </c>
      <c r="D46" s="159">
        <v>237</v>
      </c>
      <c r="E46" s="159">
        <v>176</v>
      </c>
      <c r="F46" s="160">
        <v>2.3590024789517576</v>
      </c>
      <c r="G46" s="228">
        <v>671</v>
      </c>
      <c r="H46" s="159">
        <v>379</v>
      </c>
      <c r="I46" s="159">
        <v>292</v>
      </c>
      <c r="J46" s="161">
        <v>3.8326650444954704</v>
      </c>
      <c r="K46" s="228">
        <v>28</v>
      </c>
      <c r="L46" s="160">
        <v>15.993237145435645</v>
      </c>
    </row>
    <row r="47" spans="1:12" ht="20.45" customHeight="1" x14ac:dyDescent="0.25">
      <c r="A47" s="196" t="s">
        <v>907</v>
      </c>
      <c r="B47" s="227"/>
      <c r="C47" s="228">
        <v>387</v>
      </c>
      <c r="D47" s="159">
        <v>210</v>
      </c>
      <c r="E47" s="159">
        <v>177</v>
      </c>
      <c r="F47" s="160">
        <v>2.3994345518575471</v>
      </c>
      <c r="G47" s="228">
        <v>586</v>
      </c>
      <c r="H47" s="159">
        <v>333</v>
      </c>
      <c r="I47" s="159">
        <v>253</v>
      </c>
      <c r="J47" s="161">
        <v>3.6332523188333909</v>
      </c>
      <c r="K47" s="228">
        <v>21</v>
      </c>
      <c r="L47" s="160">
        <v>13.020187490699866</v>
      </c>
    </row>
    <row r="48" spans="1:12" ht="20.45" customHeight="1" x14ac:dyDescent="0.25">
      <c r="A48" s="196" t="s">
        <v>925</v>
      </c>
      <c r="B48" s="227"/>
      <c r="C48" s="228">
        <v>425</v>
      </c>
      <c r="D48" s="159">
        <v>237</v>
      </c>
      <c r="E48" s="159">
        <v>188</v>
      </c>
      <c r="F48" s="160">
        <v>2.7066788100000001</v>
      </c>
      <c r="G48" s="228">
        <v>647</v>
      </c>
      <c r="H48" s="159">
        <v>359</v>
      </c>
      <c r="I48" s="159">
        <v>288</v>
      </c>
      <c r="J48" s="161">
        <v>4.1205204469999996</v>
      </c>
      <c r="K48" s="228">
        <v>22</v>
      </c>
      <c r="L48" s="160">
        <v>14.01104325</v>
      </c>
    </row>
    <row r="49" spans="1:12" s="548" customFormat="1" ht="20.45" customHeight="1" x14ac:dyDescent="0.25">
      <c r="A49" s="924" t="s">
        <v>926</v>
      </c>
      <c r="B49" s="191"/>
      <c r="C49" s="229">
        <v>383</v>
      </c>
      <c r="D49" s="230">
        <v>216</v>
      </c>
      <c r="E49" s="231">
        <v>167</v>
      </c>
      <c r="F49" s="803">
        <v>2.7872180943578999</v>
      </c>
      <c r="G49" s="229">
        <v>610</v>
      </c>
      <c r="H49" s="230">
        <v>335</v>
      </c>
      <c r="I49" s="231">
        <v>275</v>
      </c>
      <c r="J49" s="803">
        <v>4.4391724218233</v>
      </c>
      <c r="K49" s="925">
        <v>18</v>
      </c>
      <c r="L49" s="803">
        <v>13.0991973102982</v>
      </c>
    </row>
    <row r="50" spans="1:12" ht="16.5" x14ac:dyDescent="0.25">
      <c r="A50" s="790" t="s">
        <v>672</v>
      </c>
    </row>
  </sheetData>
  <mergeCells count="8">
    <mergeCell ref="A1:L1"/>
    <mergeCell ref="K6:K7"/>
    <mergeCell ref="C6:C7"/>
    <mergeCell ref="D6:D7"/>
    <mergeCell ref="E6:E7"/>
    <mergeCell ref="G6:G7"/>
    <mergeCell ref="H6:H7"/>
    <mergeCell ref="I6:I7"/>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2DBB07-D856-44E6-A9C1-291BED0E2353}">
  <sheetPr codeName="工作表29"/>
  <dimension ref="A1:Y48"/>
  <sheetViews>
    <sheetView view="pageBreakPreview" zoomScaleNormal="90" zoomScaleSheetLayoutView="100" workbookViewId="0">
      <selection activeCell="C48" sqref="C48"/>
    </sheetView>
  </sheetViews>
  <sheetFormatPr defaultRowHeight="15.75" x14ac:dyDescent="0.25"/>
  <cols>
    <col min="1" max="1" width="13.875" style="83" customWidth="1"/>
    <col min="2" max="2" width="1.5" style="84" customWidth="1"/>
    <col min="3" max="16" width="7.25" style="83" customWidth="1"/>
    <col min="17" max="22" width="9" style="83" customWidth="1"/>
    <col min="23" max="16384" width="9" style="83"/>
  </cols>
  <sheetData>
    <row r="1" spans="1:22" ht="22.7" customHeight="1" x14ac:dyDescent="0.25">
      <c r="A1" s="997" t="s">
        <v>506</v>
      </c>
      <c r="B1" s="997"/>
      <c r="C1" s="997"/>
      <c r="D1" s="997"/>
      <c r="E1" s="997"/>
      <c r="F1" s="997"/>
      <c r="G1" s="997"/>
      <c r="H1" s="997"/>
      <c r="I1" s="997"/>
      <c r="J1" s="997"/>
      <c r="K1" s="997"/>
      <c r="L1" s="997"/>
      <c r="M1" s="997"/>
      <c r="N1" s="997"/>
      <c r="O1" s="997"/>
      <c r="P1" s="997"/>
      <c r="Q1" s="997"/>
      <c r="R1" s="997"/>
      <c r="S1" s="997"/>
      <c r="T1" s="997"/>
      <c r="U1" s="997"/>
      <c r="V1" s="997"/>
    </row>
    <row r="2" spans="1:22" s="307" customFormat="1" ht="20.100000000000001" customHeight="1" x14ac:dyDescent="0.25">
      <c r="B2" s="87"/>
      <c r="C2" s="87"/>
      <c r="D2" s="87"/>
      <c r="E2" s="87"/>
      <c r="F2" s="87"/>
      <c r="G2" s="87"/>
      <c r="H2" s="87"/>
      <c r="I2" s="87"/>
      <c r="J2" s="87"/>
      <c r="K2" s="87"/>
      <c r="L2" s="87"/>
      <c r="M2" s="87"/>
      <c r="N2" s="87"/>
      <c r="O2" s="87"/>
      <c r="P2" s="87"/>
      <c r="Q2" s="87"/>
      <c r="R2" s="87"/>
      <c r="S2" s="87"/>
      <c r="T2" s="87"/>
      <c r="U2" s="87"/>
      <c r="V2" s="308" t="s">
        <v>507</v>
      </c>
    </row>
    <row r="3" spans="1:22" s="84" customFormat="1" ht="18" customHeight="1" x14ac:dyDescent="0.25">
      <c r="A3" s="129" t="s">
        <v>50</v>
      </c>
      <c r="B3" s="82"/>
      <c r="C3" s="45" t="s">
        <v>112</v>
      </c>
      <c r="D3" s="44">
        <v>0</v>
      </c>
      <c r="E3" s="44" t="s">
        <v>24</v>
      </c>
      <c r="F3" s="44" t="s">
        <v>25</v>
      </c>
      <c r="G3" s="44" t="s">
        <v>26</v>
      </c>
      <c r="H3" s="44" t="s">
        <v>27</v>
      </c>
      <c r="I3" s="44" t="s">
        <v>28</v>
      </c>
      <c r="J3" s="44" t="s">
        <v>29</v>
      </c>
      <c r="K3" s="44" t="s">
        <v>30</v>
      </c>
      <c r="L3" s="44" t="s">
        <v>31</v>
      </c>
      <c r="M3" s="44" t="s">
        <v>32</v>
      </c>
      <c r="N3" s="44" t="s">
        <v>33</v>
      </c>
      <c r="O3" s="44" t="s">
        <v>34</v>
      </c>
      <c r="P3" s="44" t="s">
        <v>35</v>
      </c>
      <c r="Q3" s="44" t="s">
        <v>36</v>
      </c>
      <c r="R3" s="44" t="s">
        <v>37</v>
      </c>
      <c r="S3" s="44" t="s">
        <v>38</v>
      </c>
      <c r="T3" s="44" t="s">
        <v>39</v>
      </c>
      <c r="U3" s="44" t="s">
        <v>40</v>
      </c>
      <c r="V3" s="45" t="s">
        <v>41</v>
      </c>
    </row>
    <row r="4" spans="1:22" s="84" customFormat="1" ht="18" hidden="1" customHeight="1" x14ac:dyDescent="0.25">
      <c r="A4" s="138"/>
      <c r="B4" s="139"/>
      <c r="C4" s="140"/>
      <c r="D4" s="140"/>
      <c r="E4" s="140"/>
      <c r="F4" s="140"/>
      <c r="G4" s="140"/>
      <c r="H4" s="140"/>
      <c r="I4" s="140"/>
      <c r="J4" s="140"/>
      <c r="K4" s="140"/>
      <c r="L4" s="140"/>
      <c r="M4" s="140"/>
      <c r="N4" s="140"/>
      <c r="O4" s="140"/>
      <c r="P4" s="140"/>
      <c r="Q4" s="140"/>
      <c r="R4" s="140"/>
      <c r="S4" s="140"/>
      <c r="T4" s="140"/>
      <c r="U4" s="140"/>
      <c r="V4" s="140"/>
    </row>
    <row r="5" spans="1:22" s="84" customFormat="1" ht="18" hidden="1" customHeight="1" x14ac:dyDescent="0.25">
      <c r="A5" s="138"/>
      <c r="B5" s="139"/>
      <c r="C5" s="140"/>
      <c r="D5" s="140"/>
      <c r="E5" s="140"/>
      <c r="F5" s="140"/>
      <c r="G5" s="140"/>
      <c r="H5" s="140"/>
      <c r="I5" s="140"/>
      <c r="J5" s="140"/>
      <c r="K5" s="140"/>
      <c r="L5" s="140"/>
      <c r="M5" s="140"/>
      <c r="N5" s="140"/>
      <c r="O5" s="140"/>
      <c r="P5" s="140"/>
      <c r="Q5" s="140"/>
      <c r="R5" s="140"/>
      <c r="S5" s="140"/>
      <c r="T5" s="140"/>
      <c r="U5" s="140"/>
      <c r="V5" s="140"/>
    </row>
    <row r="6" spans="1:22" s="84" customFormat="1" ht="18" hidden="1" customHeight="1" x14ac:dyDescent="0.25">
      <c r="A6" s="138"/>
      <c r="B6" s="139"/>
      <c r="C6" s="140"/>
      <c r="D6" s="140"/>
      <c r="E6" s="140"/>
      <c r="F6" s="140"/>
      <c r="G6" s="140"/>
      <c r="H6" s="140"/>
      <c r="I6" s="140"/>
      <c r="J6" s="140"/>
      <c r="K6" s="140"/>
      <c r="L6" s="140"/>
      <c r="M6" s="140"/>
      <c r="N6" s="140"/>
      <c r="O6" s="140"/>
      <c r="P6" s="140"/>
      <c r="Q6" s="140"/>
      <c r="R6" s="140"/>
      <c r="S6" s="140"/>
      <c r="T6" s="140"/>
      <c r="U6" s="140"/>
      <c r="V6" s="140"/>
    </row>
    <row r="7" spans="1:22" s="84" customFormat="1" ht="18" hidden="1" customHeight="1" x14ac:dyDescent="0.25">
      <c r="A7" s="138"/>
      <c r="B7" s="139"/>
      <c r="C7" s="140"/>
      <c r="D7" s="140"/>
      <c r="E7" s="140"/>
      <c r="F7" s="140"/>
      <c r="G7" s="140"/>
      <c r="H7" s="140"/>
      <c r="I7" s="140"/>
      <c r="J7" s="140"/>
      <c r="K7" s="140"/>
      <c r="L7" s="140"/>
      <c r="M7" s="140"/>
      <c r="N7" s="140"/>
      <c r="O7" s="140"/>
      <c r="P7" s="140"/>
      <c r="Q7" s="140"/>
      <c r="R7" s="140"/>
      <c r="S7" s="140"/>
      <c r="T7" s="140"/>
      <c r="U7" s="140"/>
      <c r="V7" s="140"/>
    </row>
    <row r="8" spans="1:22" ht="17.45" hidden="1" customHeight="1" x14ac:dyDescent="0.25">
      <c r="A8" s="130" t="s">
        <v>51</v>
      </c>
      <c r="B8" s="47"/>
      <c r="C8" s="46">
        <v>476.19363664493488</v>
      </c>
      <c r="D8" s="46">
        <v>719.50855627639714</v>
      </c>
      <c r="E8" s="46">
        <v>96.750683190015536</v>
      </c>
      <c r="F8" s="46">
        <v>39.859174203500743</v>
      </c>
      <c r="G8" s="46">
        <v>37.409746919480895</v>
      </c>
      <c r="H8" s="46">
        <v>78.837224135064687</v>
      </c>
      <c r="I8" s="46">
        <v>107.85570747290977</v>
      </c>
      <c r="J8" s="46">
        <v>115.64313557950265</v>
      </c>
      <c r="K8" s="46">
        <v>138.13302251908968</v>
      </c>
      <c r="L8" s="46">
        <v>194.42431234950371</v>
      </c>
      <c r="M8" s="46">
        <v>287.62275170844833</v>
      </c>
      <c r="N8" s="46">
        <v>432.60529598847319</v>
      </c>
      <c r="O8" s="46">
        <v>652.26304840531373</v>
      </c>
      <c r="P8" s="46">
        <v>1000.6987096115751</v>
      </c>
      <c r="Q8" s="46">
        <v>1615.1728566256584</v>
      </c>
      <c r="R8" s="46">
        <v>2663.8052987607207</v>
      </c>
      <c r="S8" s="46">
        <v>4342.8500083236222</v>
      </c>
      <c r="T8" s="46">
        <v>6638.6581166882524</v>
      </c>
      <c r="U8" s="46">
        <v>10362.979150345662</v>
      </c>
      <c r="V8" s="46">
        <v>17682.871145475023</v>
      </c>
    </row>
    <row r="9" spans="1:22" ht="19.149999999999999" hidden="1" customHeight="1" x14ac:dyDescent="0.25">
      <c r="A9" s="130" t="s">
        <v>243</v>
      </c>
      <c r="B9" s="529"/>
      <c r="C9" s="144">
        <v>484.93177761839269</v>
      </c>
      <c r="D9" s="144">
        <v>640.99383812424958</v>
      </c>
      <c r="E9" s="144">
        <v>89.693443924425026</v>
      </c>
      <c r="F9" s="144">
        <v>40.199265732969081</v>
      </c>
      <c r="G9" s="144">
        <v>34.225679538292304</v>
      </c>
      <c r="H9" s="144">
        <v>91.476698293986018</v>
      </c>
      <c r="I9" s="144">
        <v>109.53298207181409</v>
      </c>
      <c r="J9" s="144">
        <v>116.66758675804489</v>
      </c>
      <c r="K9" s="144">
        <v>138.20038186185178</v>
      </c>
      <c r="L9" s="144">
        <v>189.82988228602818</v>
      </c>
      <c r="M9" s="144">
        <v>284.22489620079648</v>
      </c>
      <c r="N9" s="144">
        <v>432.04453926277478</v>
      </c>
      <c r="O9" s="144">
        <v>635.38110842360936</v>
      </c>
      <c r="P9" s="144">
        <v>978.7305179774703</v>
      </c>
      <c r="Q9" s="144">
        <v>1578.7270841102927</v>
      </c>
      <c r="R9" s="144">
        <v>2637.7347826190207</v>
      </c>
      <c r="S9" s="144">
        <v>4333.9908132029132</v>
      </c>
      <c r="T9" s="144">
        <v>6715.0343084361202</v>
      </c>
      <c r="U9" s="144">
        <v>10419.390397087853</v>
      </c>
      <c r="V9" s="144">
        <v>17651.380294425137</v>
      </c>
    </row>
    <row r="10" spans="1:22" ht="17.45" hidden="1" customHeight="1" x14ac:dyDescent="0.25">
      <c r="A10" s="130" t="s">
        <v>244</v>
      </c>
      <c r="B10" s="47"/>
      <c r="C10" s="144">
        <v>487.40490699799744</v>
      </c>
      <c r="D10" s="144">
        <v>548.86826126129233</v>
      </c>
      <c r="E10" s="144">
        <v>79.738596684267193</v>
      </c>
      <c r="F10" s="144">
        <v>40.701471541402356</v>
      </c>
      <c r="G10" s="144">
        <v>36.979255709409507</v>
      </c>
      <c r="H10" s="144">
        <v>105.90226108273573</v>
      </c>
      <c r="I10" s="144">
        <v>109.63762333599321</v>
      </c>
      <c r="J10" s="144">
        <v>116.78739713007033</v>
      </c>
      <c r="K10" s="144">
        <v>135.56611542910068</v>
      </c>
      <c r="L10" s="144">
        <v>187.96937595627139</v>
      </c>
      <c r="M10" s="144">
        <v>282.38691851329537</v>
      </c>
      <c r="N10" s="144">
        <v>418.16958006382123</v>
      </c>
      <c r="O10" s="144">
        <v>633.45371516130569</v>
      </c>
      <c r="P10" s="144">
        <v>952.05247593681941</v>
      </c>
      <c r="Q10" s="144">
        <v>1531.063539840158</v>
      </c>
      <c r="R10" s="144">
        <v>2541.3737778447521</v>
      </c>
      <c r="S10" s="144">
        <v>4268.9581264563321</v>
      </c>
      <c r="T10" s="144">
        <v>6456.9316572237967</v>
      </c>
      <c r="U10" s="144">
        <v>10291.336970529079</v>
      </c>
      <c r="V10" s="144">
        <v>17247.303869739902</v>
      </c>
    </row>
    <row r="11" spans="1:22" ht="17.45" hidden="1" customHeight="1" x14ac:dyDescent="0.25">
      <c r="A11" s="130" t="s">
        <v>245</v>
      </c>
      <c r="B11" s="47"/>
      <c r="C11" s="144">
        <v>510.68282470391972</v>
      </c>
      <c r="D11" s="144">
        <v>605.10147086203688</v>
      </c>
      <c r="E11" s="144">
        <v>80.388692579505303</v>
      </c>
      <c r="F11" s="144">
        <v>37.242651537564612</v>
      </c>
      <c r="G11" s="144">
        <v>37.805235210081953</v>
      </c>
      <c r="H11" s="144">
        <v>108.79960644425948</v>
      </c>
      <c r="I11" s="144">
        <v>112.96345596223999</v>
      </c>
      <c r="J11" s="144">
        <v>123.53879327756702</v>
      </c>
      <c r="K11" s="144">
        <v>142.19827670698137</v>
      </c>
      <c r="L11" s="144">
        <v>193.20840317822748</v>
      </c>
      <c r="M11" s="144">
        <v>278.11036921811035</v>
      </c>
      <c r="N11" s="144">
        <v>428.87075430083814</v>
      </c>
      <c r="O11" s="144">
        <v>652.74508390483743</v>
      </c>
      <c r="P11" s="144">
        <v>962.86512586041022</v>
      </c>
      <c r="Q11" s="144">
        <v>1526.5497642662647</v>
      </c>
      <c r="R11" s="144">
        <v>2492.4998584878963</v>
      </c>
      <c r="S11" s="144">
        <v>4286.010362694301</v>
      </c>
      <c r="T11" s="144">
        <v>6678.1766544756147</v>
      </c>
      <c r="U11" s="144">
        <v>10664.359391965256</v>
      </c>
      <c r="V11" s="144">
        <v>18120.723062961421</v>
      </c>
    </row>
    <row r="12" spans="1:22" ht="17.45" hidden="1" customHeight="1" x14ac:dyDescent="0.25">
      <c r="A12" s="130" t="s">
        <v>246</v>
      </c>
      <c r="B12" s="47"/>
      <c r="C12" s="144">
        <v>511.06623706751287</v>
      </c>
      <c r="D12" s="144">
        <v>590.06833234277155</v>
      </c>
      <c r="E12" s="144">
        <v>80.693998782751549</v>
      </c>
      <c r="F12" s="144">
        <v>36.467495052829754</v>
      </c>
      <c r="G12" s="144">
        <v>38.885933398348421</v>
      </c>
      <c r="H12" s="144">
        <v>107.4803946785165</v>
      </c>
      <c r="I12" s="144">
        <v>109.71405773702288</v>
      </c>
      <c r="J12" s="144">
        <v>128.11346699516793</v>
      </c>
      <c r="K12" s="144">
        <v>149.0258238349239</v>
      </c>
      <c r="L12" s="144">
        <v>192.34172052256133</v>
      </c>
      <c r="M12" s="144">
        <v>286.20772220835391</v>
      </c>
      <c r="N12" s="144">
        <v>434.6220803793384</v>
      </c>
      <c r="O12" s="144">
        <v>624.00663649411047</v>
      </c>
      <c r="P12" s="144">
        <v>937.56752595260912</v>
      </c>
      <c r="Q12" s="144">
        <v>1472.8619791816348</v>
      </c>
      <c r="R12" s="144">
        <v>2491.8100858219159</v>
      </c>
      <c r="S12" s="144">
        <v>4117.3739437273653</v>
      </c>
      <c r="T12" s="144">
        <v>6571.047525505659</v>
      </c>
      <c r="U12" s="144">
        <v>9976.5519729233638</v>
      </c>
      <c r="V12" s="144">
        <v>16935.558006986579</v>
      </c>
    </row>
    <row r="13" spans="1:22" ht="17.45" hidden="1" customHeight="1" x14ac:dyDescent="0.25">
      <c r="A13" s="130" t="s">
        <v>247</v>
      </c>
      <c r="B13" s="47"/>
      <c r="C13" s="144">
        <v>514.52276578737246</v>
      </c>
      <c r="D13" s="144">
        <v>570.39627190289366</v>
      </c>
      <c r="E13" s="144">
        <v>75.839051479517281</v>
      </c>
      <c r="F13" s="144">
        <v>34.915891785749835</v>
      </c>
      <c r="G13" s="144">
        <v>36.815490192734607</v>
      </c>
      <c r="H13" s="144">
        <v>96.1452575644348</v>
      </c>
      <c r="I13" s="144">
        <v>104.64144577151048</v>
      </c>
      <c r="J13" s="144">
        <v>121.10215128742034</v>
      </c>
      <c r="K13" s="144">
        <v>145.08414287446612</v>
      </c>
      <c r="L13" s="144">
        <v>198.94755041262746</v>
      </c>
      <c r="M13" s="144">
        <v>277.47779068133229</v>
      </c>
      <c r="N13" s="144">
        <v>411.59309430840801</v>
      </c>
      <c r="O13" s="144">
        <v>615.42761052138769</v>
      </c>
      <c r="P13" s="144">
        <v>949.03738442215638</v>
      </c>
      <c r="Q13" s="144">
        <v>1470.2109026813257</v>
      </c>
      <c r="R13" s="144">
        <v>2406.6888570683736</v>
      </c>
      <c r="S13" s="144">
        <v>4077.3341809831354</v>
      </c>
      <c r="T13" s="144">
        <v>6683.054585554125</v>
      </c>
      <c r="U13" s="144">
        <v>9565.4945076832682</v>
      </c>
      <c r="V13" s="144">
        <v>16227.966845858946</v>
      </c>
    </row>
    <row r="14" spans="1:22" ht="19.149999999999999" hidden="1" customHeight="1" x14ac:dyDescent="0.25">
      <c r="A14" s="130" t="s">
        <v>248</v>
      </c>
      <c r="B14" s="47"/>
      <c r="C14" s="144">
        <v>510.68927040674453</v>
      </c>
      <c r="D14" s="144">
        <v>513.67692541702581</v>
      </c>
      <c r="E14" s="144">
        <v>73.767834606046648</v>
      </c>
      <c r="F14" s="144">
        <v>32.204577401960996</v>
      </c>
      <c r="G14" s="144">
        <v>33.013045381235941</v>
      </c>
      <c r="H14" s="144">
        <v>88.139841193848085</v>
      </c>
      <c r="I14" s="144">
        <v>104.99111184950496</v>
      </c>
      <c r="J14" s="144">
        <v>120.58286462590844</v>
      </c>
      <c r="K14" s="144">
        <v>143.84234878573085</v>
      </c>
      <c r="L14" s="144">
        <v>192.47222362789253</v>
      </c>
      <c r="M14" s="144">
        <v>262.46396448457637</v>
      </c>
      <c r="N14" s="144">
        <v>411.57510875715707</v>
      </c>
      <c r="O14" s="144">
        <v>609.67743809961007</v>
      </c>
      <c r="P14" s="144">
        <v>897.79804738458949</v>
      </c>
      <c r="Q14" s="144">
        <v>1441.2860748561379</v>
      </c>
      <c r="R14" s="144">
        <v>2254.8500802740982</v>
      </c>
      <c r="S14" s="144">
        <v>3836.3568760856178</v>
      </c>
      <c r="T14" s="144">
        <v>6450.9868783768879</v>
      </c>
      <c r="U14" s="144">
        <v>9549.6604730990221</v>
      </c>
      <c r="V14" s="144">
        <v>15787.710377990619</v>
      </c>
    </row>
    <row r="15" spans="1:22" ht="19.149999999999999" hidden="1" customHeight="1" x14ac:dyDescent="0.25">
      <c r="A15" s="130" t="s">
        <v>249</v>
      </c>
      <c r="B15" s="47"/>
      <c r="C15" s="144">
        <v>526.8058532821733</v>
      </c>
      <c r="D15" s="144">
        <v>541.20861250243934</v>
      </c>
      <c r="E15" s="144">
        <v>69.57799236695206</v>
      </c>
      <c r="F15" s="144">
        <v>30.180251120305812</v>
      </c>
      <c r="G15" s="144">
        <v>33.174721359696044</v>
      </c>
      <c r="H15" s="144">
        <v>88.319227166149531</v>
      </c>
      <c r="I15" s="144">
        <v>99.546510341776354</v>
      </c>
      <c r="J15" s="144">
        <v>116.90980069858229</v>
      </c>
      <c r="K15" s="144">
        <v>142.61760831058805</v>
      </c>
      <c r="L15" s="144">
        <v>185.75844242383297</v>
      </c>
      <c r="M15" s="144">
        <v>267.56183630825194</v>
      </c>
      <c r="N15" s="144">
        <v>403.7597709067515</v>
      </c>
      <c r="O15" s="144">
        <v>588.87286125282822</v>
      </c>
      <c r="P15" s="144">
        <v>903.49205183936408</v>
      </c>
      <c r="Q15" s="144">
        <v>1444.191863638956</v>
      </c>
      <c r="R15" s="144">
        <v>2251.8670935619893</v>
      </c>
      <c r="S15" s="144">
        <v>3808.1553859711239</v>
      </c>
      <c r="T15" s="144">
        <v>6456.861959975804</v>
      </c>
      <c r="U15" s="144">
        <v>9678.3779653245947</v>
      </c>
      <c r="V15" s="144">
        <v>16463.315438425248</v>
      </c>
    </row>
    <row r="16" spans="1:22" ht="19.149999999999999" hidden="1" customHeight="1" x14ac:dyDescent="0.25">
      <c r="A16" s="130" t="s">
        <v>250</v>
      </c>
      <c r="B16" s="47"/>
      <c r="C16" s="144">
        <v>524.11593299197773</v>
      </c>
      <c r="D16" s="144">
        <v>508.44971725632712</v>
      </c>
      <c r="E16" s="144">
        <v>66.418784543868426</v>
      </c>
      <c r="F16" s="144">
        <v>30.993502051983583</v>
      </c>
      <c r="G16" s="144">
        <v>34.989293575646251</v>
      </c>
      <c r="H16" s="144">
        <v>95.127989176265032</v>
      </c>
      <c r="I16" s="144">
        <v>102.00968304793423</v>
      </c>
      <c r="J16" s="144">
        <v>117.9992331352266</v>
      </c>
      <c r="K16" s="144">
        <v>142.24427088940973</v>
      </c>
      <c r="L16" s="144">
        <v>188.96334043243556</v>
      </c>
      <c r="M16" s="144">
        <v>270.40381946250483</v>
      </c>
      <c r="N16" s="144">
        <v>400.97975554701549</v>
      </c>
      <c r="O16" s="144">
        <v>580.22442280052417</v>
      </c>
      <c r="P16" s="144">
        <v>887.65333696222706</v>
      </c>
      <c r="Q16" s="144">
        <v>1394.3314663965023</v>
      </c>
      <c r="R16" s="144">
        <v>2185.6494275562573</v>
      </c>
      <c r="S16" s="144">
        <v>3556.7127396360238</v>
      </c>
      <c r="T16" s="144">
        <v>6108.6103654759445</v>
      </c>
      <c r="U16" s="144">
        <v>9182.783919520456</v>
      </c>
      <c r="V16" s="144">
        <v>15628.420822176189</v>
      </c>
    </row>
    <row r="17" spans="1:22" ht="19.149999999999999" hidden="1" customHeight="1" x14ac:dyDescent="0.25">
      <c r="A17" s="130" t="s">
        <v>680</v>
      </c>
      <c r="B17" s="128"/>
      <c r="C17" s="144">
        <v>532.27054374937313</v>
      </c>
      <c r="D17" s="144">
        <v>544.43863916963119</v>
      </c>
      <c r="E17" s="144">
        <v>59.344367103031303</v>
      </c>
      <c r="F17" s="144">
        <v>28.246764710537629</v>
      </c>
      <c r="G17" s="144">
        <v>31.815800699339672</v>
      </c>
      <c r="H17" s="144">
        <v>93.940041478141396</v>
      </c>
      <c r="I17" s="144">
        <v>99.824027803166615</v>
      </c>
      <c r="J17" s="144">
        <v>110.31932659989316</v>
      </c>
      <c r="K17" s="144">
        <v>142.01911957364561</v>
      </c>
      <c r="L17" s="144">
        <v>191.0212822324267</v>
      </c>
      <c r="M17" s="144">
        <v>273.45972906372231</v>
      </c>
      <c r="N17" s="144">
        <v>398.9240354064525</v>
      </c>
      <c r="O17" s="144">
        <v>582.92250049299946</v>
      </c>
      <c r="P17" s="144">
        <v>900.93654012294087</v>
      </c>
      <c r="Q17" s="144">
        <v>1373.1875533982986</v>
      </c>
      <c r="R17" s="144">
        <v>2159.6951240602334</v>
      </c>
      <c r="S17" s="144">
        <v>3465.5146523742969</v>
      </c>
      <c r="T17" s="144">
        <v>5875.8526386084304</v>
      </c>
      <c r="U17" s="144">
        <v>9097.9379615114522</v>
      </c>
      <c r="V17" s="144">
        <v>15535.143769968052</v>
      </c>
    </row>
    <row r="18" spans="1:22" ht="19.149999999999999" hidden="1" customHeight="1" x14ac:dyDescent="0.25">
      <c r="A18" s="130" t="s">
        <v>251</v>
      </c>
      <c r="B18" s="131"/>
      <c r="C18" s="144">
        <v>554.61693655698332</v>
      </c>
      <c r="D18" s="144">
        <v>711.57893323577093</v>
      </c>
      <c r="E18" s="144">
        <v>57.390245969201857</v>
      </c>
      <c r="F18" s="144">
        <v>26.236504054223769</v>
      </c>
      <c r="G18" s="144">
        <v>32.945373755360791</v>
      </c>
      <c r="H18" s="144">
        <v>86.850301159831218</v>
      </c>
      <c r="I18" s="144">
        <v>106.36003990735952</v>
      </c>
      <c r="J18" s="144">
        <v>112.7394520767222</v>
      </c>
      <c r="K18" s="144">
        <v>137.72241429740384</v>
      </c>
      <c r="L18" s="144">
        <v>191.98691564490275</v>
      </c>
      <c r="M18" s="144">
        <v>266.05732208986404</v>
      </c>
      <c r="N18" s="144">
        <v>399.46260635915809</v>
      </c>
      <c r="O18" s="144">
        <v>587.04934955763451</v>
      </c>
      <c r="P18" s="144">
        <v>880.73389906386853</v>
      </c>
      <c r="Q18" s="144">
        <v>1402.2768734945041</v>
      </c>
      <c r="R18" s="144">
        <v>2167.053704116227</v>
      </c>
      <c r="S18" s="144">
        <v>3553.9899019717177</v>
      </c>
      <c r="T18" s="144">
        <v>5901.3518950061107</v>
      </c>
      <c r="U18" s="144">
        <v>9394.535694684284</v>
      </c>
      <c r="V18" s="144">
        <v>15766.450052043774</v>
      </c>
    </row>
    <row r="19" spans="1:22" ht="19.149999999999999" customHeight="1" x14ac:dyDescent="0.25">
      <c r="A19" s="569" t="s">
        <v>186</v>
      </c>
      <c r="B19" s="127"/>
      <c r="C19" s="144">
        <v>562.4857518844824</v>
      </c>
      <c r="D19" s="144">
        <v>715.84158415841591</v>
      </c>
      <c r="E19" s="144">
        <v>57.620774541247002</v>
      </c>
      <c r="F19" s="144">
        <v>26.362126080598468</v>
      </c>
      <c r="G19" s="144">
        <v>29.176899981696142</v>
      </c>
      <c r="H19" s="144">
        <v>84.881425488978891</v>
      </c>
      <c r="I19" s="144">
        <v>91.832612729387321</v>
      </c>
      <c r="J19" s="144">
        <v>106.85587050826204</v>
      </c>
      <c r="K19" s="144">
        <v>141.79481360167006</v>
      </c>
      <c r="L19" s="144">
        <v>190.54563833056534</v>
      </c>
      <c r="M19" s="144">
        <v>268.91216523784237</v>
      </c>
      <c r="N19" s="144">
        <v>393.55685248003414</v>
      </c>
      <c r="O19" s="144">
        <v>598.42139944419512</v>
      </c>
      <c r="P19" s="144">
        <v>898.87530729475634</v>
      </c>
      <c r="Q19" s="144">
        <v>1384.9069849069849</v>
      </c>
      <c r="R19" s="144">
        <v>2108.2401722064019</v>
      </c>
      <c r="S19" s="144">
        <v>3438.2468792418576</v>
      </c>
      <c r="T19" s="144">
        <v>5722.7506627163575</v>
      </c>
      <c r="U19" s="144">
        <v>9389.9389809428794</v>
      </c>
      <c r="V19" s="144">
        <v>16034.496214781862</v>
      </c>
    </row>
    <row r="20" spans="1:22" ht="19.149999999999999" customHeight="1" x14ac:dyDescent="0.25">
      <c r="A20" s="569" t="s">
        <v>187</v>
      </c>
      <c r="B20" s="127"/>
      <c r="C20" s="144">
        <v>551.83653380187707</v>
      </c>
      <c r="D20" s="144">
        <v>677.63446348757611</v>
      </c>
      <c r="E20" s="144">
        <v>58.321112009883564</v>
      </c>
      <c r="F20" s="144">
        <v>23.316119704218366</v>
      </c>
      <c r="G20" s="144">
        <v>25.921078686349755</v>
      </c>
      <c r="H20" s="144">
        <v>77.918931408906886</v>
      </c>
      <c r="I20" s="144">
        <v>79.697790331161997</v>
      </c>
      <c r="J20" s="144">
        <v>104.77060921808096</v>
      </c>
      <c r="K20" s="144">
        <v>136.29593861833473</v>
      </c>
      <c r="L20" s="144">
        <v>191.87380935684047</v>
      </c>
      <c r="M20" s="144">
        <v>267.91055372060487</v>
      </c>
      <c r="N20" s="144">
        <v>375.57235427642729</v>
      </c>
      <c r="O20" s="144">
        <v>590.47646330022269</v>
      </c>
      <c r="P20" s="144">
        <v>835.55536363930787</v>
      </c>
      <c r="Q20" s="144">
        <v>1309.6485379559958</v>
      </c>
      <c r="R20" s="144">
        <v>2071.1036265884363</v>
      </c>
      <c r="S20" s="144">
        <v>3265.9724849184704</v>
      </c>
      <c r="T20" s="144">
        <v>5329.3620102354816</v>
      </c>
      <c r="U20" s="144">
        <v>8920.5880124270661</v>
      </c>
      <c r="V20" s="144">
        <v>15229.594832648268</v>
      </c>
    </row>
    <row r="21" spans="1:22" ht="19.149999999999999" customHeight="1" x14ac:dyDescent="0.25">
      <c r="A21" s="569" t="s">
        <v>188</v>
      </c>
      <c r="B21" s="127"/>
      <c r="C21" s="144">
        <v>558.47068445655259</v>
      </c>
      <c r="D21" s="144">
        <v>634.66991116755787</v>
      </c>
      <c r="E21" s="144">
        <v>58.618553507820977</v>
      </c>
      <c r="F21" s="144">
        <v>23.019803202282972</v>
      </c>
      <c r="G21" s="144">
        <v>26.315710778376861</v>
      </c>
      <c r="H21" s="144">
        <v>72.222338844222662</v>
      </c>
      <c r="I21" s="144">
        <v>82.839265172006094</v>
      </c>
      <c r="J21" s="144">
        <v>94.226935146100885</v>
      </c>
      <c r="K21" s="144">
        <v>130.12620151165885</v>
      </c>
      <c r="L21" s="144">
        <v>191.72087099309857</v>
      </c>
      <c r="M21" s="144">
        <v>268.23343262416199</v>
      </c>
      <c r="N21" s="144">
        <v>366.79311674940959</v>
      </c>
      <c r="O21" s="144">
        <v>554.78390725233442</v>
      </c>
      <c r="P21" s="144">
        <v>838.65550193963475</v>
      </c>
      <c r="Q21" s="144">
        <v>1297.7765020203581</v>
      </c>
      <c r="R21" s="144">
        <v>2053.2925181028077</v>
      </c>
      <c r="S21" s="144">
        <v>3177.4321716426384</v>
      </c>
      <c r="T21" s="144">
        <v>5248.2256366560769</v>
      </c>
      <c r="U21" s="144">
        <v>8884.742269298551</v>
      </c>
      <c r="V21" s="144">
        <v>15074.503486720787</v>
      </c>
    </row>
    <row r="22" spans="1:22" ht="19.149999999999999" customHeight="1" x14ac:dyDescent="0.25">
      <c r="A22" s="569" t="s">
        <v>189</v>
      </c>
      <c r="B22" s="127"/>
      <c r="C22" s="144">
        <v>567.8701640840419</v>
      </c>
      <c r="D22" s="144">
        <v>655.62903815677191</v>
      </c>
      <c r="E22" s="144">
        <v>56.405639614637934</v>
      </c>
      <c r="F22" s="144">
        <v>28.280770002624308</v>
      </c>
      <c r="G22" s="144">
        <v>31.001222860117572</v>
      </c>
      <c r="H22" s="144">
        <v>70.186510854987745</v>
      </c>
      <c r="I22" s="144">
        <v>78.050742311276309</v>
      </c>
      <c r="J22" s="144">
        <v>95.330624188874069</v>
      </c>
      <c r="K22" s="144">
        <v>130.35754761239585</v>
      </c>
      <c r="L22" s="144">
        <v>185.26544101185328</v>
      </c>
      <c r="M22" s="144">
        <v>262.92520718862687</v>
      </c>
      <c r="N22" s="144">
        <v>371.59550632340188</v>
      </c>
      <c r="O22" s="144">
        <v>551.30836792827211</v>
      </c>
      <c r="P22" s="144">
        <v>824.77278226327428</v>
      </c>
      <c r="Q22" s="144">
        <v>1282.8284195001827</v>
      </c>
      <c r="R22" s="144">
        <v>2000.4988100675498</v>
      </c>
      <c r="S22" s="144">
        <v>3182.0116430895309</v>
      </c>
      <c r="T22" s="144">
        <v>5127.2137400141864</v>
      </c>
      <c r="U22" s="144">
        <v>8566.1481775145166</v>
      </c>
      <c r="V22" s="144">
        <v>15209.802176740366</v>
      </c>
    </row>
    <row r="23" spans="1:22" ht="19.149999999999999" customHeight="1" x14ac:dyDescent="0.25">
      <c r="A23" s="569" t="s">
        <v>190</v>
      </c>
      <c r="B23" s="127"/>
      <c r="C23" s="144">
        <v>561.11623730590634</v>
      </c>
      <c r="D23" s="144">
        <v>635.59171492521398</v>
      </c>
      <c r="E23" s="144">
        <v>45.859458020104192</v>
      </c>
      <c r="F23" s="144">
        <v>19.503548287946437</v>
      </c>
      <c r="G23" s="144">
        <v>21.244755201059739</v>
      </c>
      <c r="H23" s="144">
        <v>64.524312719099612</v>
      </c>
      <c r="I23" s="144">
        <v>77.615600281173499</v>
      </c>
      <c r="J23" s="144">
        <v>87.88968529786267</v>
      </c>
      <c r="K23" s="144">
        <v>123.70735889032588</v>
      </c>
      <c r="L23" s="144">
        <v>177.14928135039656</v>
      </c>
      <c r="M23" s="144">
        <v>260.061662075198</v>
      </c>
      <c r="N23" s="144">
        <v>368.09319382485063</v>
      </c>
      <c r="O23" s="144">
        <v>523.58296486459858</v>
      </c>
      <c r="P23" s="144">
        <v>807.54959394805212</v>
      </c>
      <c r="Q23" s="144">
        <v>1208.9741661587498</v>
      </c>
      <c r="R23" s="144">
        <v>1921.5529704976743</v>
      </c>
      <c r="S23" s="144">
        <v>3052.5976683238573</v>
      </c>
      <c r="T23" s="144">
        <v>4973.1358930677497</v>
      </c>
      <c r="U23" s="144">
        <v>8145.6880935390027</v>
      </c>
      <c r="V23" s="144">
        <v>14687.659916660576</v>
      </c>
    </row>
    <row r="24" spans="1:22" ht="19.149999999999999" customHeight="1" x14ac:dyDescent="0.25">
      <c r="A24" s="569" t="s">
        <v>191</v>
      </c>
      <c r="B24" s="127"/>
      <c r="C24" s="144">
        <v>566.96799444253463</v>
      </c>
      <c r="D24" s="144">
        <v>578.36706832076925</v>
      </c>
      <c r="E24" s="144">
        <v>44.006973801125497</v>
      </c>
      <c r="F24" s="144">
        <v>19.727146966008085</v>
      </c>
      <c r="G24" s="144">
        <v>19.409901662719363</v>
      </c>
      <c r="H24" s="144">
        <v>58.456902442839848</v>
      </c>
      <c r="I24" s="144">
        <v>72.205419913073086</v>
      </c>
      <c r="J24" s="144">
        <v>81.715923517443642</v>
      </c>
      <c r="K24" s="144">
        <v>118.84253791987014</v>
      </c>
      <c r="L24" s="144">
        <v>175.90555935503349</v>
      </c>
      <c r="M24" s="144">
        <v>251.7615741666784</v>
      </c>
      <c r="N24" s="144">
        <v>356.02801283289608</v>
      </c>
      <c r="O24" s="144">
        <v>520.30200527205272</v>
      </c>
      <c r="P24" s="144">
        <v>812.15326257521656</v>
      </c>
      <c r="Q24" s="144">
        <v>1200.4673977246464</v>
      </c>
      <c r="R24" s="144">
        <v>1908.0382155143309</v>
      </c>
      <c r="S24" s="144">
        <v>3041.6501983018275</v>
      </c>
      <c r="T24" s="144">
        <v>4819.7362018316026</v>
      </c>
      <c r="U24" s="144">
        <v>7998.1239030884999</v>
      </c>
      <c r="V24" s="144">
        <v>14422.389666307858</v>
      </c>
    </row>
    <row r="25" spans="1:22" ht="19.149999999999999" customHeight="1" x14ac:dyDescent="0.25">
      <c r="A25" s="569" t="s">
        <v>681</v>
      </c>
      <c r="B25" s="47"/>
      <c r="C25" s="145">
        <v>565.08000000000004</v>
      </c>
      <c r="D25" s="145">
        <v>548.58000000000004</v>
      </c>
      <c r="E25" s="145">
        <v>44.11</v>
      </c>
      <c r="F25" s="145">
        <v>16.23</v>
      </c>
      <c r="G25" s="145">
        <v>16.84</v>
      </c>
      <c r="H25" s="145">
        <v>52.47</v>
      </c>
      <c r="I25" s="145">
        <v>67</v>
      </c>
      <c r="J25" s="145">
        <v>86.79</v>
      </c>
      <c r="K25" s="145">
        <v>112.67</v>
      </c>
      <c r="L25" s="145">
        <v>168.01</v>
      </c>
      <c r="M25" s="145">
        <v>240.56</v>
      </c>
      <c r="N25" s="145">
        <v>347.35</v>
      </c>
      <c r="O25" s="145">
        <v>499.57</v>
      </c>
      <c r="P25" s="145">
        <v>761.58</v>
      </c>
      <c r="Q25" s="145">
        <v>1157.47</v>
      </c>
      <c r="R25" s="145">
        <v>1829.85</v>
      </c>
      <c r="S25" s="145">
        <v>2959.27</v>
      </c>
      <c r="T25" s="145">
        <v>4704.46</v>
      </c>
      <c r="U25" s="145">
        <v>7753.6</v>
      </c>
      <c r="V25" s="145">
        <v>14093.38</v>
      </c>
    </row>
    <row r="26" spans="1:22" ht="19.149999999999999" customHeight="1" x14ac:dyDescent="0.25">
      <c r="A26" s="569" t="s">
        <v>682</v>
      </c>
      <c r="B26" s="47"/>
      <c r="C26" s="145">
        <v>575.63</v>
      </c>
      <c r="D26" s="145">
        <v>486.62</v>
      </c>
      <c r="E26" s="145">
        <v>39.79</v>
      </c>
      <c r="F26" s="145">
        <v>19.73</v>
      </c>
      <c r="G26" s="145">
        <v>17.79</v>
      </c>
      <c r="H26" s="145">
        <v>48.21</v>
      </c>
      <c r="I26" s="145">
        <v>63.63</v>
      </c>
      <c r="J26" s="145">
        <v>81.22</v>
      </c>
      <c r="K26" s="145">
        <v>118.14</v>
      </c>
      <c r="L26" s="145">
        <v>166.86</v>
      </c>
      <c r="M26" s="145">
        <v>241.03</v>
      </c>
      <c r="N26" s="145">
        <v>344.57</v>
      </c>
      <c r="O26" s="145">
        <v>503.16</v>
      </c>
      <c r="P26" s="145">
        <v>738.62</v>
      </c>
      <c r="Q26" s="145">
        <v>1144.44</v>
      </c>
      <c r="R26" s="145">
        <v>1813.68</v>
      </c>
      <c r="S26" s="145">
        <v>2905.77</v>
      </c>
      <c r="T26" s="145">
        <v>4661.49</v>
      </c>
      <c r="U26" s="145">
        <v>7508.35</v>
      </c>
      <c r="V26" s="145">
        <v>14143.51</v>
      </c>
    </row>
    <row r="27" spans="1:22" ht="19.149999999999999" customHeight="1" x14ac:dyDescent="0.25">
      <c r="A27" s="569" t="s">
        <v>192</v>
      </c>
      <c r="B27" s="47"/>
      <c r="C27" s="145">
        <v>590.27671680052788</v>
      </c>
      <c r="D27" s="145">
        <v>540.06673075835545</v>
      </c>
      <c r="E27" s="145">
        <v>37.192737272758009</v>
      </c>
      <c r="F27" s="145">
        <v>16.093132515265761</v>
      </c>
      <c r="G27" s="145">
        <v>17.074981440237565</v>
      </c>
      <c r="H27" s="145">
        <v>52.860519860981775</v>
      </c>
      <c r="I27" s="145">
        <v>64.220089518912658</v>
      </c>
      <c r="J27" s="145">
        <v>82.123671513604037</v>
      </c>
      <c r="K27" s="145">
        <v>118.40900748707561</v>
      </c>
      <c r="L27" s="145">
        <v>172.96411684309714</v>
      </c>
      <c r="M27" s="145">
        <v>251.03362196739215</v>
      </c>
      <c r="N27" s="145">
        <v>355.92816815182641</v>
      </c>
      <c r="O27" s="145">
        <v>499.05649014333318</v>
      </c>
      <c r="P27" s="145">
        <v>729.17288215001577</v>
      </c>
      <c r="Q27" s="145">
        <v>1117.1214706259429</v>
      </c>
      <c r="R27" s="145">
        <v>1748.9267882973263</v>
      </c>
      <c r="S27" s="145">
        <v>2862.3521163343016</v>
      </c>
      <c r="T27" s="145">
        <v>4576.8091316080245</v>
      </c>
      <c r="U27" s="145">
        <v>7605.3061026643609</v>
      </c>
      <c r="V27" s="145">
        <v>13918.724315970638</v>
      </c>
    </row>
    <row r="28" spans="1:22" ht="19.149999999999999" customHeight="1" x14ac:dyDescent="0.25">
      <c r="A28" s="569" t="s">
        <v>683</v>
      </c>
      <c r="B28" s="47"/>
      <c r="C28" s="144">
        <v>611.34409624565865</v>
      </c>
      <c r="D28" s="144">
        <v>510.10895748346246</v>
      </c>
      <c r="E28" s="144">
        <v>38.368058440293105</v>
      </c>
      <c r="F28" s="144">
        <v>16.865352646256504</v>
      </c>
      <c r="G28" s="144">
        <v>17.502163032339421</v>
      </c>
      <c r="H28" s="144">
        <v>52.279055797524229</v>
      </c>
      <c r="I28" s="144">
        <v>68.07978360015494</v>
      </c>
      <c r="J28" s="144">
        <v>94.317187489744015</v>
      </c>
      <c r="K28" s="144">
        <v>126.53410021344247</v>
      </c>
      <c r="L28" s="144">
        <v>177.96404859405735</v>
      </c>
      <c r="M28" s="144">
        <v>255.06998326882152</v>
      </c>
      <c r="N28" s="144">
        <v>357.97257250893119</v>
      </c>
      <c r="O28" s="144">
        <v>499.55457179990566</v>
      </c>
      <c r="P28" s="144">
        <v>731.47130370309833</v>
      </c>
      <c r="Q28" s="144">
        <v>1126.571516366015</v>
      </c>
      <c r="R28" s="144">
        <v>1717.8683563484374</v>
      </c>
      <c r="S28" s="144">
        <v>2803.727177677802</v>
      </c>
      <c r="T28" s="144">
        <v>4623.931388871847</v>
      </c>
      <c r="U28" s="144">
        <v>7489.6103113895078</v>
      </c>
      <c r="V28" s="144">
        <v>14100.86967872469</v>
      </c>
    </row>
    <row r="29" spans="1:22" ht="19.149999999999999" customHeight="1" x14ac:dyDescent="0.25">
      <c r="A29" s="569" t="s">
        <v>366</v>
      </c>
      <c r="B29" s="47"/>
      <c r="C29" s="144">
        <v>591.80785731169976</v>
      </c>
      <c r="D29" s="144">
        <v>485.80201121002312</v>
      </c>
      <c r="E29" s="144">
        <v>31.907759534471197</v>
      </c>
      <c r="F29" s="144">
        <v>14.761402673378456</v>
      </c>
      <c r="G29" s="144">
        <v>16.856258257707402</v>
      </c>
      <c r="H29" s="144">
        <v>46.515640884247325</v>
      </c>
      <c r="I29" s="144">
        <v>62.786172255904965</v>
      </c>
      <c r="J29" s="144">
        <v>85.772295548537826</v>
      </c>
      <c r="K29" s="144">
        <v>120.46873894274999</v>
      </c>
      <c r="L29" s="144">
        <v>176.48241465357731</v>
      </c>
      <c r="M29" s="144">
        <v>257.43600179410936</v>
      </c>
      <c r="N29" s="144">
        <v>348.07340245733121</v>
      </c>
      <c r="O29" s="144">
        <v>494.44874218802323</v>
      </c>
      <c r="P29" s="144">
        <v>703.99430137447757</v>
      </c>
      <c r="Q29" s="144">
        <v>1043.727676435368</v>
      </c>
      <c r="R29" s="144">
        <v>1605.0055905307975</v>
      </c>
      <c r="S29" s="144">
        <v>2639.4846858397723</v>
      </c>
      <c r="T29" s="144">
        <v>4270.0716410786081</v>
      </c>
      <c r="U29" s="144">
        <v>6854.5414978975523</v>
      </c>
      <c r="V29" s="144">
        <v>12735.389224404395</v>
      </c>
    </row>
    <row r="30" spans="1:22" ht="19.149999999999999" customHeight="1" x14ac:dyDescent="0.25">
      <c r="A30" s="569" t="s">
        <v>684</v>
      </c>
      <c r="B30" s="47"/>
      <c r="C30" s="144">
        <v>608.16555284262938</v>
      </c>
      <c r="D30" s="144">
        <v>498.29571434509705</v>
      </c>
      <c r="E30" s="144">
        <v>29.648713859240171</v>
      </c>
      <c r="F30" s="144">
        <v>15.087885143295582</v>
      </c>
      <c r="G30" s="144">
        <v>13.420710196771115</v>
      </c>
      <c r="H30" s="144">
        <v>40.012536435564328</v>
      </c>
      <c r="I30" s="144">
        <v>59.137053030686658</v>
      </c>
      <c r="J30" s="144">
        <v>76.14890722084877</v>
      </c>
      <c r="K30" s="144">
        <v>109.91818522105437</v>
      </c>
      <c r="L30" s="144">
        <v>164.62544464293541</v>
      </c>
      <c r="M30" s="144">
        <v>249.23115378963655</v>
      </c>
      <c r="N30" s="144">
        <v>346.44864478236349</v>
      </c>
      <c r="O30" s="144">
        <v>477.18944149868196</v>
      </c>
      <c r="P30" s="144">
        <v>681.61072855443854</v>
      </c>
      <c r="Q30" s="144">
        <v>1033.4963432108229</v>
      </c>
      <c r="R30" s="144">
        <v>1607.7456031266656</v>
      </c>
      <c r="S30" s="144">
        <v>2603.9176194877323</v>
      </c>
      <c r="T30" s="144">
        <v>4297.593671737598</v>
      </c>
      <c r="U30" s="144">
        <v>6877.7527035555104</v>
      </c>
      <c r="V30" s="144">
        <v>13184.96779978805</v>
      </c>
    </row>
    <row r="31" spans="1:22" ht="19.149999999999999" customHeight="1" x14ac:dyDescent="0.25">
      <c r="A31" s="569" t="s">
        <v>104</v>
      </c>
      <c r="B31" s="128"/>
      <c r="C31" s="144">
        <v>618.68371509911253</v>
      </c>
      <c r="D31" s="144">
        <v>472.61269995152691</v>
      </c>
      <c r="E31" s="144">
        <v>35.899246704331446</v>
      </c>
      <c r="F31" s="144">
        <v>14.180924715709777</v>
      </c>
      <c r="G31" s="144">
        <v>13.658932060346043</v>
      </c>
      <c r="H31" s="144">
        <v>38.930381567332205</v>
      </c>
      <c r="I31" s="144">
        <v>54.733349729226639</v>
      </c>
      <c r="J31" s="144">
        <v>69.399020436814979</v>
      </c>
      <c r="K31" s="144">
        <v>107.78562132410856</v>
      </c>
      <c r="L31" s="144">
        <v>162.82419021266901</v>
      </c>
      <c r="M31" s="144">
        <v>246.69397233976284</v>
      </c>
      <c r="N31" s="144">
        <v>344.01495246092588</v>
      </c>
      <c r="O31" s="144">
        <v>466.42704380332685</v>
      </c>
      <c r="P31" s="144">
        <v>660.97643949372389</v>
      </c>
      <c r="Q31" s="144">
        <v>1011.3970121513078</v>
      </c>
      <c r="R31" s="144">
        <v>1533.0319759902184</v>
      </c>
      <c r="S31" s="144">
        <v>2573.4575002403553</v>
      </c>
      <c r="T31" s="144">
        <v>4220.0593663550271</v>
      </c>
      <c r="U31" s="144">
        <v>6872.383373205741</v>
      </c>
      <c r="V31" s="144">
        <v>13324.689269542845</v>
      </c>
    </row>
    <row r="32" spans="1:22" ht="19.149999999999999" customHeight="1" x14ac:dyDescent="0.25">
      <c r="A32" s="569" t="s">
        <v>685</v>
      </c>
      <c r="B32" s="47"/>
      <c r="C32" s="144">
        <v>616.29999999999995</v>
      </c>
      <c r="D32" s="144">
        <v>420.4</v>
      </c>
      <c r="E32" s="144">
        <v>30.4</v>
      </c>
      <c r="F32" s="144">
        <v>18.8</v>
      </c>
      <c r="G32" s="144">
        <v>16.2</v>
      </c>
      <c r="H32" s="144">
        <v>38.1</v>
      </c>
      <c r="I32" s="144">
        <v>52.3</v>
      </c>
      <c r="J32" s="144">
        <v>70.599999999999994</v>
      </c>
      <c r="K32" s="144">
        <v>101.3</v>
      </c>
      <c r="L32" s="144">
        <v>156.30000000000001</v>
      </c>
      <c r="M32" s="144">
        <v>238.5</v>
      </c>
      <c r="N32" s="144">
        <v>327.3</v>
      </c>
      <c r="O32" s="144">
        <v>460</v>
      </c>
      <c r="P32" s="144">
        <v>653.20000000000005</v>
      </c>
      <c r="Q32" s="144">
        <v>965.6</v>
      </c>
      <c r="R32" s="144">
        <v>1479.1</v>
      </c>
      <c r="S32" s="144">
        <v>2442.1</v>
      </c>
      <c r="T32" s="144">
        <v>4043.7</v>
      </c>
      <c r="U32" s="144">
        <v>6636.6</v>
      </c>
      <c r="V32" s="144">
        <v>12907.7</v>
      </c>
    </row>
    <row r="33" spans="1:25" ht="19.149999999999999" customHeight="1" x14ac:dyDescent="0.25">
      <c r="A33" s="569" t="s">
        <v>686</v>
      </c>
      <c r="B33" s="47"/>
      <c r="C33" s="144">
        <v>625.29999999999995</v>
      </c>
      <c r="D33" s="144">
        <v>414.9</v>
      </c>
      <c r="E33" s="144">
        <v>25</v>
      </c>
      <c r="F33" s="144">
        <v>13</v>
      </c>
      <c r="G33" s="144">
        <v>14.2</v>
      </c>
      <c r="H33" s="144">
        <v>37.299999999999997</v>
      </c>
      <c r="I33" s="144">
        <v>46.2</v>
      </c>
      <c r="J33" s="144">
        <v>66.400000000000006</v>
      </c>
      <c r="K33" s="144">
        <v>95</v>
      </c>
      <c r="L33" s="144">
        <v>143.9</v>
      </c>
      <c r="M33" s="144">
        <v>229.3</v>
      </c>
      <c r="N33" s="144">
        <v>328.4</v>
      </c>
      <c r="O33" s="144">
        <v>449.6</v>
      </c>
      <c r="P33" s="144">
        <v>644.5</v>
      </c>
      <c r="Q33" s="144">
        <v>916.9</v>
      </c>
      <c r="R33" s="144">
        <v>1429.4</v>
      </c>
      <c r="S33" s="144">
        <v>2315.3000000000002</v>
      </c>
      <c r="T33" s="144">
        <v>3973.5</v>
      </c>
      <c r="U33" s="144">
        <v>6667</v>
      </c>
      <c r="V33" s="144">
        <v>13020.8</v>
      </c>
    </row>
    <row r="34" spans="1:25" ht="19.149999999999999" customHeight="1" x14ac:dyDescent="0.25">
      <c r="A34" s="569" t="s">
        <v>54</v>
      </c>
      <c r="B34" s="47"/>
      <c r="C34" s="144">
        <v>655.48487848000002</v>
      </c>
      <c r="D34" s="144">
        <v>482.70500457999998</v>
      </c>
      <c r="E34" s="144">
        <v>28.800546068999999</v>
      </c>
      <c r="F34" s="144">
        <v>11.911642086000001</v>
      </c>
      <c r="G34" s="144">
        <v>13.885447778</v>
      </c>
      <c r="H34" s="144">
        <v>36.952034705999999</v>
      </c>
      <c r="I34" s="144">
        <v>51.085344179000003</v>
      </c>
      <c r="J34" s="144">
        <v>61.764483620999997</v>
      </c>
      <c r="K34" s="144">
        <v>96.392654218000004</v>
      </c>
      <c r="L34" s="144">
        <v>153.23289227000001</v>
      </c>
      <c r="M34" s="144">
        <v>233.33751742999999</v>
      </c>
      <c r="N34" s="144">
        <v>331.75825577000001</v>
      </c>
      <c r="O34" s="144">
        <v>460.72680910999998</v>
      </c>
      <c r="P34" s="144">
        <v>633.8341021</v>
      </c>
      <c r="Q34" s="144">
        <v>924.45207986000003</v>
      </c>
      <c r="R34" s="144">
        <v>1440.0008759</v>
      </c>
      <c r="S34" s="144">
        <v>2322.0476238000001</v>
      </c>
      <c r="T34" s="144">
        <v>4045.0155543000001</v>
      </c>
      <c r="U34" s="144">
        <v>6713.8772172999998</v>
      </c>
      <c r="V34" s="144">
        <v>13324.25296</v>
      </c>
    </row>
    <row r="35" spans="1:25" ht="19.149999999999999" customHeight="1" x14ac:dyDescent="0.25">
      <c r="A35" s="569" t="s">
        <v>105</v>
      </c>
      <c r="B35" s="47"/>
      <c r="C35" s="144">
        <v>661.02524296000001</v>
      </c>
      <c r="D35" s="144">
        <v>423.24292667999998</v>
      </c>
      <c r="E35" s="144">
        <v>27.634986153</v>
      </c>
      <c r="F35" s="144">
        <v>14.150119908000001</v>
      </c>
      <c r="G35" s="144">
        <v>14.019356726</v>
      </c>
      <c r="H35" s="144">
        <v>35.628401351000001</v>
      </c>
      <c r="I35" s="144">
        <v>47.521711676000002</v>
      </c>
      <c r="J35" s="144">
        <v>62.585207453000002</v>
      </c>
      <c r="K35" s="144">
        <v>93.942621146999997</v>
      </c>
      <c r="L35" s="144">
        <v>146.922045</v>
      </c>
      <c r="M35" s="144">
        <v>226.83872271999999</v>
      </c>
      <c r="N35" s="144">
        <v>332.95500743000002</v>
      </c>
      <c r="O35" s="144">
        <v>440.38748383000001</v>
      </c>
      <c r="P35" s="144">
        <v>612.53467737000005</v>
      </c>
      <c r="Q35" s="144">
        <v>895.41522523000003</v>
      </c>
      <c r="R35" s="144">
        <v>1415.3359538</v>
      </c>
      <c r="S35" s="144">
        <v>2255.2934202000001</v>
      </c>
      <c r="T35" s="144">
        <v>3893.2831596999999</v>
      </c>
      <c r="U35" s="144">
        <v>6630.1604483000001</v>
      </c>
      <c r="V35" s="144">
        <v>13144.375488</v>
      </c>
    </row>
    <row r="36" spans="1:25" s="162" customFormat="1" ht="19.350000000000001" customHeight="1" x14ac:dyDescent="0.25">
      <c r="A36" s="569" t="s">
        <v>687</v>
      </c>
      <c r="B36" s="47"/>
      <c r="C36" s="147">
        <v>661.28158293000001</v>
      </c>
      <c r="D36" s="147">
        <v>380.94008264000001</v>
      </c>
      <c r="E36" s="147">
        <v>21.046643188000001</v>
      </c>
      <c r="F36" s="147">
        <v>13.565772891</v>
      </c>
      <c r="G36" s="147">
        <v>15.227306741</v>
      </c>
      <c r="H36" s="147">
        <v>33.601504439999999</v>
      </c>
      <c r="I36" s="147">
        <v>43.081997848</v>
      </c>
      <c r="J36" s="147">
        <v>52.292264039000003</v>
      </c>
      <c r="K36" s="147">
        <v>83.835449615000002</v>
      </c>
      <c r="L36" s="147">
        <v>134.79111326</v>
      </c>
      <c r="M36" s="147">
        <v>209.97148275000001</v>
      </c>
      <c r="N36" s="147">
        <v>321.66017601999999</v>
      </c>
      <c r="O36" s="147">
        <v>451.27860470000002</v>
      </c>
      <c r="P36" s="147">
        <v>610.50835237000001</v>
      </c>
      <c r="Q36" s="147">
        <v>885.16315328999997</v>
      </c>
      <c r="R36" s="147">
        <v>1342.3891123000001</v>
      </c>
      <c r="S36" s="147">
        <v>2204.9847037</v>
      </c>
      <c r="T36" s="147">
        <v>3688.9816529</v>
      </c>
      <c r="U36" s="147">
        <v>6471.2890913000001</v>
      </c>
      <c r="V36" s="147">
        <v>12856.655892000001</v>
      </c>
    </row>
    <row r="37" spans="1:25" ht="19.350000000000001" customHeight="1" x14ac:dyDescent="0.25">
      <c r="A37" s="569" t="s">
        <v>688</v>
      </c>
      <c r="B37" s="47"/>
      <c r="C37" s="147">
        <v>696</v>
      </c>
      <c r="D37" s="147">
        <v>397.4</v>
      </c>
      <c r="E37" s="147">
        <v>22</v>
      </c>
      <c r="F37" s="147">
        <v>14.3</v>
      </c>
      <c r="G37" s="147">
        <v>13.7</v>
      </c>
      <c r="H37" s="147">
        <v>33</v>
      </c>
      <c r="I37" s="147">
        <v>42.2</v>
      </c>
      <c r="J37" s="147">
        <v>52.3</v>
      </c>
      <c r="K37" s="147">
        <v>83.8</v>
      </c>
      <c r="L37" s="147">
        <v>142</v>
      </c>
      <c r="M37" s="147">
        <v>213.6</v>
      </c>
      <c r="N37" s="147">
        <v>326.8</v>
      </c>
      <c r="O37" s="147">
        <v>456.4</v>
      </c>
      <c r="P37" s="147">
        <v>618.70000000000005</v>
      </c>
      <c r="Q37" s="147">
        <v>888.7</v>
      </c>
      <c r="R37" s="147">
        <v>1360.3</v>
      </c>
      <c r="S37" s="147">
        <v>2224.1</v>
      </c>
      <c r="T37" s="147">
        <v>3753.8</v>
      </c>
      <c r="U37" s="147">
        <v>6531.1</v>
      </c>
      <c r="V37" s="147">
        <v>13481.4</v>
      </c>
    </row>
    <row r="38" spans="1:25" ht="19.350000000000001" customHeight="1" x14ac:dyDescent="0.25">
      <c r="A38" s="569" t="s">
        <v>689</v>
      </c>
      <c r="B38" s="47"/>
      <c r="C38" s="147">
        <v>697.23223876953102</v>
      </c>
      <c r="D38" s="147">
        <v>439.62295221034037</v>
      </c>
      <c r="E38" s="147">
        <v>21.728856464606409</v>
      </c>
      <c r="F38" s="147">
        <v>9.4267247647079468</v>
      </c>
      <c r="G38" s="147">
        <v>11.76875718194623</v>
      </c>
      <c r="H38" s="147">
        <v>34.198955738863134</v>
      </c>
      <c r="I38" s="147">
        <v>44.253205405106399</v>
      </c>
      <c r="J38" s="147">
        <v>53.338969148941523</v>
      </c>
      <c r="K38" s="147">
        <v>78.272699600560742</v>
      </c>
      <c r="L38" s="147">
        <v>132.16053318701987</v>
      </c>
      <c r="M38" s="147">
        <v>210.02939292835788</v>
      </c>
      <c r="N38" s="147">
        <v>319.7956261121733</v>
      </c>
      <c r="O38" s="147">
        <v>442.63756424856194</v>
      </c>
      <c r="P38" s="147">
        <v>605.30004076865282</v>
      </c>
      <c r="Q38" s="147">
        <v>874.8091958098405</v>
      </c>
      <c r="R38" s="147">
        <v>1301.4306295258275</v>
      </c>
      <c r="S38" s="147">
        <v>2135.7553319239641</v>
      </c>
      <c r="T38" s="147">
        <v>3640.8589317034666</v>
      </c>
      <c r="U38" s="147">
        <v>6366.6509503999832</v>
      </c>
      <c r="V38" s="147">
        <v>13151.443425334968</v>
      </c>
    </row>
    <row r="39" spans="1:25" ht="19.350000000000001" customHeight="1" x14ac:dyDescent="0.25">
      <c r="A39" s="569" t="s">
        <v>690</v>
      </c>
      <c r="B39" s="47"/>
      <c r="C39" s="147">
        <v>733.1961</v>
      </c>
      <c r="D39" s="147">
        <v>407.13260000000002</v>
      </c>
      <c r="E39" s="147">
        <v>20.61589</v>
      </c>
      <c r="F39" s="147">
        <v>11.904859999999999</v>
      </c>
      <c r="G39" s="147">
        <v>13.242929999999999</v>
      </c>
      <c r="H39" s="147">
        <v>33.871609999999997</v>
      </c>
      <c r="I39" s="147">
        <v>45.702019999999997</v>
      </c>
      <c r="J39" s="147">
        <v>53.379939999999998</v>
      </c>
      <c r="K39" s="147">
        <v>83.245350000000002</v>
      </c>
      <c r="L39" s="147">
        <v>133.1114</v>
      </c>
      <c r="M39" s="147">
        <v>208.42179999999999</v>
      </c>
      <c r="N39" s="147">
        <v>314.11919999999998</v>
      </c>
      <c r="O39" s="147">
        <v>458.51350000000002</v>
      </c>
      <c r="P39" s="147">
        <v>633.0847</v>
      </c>
      <c r="Q39" s="147">
        <v>874.5027</v>
      </c>
      <c r="R39" s="147">
        <v>1298.279</v>
      </c>
      <c r="S39" s="147">
        <v>2152.4299999999998</v>
      </c>
      <c r="T39" s="147">
        <v>3638.3470000000002</v>
      </c>
      <c r="U39" s="147">
        <v>6590.2</v>
      </c>
      <c r="V39" s="147">
        <v>13771.59</v>
      </c>
    </row>
    <row r="40" spans="1:25" ht="19.350000000000001" customHeight="1" x14ac:dyDescent="0.25">
      <c r="A40" s="569" t="s">
        <v>691</v>
      </c>
      <c r="B40" s="47"/>
      <c r="C40" s="147">
        <v>729.5826416015625</v>
      </c>
      <c r="D40" s="147">
        <v>405.97925403941468</v>
      </c>
      <c r="E40" s="147">
        <v>16.53816357182108</v>
      </c>
      <c r="F40" s="147">
        <v>10.133262535605752</v>
      </c>
      <c r="G40" s="147">
        <v>13.70370745067815</v>
      </c>
      <c r="H40" s="147">
        <v>33.729010672976116</v>
      </c>
      <c r="I40" s="147">
        <v>42.612758421377443</v>
      </c>
      <c r="J40" s="147">
        <v>48.596140869074468</v>
      </c>
      <c r="K40" s="147">
        <v>77.851147456967851</v>
      </c>
      <c r="L40" s="147">
        <v>123.46435668202832</v>
      </c>
      <c r="M40" s="147">
        <v>200.49520747765456</v>
      </c>
      <c r="N40" s="147">
        <v>301.25360994175418</v>
      </c>
      <c r="O40" s="147">
        <v>438.04713813781223</v>
      </c>
      <c r="P40" s="147">
        <v>610.28159105949578</v>
      </c>
      <c r="Q40" s="147">
        <v>842.0605514434709</v>
      </c>
      <c r="R40" s="147">
        <v>1255.0114789198492</v>
      </c>
      <c r="S40" s="147">
        <v>2096.3149729907846</v>
      </c>
      <c r="T40" s="147">
        <v>3519.583956102455</v>
      </c>
      <c r="U40" s="147">
        <v>6182.0805166747459</v>
      </c>
      <c r="V40" s="147">
        <v>13729.705727008328</v>
      </c>
    </row>
    <row r="41" spans="1:25" ht="19.350000000000001" customHeight="1" x14ac:dyDescent="0.25">
      <c r="A41" s="569" t="s">
        <v>692</v>
      </c>
      <c r="B41" s="47"/>
      <c r="C41" s="147">
        <v>733.07216797127421</v>
      </c>
      <c r="D41" s="147">
        <v>424.84195540289369</v>
      </c>
      <c r="E41" s="147">
        <v>20.269899675920076</v>
      </c>
      <c r="F41" s="147">
        <v>10.084812272717288</v>
      </c>
      <c r="G41" s="147">
        <v>13.582117195625228</v>
      </c>
      <c r="H41" s="147">
        <v>30.863078902245867</v>
      </c>
      <c r="I41" s="147">
        <v>42.026724572962657</v>
      </c>
      <c r="J41" s="147">
        <v>48.167981004492461</v>
      </c>
      <c r="K41" s="147">
        <v>72.675699929445997</v>
      </c>
      <c r="L41" s="147">
        <v>117.67779523619562</v>
      </c>
      <c r="M41" s="147">
        <v>195.3871998886224</v>
      </c>
      <c r="N41" s="147">
        <v>298.55523853406112</v>
      </c>
      <c r="O41" s="147">
        <v>434.00634778611754</v>
      </c>
      <c r="P41" s="147">
        <v>609.44692580714752</v>
      </c>
      <c r="Q41" s="147">
        <v>839.07914936414704</v>
      </c>
      <c r="R41" s="147">
        <v>1219.9632359333189</v>
      </c>
      <c r="S41" s="147">
        <v>1996.0000903934374</v>
      </c>
      <c r="T41" s="147">
        <v>3392.8414901387873</v>
      </c>
      <c r="U41" s="147">
        <v>6065.674773533131</v>
      </c>
      <c r="V41" s="147">
        <v>13455.427094395576</v>
      </c>
    </row>
    <row r="42" spans="1:25" ht="18.75" customHeight="1" x14ac:dyDescent="0.25">
      <c r="A42" s="569" t="s">
        <v>107</v>
      </c>
      <c r="B42" s="644"/>
      <c r="C42" s="645">
        <v>743.44720709649994</v>
      </c>
      <c r="D42" s="147">
        <v>396.12377244430803</v>
      </c>
      <c r="E42" s="147">
        <v>17.98302184025852</v>
      </c>
      <c r="F42" s="147">
        <v>10.099499876726693</v>
      </c>
      <c r="G42" s="147">
        <v>11.685109664754204</v>
      </c>
      <c r="H42" s="147">
        <v>36.619413887232419</v>
      </c>
      <c r="I42" s="147">
        <v>45.187587171941701</v>
      </c>
      <c r="J42" s="147">
        <v>46.525479092378959</v>
      </c>
      <c r="K42" s="147">
        <v>71.017871496456806</v>
      </c>
      <c r="L42" s="147">
        <v>112.29383788821234</v>
      </c>
      <c r="M42" s="147">
        <v>187.63810534892048</v>
      </c>
      <c r="N42" s="147">
        <v>300.84764987629455</v>
      </c>
      <c r="O42" s="147">
        <v>433.98912690952466</v>
      </c>
      <c r="P42" s="147">
        <v>604.62835269219249</v>
      </c>
      <c r="Q42" s="147">
        <v>835.37794154307221</v>
      </c>
      <c r="R42" s="147">
        <v>1199.5864726406414</v>
      </c>
      <c r="S42" s="147">
        <v>1926.6270951546687</v>
      </c>
      <c r="T42" s="147">
        <v>3261.7381507490213</v>
      </c>
      <c r="U42" s="147">
        <v>5849.3860774093455</v>
      </c>
      <c r="V42" s="147">
        <v>13569.930600498286</v>
      </c>
    </row>
    <row r="43" spans="1:25" ht="18.75" customHeight="1" x14ac:dyDescent="0.25">
      <c r="A43" s="569" t="s">
        <v>693</v>
      </c>
      <c r="B43" s="844"/>
      <c r="C43" s="645">
        <v>733.8889407524415</v>
      </c>
      <c r="D43" s="147">
        <v>360.04153380151018</v>
      </c>
      <c r="E43" s="147">
        <v>16.8826182021281</v>
      </c>
      <c r="F43" s="147">
        <v>7.9673320188835</v>
      </c>
      <c r="G43" s="147">
        <v>11.160624512351101</v>
      </c>
      <c r="H43" s="147">
        <v>35.2076566688824</v>
      </c>
      <c r="I43" s="147">
        <v>46.327868373021097</v>
      </c>
      <c r="J43" s="147">
        <v>48.5178513576424</v>
      </c>
      <c r="K43" s="147">
        <v>62.994108068563499</v>
      </c>
      <c r="L43" s="147">
        <v>106.3945839818886</v>
      </c>
      <c r="M43" s="147">
        <v>177.9549810481202</v>
      </c>
      <c r="N43" s="147">
        <v>278.71233430772338</v>
      </c>
      <c r="O43" s="147">
        <v>426.86828754727219</v>
      </c>
      <c r="P43" s="147">
        <v>577.75440208497548</v>
      </c>
      <c r="Q43" s="147">
        <v>813.46990527211028</v>
      </c>
      <c r="R43" s="147">
        <v>1158.1549369353809</v>
      </c>
      <c r="S43" s="147">
        <v>1780.0724222694073</v>
      </c>
      <c r="T43" s="147">
        <v>3194.8199147502728</v>
      </c>
      <c r="U43" s="147">
        <v>5554.5744566177164</v>
      </c>
      <c r="V43" s="147">
        <v>13060.92621100293</v>
      </c>
    </row>
    <row r="44" spans="1:25" ht="18.75" customHeight="1" x14ac:dyDescent="0.25">
      <c r="A44" s="569" t="s">
        <v>674</v>
      </c>
      <c r="B44" s="844"/>
      <c r="C44" s="645">
        <v>784.7700779030414</v>
      </c>
      <c r="D44" s="147">
        <v>422.013860578883</v>
      </c>
      <c r="E44" s="147">
        <v>17.111094793444199</v>
      </c>
      <c r="F44" s="147">
        <v>7.9864437164775</v>
      </c>
      <c r="G44" s="147">
        <v>13.135745518202601</v>
      </c>
      <c r="H44" s="147">
        <v>34.899829497016199</v>
      </c>
      <c r="I44" s="147">
        <v>50.897261172479702</v>
      </c>
      <c r="J44" s="147">
        <v>49.359409568638299</v>
      </c>
      <c r="K44" s="147">
        <v>65.622221703413999</v>
      </c>
      <c r="L44" s="147">
        <v>103.943411133567</v>
      </c>
      <c r="M44" s="147">
        <v>183.42266595031199</v>
      </c>
      <c r="N44" s="147">
        <v>288.272869867596</v>
      </c>
      <c r="O44" s="147">
        <v>428.01963500320142</v>
      </c>
      <c r="P44" s="147">
        <v>588.80226135237137</v>
      </c>
      <c r="Q44" s="147">
        <v>830.5358667405053</v>
      </c>
      <c r="R44" s="147">
        <v>1196.441863236995</v>
      </c>
      <c r="S44" s="147">
        <v>1890.5056601421593</v>
      </c>
      <c r="T44" s="147">
        <v>3282.0458194419507</v>
      </c>
      <c r="U44" s="147">
        <v>5757.3924256341415</v>
      </c>
      <c r="V44" s="147">
        <v>13750.623581314394</v>
      </c>
    </row>
    <row r="45" spans="1:25" ht="19.350000000000001" customHeight="1" x14ac:dyDescent="0.25">
      <c r="A45" s="887" t="s">
        <v>816</v>
      </c>
      <c r="B45" s="646"/>
      <c r="C45" s="146">
        <v>893.81734810458863</v>
      </c>
      <c r="D45" s="146">
        <v>434.27806610993639</v>
      </c>
      <c r="E45" s="146">
        <v>18.6173469278155</v>
      </c>
      <c r="F45" s="146">
        <v>9.3984421602607</v>
      </c>
      <c r="G45" s="146">
        <v>10.4822233823463</v>
      </c>
      <c r="H45" s="146">
        <v>36.986527332160897</v>
      </c>
      <c r="I45" s="146">
        <v>49.736734584860699</v>
      </c>
      <c r="J45" s="146">
        <v>53.154576461381701</v>
      </c>
      <c r="K45" s="146">
        <v>69.2771994881045</v>
      </c>
      <c r="L45" s="146">
        <v>108.08252254502111</v>
      </c>
      <c r="M45" s="146">
        <v>182.0429682285617</v>
      </c>
      <c r="N45" s="146">
        <v>300.96461888378002</v>
      </c>
      <c r="O45" s="146">
        <v>443.86132293109699</v>
      </c>
      <c r="P45" s="146">
        <v>639.90934849232929</v>
      </c>
      <c r="Q45" s="146">
        <v>885.73735148468245</v>
      </c>
      <c r="R45" s="146">
        <v>1279.3728203660128</v>
      </c>
      <c r="S45" s="146">
        <v>2061.7563691691348</v>
      </c>
      <c r="T45" s="146">
        <v>3576.5841577384617</v>
      </c>
      <c r="U45" s="146">
        <v>6473.4698009198582</v>
      </c>
      <c r="V45" s="146">
        <v>16119.719045349617</v>
      </c>
    </row>
    <row r="46" spans="1:25" s="893" customFormat="1" ht="28.5" customHeight="1" x14ac:dyDescent="0.25">
      <c r="A46" s="998" t="s">
        <v>811</v>
      </c>
      <c r="B46" s="999"/>
      <c r="C46" s="147">
        <f>(C45/C35)*100-100</f>
        <v>35.216825321552108</v>
      </c>
      <c r="D46" s="147">
        <f t="shared" ref="D46:V46" si="0">(D45/D35)*100-100</f>
        <v>2.6072826583301065</v>
      </c>
      <c r="E46" s="147">
        <f t="shared" si="0"/>
        <v>-32.63124206127226</v>
      </c>
      <c r="F46" s="147">
        <f t="shared" si="0"/>
        <v>-33.580476905025108</v>
      </c>
      <c r="G46" s="147">
        <f t="shared" si="0"/>
        <v>-25.230354093877992</v>
      </c>
      <c r="H46" s="147">
        <f t="shared" si="0"/>
        <v>3.8119195070838572</v>
      </c>
      <c r="I46" s="147">
        <f t="shared" si="0"/>
        <v>4.6610756025847309</v>
      </c>
      <c r="J46" s="147">
        <f t="shared" si="0"/>
        <v>-15.068466456231661</v>
      </c>
      <c r="K46" s="147">
        <f t="shared" si="0"/>
        <v>-26.255837188425275</v>
      </c>
      <c r="L46" s="147">
        <f t="shared" si="0"/>
        <v>-26.43546273466238</v>
      </c>
      <c r="M46" s="147">
        <f t="shared" si="0"/>
        <v>-19.747842852532841</v>
      </c>
      <c r="N46" s="147">
        <f t="shared" si="0"/>
        <v>-9.6080214540535565</v>
      </c>
      <c r="O46" s="147">
        <f t="shared" si="0"/>
        <v>0.7888142212592868</v>
      </c>
      <c r="P46" s="147">
        <f t="shared" si="0"/>
        <v>4.4690810387856033</v>
      </c>
      <c r="Q46" s="147">
        <f t="shared" si="0"/>
        <v>-1.0808252386854065</v>
      </c>
      <c r="R46" s="147">
        <f t="shared" si="0"/>
        <v>-9.6064212223919867</v>
      </c>
      <c r="S46" s="147">
        <f t="shared" si="0"/>
        <v>-8.5814577073391405</v>
      </c>
      <c r="T46" s="147">
        <f t="shared" si="0"/>
        <v>-8.1344970034479047</v>
      </c>
      <c r="U46" s="147">
        <f t="shared" si="0"/>
        <v>-2.3633009879922042</v>
      </c>
      <c r="V46" s="147">
        <f t="shared" si="0"/>
        <v>22.635868551274442</v>
      </c>
      <c r="W46" s="892"/>
      <c r="X46" s="892"/>
      <c r="Y46" s="892"/>
    </row>
    <row r="47" spans="1:25" s="895" customFormat="1" ht="28.5" customHeight="1" x14ac:dyDescent="0.25">
      <c r="A47" s="885" t="s">
        <v>812</v>
      </c>
      <c r="B47" s="886"/>
      <c r="C47" s="146">
        <f>(C35/C25)*100-100</f>
        <v>16.979054817017044</v>
      </c>
      <c r="D47" s="146">
        <f t="shared" ref="D47:V47" si="1">(D35/D25)*100-100</f>
        <v>-22.847546997703176</v>
      </c>
      <c r="E47" s="146">
        <f t="shared" si="1"/>
        <v>-37.349838691906598</v>
      </c>
      <c r="F47" s="146">
        <f t="shared" si="1"/>
        <v>-12.815034454713498</v>
      </c>
      <c r="G47" s="146">
        <f t="shared" si="1"/>
        <v>-16.749663147268407</v>
      </c>
      <c r="H47" s="146">
        <f t="shared" si="1"/>
        <v>-32.09757699447303</v>
      </c>
      <c r="I47" s="146">
        <f t="shared" si="1"/>
        <v>-29.072072125373126</v>
      </c>
      <c r="J47" s="146">
        <f t="shared" si="1"/>
        <v>-27.888918708376536</v>
      </c>
      <c r="K47" s="146">
        <f t="shared" si="1"/>
        <v>-16.62144213455224</v>
      </c>
      <c r="L47" s="146">
        <f t="shared" si="1"/>
        <v>-12.551607047199568</v>
      </c>
      <c r="M47" s="146">
        <f t="shared" si="1"/>
        <v>-5.7038897904888586</v>
      </c>
      <c r="N47" s="146">
        <f t="shared" si="1"/>
        <v>-4.144232782496033</v>
      </c>
      <c r="O47" s="146">
        <f t="shared" si="1"/>
        <v>-11.846691388594195</v>
      </c>
      <c r="P47" s="146">
        <f t="shared" si="1"/>
        <v>-19.570540538091862</v>
      </c>
      <c r="Q47" s="146">
        <f t="shared" si="1"/>
        <v>-22.640308152263117</v>
      </c>
      <c r="R47" s="146">
        <f t="shared" si="1"/>
        <v>-22.65289757083913</v>
      </c>
      <c r="S47" s="146">
        <f t="shared" si="1"/>
        <v>-23.78885940789452</v>
      </c>
      <c r="T47" s="146">
        <f t="shared" si="1"/>
        <v>-17.242719468334315</v>
      </c>
      <c r="U47" s="146">
        <f t="shared" si="1"/>
        <v>-14.489263718788692</v>
      </c>
      <c r="V47" s="146">
        <f t="shared" si="1"/>
        <v>-6.7336899452083117</v>
      </c>
      <c r="W47" s="894"/>
      <c r="X47" s="894"/>
      <c r="Y47" s="894"/>
    </row>
    <row r="48" spans="1:25" ht="16.5" x14ac:dyDescent="0.25">
      <c r="A48" s="838" t="s">
        <v>672</v>
      </c>
    </row>
  </sheetData>
  <mergeCells count="2">
    <mergeCell ref="A1:V1"/>
    <mergeCell ref="A46:B46"/>
  </mergeCells>
  <phoneticPr fontId="2" type="noConversion"/>
  <printOptions horizontalCentered="1"/>
  <pageMargins left="0.31496062992125984" right="0.31496062992125984" top="0.55118110236220474" bottom="0.35433070866141736" header="0.31496062992125984" footer="0.11811023622047245"/>
  <pageSetup paperSize="9" scale="79" orientation="landscape"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EDEF3F-16ED-4643-B841-95A3E05CD930}">
  <sheetPr>
    <pageSetUpPr fitToPage="1"/>
  </sheetPr>
  <dimension ref="A1:BS38"/>
  <sheetViews>
    <sheetView showGridLines="0" view="pageBreakPreview" zoomScale="90" zoomScaleNormal="90" zoomScaleSheetLayoutView="90" workbookViewId="0">
      <selection activeCell="J12" sqref="J12"/>
    </sheetView>
  </sheetViews>
  <sheetFormatPr defaultRowHeight="15.75" x14ac:dyDescent="0.25"/>
  <cols>
    <col min="1" max="1" width="18.75" style="41" customWidth="1"/>
    <col min="2" max="2" width="3.25" style="132" customWidth="1"/>
    <col min="3" max="3" width="9.75" style="75" customWidth="1"/>
    <col min="4" max="5" width="8.125" style="75" customWidth="1"/>
    <col min="6" max="6" width="9.75" style="86" customWidth="1"/>
    <col min="7" max="8" width="8.125" style="86" customWidth="1"/>
    <col min="9" max="9" width="9.75" style="86" customWidth="1"/>
    <col min="10" max="11" width="8.125" style="86" customWidth="1"/>
    <col min="12" max="12" width="9.75" style="41" customWidth="1"/>
    <col min="13" max="14" width="8.125" style="41" customWidth="1"/>
    <col min="15" max="15" width="9.75" style="86" customWidth="1"/>
    <col min="16" max="17" width="8.125" style="86" customWidth="1"/>
    <col min="18" max="18" width="9.75" style="75" customWidth="1"/>
    <col min="19" max="20" width="8.125" style="75" customWidth="1"/>
    <col min="21" max="21" width="9.75" style="75" customWidth="1"/>
    <col min="22" max="23" width="8.125" style="75" customWidth="1"/>
    <col min="24" max="24" width="3.25" style="196" customWidth="1"/>
    <col min="25" max="25" width="18.75" style="41" customWidth="1"/>
    <col min="26" max="26" width="3.25" style="41" customWidth="1"/>
    <col min="27" max="27" width="9.75" style="75" customWidth="1"/>
    <col min="28" max="28" width="8.125" style="75" customWidth="1"/>
    <col min="29" max="29" width="8.125" style="196" customWidth="1"/>
    <col min="30" max="30" width="9.75" style="41" customWidth="1"/>
    <col min="31" max="32" width="8.125" style="41" customWidth="1"/>
    <col min="33" max="33" width="9.75" style="41" customWidth="1"/>
    <col min="34" max="35" width="8.125" style="41" customWidth="1"/>
    <col min="36" max="36" width="9.75" style="41" customWidth="1"/>
    <col min="37" max="38" width="8.125" style="41" customWidth="1"/>
    <col min="39" max="39" width="9.75" style="41" customWidth="1"/>
    <col min="40" max="41" width="8.125" style="41" customWidth="1"/>
    <col min="42" max="42" width="9.75" style="41" customWidth="1"/>
    <col min="43" max="44" width="8.125" style="41" customWidth="1"/>
    <col min="45" max="45" width="9.75" style="41" customWidth="1"/>
    <col min="46" max="47" width="8.125" style="41" customWidth="1"/>
    <col min="48" max="48" width="3.25" style="43" customWidth="1"/>
    <col min="49" max="49" width="18.75" style="41" customWidth="1"/>
    <col min="50" max="50" width="3.25" style="41" customWidth="1"/>
    <col min="51" max="51" width="9.75" style="41" customWidth="1"/>
    <col min="52" max="52" width="8.125" style="41" customWidth="1"/>
    <col min="53" max="53" width="8.125" style="43" customWidth="1"/>
    <col min="54" max="54" width="9.75" style="41" customWidth="1"/>
    <col min="55" max="56" width="8.125" style="41" customWidth="1"/>
    <col min="57" max="57" width="9.75" style="41" customWidth="1"/>
    <col min="58" max="59" width="8.125" style="41" customWidth="1"/>
    <col min="60" max="60" width="9.75" style="41" customWidth="1"/>
    <col min="61" max="62" width="8.125" style="41" customWidth="1"/>
    <col min="63" max="63" width="9.75" style="41" customWidth="1"/>
    <col min="64" max="65" width="8.125" style="41" customWidth="1"/>
    <col min="66" max="66" width="9.75" style="41" customWidth="1"/>
    <col min="67" max="68" width="8.125" style="41" customWidth="1"/>
    <col min="69" max="69" width="9.75" style="41" customWidth="1"/>
    <col min="70" max="70" width="8.125" style="41" customWidth="1"/>
    <col min="71" max="71" width="8.125" style="43" customWidth="1"/>
    <col min="72" max="16384" width="9" style="41"/>
  </cols>
  <sheetData>
    <row r="1" spans="1:71" ht="25.5" customHeight="1" x14ac:dyDescent="0.25">
      <c r="A1" s="1000" t="s">
        <v>302</v>
      </c>
      <c r="B1" s="1000"/>
      <c r="C1" s="1000"/>
      <c r="D1" s="1000"/>
      <c r="E1" s="1000"/>
      <c r="F1" s="1000"/>
      <c r="G1" s="1000"/>
      <c r="H1" s="1000"/>
      <c r="I1" s="1000"/>
      <c r="J1" s="1000"/>
      <c r="K1" s="1000"/>
      <c r="L1" s="1000"/>
      <c r="M1" s="1000"/>
      <c r="N1" s="1000"/>
      <c r="O1" s="1000"/>
      <c r="P1" s="1000"/>
      <c r="Q1" s="1000"/>
      <c r="R1" s="1000"/>
      <c r="S1" s="1000"/>
      <c r="T1" s="1000"/>
      <c r="U1" s="1000"/>
      <c r="V1" s="1000"/>
      <c r="W1" s="1000"/>
      <c r="X1" s="647"/>
      <c r="Y1" s="1000" t="s">
        <v>493</v>
      </c>
      <c r="Z1" s="1000"/>
      <c r="AA1" s="1000"/>
      <c r="AB1" s="1000"/>
      <c r="AC1" s="1000"/>
      <c r="AD1" s="1000"/>
      <c r="AE1" s="1000"/>
      <c r="AF1" s="1000"/>
      <c r="AG1" s="1000"/>
      <c r="AH1" s="1000"/>
      <c r="AI1" s="1000"/>
      <c r="AJ1" s="1000"/>
      <c r="AK1" s="1000"/>
      <c r="AL1" s="1000"/>
      <c r="AM1" s="1000"/>
      <c r="AN1" s="1000"/>
      <c r="AO1" s="1000"/>
      <c r="AP1" s="1000"/>
      <c r="AQ1" s="1000"/>
      <c r="AR1" s="1000"/>
      <c r="AS1" s="1000"/>
      <c r="AT1" s="1000"/>
      <c r="AU1" s="1000"/>
      <c r="AV1" s="647"/>
      <c r="AW1" s="1000" t="s">
        <v>494</v>
      </c>
      <c r="AX1" s="1000"/>
      <c r="AY1" s="1000"/>
      <c r="AZ1" s="1000"/>
      <c r="BA1" s="1000"/>
      <c r="BB1" s="1000"/>
      <c r="BC1" s="1000"/>
      <c r="BD1" s="1000"/>
      <c r="BE1" s="1000"/>
      <c r="BF1" s="1000"/>
      <c r="BG1" s="1000"/>
      <c r="BH1" s="1000"/>
      <c r="BI1" s="1000"/>
      <c r="BJ1" s="1000"/>
      <c r="BK1" s="1000"/>
      <c r="BL1" s="1000"/>
      <c r="BM1" s="1000"/>
      <c r="BN1" s="1000"/>
      <c r="BO1" s="1000"/>
      <c r="BP1" s="1000"/>
      <c r="BQ1" s="1000"/>
      <c r="BR1" s="1000"/>
      <c r="BS1" s="1000"/>
    </row>
    <row r="2" spans="1:71" ht="14.25" customHeight="1" x14ac:dyDescent="0.25">
      <c r="C2" s="305"/>
      <c r="D2" s="305"/>
      <c r="E2" s="305"/>
      <c r="F2" s="41"/>
      <c r="G2" s="41"/>
      <c r="H2" s="132"/>
      <c r="I2" s="132"/>
      <c r="J2" s="132"/>
      <c r="K2" s="132"/>
      <c r="L2" s="306"/>
      <c r="M2" s="306"/>
      <c r="N2" s="306"/>
      <c r="O2" s="132"/>
      <c r="P2" s="132"/>
      <c r="Q2" s="132"/>
      <c r="R2" s="306" t="s">
        <v>0</v>
      </c>
      <c r="S2" s="306"/>
      <c r="T2" s="306"/>
      <c r="U2" s="306"/>
      <c r="V2" s="306"/>
      <c r="W2" s="524" t="s">
        <v>312</v>
      </c>
      <c r="X2" s="524"/>
      <c r="Z2" s="132"/>
      <c r="AD2" s="305"/>
      <c r="AE2" s="305"/>
      <c r="AF2" s="305"/>
      <c r="AI2" s="132"/>
      <c r="AJ2" s="132"/>
      <c r="AK2" s="132"/>
      <c r="AL2" s="132"/>
      <c r="AM2" s="132"/>
      <c r="AN2" s="132"/>
      <c r="AO2" s="132"/>
      <c r="AP2" s="306" t="s">
        <v>0</v>
      </c>
      <c r="AQ2" s="306"/>
      <c r="AR2" s="306"/>
      <c r="AS2" s="306"/>
      <c r="AT2" s="306"/>
      <c r="AU2" s="524" t="s">
        <v>312</v>
      </c>
      <c r="AV2" s="524"/>
      <c r="AX2" s="132"/>
      <c r="AY2" s="75"/>
      <c r="AZ2" s="75"/>
      <c r="BA2" s="524"/>
      <c r="BB2" s="305"/>
      <c r="BC2" s="305"/>
      <c r="BD2" s="305"/>
      <c r="BG2" s="132"/>
      <c r="BH2" s="132"/>
      <c r="BI2" s="132"/>
      <c r="BJ2" s="132"/>
      <c r="BK2" s="132"/>
      <c r="BL2" s="132"/>
      <c r="BM2" s="132"/>
      <c r="BN2" s="306" t="s">
        <v>0</v>
      </c>
      <c r="BO2" s="306"/>
      <c r="BP2" s="306"/>
      <c r="BQ2" s="75"/>
      <c r="BR2" s="75"/>
      <c r="BS2" s="524" t="s">
        <v>312</v>
      </c>
    </row>
    <row r="3" spans="1:71" s="43" customFormat="1" ht="33" customHeight="1" x14ac:dyDescent="0.25">
      <c r="A3" s="1001" t="s">
        <v>46</v>
      </c>
      <c r="B3" s="1003"/>
      <c r="C3" s="1005" t="s">
        <v>241</v>
      </c>
      <c r="D3" s="1006"/>
      <c r="E3" s="1007"/>
      <c r="F3" s="1005" t="s">
        <v>479</v>
      </c>
      <c r="G3" s="1006"/>
      <c r="H3" s="1007"/>
      <c r="I3" s="1008" t="s">
        <v>480</v>
      </c>
      <c r="J3" s="1009"/>
      <c r="K3" s="1010"/>
      <c r="L3" s="1008" t="s">
        <v>694</v>
      </c>
      <c r="M3" s="1009"/>
      <c r="N3" s="1009"/>
      <c r="O3" s="1005" t="s">
        <v>481</v>
      </c>
      <c r="P3" s="1006"/>
      <c r="Q3" s="1007"/>
      <c r="R3" s="1005" t="s">
        <v>242</v>
      </c>
      <c r="S3" s="1006"/>
      <c r="T3" s="1007"/>
      <c r="U3" s="1005" t="s">
        <v>460</v>
      </c>
      <c r="V3" s="1006"/>
      <c r="W3" s="1006"/>
      <c r="X3" s="684"/>
      <c r="Y3" s="1001" t="s">
        <v>46</v>
      </c>
      <c r="Z3" s="1003"/>
      <c r="AA3" s="1014" t="s">
        <v>662</v>
      </c>
      <c r="AB3" s="1015"/>
      <c r="AC3" s="1015"/>
      <c r="AD3" s="1011" t="s">
        <v>482</v>
      </c>
      <c r="AE3" s="1012"/>
      <c r="AF3" s="1013"/>
      <c r="AG3" s="1005" t="s">
        <v>495</v>
      </c>
      <c r="AH3" s="1006"/>
      <c r="AI3" s="1007"/>
      <c r="AJ3" s="1016" t="s">
        <v>698</v>
      </c>
      <c r="AK3" s="1009"/>
      <c r="AL3" s="1010"/>
      <c r="AM3" s="1005" t="s">
        <v>465</v>
      </c>
      <c r="AN3" s="1006"/>
      <c r="AO3" s="1007"/>
      <c r="AP3" s="1005" t="s">
        <v>484</v>
      </c>
      <c r="AQ3" s="1006"/>
      <c r="AR3" s="1007"/>
      <c r="AS3" s="1017" t="s">
        <v>697</v>
      </c>
      <c r="AT3" s="1018"/>
      <c r="AU3" s="1018"/>
      <c r="AV3" s="684"/>
      <c r="AW3" s="1001" t="s">
        <v>46</v>
      </c>
      <c r="AX3" s="1003"/>
      <c r="AY3" s="1005" t="s">
        <v>496</v>
      </c>
      <c r="AZ3" s="1006"/>
      <c r="BA3" s="1006"/>
      <c r="BB3" s="1011" t="s">
        <v>497</v>
      </c>
      <c r="BC3" s="1012"/>
      <c r="BD3" s="1013"/>
      <c r="BE3" s="1008" t="s">
        <v>486</v>
      </c>
      <c r="BF3" s="1009"/>
      <c r="BG3" s="1010"/>
      <c r="BH3" s="1008" t="s">
        <v>467</v>
      </c>
      <c r="BI3" s="1009"/>
      <c r="BJ3" s="1010"/>
      <c r="BK3" s="1019" t="s">
        <v>485</v>
      </c>
      <c r="BL3" s="1020"/>
      <c r="BM3" s="1021"/>
      <c r="BN3" s="1011" t="s">
        <v>487</v>
      </c>
      <c r="BO3" s="1012"/>
      <c r="BP3" s="1013"/>
      <c r="BQ3" s="1008" t="s">
        <v>488</v>
      </c>
      <c r="BR3" s="1009"/>
      <c r="BS3" s="1009"/>
    </row>
    <row r="4" spans="1:71" ht="38.1" customHeight="1" x14ac:dyDescent="0.25">
      <c r="A4" s="1002"/>
      <c r="B4" s="1004"/>
      <c r="C4" s="688" t="s">
        <v>386</v>
      </c>
      <c r="D4" s="689" t="s">
        <v>236</v>
      </c>
      <c r="E4" s="690" t="s">
        <v>235</v>
      </c>
      <c r="F4" s="688" t="s">
        <v>388</v>
      </c>
      <c r="G4" s="689" t="s">
        <v>236</v>
      </c>
      <c r="H4" s="690" t="s">
        <v>498</v>
      </c>
      <c r="I4" s="688" t="s">
        <v>386</v>
      </c>
      <c r="J4" s="689" t="s">
        <v>236</v>
      </c>
      <c r="K4" s="690" t="s">
        <v>235</v>
      </c>
      <c r="L4" s="688" t="s">
        <v>383</v>
      </c>
      <c r="M4" s="689" t="s">
        <v>236</v>
      </c>
      <c r="N4" s="690" t="s">
        <v>235</v>
      </c>
      <c r="O4" s="688" t="s">
        <v>386</v>
      </c>
      <c r="P4" s="689" t="s">
        <v>236</v>
      </c>
      <c r="Q4" s="690" t="s">
        <v>499</v>
      </c>
      <c r="R4" s="688" t="s">
        <v>386</v>
      </c>
      <c r="S4" s="689" t="s">
        <v>236</v>
      </c>
      <c r="T4" s="690" t="s">
        <v>235</v>
      </c>
      <c r="U4" s="688" t="s">
        <v>386</v>
      </c>
      <c r="V4" s="689" t="s">
        <v>236</v>
      </c>
      <c r="W4" s="903" t="s">
        <v>235</v>
      </c>
      <c r="X4" s="692"/>
      <c r="Y4" s="1002"/>
      <c r="Z4" s="1004"/>
      <c r="AA4" s="688" t="s">
        <v>383</v>
      </c>
      <c r="AB4" s="689" t="s">
        <v>236</v>
      </c>
      <c r="AC4" s="691" t="s">
        <v>235</v>
      </c>
      <c r="AD4" s="688" t="s">
        <v>500</v>
      </c>
      <c r="AE4" s="689" t="s">
        <v>236</v>
      </c>
      <c r="AF4" s="693" t="s">
        <v>235</v>
      </c>
      <c r="AG4" s="688" t="s">
        <v>386</v>
      </c>
      <c r="AH4" s="689" t="s">
        <v>236</v>
      </c>
      <c r="AI4" s="690" t="s">
        <v>392</v>
      </c>
      <c r="AJ4" s="688" t="s">
        <v>386</v>
      </c>
      <c r="AK4" s="689" t="s">
        <v>236</v>
      </c>
      <c r="AL4" s="690" t="s">
        <v>235</v>
      </c>
      <c r="AM4" s="688" t="s">
        <v>386</v>
      </c>
      <c r="AN4" s="689" t="s">
        <v>236</v>
      </c>
      <c r="AO4" s="690" t="s">
        <v>392</v>
      </c>
      <c r="AP4" s="688" t="s">
        <v>386</v>
      </c>
      <c r="AQ4" s="689" t="s">
        <v>236</v>
      </c>
      <c r="AR4" s="690" t="s">
        <v>235</v>
      </c>
      <c r="AS4" s="688" t="s">
        <v>386</v>
      </c>
      <c r="AT4" s="689" t="s">
        <v>236</v>
      </c>
      <c r="AU4" s="903" t="s">
        <v>235</v>
      </c>
      <c r="AV4" s="692"/>
      <c r="AW4" s="1002"/>
      <c r="AX4" s="1004"/>
      <c r="AY4" s="688" t="s">
        <v>383</v>
      </c>
      <c r="AZ4" s="851" t="s">
        <v>236</v>
      </c>
      <c r="BA4" s="691" t="s">
        <v>235</v>
      </c>
      <c r="BB4" s="688" t="s">
        <v>386</v>
      </c>
      <c r="BC4" s="689" t="s">
        <v>236</v>
      </c>
      <c r="BD4" s="690" t="s">
        <v>235</v>
      </c>
      <c r="BE4" s="688" t="s">
        <v>501</v>
      </c>
      <c r="BF4" s="689" t="s">
        <v>236</v>
      </c>
      <c r="BG4" s="690" t="s">
        <v>392</v>
      </c>
      <c r="BH4" s="688" t="s">
        <v>383</v>
      </c>
      <c r="BI4" s="689" t="s">
        <v>236</v>
      </c>
      <c r="BJ4" s="690" t="s">
        <v>235</v>
      </c>
      <c r="BK4" s="688" t="s">
        <v>386</v>
      </c>
      <c r="BL4" s="689" t="s">
        <v>236</v>
      </c>
      <c r="BM4" s="690" t="s">
        <v>235</v>
      </c>
      <c r="BN4" s="688" t="s">
        <v>386</v>
      </c>
      <c r="BO4" s="689" t="s">
        <v>236</v>
      </c>
      <c r="BP4" s="690" t="s">
        <v>235</v>
      </c>
      <c r="BQ4" s="688" t="s">
        <v>383</v>
      </c>
      <c r="BR4" s="689" t="s">
        <v>236</v>
      </c>
      <c r="BS4" s="693" t="s">
        <v>235</v>
      </c>
    </row>
    <row r="5" spans="1:71" ht="20.100000000000001" customHeight="1" x14ac:dyDescent="0.25">
      <c r="A5" s="132" t="s">
        <v>393</v>
      </c>
      <c r="B5" s="649"/>
      <c r="C5" s="650"/>
      <c r="D5" s="42"/>
      <c r="E5" s="142"/>
      <c r="F5" s="40"/>
      <c r="G5" s="40"/>
      <c r="H5" s="142"/>
      <c r="I5" s="40"/>
      <c r="J5" s="40"/>
      <c r="K5" s="40"/>
      <c r="L5" s="525"/>
      <c r="M5" s="42"/>
      <c r="N5" s="142"/>
      <c r="O5" s="525"/>
      <c r="P5" s="42"/>
      <c r="Q5" s="40"/>
      <c r="R5" s="525"/>
      <c r="S5" s="42"/>
      <c r="T5" s="142"/>
      <c r="U5" s="651"/>
      <c r="V5" s="669"/>
      <c r="W5" s="669"/>
      <c r="X5" s="42"/>
      <c r="Y5" s="132" t="s">
        <v>393</v>
      </c>
      <c r="Z5" s="845"/>
      <c r="AA5" s="651"/>
      <c r="AB5" s="669"/>
      <c r="AC5" s="142"/>
      <c r="AD5" s="40"/>
      <c r="AE5" s="669"/>
      <c r="AF5" s="679"/>
      <c r="AG5" s="40"/>
      <c r="AH5" s="40"/>
      <c r="AI5" s="142"/>
      <c r="AJ5" s="40"/>
      <c r="AK5" s="40"/>
      <c r="AL5" s="40"/>
      <c r="AM5" s="525"/>
      <c r="AN5" s="42"/>
      <c r="AO5" s="40"/>
      <c r="AP5" s="525"/>
      <c r="AQ5" s="42"/>
      <c r="AR5" s="142"/>
      <c r="AS5" s="525"/>
      <c r="AT5" s="42"/>
      <c r="AU5" s="42"/>
      <c r="AV5" s="42"/>
      <c r="AW5" s="132" t="s">
        <v>393</v>
      </c>
      <c r="AX5" s="42"/>
      <c r="AY5" s="650"/>
      <c r="AZ5" s="42"/>
      <c r="BA5" s="142"/>
      <c r="BB5" s="40"/>
      <c r="BC5" s="42"/>
      <c r="BD5" s="142"/>
      <c r="BE5" s="40"/>
      <c r="BF5" s="40"/>
      <c r="BG5" s="40"/>
      <c r="BH5" s="525"/>
      <c r="BI5" s="42"/>
      <c r="BJ5" s="40"/>
      <c r="BK5" s="651"/>
      <c r="BL5" s="40"/>
      <c r="BM5" s="142"/>
      <c r="BN5" s="525"/>
      <c r="BO5" s="42"/>
      <c r="BP5" s="142"/>
      <c r="BQ5" s="525"/>
      <c r="BR5" s="42"/>
      <c r="BS5" s="42"/>
    </row>
    <row r="6" spans="1:71" ht="20.100000000000001" customHeight="1" x14ac:dyDescent="0.25">
      <c r="A6" s="75" t="s">
        <v>104</v>
      </c>
      <c r="B6" s="198"/>
      <c r="C6" s="652">
        <v>142283</v>
      </c>
      <c r="D6" s="40">
        <v>618.68371500000001</v>
      </c>
      <c r="E6" s="142">
        <v>484.26726500000001</v>
      </c>
      <c r="F6" s="652">
        <v>39345</v>
      </c>
      <c r="G6" s="40">
        <v>171.08379524754019</v>
      </c>
      <c r="H6" s="142">
        <v>135.09594382568841</v>
      </c>
      <c r="I6" s="652">
        <v>14317</v>
      </c>
      <c r="J6" s="40">
        <v>62.255693033103064</v>
      </c>
      <c r="K6" s="142">
        <v>47.361038841294132</v>
      </c>
      <c r="L6" s="852">
        <v>0</v>
      </c>
      <c r="M6" s="852">
        <v>0</v>
      </c>
      <c r="N6" s="853">
        <v>0</v>
      </c>
      <c r="O6" s="652">
        <v>9165</v>
      </c>
      <c r="P6" s="40">
        <v>39.851836330228743</v>
      </c>
      <c r="Q6" s="142">
        <v>29.084470937054387</v>
      </c>
      <c r="R6" s="652">
        <v>11540</v>
      </c>
      <c r="S6" s="40">
        <v>50.176984638715268</v>
      </c>
      <c r="T6" s="142">
        <v>37.832921362575675</v>
      </c>
      <c r="U6" s="654">
        <v>8412</v>
      </c>
      <c r="V6" s="42">
        <v>36.579052485918496</v>
      </c>
      <c r="W6" s="42">
        <v>28.229604804645813</v>
      </c>
      <c r="X6" s="42"/>
      <c r="Y6" s="75" t="s">
        <v>104</v>
      </c>
      <c r="Z6" s="198"/>
      <c r="AA6" s="654">
        <v>3551</v>
      </c>
      <c r="AB6" s="42">
        <v>15.44280265698548</v>
      </c>
      <c r="AC6" s="42">
        <v>11.476530968962308</v>
      </c>
      <c r="AD6" s="654">
        <v>7077</v>
      </c>
      <c r="AE6" s="42">
        <v>30.772648</v>
      </c>
      <c r="AF6" s="142">
        <v>27.020429</v>
      </c>
      <c r="AG6" s="652">
        <v>5875</v>
      </c>
      <c r="AH6" s="40">
        <v>25.546147445818416</v>
      </c>
      <c r="AI6" s="142">
        <v>18.493198087321101</v>
      </c>
      <c r="AJ6" s="652">
        <v>3495</v>
      </c>
      <c r="AK6" s="40">
        <v>15.19626693572334</v>
      </c>
      <c r="AL6" s="142">
        <v>11.531293915343458</v>
      </c>
      <c r="AM6" s="652">
        <v>5116</v>
      </c>
      <c r="AN6" s="40">
        <v>22.247510885283898</v>
      </c>
      <c r="AO6" s="142">
        <v>17.725815108288671</v>
      </c>
      <c r="AP6" s="652">
        <v>4128</v>
      </c>
      <c r="AQ6" s="40">
        <v>17.949624</v>
      </c>
      <c r="AR6" s="142">
        <v>15.191274</v>
      </c>
      <c r="AS6" s="652">
        <v>690</v>
      </c>
      <c r="AT6" s="40">
        <v>3.0015012097304403</v>
      </c>
      <c r="AU6" s="42">
        <v>2.1053579715895987</v>
      </c>
      <c r="AV6" s="42"/>
      <c r="AW6" s="75" t="s">
        <v>449</v>
      </c>
      <c r="AX6" s="198"/>
      <c r="AY6" s="652">
        <v>2498</v>
      </c>
      <c r="AZ6" s="40">
        <v>10.861882246133154</v>
      </c>
      <c r="BA6" s="142">
        <v>7.7816002333187226</v>
      </c>
      <c r="BB6" s="652">
        <v>2792</v>
      </c>
      <c r="BC6" s="40">
        <v>12.141082061224489</v>
      </c>
      <c r="BD6" s="142">
        <v>9.0326429468367913</v>
      </c>
      <c r="BE6" s="652">
        <v>565</v>
      </c>
      <c r="BF6" s="40">
        <v>2.4558151460101869</v>
      </c>
      <c r="BG6" s="142">
        <v>1.7828539939184651</v>
      </c>
      <c r="BH6" s="652">
        <v>1406</v>
      </c>
      <c r="BI6" s="40">
        <v>6.1122321989664083</v>
      </c>
      <c r="BJ6" s="142">
        <v>4.7150296778048153</v>
      </c>
      <c r="BK6" s="652">
        <v>1326</v>
      </c>
      <c r="BL6" s="40">
        <v>5.7660923917597762</v>
      </c>
      <c r="BM6" s="142">
        <v>4.4562675806452399</v>
      </c>
      <c r="BN6" s="652">
        <v>655</v>
      </c>
      <c r="BO6" s="40">
        <v>2.8461329076576578</v>
      </c>
      <c r="BP6" s="142">
        <v>2.1650676827251805</v>
      </c>
      <c r="BQ6" s="652">
        <v>424</v>
      </c>
      <c r="BR6" s="40">
        <v>1.8414989292031001</v>
      </c>
      <c r="BS6" s="42">
        <v>1.3391345858656001</v>
      </c>
    </row>
    <row r="7" spans="1:71" s="43" customFormat="1" ht="20.100000000000001" customHeight="1" x14ac:dyDescent="0.25">
      <c r="A7" s="75" t="s">
        <v>502</v>
      </c>
      <c r="B7" s="198"/>
      <c r="C7" s="652">
        <v>142240</v>
      </c>
      <c r="D7" s="40">
        <v>616.33384799999999</v>
      </c>
      <c r="E7" s="142">
        <v>466.68666200000001</v>
      </c>
      <c r="F7" s="652">
        <v>40361</v>
      </c>
      <c r="G7" s="40">
        <v>174.88861607481962</v>
      </c>
      <c r="H7" s="142">
        <v>133.8507695024453</v>
      </c>
      <c r="I7" s="652">
        <v>13742</v>
      </c>
      <c r="J7" s="40">
        <v>59.54478738425518</v>
      </c>
      <c r="K7" s="142">
        <v>43.708942024306083</v>
      </c>
      <c r="L7" s="852">
        <v>0</v>
      </c>
      <c r="M7" s="852">
        <v>0</v>
      </c>
      <c r="N7" s="853">
        <v>0</v>
      </c>
      <c r="O7" s="652">
        <v>8844</v>
      </c>
      <c r="P7" s="40">
        <v>38.323156796065867</v>
      </c>
      <c r="Q7" s="142">
        <v>26.692139752344172</v>
      </c>
      <c r="R7" s="652">
        <v>11237</v>
      </c>
      <c r="S7" s="40">
        <v>48.688524401562496</v>
      </c>
      <c r="T7" s="142">
        <v>35.472753119111132</v>
      </c>
      <c r="U7" s="654">
        <v>8615</v>
      </c>
      <c r="V7" s="42">
        <v>37.331115194900782</v>
      </c>
      <c r="W7" s="42">
        <v>27.873437064059708</v>
      </c>
      <c r="X7" s="42"/>
      <c r="Y7" s="75" t="s">
        <v>396</v>
      </c>
      <c r="Z7" s="198"/>
      <c r="AA7" s="654">
        <v>3768</v>
      </c>
      <c r="AB7" s="42">
        <v>16.327835269571025</v>
      </c>
      <c r="AC7" s="42">
        <v>11.708288164559802</v>
      </c>
      <c r="AD7" s="654">
        <v>7358</v>
      </c>
      <c r="AE7" s="42">
        <v>31.882624</v>
      </c>
      <c r="AF7" s="142">
        <v>27.660260000000001</v>
      </c>
      <c r="AG7" s="652">
        <v>5417</v>
      </c>
      <c r="AH7" s="40">
        <v>23.471995644158799</v>
      </c>
      <c r="AI7" s="142">
        <v>16.228053811900477</v>
      </c>
      <c r="AJ7" s="652">
        <v>3483</v>
      </c>
      <c r="AK7" s="40">
        <v>15.094057358319754</v>
      </c>
      <c r="AL7" s="142">
        <v>10.924114826028854</v>
      </c>
      <c r="AM7" s="652">
        <v>5117</v>
      </c>
      <c r="AN7" s="40">
        <v>22.174219309385865</v>
      </c>
      <c r="AO7" s="142">
        <v>17.271531909388901</v>
      </c>
      <c r="AP7" s="652">
        <v>4063</v>
      </c>
      <c r="AQ7" s="40">
        <v>17.605205000000002</v>
      </c>
      <c r="AR7" s="142">
        <v>14.675974</v>
      </c>
      <c r="AS7" s="652">
        <v>810</v>
      </c>
      <c r="AT7" s="40">
        <v>3.5084362163050624</v>
      </c>
      <c r="AU7" s="42">
        <v>2.3418782566668477</v>
      </c>
      <c r="AV7" s="42"/>
      <c r="AW7" s="75" t="s">
        <v>52</v>
      </c>
      <c r="AX7" s="198"/>
      <c r="AY7" s="652">
        <v>2289</v>
      </c>
      <c r="AZ7" s="40">
        <v>9.9191127101546748</v>
      </c>
      <c r="BA7" s="142">
        <v>6.7157165921291959</v>
      </c>
      <c r="BB7" s="652">
        <v>2862</v>
      </c>
      <c r="BC7" s="40">
        <v>12.403315250728863</v>
      </c>
      <c r="BD7" s="142">
        <v>8.8988820403899123</v>
      </c>
      <c r="BE7" s="652">
        <v>594</v>
      </c>
      <c r="BF7" s="40">
        <v>2.5731878471986422</v>
      </c>
      <c r="BG7" s="142">
        <v>1.7843995550989395</v>
      </c>
      <c r="BH7" s="652">
        <v>1441</v>
      </c>
      <c r="BI7" s="40">
        <v>6.2428917786391036</v>
      </c>
      <c r="BJ7" s="142">
        <v>4.5764167685243438</v>
      </c>
      <c r="BK7" s="652">
        <v>1125</v>
      </c>
      <c r="BL7" s="40">
        <v>4.8767599511173181</v>
      </c>
      <c r="BM7" s="142">
        <v>3.5871605926660406</v>
      </c>
      <c r="BN7" s="652">
        <v>598</v>
      </c>
      <c r="BO7" s="40">
        <v>2.5919776148648648</v>
      </c>
      <c r="BP7" s="142">
        <v>1.9213808777023327</v>
      </c>
      <c r="BQ7" s="652">
        <v>382</v>
      </c>
      <c r="BR7" s="40">
        <v>1.6555094436635001</v>
      </c>
      <c r="BS7" s="42">
        <v>1.1631492517649</v>
      </c>
    </row>
    <row r="8" spans="1:71" s="43" customFormat="1" ht="20.100000000000001" customHeight="1" x14ac:dyDescent="0.25">
      <c r="A8" s="75" t="s">
        <v>53</v>
      </c>
      <c r="B8" s="198"/>
      <c r="C8" s="652">
        <v>144709</v>
      </c>
      <c r="D8" s="40">
        <v>625.337402</v>
      </c>
      <c r="E8" s="142">
        <v>455.59082999999998</v>
      </c>
      <c r="F8" s="652">
        <v>41502</v>
      </c>
      <c r="G8" s="40">
        <v>179.3445544598639</v>
      </c>
      <c r="H8" s="142">
        <v>132.91473253636775</v>
      </c>
      <c r="I8" s="652">
        <v>14271</v>
      </c>
      <c r="J8" s="40">
        <v>61.669658455514856</v>
      </c>
      <c r="K8" s="142">
        <v>43.439326720938965</v>
      </c>
      <c r="L8" s="852">
        <v>0</v>
      </c>
      <c r="M8" s="852">
        <v>0</v>
      </c>
      <c r="N8" s="853">
        <v>0</v>
      </c>
      <c r="O8" s="652">
        <v>9427</v>
      </c>
      <c r="P8" s="40">
        <v>40.73919625303629</v>
      </c>
      <c r="Q8" s="142">
        <v>27.055831985095988</v>
      </c>
      <c r="R8" s="652">
        <v>10967</v>
      </c>
      <c r="S8" s="40">
        <v>47.392458544618052</v>
      </c>
      <c r="T8" s="142">
        <v>33.087987543697302</v>
      </c>
      <c r="U8" s="654">
        <v>8596</v>
      </c>
      <c r="V8" s="42">
        <v>37.144264117879239</v>
      </c>
      <c r="W8" s="42">
        <v>26.487964589640054</v>
      </c>
      <c r="X8" s="42"/>
      <c r="Y8" s="75" t="s">
        <v>53</v>
      </c>
      <c r="Z8" s="198"/>
      <c r="AA8" s="654">
        <v>4227</v>
      </c>
      <c r="AB8" s="42">
        <v>18.266106576030712</v>
      </c>
      <c r="AC8" s="42">
        <v>12.498925490941806</v>
      </c>
      <c r="AD8" s="654">
        <v>6669</v>
      </c>
      <c r="AE8" s="42">
        <v>28.819044999999999</v>
      </c>
      <c r="AF8" s="142">
        <v>24.401481</v>
      </c>
      <c r="AG8" s="652">
        <v>5682</v>
      </c>
      <c r="AH8" s="40">
        <v>24.551818531402535</v>
      </c>
      <c r="AI8" s="142">
        <v>16.16293355493638</v>
      </c>
      <c r="AJ8" s="652">
        <v>3576</v>
      </c>
      <c r="AK8" s="40">
        <v>15.452271717906937</v>
      </c>
      <c r="AL8" s="142">
        <v>10.789203082618823</v>
      </c>
      <c r="AM8" s="652">
        <v>5111</v>
      </c>
      <c r="AN8" s="40">
        <v>22.087306852838935</v>
      </c>
      <c r="AO8" s="142">
        <v>16.777770178560591</v>
      </c>
      <c r="AP8" s="652">
        <v>3889</v>
      </c>
      <c r="AQ8" s="40">
        <v>16.805707999999999</v>
      </c>
      <c r="AR8" s="142">
        <v>13.756361999999999</v>
      </c>
      <c r="AS8" s="652">
        <v>859</v>
      </c>
      <c r="AT8" s="40">
        <v>3.712918142669297</v>
      </c>
      <c r="AU8" s="42">
        <v>2.3434439300778802</v>
      </c>
      <c r="AV8" s="42"/>
      <c r="AW8" s="75" t="s">
        <v>53</v>
      </c>
      <c r="AX8" s="198"/>
      <c r="AY8" s="652">
        <v>2348</v>
      </c>
      <c r="AZ8" s="40">
        <v>10.146296099529254</v>
      </c>
      <c r="BA8" s="142">
        <v>6.4982859264318362</v>
      </c>
      <c r="BB8" s="652">
        <v>2990</v>
      </c>
      <c r="BC8" s="40">
        <v>12.919484131195334</v>
      </c>
      <c r="BD8" s="142">
        <v>8.855696534926782</v>
      </c>
      <c r="BE8" s="652">
        <v>647</v>
      </c>
      <c r="BF8" s="40">
        <v>2.7950398395585743</v>
      </c>
      <c r="BG8" s="142">
        <v>1.8471899190652346</v>
      </c>
      <c r="BH8" s="652">
        <v>1682</v>
      </c>
      <c r="BI8" s="40">
        <v>7.2684264995693368</v>
      </c>
      <c r="BJ8" s="142">
        <v>5.0542685565791308</v>
      </c>
      <c r="BK8" s="652">
        <v>957</v>
      </c>
      <c r="BL8" s="40">
        <v>4.1334017562849166</v>
      </c>
      <c r="BM8" s="142">
        <v>2.9114313854414844</v>
      </c>
      <c r="BN8" s="652">
        <v>674</v>
      </c>
      <c r="BO8" s="40">
        <v>2.913968295045045</v>
      </c>
      <c r="BP8" s="142">
        <v>2.1042223743324469</v>
      </c>
      <c r="BQ8" s="652">
        <v>386</v>
      </c>
      <c r="BR8" s="40">
        <v>1.6692448300461</v>
      </c>
      <c r="BS8" s="42">
        <v>1.1055999291817</v>
      </c>
    </row>
    <row r="9" spans="1:71" s="43" customFormat="1" ht="20.100000000000001" customHeight="1" x14ac:dyDescent="0.25">
      <c r="A9" s="75" t="s">
        <v>54</v>
      </c>
      <c r="B9" s="198"/>
      <c r="C9" s="652">
        <v>152030</v>
      </c>
      <c r="D9" s="40">
        <v>655.48486400000002</v>
      </c>
      <c r="E9" s="142">
        <v>462.37991899999997</v>
      </c>
      <c r="F9" s="652">
        <v>43032</v>
      </c>
      <c r="G9" s="40">
        <v>185.53390174971304</v>
      </c>
      <c r="H9" s="142">
        <v>133.58453435312526</v>
      </c>
      <c r="I9" s="652">
        <v>15034</v>
      </c>
      <c r="J9" s="40">
        <v>64.81932163716445</v>
      </c>
      <c r="K9" s="142">
        <v>43.889255103011429</v>
      </c>
      <c r="L9" s="852">
        <v>0</v>
      </c>
      <c r="M9" s="852">
        <v>0</v>
      </c>
      <c r="N9" s="853">
        <v>0</v>
      </c>
      <c r="O9" s="652">
        <v>9573</v>
      </c>
      <c r="P9" s="40">
        <v>41.276474389091725</v>
      </c>
      <c r="Q9" s="142">
        <v>26.180437610697208</v>
      </c>
      <c r="R9" s="652">
        <v>11713</v>
      </c>
      <c r="S9" s="40">
        <v>50.499899418402769</v>
      </c>
      <c r="T9" s="142">
        <v>33.869743785775114</v>
      </c>
      <c r="U9" s="654">
        <v>9506</v>
      </c>
      <c r="V9" s="42">
        <v>40.98678954053765</v>
      </c>
      <c r="W9" s="42">
        <v>28.200332280589446</v>
      </c>
      <c r="X9" s="42"/>
      <c r="Y9" s="75" t="s">
        <v>399</v>
      </c>
      <c r="Z9" s="198"/>
      <c r="AA9" s="654">
        <v>4690</v>
      </c>
      <c r="AB9" s="42">
        <v>20.220078561508931</v>
      </c>
      <c r="AC9" s="42">
        <v>13.214697677873776</v>
      </c>
      <c r="AD9" s="654">
        <v>6726</v>
      </c>
      <c r="AE9" s="42">
        <v>28.999482</v>
      </c>
      <c r="AF9" s="142">
        <v>24.057009999999998</v>
      </c>
      <c r="AG9" s="652">
        <v>6542</v>
      </c>
      <c r="AH9" s="40">
        <v>28.20571043410348</v>
      </c>
      <c r="AI9" s="142">
        <v>17.710397422312361</v>
      </c>
      <c r="AJ9" s="652">
        <v>3805</v>
      </c>
      <c r="AK9" s="40">
        <v>16.405003028788702</v>
      </c>
      <c r="AL9" s="142">
        <v>11.015122242061857</v>
      </c>
      <c r="AM9" s="652">
        <v>5362</v>
      </c>
      <c r="AN9" s="40">
        <v>23.118467870220165</v>
      </c>
      <c r="AO9" s="142">
        <v>17.183411652439069</v>
      </c>
      <c r="AP9" s="652">
        <v>3507</v>
      </c>
      <c r="AQ9" s="40">
        <v>15.120604</v>
      </c>
      <c r="AR9" s="142">
        <v>12.250855</v>
      </c>
      <c r="AS9" s="652">
        <v>1069</v>
      </c>
      <c r="AT9" s="40">
        <v>4.6086519099276799</v>
      </c>
      <c r="AU9" s="42">
        <v>2.735532035022064</v>
      </c>
      <c r="AV9" s="42"/>
      <c r="AW9" s="75" t="s">
        <v>54</v>
      </c>
      <c r="AX9" s="198"/>
      <c r="AY9" s="652">
        <v>2326</v>
      </c>
      <c r="AZ9" s="40">
        <v>10.029933422999328</v>
      </c>
      <c r="BA9" s="142">
        <v>6.0440313661171778</v>
      </c>
      <c r="BB9" s="652">
        <v>3070</v>
      </c>
      <c r="BC9" s="40">
        <v>13.23766341399417</v>
      </c>
      <c r="BD9" s="142">
        <v>8.6270901560615343</v>
      </c>
      <c r="BE9" s="652">
        <v>791</v>
      </c>
      <c r="BF9" s="40">
        <v>3.4109044337860781</v>
      </c>
      <c r="BG9" s="142">
        <v>2.1625537586222068</v>
      </c>
      <c r="BH9" s="652">
        <v>1403</v>
      </c>
      <c r="BI9" s="40">
        <v>6.0511720577088717</v>
      </c>
      <c r="BJ9" s="142">
        <v>4.2590975857769537</v>
      </c>
      <c r="BK9" s="652">
        <v>1054</v>
      </c>
      <c r="BL9" s="40">
        <v>4.5458090398044693</v>
      </c>
      <c r="BM9" s="142">
        <v>3.1122701241802284</v>
      </c>
      <c r="BN9" s="652">
        <v>648</v>
      </c>
      <c r="BO9" s="40">
        <v>2.7922624662162163</v>
      </c>
      <c r="BP9" s="142">
        <v>1.9328531573581658</v>
      </c>
      <c r="BQ9" s="652">
        <v>409</v>
      </c>
      <c r="BR9" s="40">
        <v>1.7623608819158001</v>
      </c>
      <c r="BS9" s="42">
        <v>1.1276376408908999</v>
      </c>
    </row>
    <row r="10" spans="1:71" s="43" customFormat="1" ht="20.100000000000001" customHeight="1" x14ac:dyDescent="0.25">
      <c r="A10" s="75" t="s">
        <v>56</v>
      </c>
      <c r="B10" s="198"/>
      <c r="C10" s="652">
        <v>153823</v>
      </c>
      <c r="D10" s="40">
        <v>661.02524300000005</v>
      </c>
      <c r="E10" s="142">
        <v>450.62701600000003</v>
      </c>
      <c r="F10" s="652">
        <v>44150</v>
      </c>
      <c r="G10" s="40">
        <v>189.72681801619385</v>
      </c>
      <c r="H10" s="142">
        <v>132.68291513141779</v>
      </c>
      <c r="I10" s="652">
        <v>15587</v>
      </c>
      <c r="J10" s="40">
        <v>66.98399202480411</v>
      </c>
      <c r="K10" s="142">
        <v>43.884678907964648</v>
      </c>
      <c r="L10" s="852">
        <v>0</v>
      </c>
      <c r="M10" s="852">
        <v>0</v>
      </c>
      <c r="N10" s="853">
        <v>0</v>
      </c>
      <c r="O10" s="652">
        <v>9856</v>
      </c>
      <c r="P10" s="40">
        <v>42.354312115788694</v>
      </c>
      <c r="Q10" s="142">
        <v>25.738639481065462</v>
      </c>
      <c r="R10" s="652">
        <v>11970</v>
      </c>
      <c r="S10" s="40">
        <v>51.439962082031251</v>
      </c>
      <c r="T10" s="142">
        <v>33.29246718263385</v>
      </c>
      <c r="U10" s="654">
        <v>9716</v>
      </c>
      <c r="V10" s="42">
        <v>41.751145193727325</v>
      </c>
      <c r="W10" s="42">
        <v>27.751971659159608</v>
      </c>
      <c r="X10" s="42"/>
      <c r="Y10" s="75" t="s">
        <v>432</v>
      </c>
      <c r="Z10" s="198"/>
      <c r="AA10" s="654">
        <v>5049</v>
      </c>
      <c r="AB10" s="42">
        <v>21.698200678350862</v>
      </c>
      <c r="AC10" s="42">
        <v>13.583871921314419</v>
      </c>
      <c r="AD10" s="654">
        <v>6873</v>
      </c>
      <c r="AE10" s="42">
        <v>29.535416999999999</v>
      </c>
      <c r="AF10" s="142">
        <v>23.766446999999999</v>
      </c>
      <c r="AG10" s="652">
        <v>6916</v>
      </c>
      <c r="AH10" s="40">
        <v>29.719263028311094</v>
      </c>
      <c r="AI10" s="142">
        <v>17.906601770739059</v>
      </c>
      <c r="AJ10" s="652">
        <v>3769</v>
      </c>
      <c r="AK10" s="40">
        <v>16.197350408111532</v>
      </c>
      <c r="AL10" s="142">
        <v>10.551829900562939</v>
      </c>
      <c r="AM10" s="652">
        <v>5177</v>
      </c>
      <c r="AN10" s="40">
        <v>22.246176892236388</v>
      </c>
      <c r="AO10" s="142">
        <v>16.206249655581651</v>
      </c>
      <c r="AP10" s="652">
        <v>3766</v>
      </c>
      <c r="AQ10" s="40">
        <v>16.183672999999999</v>
      </c>
      <c r="AR10" s="142">
        <v>13.080183999999999</v>
      </c>
      <c r="AS10" s="652">
        <v>1242</v>
      </c>
      <c r="AT10" s="40">
        <v>5.3381441748849445</v>
      </c>
      <c r="AU10" s="42">
        <v>2.9805912956830607</v>
      </c>
      <c r="AV10" s="42"/>
      <c r="AW10" s="75" t="s">
        <v>432</v>
      </c>
      <c r="AX10" s="198"/>
      <c r="AY10" s="652">
        <v>2102</v>
      </c>
      <c r="AZ10" s="40">
        <v>9.03302185608608</v>
      </c>
      <c r="BA10" s="142">
        <v>5.1164796678808546</v>
      </c>
      <c r="BB10" s="652">
        <v>2900</v>
      </c>
      <c r="BC10" s="40">
        <v>12.463967895043732</v>
      </c>
      <c r="BD10" s="142">
        <v>7.820021633441061</v>
      </c>
      <c r="BE10" s="652">
        <v>887</v>
      </c>
      <c r="BF10" s="40">
        <v>3.8100945407470292</v>
      </c>
      <c r="BG10" s="142">
        <v>2.3382673980404078</v>
      </c>
      <c r="BH10" s="652">
        <v>1364</v>
      </c>
      <c r="BI10" s="40">
        <v>5.8615619422911287</v>
      </c>
      <c r="BJ10" s="142">
        <v>4.0145466132788785</v>
      </c>
      <c r="BK10" s="652">
        <v>1078</v>
      </c>
      <c r="BL10" s="40">
        <v>4.6327080237430174</v>
      </c>
      <c r="BM10" s="142">
        <v>3.0758543414065715</v>
      </c>
      <c r="BN10" s="652">
        <v>706</v>
      </c>
      <c r="BO10" s="40">
        <v>3.0337272972972973</v>
      </c>
      <c r="BP10" s="142">
        <v>2.0513140124544722</v>
      </c>
      <c r="BQ10" s="652">
        <v>409</v>
      </c>
      <c r="BR10" s="40">
        <v>1.7595589014710999</v>
      </c>
      <c r="BS10" s="42">
        <v>1.0625398337892999</v>
      </c>
    </row>
    <row r="11" spans="1:71" s="43" customFormat="1" ht="20.100000000000001" customHeight="1" x14ac:dyDescent="0.25">
      <c r="A11" s="75" t="s">
        <v>438</v>
      </c>
      <c r="B11" s="198"/>
      <c r="C11" s="652">
        <v>154374</v>
      </c>
      <c r="D11" s="40">
        <v>661.28158299999996</v>
      </c>
      <c r="E11" s="142">
        <v>435.27514500000001</v>
      </c>
      <c r="F11" s="652">
        <v>45289</v>
      </c>
      <c r="G11" s="40">
        <v>193.99990622154806</v>
      </c>
      <c r="H11" s="142">
        <v>131.79082906014548</v>
      </c>
      <c r="I11" s="652">
        <v>16109</v>
      </c>
      <c r="J11" s="40">
        <v>69.005454976354955</v>
      </c>
      <c r="K11" s="142">
        <v>43.678672257670279</v>
      </c>
      <c r="L11" s="852">
        <v>0</v>
      </c>
      <c r="M11" s="852">
        <v>0</v>
      </c>
      <c r="N11" s="853">
        <v>0</v>
      </c>
      <c r="O11" s="652">
        <v>9568</v>
      </c>
      <c r="P11" s="40">
        <v>40.986554014007893</v>
      </c>
      <c r="Q11" s="142">
        <v>23.719642971653393</v>
      </c>
      <c r="R11" s="652">
        <v>12243</v>
      </c>
      <c r="S11" s="40">
        <v>52.44445056545139</v>
      </c>
      <c r="T11" s="142">
        <v>32.700517974917844</v>
      </c>
      <c r="U11" s="654">
        <v>9880</v>
      </c>
      <c r="V11" s="42">
        <v>42.322283986558567</v>
      </c>
      <c r="W11" s="42">
        <v>27.065981344790092</v>
      </c>
      <c r="X11" s="42"/>
      <c r="Y11" s="75" t="s">
        <v>61</v>
      </c>
      <c r="Z11" s="198"/>
      <c r="AA11" s="654">
        <v>5097</v>
      </c>
      <c r="AB11" s="42">
        <v>21.833023575696881</v>
      </c>
      <c r="AC11" s="42">
        <v>13.149473510276671</v>
      </c>
      <c r="AD11" s="654">
        <v>6619</v>
      </c>
      <c r="AE11" s="42">
        <v>28.353368</v>
      </c>
      <c r="AF11" s="142">
        <v>22.388392</v>
      </c>
      <c r="AG11" s="652">
        <v>6515</v>
      </c>
      <c r="AH11" s="40">
        <v>27.906009799869832</v>
      </c>
      <c r="AI11" s="142">
        <v>16.211697356420888</v>
      </c>
      <c r="AJ11" s="652">
        <v>3910</v>
      </c>
      <c r="AK11" s="40">
        <v>16.750284395980447</v>
      </c>
      <c r="AL11" s="142">
        <v>10.402922378437992</v>
      </c>
      <c r="AM11" s="652">
        <v>5039</v>
      </c>
      <c r="AN11" s="40">
        <v>21.586999107763617</v>
      </c>
      <c r="AO11" s="142">
        <v>15.348891965557064</v>
      </c>
      <c r="AP11" s="652">
        <v>3565</v>
      </c>
      <c r="AQ11" s="40">
        <v>15.271152000000001</v>
      </c>
      <c r="AR11" s="142">
        <v>11.979753000000001</v>
      </c>
      <c r="AS11" s="652">
        <v>1407</v>
      </c>
      <c r="AT11" s="40">
        <v>6.0260669625246557</v>
      </c>
      <c r="AU11" s="42">
        <v>3.2492947054142993</v>
      </c>
      <c r="AV11" s="42"/>
      <c r="AW11" s="75" t="s">
        <v>61</v>
      </c>
      <c r="AX11" s="198"/>
      <c r="AY11" s="652">
        <v>2023</v>
      </c>
      <c r="AZ11" s="40">
        <v>8.666362878278413</v>
      </c>
      <c r="BA11" s="142">
        <v>4.5998202304365394</v>
      </c>
      <c r="BB11" s="652">
        <v>2723</v>
      </c>
      <c r="BC11" s="40">
        <v>11.662797084548105</v>
      </c>
      <c r="BD11" s="142">
        <v>7.0665201834760758</v>
      </c>
      <c r="BE11" s="652">
        <v>972</v>
      </c>
      <c r="BF11" s="40">
        <v>4.1626445356536506</v>
      </c>
      <c r="BG11" s="142">
        <v>2.4615603227520682</v>
      </c>
      <c r="BH11" s="652">
        <v>1388</v>
      </c>
      <c r="BI11" s="40">
        <v>5.9462367269595173</v>
      </c>
      <c r="BJ11" s="142">
        <v>3.9021844360536848</v>
      </c>
      <c r="BK11" s="652">
        <v>1177</v>
      </c>
      <c r="BL11" s="40">
        <v>5.0412408554469277</v>
      </c>
      <c r="BM11" s="142">
        <v>3.1994066229086844</v>
      </c>
      <c r="BN11" s="652">
        <v>734</v>
      </c>
      <c r="BO11" s="40">
        <v>3.1426625765765768</v>
      </c>
      <c r="BP11" s="142">
        <v>2.0485154130728662</v>
      </c>
      <c r="BQ11" s="652">
        <v>395</v>
      </c>
      <c r="BR11" s="40">
        <v>1.6907798876492</v>
      </c>
      <c r="BS11" s="42">
        <v>0.98129454010140005</v>
      </c>
    </row>
    <row r="12" spans="1:71" s="43" customFormat="1" ht="20.100000000000001" customHeight="1" x14ac:dyDescent="0.25">
      <c r="A12" s="75" t="s">
        <v>62</v>
      </c>
      <c r="B12" s="198"/>
      <c r="C12" s="652">
        <v>162886</v>
      </c>
      <c r="D12" s="40">
        <v>695.98590100000001</v>
      </c>
      <c r="E12" s="142">
        <v>443.498718</v>
      </c>
      <c r="F12" s="652">
        <v>46605</v>
      </c>
      <c r="G12" s="40">
        <v>199.13617010470648</v>
      </c>
      <c r="H12" s="142">
        <v>131.49088438375674</v>
      </c>
      <c r="I12" s="652">
        <v>17661</v>
      </c>
      <c r="J12" s="40">
        <v>75.464231703880571</v>
      </c>
      <c r="K12" s="142">
        <v>46.0296381807632</v>
      </c>
      <c r="L12" s="852">
        <v>0</v>
      </c>
      <c r="M12" s="852">
        <v>0</v>
      </c>
      <c r="N12" s="853">
        <v>0</v>
      </c>
      <c r="O12" s="652">
        <v>10955</v>
      </c>
      <c r="P12" s="40">
        <v>46.810958128008345</v>
      </c>
      <c r="Q12" s="142">
        <v>26.075987673633747</v>
      </c>
      <c r="R12" s="652">
        <v>12698</v>
      </c>
      <c r="S12" s="40">
        <v>54.254433866840273</v>
      </c>
      <c r="T12" s="142">
        <v>32.834769227247811</v>
      </c>
      <c r="U12" s="654">
        <v>10307</v>
      </c>
      <c r="V12" s="42">
        <v>44.040614192873903</v>
      </c>
      <c r="W12" s="42">
        <v>27.273129615781755</v>
      </c>
      <c r="X12" s="42"/>
      <c r="Y12" s="75" t="s">
        <v>62</v>
      </c>
      <c r="Z12" s="198"/>
      <c r="AA12" s="654">
        <v>5528</v>
      </c>
      <c r="AB12" s="42">
        <v>23.621335371724253</v>
      </c>
      <c r="AC12" s="42">
        <v>13.745783657021668</v>
      </c>
      <c r="AD12" s="654">
        <v>7118</v>
      </c>
      <c r="AE12" s="42">
        <v>30.414079000000001</v>
      </c>
      <c r="AF12" s="142">
        <v>23.688555999999998</v>
      </c>
      <c r="AG12" s="652">
        <v>7027</v>
      </c>
      <c r="AH12" s="40">
        <v>30.02649493345265</v>
      </c>
      <c r="AI12" s="142">
        <v>16.672657368153232</v>
      </c>
      <c r="AJ12" s="652">
        <v>4240</v>
      </c>
      <c r="AK12" s="40">
        <v>18.11872251819663</v>
      </c>
      <c r="AL12" s="142">
        <v>10.908151517221901</v>
      </c>
      <c r="AM12" s="652">
        <v>5163</v>
      </c>
      <c r="AN12" s="40">
        <v>22.061700845886445</v>
      </c>
      <c r="AO12" s="142">
        <v>15.366781860747999</v>
      </c>
      <c r="AP12" s="652">
        <v>3542</v>
      </c>
      <c r="AQ12" s="40">
        <v>15.134401</v>
      </c>
      <c r="AR12" s="142">
        <v>11.757777000000001</v>
      </c>
      <c r="AS12" s="652">
        <v>1663</v>
      </c>
      <c r="AT12" s="40">
        <v>7.106034556213018</v>
      </c>
      <c r="AU12" s="42">
        <v>3.6477972561319207</v>
      </c>
      <c r="AV12" s="42"/>
      <c r="AW12" s="75" t="s">
        <v>62</v>
      </c>
      <c r="AX12" s="198"/>
      <c r="AY12" s="652">
        <v>2258</v>
      </c>
      <c r="AZ12" s="40">
        <v>9.6490908540685947</v>
      </c>
      <c r="BA12" s="142">
        <v>4.8756138061022805</v>
      </c>
      <c r="BB12" s="652">
        <v>2714</v>
      </c>
      <c r="BC12" s="40">
        <v>11.596277250728862</v>
      </c>
      <c r="BD12" s="142">
        <v>6.8191805375478971</v>
      </c>
      <c r="BE12" s="652">
        <v>984</v>
      </c>
      <c r="BF12" s="40">
        <v>4.205389320033956</v>
      </c>
      <c r="BG12" s="142">
        <v>2.4015846813910708</v>
      </c>
      <c r="BH12" s="652">
        <v>1761</v>
      </c>
      <c r="BI12" s="40">
        <v>7.524166826873385</v>
      </c>
      <c r="BJ12" s="42">
        <v>4.6722494468678848</v>
      </c>
      <c r="BK12" s="654">
        <v>1341</v>
      </c>
      <c r="BL12" s="40">
        <v>5.7294110858938545</v>
      </c>
      <c r="BM12" s="142">
        <v>3.5656923513437557</v>
      </c>
      <c r="BN12" s="652">
        <v>795</v>
      </c>
      <c r="BO12" s="40">
        <v>3.3966774684684684</v>
      </c>
      <c r="BP12" s="142">
        <v>2.1523098273816839</v>
      </c>
      <c r="BQ12" s="652">
        <v>400</v>
      </c>
      <c r="BR12" s="40">
        <v>1.7105273663486</v>
      </c>
      <c r="BS12" s="42">
        <v>0.95909968899450004</v>
      </c>
    </row>
    <row r="13" spans="1:71" s="43" customFormat="1" ht="20.100000000000001" customHeight="1" x14ac:dyDescent="0.25">
      <c r="A13" s="75" t="s">
        <v>503</v>
      </c>
      <c r="B13" s="198"/>
      <c r="C13" s="652">
        <v>163574</v>
      </c>
      <c r="D13" s="40">
        <v>697.15979600000003</v>
      </c>
      <c r="E13" s="142">
        <v>431.45320800000002</v>
      </c>
      <c r="F13" s="652">
        <v>47349</v>
      </c>
      <c r="G13" s="40">
        <v>201.80477404464582</v>
      </c>
      <c r="H13" s="142">
        <v>129.32181482842611</v>
      </c>
      <c r="I13" s="652">
        <v>17482</v>
      </c>
      <c r="J13" s="40">
        <v>74.509158272428024</v>
      </c>
      <c r="K13" s="142">
        <v>44.041663927715781</v>
      </c>
      <c r="L13" s="852">
        <v>0</v>
      </c>
      <c r="M13" s="852">
        <v>0</v>
      </c>
      <c r="N13" s="853">
        <v>0</v>
      </c>
      <c r="O13" s="652">
        <v>11387</v>
      </c>
      <c r="P13" s="40">
        <v>48.532796925564412</v>
      </c>
      <c r="Q13" s="142">
        <v>26.012476400362548</v>
      </c>
      <c r="R13" s="652">
        <v>12087</v>
      </c>
      <c r="S13" s="40">
        <v>51.515964247222215</v>
      </c>
      <c r="T13" s="142">
        <v>30.160882350466242</v>
      </c>
      <c r="U13" s="654">
        <v>9976</v>
      </c>
      <c r="V13" s="42">
        <v>42.519467292084485</v>
      </c>
      <c r="W13" s="42">
        <v>25.484959937952347</v>
      </c>
      <c r="X13" s="42"/>
      <c r="Y13" s="75" t="s">
        <v>101</v>
      </c>
      <c r="Z13" s="198"/>
      <c r="AA13" s="654">
        <v>5606</v>
      </c>
      <c r="AB13" s="42">
        <v>23.893997957102322</v>
      </c>
      <c r="AC13" s="42">
        <v>13.450880036648522</v>
      </c>
      <c r="AD13" s="654">
        <v>7033</v>
      </c>
      <c r="AE13" s="42">
        <v>29.974965000000001</v>
      </c>
      <c r="AF13" s="142">
        <v>22.801897</v>
      </c>
      <c r="AG13" s="652">
        <v>6978</v>
      </c>
      <c r="AH13" s="40">
        <v>29.740960391311418</v>
      </c>
      <c r="AI13" s="142">
        <v>15.89744453574054</v>
      </c>
      <c r="AJ13" s="652">
        <v>4148</v>
      </c>
      <c r="AK13" s="40">
        <v>17.679410186492849</v>
      </c>
      <c r="AL13" s="142">
        <v>10.285655667961411</v>
      </c>
      <c r="AM13" s="652">
        <v>4878</v>
      </c>
      <c r="AN13" s="40">
        <v>20.790799842410198</v>
      </c>
      <c r="AO13" s="142">
        <v>14.164358293510078</v>
      </c>
      <c r="AP13" s="652">
        <v>3675</v>
      </c>
      <c r="AQ13" s="40">
        <v>15.663016000000001</v>
      </c>
      <c r="AR13" s="142">
        <v>12.100433000000001</v>
      </c>
      <c r="AS13" s="652">
        <v>1992</v>
      </c>
      <c r="AT13" s="40">
        <v>8.4908012952005265</v>
      </c>
      <c r="AU13" s="42">
        <v>4.1398812593594698</v>
      </c>
      <c r="AV13" s="42"/>
      <c r="AW13" s="75" t="s">
        <v>504</v>
      </c>
      <c r="AX13" s="198"/>
      <c r="AY13" s="652">
        <v>2227</v>
      </c>
      <c r="AZ13" s="40">
        <v>9.4928671822461332</v>
      </c>
      <c r="BA13" s="142">
        <v>4.6150119616429235</v>
      </c>
      <c r="BB13" s="652">
        <v>2708</v>
      </c>
      <c r="BC13" s="40">
        <v>11.543407758017493</v>
      </c>
      <c r="BD13" s="142">
        <v>6.5084309954485704</v>
      </c>
      <c r="BE13" s="652">
        <v>1100</v>
      </c>
      <c r="BF13" s="40">
        <v>4.6903482716468599</v>
      </c>
      <c r="BG13" s="142">
        <v>2.5773614683189896</v>
      </c>
      <c r="BH13" s="652">
        <v>1781</v>
      </c>
      <c r="BI13" s="40">
        <v>7.5892751300602921</v>
      </c>
      <c r="BJ13" s="42">
        <v>4.5796216912822745</v>
      </c>
      <c r="BK13" s="654">
        <v>1370</v>
      </c>
      <c r="BL13" s="40">
        <v>5.8370676850558656</v>
      </c>
      <c r="BM13" s="142">
        <v>3.4971944492384623</v>
      </c>
      <c r="BN13" s="652">
        <v>740</v>
      </c>
      <c r="BO13" s="40">
        <v>3.1521089864864864</v>
      </c>
      <c r="BP13" s="142">
        <v>1.9431021623019684</v>
      </c>
      <c r="BQ13" s="652">
        <v>414</v>
      </c>
      <c r="BR13" s="40">
        <v>1.7630792844284</v>
      </c>
      <c r="BS13" s="42">
        <v>0.95270830378420002</v>
      </c>
    </row>
    <row r="14" spans="1:71" ht="20.100000000000001" customHeight="1" x14ac:dyDescent="0.25">
      <c r="A14" s="75" t="s">
        <v>402</v>
      </c>
      <c r="B14" s="198"/>
      <c r="C14" s="652">
        <v>172418</v>
      </c>
      <c r="D14" s="40">
        <v>733.19613600000002</v>
      </c>
      <c r="E14" s="142">
        <v>439.36004600000001</v>
      </c>
      <c r="F14" s="652">
        <v>48291</v>
      </c>
      <c r="G14" s="40">
        <v>205.35267985897016</v>
      </c>
      <c r="H14" s="142">
        <v>128.06209325707829</v>
      </c>
      <c r="I14" s="652">
        <v>18948</v>
      </c>
      <c r="J14" s="40">
        <v>80.57429458764895</v>
      </c>
      <c r="K14" s="142">
        <v>46.119991235398672</v>
      </c>
      <c r="L14" s="852">
        <v>0</v>
      </c>
      <c r="M14" s="852">
        <v>0</v>
      </c>
      <c r="N14" s="853">
        <v>0</v>
      </c>
      <c r="O14" s="652">
        <v>12923</v>
      </c>
      <c r="P14" s="40">
        <v>54.952694571492437</v>
      </c>
      <c r="Q14" s="142">
        <v>28.433554314937876</v>
      </c>
      <c r="R14" s="652">
        <v>12820</v>
      </c>
      <c r="S14" s="40">
        <v>54.515345883420132</v>
      </c>
      <c r="T14" s="142">
        <v>30.894902652864928</v>
      </c>
      <c r="U14" s="654">
        <v>10426</v>
      </c>
      <c r="V14" s="42">
        <v>44.337760500640066</v>
      </c>
      <c r="W14" s="42">
        <v>25.701504690214584</v>
      </c>
      <c r="X14" s="42"/>
      <c r="Y14" s="75" t="s">
        <v>402</v>
      </c>
      <c r="Z14" s="198"/>
      <c r="AA14" s="654">
        <v>5956</v>
      </c>
      <c r="AB14" s="42">
        <v>25.3258140078451</v>
      </c>
      <c r="AC14" s="42">
        <v>13.766449741102685</v>
      </c>
      <c r="AD14" s="654">
        <v>7206</v>
      </c>
      <c r="AE14" s="42">
        <v>30.643038000000001</v>
      </c>
      <c r="AF14" s="142">
        <v>23.068712000000001</v>
      </c>
      <c r="AG14" s="652">
        <v>7420</v>
      </c>
      <c r="AH14" s="40">
        <v>31.552043555483237</v>
      </c>
      <c r="AI14" s="142">
        <v>16.457252627565616</v>
      </c>
      <c r="AJ14" s="652">
        <v>4552</v>
      </c>
      <c r="AK14" s="40">
        <v>19.358302844287525</v>
      </c>
      <c r="AL14" s="142">
        <v>10.837188858601296</v>
      </c>
      <c r="AM14" s="652">
        <v>4930</v>
      </c>
      <c r="AN14" s="40">
        <v>20.965158560834301</v>
      </c>
      <c r="AO14" s="142">
        <v>13.913451837935467</v>
      </c>
      <c r="AP14" s="652">
        <v>3765</v>
      </c>
      <c r="AQ14" s="40">
        <v>16.010413</v>
      </c>
      <c r="AR14" s="142">
        <v>12.2921</v>
      </c>
      <c r="AS14" s="652">
        <v>2362</v>
      </c>
      <c r="AT14" s="40">
        <v>10.04460704799474</v>
      </c>
      <c r="AU14" s="42">
        <v>4.6337439726411187</v>
      </c>
      <c r="AV14" s="42"/>
      <c r="AW14" s="75" t="s">
        <v>102</v>
      </c>
      <c r="AX14" s="198"/>
      <c r="AY14" s="652">
        <v>2396</v>
      </c>
      <c r="AZ14" s="40">
        <v>10.188396772024211</v>
      </c>
      <c r="BA14" s="142">
        <v>4.7254687047281427</v>
      </c>
      <c r="BB14" s="652">
        <v>2992</v>
      </c>
      <c r="BC14" s="40">
        <v>12.723542440233237</v>
      </c>
      <c r="BD14" s="142">
        <v>6.9370700083639489</v>
      </c>
      <c r="BE14" s="652">
        <v>1212</v>
      </c>
      <c r="BF14" s="40">
        <v>5.1521626230899829</v>
      </c>
      <c r="BG14" s="142">
        <v>2.7171855829107545</v>
      </c>
      <c r="BH14" s="652">
        <v>1880</v>
      </c>
      <c r="BI14" s="40">
        <v>7.9964618880275626</v>
      </c>
      <c r="BJ14" s="42">
        <v>4.6121911700215943</v>
      </c>
      <c r="BK14" s="654">
        <v>1372</v>
      </c>
      <c r="BL14" s="40">
        <v>5.8323078701117312</v>
      </c>
      <c r="BM14" s="142">
        <v>3.3549602049109013</v>
      </c>
      <c r="BN14" s="652">
        <v>827</v>
      </c>
      <c r="BO14" s="40">
        <v>3.5150008220720723</v>
      </c>
      <c r="BP14" s="142">
        <v>2.1483413541243044</v>
      </c>
      <c r="BQ14" s="652">
        <v>454</v>
      </c>
      <c r="BR14" s="40">
        <v>1.9293391168477001</v>
      </c>
      <c r="BS14" s="42">
        <v>1.0156226361148999</v>
      </c>
    </row>
    <row r="15" spans="1:71" ht="20.100000000000001" customHeight="1" x14ac:dyDescent="0.25">
      <c r="A15" s="75" t="s">
        <v>452</v>
      </c>
      <c r="B15" s="198"/>
      <c r="C15" s="652">
        <v>171857</v>
      </c>
      <c r="D15" s="40">
        <v>729.58265900000004</v>
      </c>
      <c r="E15" s="142">
        <v>424.30347</v>
      </c>
      <c r="F15" s="652">
        <v>48571</v>
      </c>
      <c r="G15" s="40">
        <v>206.19666870961794</v>
      </c>
      <c r="H15" s="142">
        <v>124.67714290297135</v>
      </c>
      <c r="I15" s="652">
        <v>18795</v>
      </c>
      <c r="J15" s="40">
        <v>79.789593913162406</v>
      </c>
      <c r="K15" s="142">
        <v>44.392790472225556</v>
      </c>
      <c r="L15" s="852">
        <v>0</v>
      </c>
      <c r="M15" s="852">
        <v>0</v>
      </c>
      <c r="N15" s="853">
        <v>0</v>
      </c>
      <c r="O15" s="652">
        <v>13206</v>
      </c>
      <c r="P15" s="40">
        <v>56.064311915505549</v>
      </c>
      <c r="Q15" s="142">
        <v>28.000146060836038</v>
      </c>
      <c r="R15" s="652">
        <v>12721</v>
      </c>
      <c r="S15" s="40">
        <v>54.005673928645827</v>
      </c>
      <c r="T15" s="142">
        <v>29.687057388431853</v>
      </c>
      <c r="U15" s="654">
        <v>10306</v>
      </c>
      <c r="V15" s="42">
        <v>43.752195320674197</v>
      </c>
      <c r="W15" s="42">
        <v>24.621840394686437</v>
      </c>
      <c r="X15" s="42"/>
      <c r="Y15" s="75" t="s">
        <v>103</v>
      </c>
      <c r="Z15" s="198"/>
      <c r="AA15" s="654">
        <v>6149</v>
      </c>
      <c r="AB15" s="42">
        <v>26.104400188950091</v>
      </c>
      <c r="AC15" s="42">
        <v>13.625006938854749</v>
      </c>
      <c r="AD15" s="654">
        <v>6965</v>
      </c>
      <c r="AE15" s="42">
        <v>29.568439000000001</v>
      </c>
      <c r="AF15" s="142">
        <v>21.862396</v>
      </c>
      <c r="AG15" s="652">
        <v>6844</v>
      </c>
      <c r="AH15" s="40">
        <v>29.053181205662217</v>
      </c>
      <c r="AI15" s="142">
        <v>14.514478287574287</v>
      </c>
      <c r="AJ15" s="652">
        <v>4687</v>
      </c>
      <c r="AK15" s="40">
        <v>19.898969348361398</v>
      </c>
      <c r="AL15" s="142">
        <v>10.779080497552753</v>
      </c>
      <c r="AM15" s="652">
        <v>4739</v>
      </c>
      <c r="AN15" s="40">
        <v>20.117121907300117</v>
      </c>
      <c r="AO15" s="142">
        <v>13.132185960168027</v>
      </c>
      <c r="AP15" s="652">
        <v>3871</v>
      </c>
      <c r="AQ15" s="40">
        <v>16.433513999999999</v>
      </c>
      <c r="AR15" s="142">
        <v>12.507307000000001</v>
      </c>
      <c r="AS15" s="652">
        <v>2506</v>
      </c>
      <c r="AT15" s="40">
        <v>10.639780897435896</v>
      </c>
      <c r="AU15" s="42">
        <v>4.7898224967893768</v>
      </c>
      <c r="AV15" s="42"/>
      <c r="AW15" s="75" t="s">
        <v>103</v>
      </c>
      <c r="AX15" s="198"/>
      <c r="AY15" s="652">
        <v>2405</v>
      </c>
      <c r="AZ15" s="40">
        <v>10.21067753866846</v>
      </c>
      <c r="BA15" s="142">
        <v>4.502073807690036</v>
      </c>
      <c r="BB15" s="652">
        <v>2964</v>
      </c>
      <c r="BC15" s="40">
        <v>12.584769897959184</v>
      </c>
      <c r="BD15" s="142">
        <v>6.6395701202583339</v>
      </c>
      <c r="BE15" s="652">
        <v>1217</v>
      </c>
      <c r="BF15" s="40">
        <v>5.1655439872665543</v>
      </c>
      <c r="BG15" s="142">
        <v>2.6608466169864671</v>
      </c>
      <c r="BH15" s="652">
        <v>1544</v>
      </c>
      <c r="BI15" s="40">
        <v>6.5539949965546942</v>
      </c>
      <c r="BJ15" s="42">
        <v>3.8030008573060474</v>
      </c>
      <c r="BK15" s="654">
        <v>1489</v>
      </c>
      <c r="BL15" s="40">
        <v>6.3217012325418995</v>
      </c>
      <c r="BM15" s="142">
        <v>3.5356651986431431</v>
      </c>
      <c r="BN15" s="652">
        <v>806</v>
      </c>
      <c r="BO15" s="40">
        <v>3.4209480382882882</v>
      </c>
      <c r="BP15" s="142">
        <v>1.9870134721750494</v>
      </c>
      <c r="BQ15" s="652">
        <v>433</v>
      </c>
      <c r="BR15" s="40">
        <v>1.8366503078250001</v>
      </c>
      <c r="BS15" s="42">
        <v>0.91195040222080004</v>
      </c>
    </row>
    <row r="16" spans="1:71" ht="20.100000000000001" customHeight="1" x14ac:dyDescent="0.25">
      <c r="A16" s="75" t="s">
        <v>106</v>
      </c>
      <c r="B16" s="198"/>
      <c r="C16" s="652">
        <v>172859</v>
      </c>
      <c r="D16" s="40">
        <v>733.07216800000003</v>
      </c>
      <c r="E16" s="142">
        <v>415.03532300000001</v>
      </c>
      <c r="F16" s="652">
        <v>49326</v>
      </c>
      <c r="G16" s="40">
        <v>209.185045</v>
      </c>
      <c r="H16" s="142">
        <v>123.01418200000001</v>
      </c>
      <c r="I16" s="652">
        <v>19637</v>
      </c>
      <c r="J16" s="40">
        <v>83.277921000000006</v>
      </c>
      <c r="K16" s="142">
        <v>44.723199999999999</v>
      </c>
      <c r="L16" s="852">
        <v>0</v>
      </c>
      <c r="M16" s="852">
        <v>0</v>
      </c>
      <c r="N16" s="853">
        <v>0</v>
      </c>
      <c r="O16" s="654">
        <v>14202</v>
      </c>
      <c r="P16" s="42">
        <v>60.228805000000001</v>
      </c>
      <c r="Q16" s="42">
        <v>28.971195999999999</v>
      </c>
      <c r="R16" s="654">
        <v>12467</v>
      </c>
      <c r="S16" s="42">
        <v>52.870899000000001</v>
      </c>
      <c r="T16" s="142">
        <v>28.19923</v>
      </c>
      <c r="U16" s="654">
        <v>9813</v>
      </c>
      <c r="V16" s="42">
        <v>41.615636000000002</v>
      </c>
      <c r="W16" s="42">
        <v>22.585984</v>
      </c>
      <c r="X16" s="42"/>
      <c r="Y16" s="75" t="s">
        <v>106</v>
      </c>
      <c r="Z16" s="198"/>
      <c r="AA16" s="654">
        <v>6067</v>
      </c>
      <c r="AB16" s="42">
        <v>25.729344999999999</v>
      </c>
      <c r="AC16" s="42">
        <v>13.037114000000001</v>
      </c>
      <c r="AD16" s="654">
        <v>6846</v>
      </c>
      <c r="AE16" s="42">
        <v>29.032980999999999</v>
      </c>
      <c r="AF16" s="142">
        <v>21.059417</v>
      </c>
      <c r="AG16" s="652">
        <v>6719</v>
      </c>
      <c r="AH16" s="40">
        <v>28.494391</v>
      </c>
      <c r="AI16" s="142">
        <v>13.909344000000001</v>
      </c>
      <c r="AJ16" s="652">
        <v>4811</v>
      </c>
      <c r="AK16" s="40">
        <v>20.402815</v>
      </c>
      <c r="AL16" s="40">
        <v>10.695064</v>
      </c>
      <c r="AM16" s="654">
        <v>4490</v>
      </c>
      <c r="AN16" s="42">
        <v>19.041495999999999</v>
      </c>
      <c r="AO16" s="42">
        <v>12.078637000000001</v>
      </c>
      <c r="AP16" s="654">
        <v>3865</v>
      </c>
      <c r="AQ16" s="42">
        <v>16.390954000000001</v>
      </c>
      <c r="AR16" s="142">
        <v>12.450763999999999</v>
      </c>
      <c r="AS16" s="654">
        <v>2215</v>
      </c>
      <c r="AT16" s="42">
        <v>9.3935220000000008</v>
      </c>
      <c r="AU16" s="42">
        <v>4.1380150000000002</v>
      </c>
      <c r="AV16" s="42"/>
      <c r="AW16" s="75" t="s">
        <v>106</v>
      </c>
      <c r="AX16" s="198"/>
      <c r="AY16" s="652">
        <v>2300</v>
      </c>
      <c r="AZ16" s="40">
        <v>9.7539960000000008</v>
      </c>
      <c r="BA16" s="142">
        <v>4.1732149999999999</v>
      </c>
      <c r="BB16" s="652">
        <v>2981</v>
      </c>
      <c r="BC16" s="40">
        <v>12.642027000000001</v>
      </c>
      <c r="BD16" s="142">
        <v>6.582052</v>
      </c>
      <c r="BE16" s="652">
        <v>1223</v>
      </c>
      <c r="BF16" s="40">
        <v>5.1865810000000003</v>
      </c>
      <c r="BG16" s="142">
        <v>2.5885509999999998</v>
      </c>
      <c r="BH16" s="654">
        <v>1273</v>
      </c>
      <c r="BI16" s="42">
        <v>5.398625</v>
      </c>
      <c r="BJ16" s="42">
        <v>3.1803140000000001</v>
      </c>
      <c r="BK16" s="654">
        <v>1415</v>
      </c>
      <c r="BL16" s="40">
        <v>6.0008280000000003</v>
      </c>
      <c r="BM16" s="142">
        <v>3.2647930000000001</v>
      </c>
      <c r="BN16" s="654">
        <v>878</v>
      </c>
      <c r="BO16" s="42">
        <v>3.7234820000000002</v>
      </c>
      <c r="BP16" s="142">
        <v>2.1243089999999998</v>
      </c>
      <c r="BQ16" s="654">
        <v>453</v>
      </c>
      <c r="BR16" s="42">
        <v>1.9211131158400001</v>
      </c>
      <c r="BS16" s="42">
        <v>0.93386906741859999</v>
      </c>
    </row>
    <row r="17" spans="1:71" ht="20.100000000000001" customHeight="1" x14ac:dyDescent="0.25">
      <c r="A17" s="75" t="s">
        <v>107</v>
      </c>
      <c r="B17" s="198"/>
      <c r="C17" s="652">
        <v>175424</v>
      </c>
      <c r="D17" s="40">
        <v>743.44720700000005</v>
      </c>
      <c r="E17" s="142">
        <v>408.20447100000001</v>
      </c>
      <c r="F17" s="652">
        <v>50232</v>
      </c>
      <c r="G17" s="40">
        <v>212.88329999999999</v>
      </c>
      <c r="H17" s="142">
        <v>121.332359</v>
      </c>
      <c r="I17" s="652">
        <v>19859</v>
      </c>
      <c r="J17" s="40">
        <v>84.162475000000001</v>
      </c>
      <c r="K17" s="142">
        <v>43.604709999999997</v>
      </c>
      <c r="L17" s="852">
        <v>0</v>
      </c>
      <c r="M17" s="852">
        <v>0</v>
      </c>
      <c r="N17" s="853">
        <v>0</v>
      </c>
      <c r="O17" s="654">
        <v>15185</v>
      </c>
      <c r="P17" s="42">
        <v>64.354056</v>
      </c>
      <c r="Q17" s="42">
        <v>30.026589000000001</v>
      </c>
      <c r="R17" s="654">
        <v>12176</v>
      </c>
      <c r="S17" s="42">
        <v>51.601908000000002</v>
      </c>
      <c r="T17" s="142">
        <v>26.675808</v>
      </c>
      <c r="U17" s="654">
        <v>9996</v>
      </c>
      <c r="V17" s="42">
        <v>42.363064999999999</v>
      </c>
      <c r="W17" s="42">
        <v>22.26146</v>
      </c>
      <c r="X17" s="42"/>
      <c r="Y17" s="75" t="s">
        <v>107</v>
      </c>
      <c r="Z17" s="198"/>
      <c r="AA17" s="654">
        <v>6255</v>
      </c>
      <c r="AB17" s="42">
        <v>26.508700999999999</v>
      </c>
      <c r="AC17" s="42">
        <v>12.934416000000001</v>
      </c>
      <c r="AD17" s="654">
        <v>6640</v>
      </c>
      <c r="AE17" s="42">
        <v>28.140331</v>
      </c>
      <c r="AF17" s="142">
        <v>20.034517000000001</v>
      </c>
      <c r="AG17" s="652">
        <v>6301</v>
      </c>
      <c r="AH17" s="40">
        <v>26.703648999999999</v>
      </c>
      <c r="AI17" s="142">
        <v>12.573321</v>
      </c>
      <c r="AJ17" s="652">
        <v>5049</v>
      </c>
      <c r="AK17" s="40">
        <v>21.397670000000002</v>
      </c>
      <c r="AL17" s="142">
        <v>10.732453</v>
      </c>
      <c r="AM17" s="653">
        <v>4240</v>
      </c>
      <c r="AN17" s="42">
        <v>17.969127</v>
      </c>
      <c r="AO17" s="42">
        <v>11.187231000000001</v>
      </c>
      <c r="AP17" s="654">
        <v>3864</v>
      </c>
      <c r="AQ17" s="42">
        <v>16.375637999999999</v>
      </c>
      <c r="AR17" s="142">
        <v>12.573414</v>
      </c>
      <c r="AS17" s="653">
        <v>2625</v>
      </c>
      <c r="AT17" s="42">
        <v>11.124753999999999</v>
      </c>
      <c r="AU17" s="42">
        <v>4.7362469999999997</v>
      </c>
      <c r="AV17" s="42"/>
      <c r="AW17" s="75" t="s">
        <v>434</v>
      </c>
      <c r="AX17" s="198"/>
      <c r="AY17" s="652">
        <v>2199</v>
      </c>
      <c r="AZ17" s="40">
        <v>9.3193660000000005</v>
      </c>
      <c r="BA17" s="142">
        <v>3.8626490000000002</v>
      </c>
      <c r="BB17" s="652">
        <v>2925</v>
      </c>
      <c r="BC17" s="40">
        <v>12.396155</v>
      </c>
      <c r="BD17" s="142">
        <v>6.1454129999999996</v>
      </c>
      <c r="BE17" s="652">
        <v>1365</v>
      </c>
      <c r="BF17" s="40">
        <v>5.784872</v>
      </c>
      <c r="BG17" s="142">
        <v>2.7773789999999998</v>
      </c>
      <c r="BH17" s="654">
        <v>1299</v>
      </c>
      <c r="BI17" s="42">
        <v>5.5051639999999997</v>
      </c>
      <c r="BJ17" s="42">
        <v>3.2071770000000002</v>
      </c>
      <c r="BK17" s="654">
        <v>1447</v>
      </c>
      <c r="BL17" s="40">
        <v>6.1323879999999997</v>
      </c>
      <c r="BM17" s="142">
        <v>3.2632919999999999</v>
      </c>
      <c r="BN17" s="654">
        <v>907</v>
      </c>
      <c r="BO17" s="42">
        <v>3.8438680000000001</v>
      </c>
      <c r="BP17" s="142">
        <v>2.1271170000000001</v>
      </c>
      <c r="BQ17" s="654">
        <v>518</v>
      </c>
      <c r="BR17" s="42">
        <v>2.1952848713744002</v>
      </c>
      <c r="BS17" s="42">
        <v>1.0259174128608</v>
      </c>
    </row>
    <row r="18" spans="1:71" ht="20.100000000000001" customHeight="1" x14ac:dyDescent="0.25">
      <c r="A18" s="75" t="s">
        <v>311</v>
      </c>
      <c r="B18" s="198"/>
      <c r="C18" s="652">
        <v>173067</v>
      </c>
      <c r="D18" s="40">
        <v>733.88894075244104</v>
      </c>
      <c r="E18" s="142">
        <v>390.76692383787298</v>
      </c>
      <c r="F18" s="652">
        <v>50161</v>
      </c>
      <c r="G18" s="40">
        <v>212.707235677993</v>
      </c>
      <c r="H18" s="142">
        <v>117.29906739855799</v>
      </c>
      <c r="I18" s="652">
        <v>20457</v>
      </c>
      <c r="J18" s="40">
        <v>86.747710776593493</v>
      </c>
      <c r="K18" s="40">
        <v>43.7668168731647</v>
      </c>
      <c r="L18" s="675" t="s">
        <v>695</v>
      </c>
      <c r="M18" s="489">
        <v>0.11873400000000001</v>
      </c>
      <c r="N18" s="490">
        <v>6.0291999999999998E-2</v>
      </c>
      <c r="O18" s="654">
        <v>13736</v>
      </c>
      <c r="P18" s="42">
        <v>58.247375237194497</v>
      </c>
      <c r="Q18" s="42">
        <v>26.395457527037799</v>
      </c>
      <c r="R18" s="654">
        <v>11821</v>
      </c>
      <c r="S18" s="42">
        <v>50.126836246278103</v>
      </c>
      <c r="T18" s="142">
        <v>25.237254916482101</v>
      </c>
      <c r="U18" s="654">
        <v>10311</v>
      </c>
      <c r="V18" s="42">
        <v>43.723695840908</v>
      </c>
      <c r="W18" s="42">
        <v>22.008434572898398</v>
      </c>
      <c r="X18" s="42"/>
      <c r="Y18" s="75" t="s">
        <v>311</v>
      </c>
      <c r="Z18" s="198"/>
      <c r="AA18" s="654">
        <v>6706</v>
      </c>
      <c r="AB18" s="42">
        <v>28.436728184378701</v>
      </c>
      <c r="AC18" s="42">
        <v>13.443573174183999</v>
      </c>
      <c r="AD18" s="654">
        <v>6767</v>
      </c>
      <c r="AE18" s="42">
        <v>28.695398094794299</v>
      </c>
      <c r="AF18" s="142">
        <v>20.2518691082179</v>
      </c>
      <c r="AG18" s="652">
        <v>5657</v>
      </c>
      <c r="AH18" s="40">
        <v>23.9884538232971</v>
      </c>
      <c r="AI18" s="142">
        <v>10.986978918943</v>
      </c>
      <c r="AJ18" s="652">
        <v>5096</v>
      </c>
      <c r="AK18" s="40">
        <v>21.609538745540402</v>
      </c>
      <c r="AL18" s="142">
        <v>10.4811953966458</v>
      </c>
      <c r="AM18" s="653">
        <v>3964</v>
      </c>
      <c r="AN18" s="42">
        <v>16.809303686680199</v>
      </c>
      <c r="AO18" s="42">
        <v>10.316806195598399</v>
      </c>
      <c r="AP18" s="654">
        <v>3656</v>
      </c>
      <c r="AQ18" s="42">
        <v>15.5032326635981</v>
      </c>
      <c r="AR18" s="142">
        <v>11.8305103075049</v>
      </c>
      <c r="AS18" s="653">
        <v>2885</v>
      </c>
      <c r="AT18" s="42">
        <v>12.233814615558099</v>
      </c>
      <c r="AU18" s="42">
        <v>5.0388086518276998</v>
      </c>
      <c r="AV18" s="42"/>
      <c r="AW18" s="75" t="s">
        <v>311</v>
      </c>
      <c r="AX18" s="198"/>
      <c r="AY18" s="652">
        <v>2385</v>
      </c>
      <c r="AZ18" s="40">
        <v>10.113569448217</v>
      </c>
      <c r="BA18" s="142">
        <v>4.0096002933200996</v>
      </c>
      <c r="BB18" s="652">
        <v>1931</v>
      </c>
      <c r="BC18" s="40">
        <v>8.1883868362713006</v>
      </c>
      <c r="BD18" s="142">
        <v>4.0417828406594998</v>
      </c>
      <c r="BE18" s="652">
        <v>1321</v>
      </c>
      <c r="BF18" s="40">
        <v>5.6016877321151997</v>
      </c>
      <c r="BG18" s="142">
        <v>2.6131206853992999</v>
      </c>
      <c r="BH18" s="654">
        <v>1307</v>
      </c>
      <c r="BI18" s="42">
        <v>5.5423208674296003</v>
      </c>
      <c r="BJ18" s="42">
        <v>3.0841710356915</v>
      </c>
      <c r="BK18" s="654">
        <v>1514</v>
      </c>
      <c r="BL18" s="40">
        <v>6.4201023667088002</v>
      </c>
      <c r="BM18" s="142">
        <v>3.2155325921926998</v>
      </c>
      <c r="BN18" s="654">
        <v>914</v>
      </c>
      <c r="BO18" s="42">
        <v>3.8758081658995001</v>
      </c>
      <c r="BP18" s="142">
        <v>2.1070791576432</v>
      </c>
      <c r="BQ18" s="654">
        <v>724</v>
      </c>
      <c r="BR18" s="42">
        <v>3.0701150023099002</v>
      </c>
      <c r="BS18" s="42">
        <v>1.4150040026680999</v>
      </c>
    </row>
    <row r="19" spans="1:71" ht="20.100000000000001" customHeight="1" x14ac:dyDescent="0.25">
      <c r="A19" s="75" t="s">
        <v>674</v>
      </c>
      <c r="B19" s="198"/>
      <c r="C19" s="652">
        <v>184172</v>
      </c>
      <c r="D19" s="40">
        <v>784.77007790304106</v>
      </c>
      <c r="E19" s="142">
        <v>405.494590131265</v>
      </c>
      <c r="F19" s="652">
        <v>51656</v>
      </c>
      <c r="G19" s="40">
        <v>220.10991434180801</v>
      </c>
      <c r="H19" s="142">
        <v>118.160187590427</v>
      </c>
      <c r="I19" s="652">
        <v>21852</v>
      </c>
      <c r="J19" s="40">
        <v>93.1129365068374</v>
      </c>
      <c r="K19" s="40">
        <v>45.638796872877599</v>
      </c>
      <c r="L19" s="675" t="s">
        <v>696</v>
      </c>
      <c r="M19" s="489">
        <v>3.81792</v>
      </c>
      <c r="N19" s="490">
        <v>1.954779</v>
      </c>
      <c r="O19" s="654">
        <v>13549</v>
      </c>
      <c r="P19" s="42">
        <v>57.733259048651803</v>
      </c>
      <c r="Q19" s="42">
        <v>25.3393716186375</v>
      </c>
      <c r="R19" s="654">
        <v>12182</v>
      </c>
      <c r="S19" s="42">
        <v>51.908374177479999</v>
      </c>
      <c r="T19" s="142">
        <v>25.161874692501101</v>
      </c>
      <c r="U19" s="654">
        <v>11450</v>
      </c>
      <c r="V19" s="42">
        <v>48.789269769508003</v>
      </c>
      <c r="W19" s="42">
        <v>23.795316062019499</v>
      </c>
      <c r="X19" s="42"/>
      <c r="Y19" s="75" t="s">
        <v>674</v>
      </c>
      <c r="Z19" s="198"/>
      <c r="AA19" s="654">
        <v>7886</v>
      </c>
      <c r="AB19" s="42">
        <v>33.602810602824498</v>
      </c>
      <c r="AC19" s="42">
        <v>15.212309623858999</v>
      </c>
      <c r="AD19" s="654">
        <v>6775</v>
      </c>
      <c r="AE19" s="42">
        <v>28.868760060123702</v>
      </c>
      <c r="AF19" s="142">
        <v>19.9702724194286</v>
      </c>
      <c r="AG19" s="652">
        <v>6238</v>
      </c>
      <c r="AH19" s="40">
        <v>26.580564613291799</v>
      </c>
      <c r="AI19" s="142">
        <v>11.661810761713999</v>
      </c>
      <c r="AJ19" s="652">
        <v>5470</v>
      </c>
      <c r="AK19" s="40">
        <v>23.308061627878502</v>
      </c>
      <c r="AL19" s="142">
        <v>10.9240427568255</v>
      </c>
      <c r="AM19" s="653">
        <v>4065</v>
      </c>
      <c r="AN19" s="42">
        <v>17.3212560360742</v>
      </c>
      <c r="AO19" s="42">
        <v>10.3735592683358</v>
      </c>
      <c r="AP19" s="654">
        <v>3585</v>
      </c>
      <c r="AQ19" s="42">
        <v>15.2759416701909</v>
      </c>
      <c r="AR19" s="142">
        <v>11.579376386526601</v>
      </c>
      <c r="AS19" s="653">
        <v>3180</v>
      </c>
      <c r="AT19" s="42">
        <v>13.5502076739769</v>
      </c>
      <c r="AU19" s="42">
        <v>5.3698632598579001</v>
      </c>
      <c r="AV19" s="42"/>
      <c r="AW19" s="75" t="s">
        <v>674</v>
      </c>
      <c r="AX19" s="198"/>
      <c r="AY19" s="652">
        <v>2758</v>
      </c>
      <c r="AZ19" s="40">
        <v>11.752035460637799</v>
      </c>
      <c r="BA19" s="142">
        <v>4.4514576079115002</v>
      </c>
      <c r="BB19" s="652">
        <v>2222</v>
      </c>
      <c r="BC19" s="40">
        <v>9.4681010854015</v>
      </c>
      <c r="BD19" s="142">
        <v>4.5343722366946002</v>
      </c>
      <c r="BE19" s="652">
        <v>1600</v>
      </c>
      <c r="BF19" s="40">
        <v>6.8177145529442997</v>
      </c>
      <c r="BG19" s="142">
        <v>3.0674416173417001</v>
      </c>
      <c r="BH19" s="654">
        <v>1498</v>
      </c>
      <c r="BI19" s="42">
        <v>6.3830852501940996</v>
      </c>
      <c r="BJ19" s="42">
        <v>3.4196189867342</v>
      </c>
      <c r="BK19" s="654">
        <v>1522</v>
      </c>
      <c r="BL19" s="40">
        <v>6.4853509684882997</v>
      </c>
      <c r="BM19" s="142">
        <v>3.2225827094931998</v>
      </c>
      <c r="BN19" s="654">
        <v>950</v>
      </c>
      <c r="BO19" s="42">
        <v>4.0480180158107002</v>
      </c>
      <c r="BP19" s="142">
        <v>2.1277374305622998</v>
      </c>
      <c r="BQ19" s="654">
        <v>867</v>
      </c>
      <c r="BR19" s="42">
        <v>3.6943490733767002</v>
      </c>
      <c r="BS19" s="42">
        <v>1.6143436230032</v>
      </c>
    </row>
    <row r="20" spans="1:71" ht="20.100000000000001" customHeight="1" x14ac:dyDescent="0.25">
      <c r="A20" s="887" t="s">
        <v>816</v>
      </c>
      <c r="B20" s="889"/>
      <c r="C20" s="656">
        <v>208438</v>
      </c>
      <c r="D20" s="493">
        <v>893.81734810458897</v>
      </c>
      <c r="E20" s="494">
        <v>443.92530862685601</v>
      </c>
      <c r="F20" s="655">
        <v>51927</v>
      </c>
      <c r="G20" s="495">
        <v>222.671746202837</v>
      </c>
      <c r="H20" s="496">
        <v>115.996912891565</v>
      </c>
      <c r="I20" s="655">
        <v>23668</v>
      </c>
      <c r="J20" s="495">
        <v>101.492381403292</v>
      </c>
      <c r="K20" s="496">
        <v>47.845392729879002</v>
      </c>
      <c r="L20" s="675" t="s">
        <v>823</v>
      </c>
      <c r="M20" s="489">
        <v>62.894573180754001</v>
      </c>
      <c r="N20" s="490">
        <v>28.647916780512301</v>
      </c>
      <c r="O20" s="655">
        <v>14320</v>
      </c>
      <c r="P20" s="495">
        <v>61.406578574241301</v>
      </c>
      <c r="Q20" s="493">
        <v>26.3102450079632</v>
      </c>
      <c r="R20" s="657">
        <v>12416</v>
      </c>
      <c r="S20" s="495">
        <v>53.241904998448298</v>
      </c>
      <c r="T20" s="496">
        <v>25.084286702603801</v>
      </c>
      <c r="U20" s="657">
        <v>12289</v>
      </c>
      <c r="V20" s="495">
        <v>52.697307548802499</v>
      </c>
      <c r="W20" s="495">
        <v>24.683465641169398</v>
      </c>
      <c r="X20" s="489"/>
      <c r="Y20" s="887" t="s">
        <v>816</v>
      </c>
      <c r="Z20" s="889"/>
      <c r="AA20" s="657">
        <v>8720</v>
      </c>
      <c r="AB20" s="495">
        <v>37.392832763085501</v>
      </c>
      <c r="AC20" s="495">
        <v>16.305720246104801</v>
      </c>
      <c r="AD20" s="658">
        <v>6953</v>
      </c>
      <c r="AE20" s="493">
        <v>29.815638325886901</v>
      </c>
      <c r="AF20" s="496">
        <v>20.005255615964298</v>
      </c>
      <c r="AG20" s="655">
        <v>6494</v>
      </c>
      <c r="AH20" s="495">
        <v>27.847368803150999</v>
      </c>
      <c r="AI20" s="496">
        <v>11.8497463985062</v>
      </c>
      <c r="AJ20" s="655">
        <v>5813</v>
      </c>
      <c r="AK20" s="495">
        <v>24.927125785758701</v>
      </c>
      <c r="AL20" s="496">
        <v>11.303192690260101</v>
      </c>
      <c r="AM20" s="655">
        <v>4107</v>
      </c>
      <c r="AN20" s="495">
        <v>17.611509651145902</v>
      </c>
      <c r="AO20" s="493">
        <v>10.4055631444271</v>
      </c>
      <c r="AP20" s="657">
        <v>3787</v>
      </c>
      <c r="AQ20" s="495">
        <v>16.239295604794101</v>
      </c>
      <c r="AR20" s="496">
        <v>12.296783559530301</v>
      </c>
      <c r="AS20" s="655">
        <v>3487</v>
      </c>
      <c r="AT20" s="495">
        <v>14.9528449363393</v>
      </c>
      <c r="AU20" s="495">
        <v>5.8133043937410003</v>
      </c>
      <c r="AV20" s="489"/>
      <c r="AW20" s="887" t="s">
        <v>816</v>
      </c>
      <c r="AX20" s="889"/>
      <c r="AY20" s="656">
        <v>3049</v>
      </c>
      <c r="AZ20" s="493">
        <v>13.074626960395401</v>
      </c>
      <c r="BA20" s="494">
        <v>4.8503692609339</v>
      </c>
      <c r="BB20" s="656">
        <v>2345</v>
      </c>
      <c r="BC20" s="493">
        <v>10.055756058421499</v>
      </c>
      <c r="BD20" s="494">
        <v>4.6717474470441003</v>
      </c>
      <c r="BE20" s="655">
        <v>1663</v>
      </c>
      <c r="BF20" s="495">
        <v>7.1312248721343003</v>
      </c>
      <c r="BG20" s="496">
        <v>3.1010561005599002</v>
      </c>
      <c r="BH20" s="655">
        <v>1612</v>
      </c>
      <c r="BI20" s="495">
        <v>6.9125282584969998</v>
      </c>
      <c r="BJ20" s="493">
        <v>3.5048334170927999</v>
      </c>
      <c r="BK20" s="657">
        <v>1506</v>
      </c>
      <c r="BL20" s="495">
        <v>6.4579823556429998</v>
      </c>
      <c r="BM20" s="496">
        <v>3.1586959259326002</v>
      </c>
      <c r="BN20" s="657">
        <v>968</v>
      </c>
      <c r="BO20" s="495">
        <v>4.1509474902140999</v>
      </c>
      <c r="BP20" s="496">
        <v>2.1351003231757</v>
      </c>
      <c r="BQ20" s="657">
        <v>954</v>
      </c>
      <c r="BR20" s="495">
        <v>4.0909131256861997</v>
      </c>
      <c r="BS20" s="495">
        <v>1.7679458613298</v>
      </c>
    </row>
    <row r="21" spans="1:71" ht="20.100000000000001" customHeight="1" x14ac:dyDescent="0.25">
      <c r="A21" s="132" t="s">
        <v>435</v>
      </c>
      <c r="B21" s="198"/>
      <c r="C21" s="659">
        <v>1</v>
      </c>
      <c r="D21" s="664">
        <v>1</v>
      </c>
      <c r="E21" s="660">
        <v>1</v>
      </c>
      <c r="F21" s="663">
        <v>1.0111102000655954</v>
      </c>
      <c r="G21" s="661">
        <v>1.0111102000655954</v>
      </c>
      <c r="H21" s="662">
        <v>1.0102957222547144</v>
      </c>
      <c r="I21" s="663">
        <v>0.9104270017154249</v>
      </c>
      <c r="J21" s="661">
        <v>0.9104270017154249</v>
      </c>
      <c r="K21" s="662">
        <v>0.91615516452176671</v>
      </c>
      <c r="L21" s="858">
        <v>0</v>
      </c>
      <c r="M21" s="859">
        <v>0</v>
      </c>
      <c r="N21" s="860">
        <v>0</v>
      </c>
      <c r="O21" s="663">
        <v>1.0581923850681767</v>
      </c>
      <c r="P21" s="661">
        <v>1.0581923850681767</v>
      </c>
      <c r="Q21" s="664">
        <v>1.0561273325661629</v>
      </c>
      <c r="R21" s="667">
        <v>1.082204861111111</v>
      </c>
      <c r="S21" s="661">
        <v>1.082204861111111</v>
      </c>
      <c r="T21" s="662">
        <v>1.0805364588512243</v>
      </c>
      <c r="U21" s="667">
        <v>1.0468316620439513</v>
      </c>
      <c r="V21" s="661">
        <v>1.0468316620439513</v>
      </c>
      <c r="W21" s="661">
        <v>1.0484803917176768</v>
      </c>
      <c r="X21" s="854"/>
      <c r="Y21" s="855" t="s">
        <v>435</v>
      </c>
      <c r="Z21" s="856"/>
      <c r="AA21" s="667">
        <v>1.0126856952094809</v>
      </c>
      <c r="AB21" s="661">
        <v>1.0126856952094809</v>
      </c>
      <c r="AC21" s="661">
        <v>1.021505811923126</v>
      </c>
      <c r="AD21" s="857">
        <v>1</v>
      </c>
      <c r="AE21" s="664">
        <v>1</v>
      </c>
      <c r="AF21" s="662">
        <v>1</v>
      </c>
      <c r="AG21" s="663">
        <v>1.0932313699967457</v>
      </c>
      <c r="AH21" s="661">
        <v>1.0932313699967457</v>
      </c>
      <c r="AI21" s="662">
        <v>1.091303408032168</v>
      </c>
      <c r="AJ21" s="663">
        <v>0.87108455549520192</v>
      </c>
      <c r="AK21" s="661">
        <v>0.87108455549520192</v>
      </c>
      <c r="AL21" s="662">
        <v>0.87135965103456547</v>
      </c>
      <c r="AM21" s="663">
        <v>1.040556199304751</v>
      </c>
      <c r="AN21" s="661">
        <v>1.040556199304751</v>
      </c>
      <c r="AO21" s="664">
        <v>1.0392642727392247</v>
      </c>
      <c r="AP21" s="667">
        <v>1</v>
      </c>
      <c r="AQ21" s="661">
        <v>1</v>
      </c>
      <c r="AR21" s="662">
        <v>1</v>
      </c>
      <c r="AS21" s="663">
        <v>1.4562787639710717</v>
      </c>
      <c r="AT21" s="661">
        <v>1.4562787639710717</v>
      </c>
      <c r="AU21" s="661">
        <v>1.4591550894989878</v>
      </c>
      <c r="AV21" s="854"/>
      <c r="AW21" s="855" t="s">
        <v>435</v>
      </c>
      <c r="AX21" s="856"/>
      <c r="AY21" s="659">
        <v>1.5467383994620041</v>
      </c>
      <c r="AZ21" s="664">
        <v>1.5467383994620041</v>
      </c>
      <c r="BA21" s="660">
        <v>1.5795104186300712</v>
      </c>
      <c r="BB21" s="659">
        <v>0.79008746355685133</v>
      </c>
      <c r="BC21" s="664">
        <v>0.79008746355685133</v>
      </c>
      <c r="BD21" s="660">
        <v>0.78192115631231218</v>
      </c>
      <c r="BE21" s="663">
        <v>1.0382003395585739</v>
      </c>
      <c r="BF21" s="661">
        <v>1.0382003395585739</v>
      </c>
      <c r="BG21" s="662">
        <v>1.0352050773439125</v>
      </c>
      <c r="BH21" s="663">
        <v>1.0964685615848406</v>
      </c>
      <c r="BI21" s="661">
        <v>1.0964685615848406</v>
      </c>
      <c r="BJ21" s="664">
        <v>1.0975762869623227</v>
      </c>
      <c r="BK21" s="663">
        <v>0.98812849162011174</v>
      </c>
      <c r="BL21" s="661">
        <v>0.98812849162011174</v>
      </c>
      <c r="BM21" s="662">
        <v>0.98559550648632399</v>
      </c>
      <c r="BN21" s="667">
        <v>0.98873873873873874</v>
      </c>
      <c r="BO21" s="661">
        <v>0.98873873873873874</v>
      </c>
      <c r="BP21" s="662">
        <v>0.98890437512568985</v>
      </c>
      <c r="BQ21" s="667">
        <v>0.70232558139529999</v>
      </c>
      <c r="BR21" s="661">
        <v>0.70232558139529999</v>
      </c>
      <c r="BS21" s="661">
        <v>0.70118752879659996</v>
      </c>
    </row>
    <row r="22" spans="1:71" ht="20.100000000000001" customHeight="1" x14ac:dyDescent="0.25">
      <c r="A22" s="695" t="s">
        <v>436</v>
      </c>
      <c r="B22" s="845"/>
      <c r="C22" s="697"/>
      <c r="D22" s="697"/>
      <c r="E22" s="697"/>
      <c r="F22" s="651"/>
      <c r="G22" s="669"/>
      <c r="H22" s="670"/>
      <c r="I22" s="861"/>
      <c r="J22" s="670"/>
      <c r="K22" s="670"/>
      <c r="L22" s="861"/>
      <c r="M22" s="670"/>
      <c r="N22" s="670"/>
      <c r="O22" s="861"/>
      <c r="P22" s="670"/>
      <c r="Q22" s="670"/>
      <c r="R22" s="861"/>
      <c r="S22" s="670"/>
      <c r="T22" s="670"/>
      <c r="U22" s="861"/>
      <c r="V22" s="670"/>
      <c r="W22" s="862"/>
      <c r="X22" s="684"/>
      <c r="Y22" s="695" t="s">
        <v>436</v>
      </c>
      <c r="Z22" s="845"/>
      <c r="AA22" s="861"/>
      <c r="AB22" s="670"/>
      <c r="AC22" s="862"/>
      <c r="AD22" s="863"/>
      <c r="AE22" s="697"/>
      <c r="AF22" s="864"/>
      <c r="AG22" s="669"/>
      <c r="AH22" s="669"/>
      <c r="AI22" s="670"/>
      <c r="AJ22" s="861"/>
      <c r="AK22" s="670"/>
      <c r="AL22" s="670"/>
      <c r="AM22" s="861"/>
      <c r="AN22" s="670"/>
      <c r="AO22" s="670"/>
      <c r="AP22" s="861"/>
      <c r="AQ22" s="670"/>
      <c r="AR22" s="670"/>
      <c r="AS22" s="861"/>
      <c r="AT22" s="670"/>
      <c r="AU22" s="862"/>
      <c r="AV22" s="684"/>
      <c r="AW22" s="695" t="s">
        <v>408</v>
      </c>
      <c r="AX22" s="845"/>
      <c r="AY22" s="697"/>
      <c r="AZ22" s="697"/>
      <c r="BA22" s="697"/>
      <c r="BB22" s="861"/>
      <c r="BC22" s="697"/>
      <c r="BD22" s="697"/>
      <c r="BE22" s="861"/>
      <c r="BF22" s="670"/>
      <c r="BG22" s="670"/>
      <c r="BH22" s="861"/>
      <c r="BI22" s="670"/>
      <c r="BJ22" s="670"/>
      <c r="BK22" s="651"/>
      <c r="BL22" s="669"/>
      <c r="BM22" s="670"/>
      <c r="BN22" s="861"/>
      <c r="BO22" s="670"/>
      <c r="BP22" s="683"/>
      <c r="BQ22" s="861"/>
      <c r="BR22" s="670"/>
      <c r="BS22" s="670"/>
    </row>
    <row r="23" spans="1:71" ht="20.100000000000001" customHeight="1" x14ac:dyDescent="0.25">
      <c r="A23" s="196" t="s">
        <v>104</v>
      </c>
      <c r="B23" s="198"/>
      <c r="C23" s="652">
        <v>142283</v>
      </c>
      <c r="D23" s="487">
        <v>618.68371500000001</v>
      </c>
      <c r="E23" s="488">
        <v>484.26726500000001</v>
      </c>
      <c r="F23" s="652">
        <v>38913</v>
      </c>
      <c r="G23" s="489">
        <v>169.20390599999999</v>
      </c>
      <c r="H23" s="490">
        <v>133.71920800000001</v>
      </c>
      <c r="I23" s="652">
        <v>15726</v>
      </c>
      <c r="J23" s="489">
        <v>68.380763000000002</v>
      </c>
      <c r="K23" s="490">
        <v>51.695433999999999</v>
      </c>
      <c r="L23" s="865">
        <v>0</v>
      </c>
      <c r="M23" s="866">
        <v>0</v>
      </c>
      <c r="N23" s="853">
        <v>0</v>
      </c>
      <c r="O23" s="652">
        <v>8661</v>
      </c>
      <c r="P23" s="489">
        <v>37.660294</v>
      </c>
      <c r="Q23" s="487">
        <v>27.538792000000001</v>
      </c>
      <c r="R23" s="654">
        <v>10663</v>
      </c>
      <c r="S23" s="489">
        <v>46.365513999999997</v>
      </c>
      <c r="T23" s="490">
        <v>35.013091000000003</v>
      </c>
      <c r="U23" s="654">
        <v>8036</v>
      </c>
      <c r="V23" s="489">
        <v>34.942630999999999</v>
      </c>
      <c r="W23" s="489">
        <v>26.924303999999999</v>
      </c>
      <c r="X23" s="489"/>
      <c r="Y23" s="196" t="s">
        <v>449</v>
      </c>
      <c r="Z23" s="198"/>
      <c r="AA23" s="654">
        <v>3507</v>
      </c>
      <c r="AB23" s="489">
        <v>15.249354</v>
      </c>
      <c r="AC23" s="489">
        <v>11.234915000000001</v>
      </c>
      <c r="AD23" s="654">
        <v>7077</v>
      </c>
      <c r="AE23" s="487">
        <v>30.772648</v>
      </c>
      <c r="AF23" s="490">
        <v>27.020429</v>
      </c>
      <c r="AG23" s="652">
        <v>5374</v>
      </c>
      <c r="AH23" s="489">
        <v>23.367557999999999</v>
      </c>
      <c r="AI23" s="490">
        <v>16.945972999999999</v>
      </c>
      <c r="AJ23" s="652">
        <v>4012</v>
      </c>
      <c r="AK23" s="489">
        <v>17.445226000000002</v>
      </c>
      <c r="AL23" s="490">
        <v>13.233679</v>
      </c>
      <c r="AM23" s="652">
        <v>4917</v>
      </c>
      <c r="AN23" s="489">
        <v>21.380403000000001</v>
      </c>
      <c r="AO23" s="487">
        <v>17.056118999999999</v>
      </c>
      <c r="AP23" s="654">
        <v>4128</v>
      </c>
      <c r="AQ23" s="489">
        <v>17.949624</v>
      </c>
      <c r="AR23" s="490">
        <v>15.191274</v>
      </c>
      <c r="AS23" s="652">
        <v>474</v>
      </c>
      <c r="AT23" s="489">
        <v>2.0610759999999999</v>
      </c>
      <c r="AU23" s="489">
        <v>1.4428609999999999</v>
      </c>
      <c r="AV23" s="489"/>
      <c r="AW23" s="196" t="s">
        <v>505</v>
      </c>
      <c r="AX23" s="198"/>
      <c r="AY23" s="652">
        <v>1615</v>
      </c>
      <c r="AZ23" s="487">
        <v>7.022443</v>
      </c>
      <c r="BA23" s="488">
        <v>4.92659</v>
      </c>
      <c r="BB23" s="652">
        <v>3534</v>
      </c>
      <c r="BC23" s="487">
        <v>15.366757</v>
      </c>
      <c r="BD23" s="488">
        <v>11.551859</v>
      </c>
      <c r="BE23" s="652">
        <v>544</v>
      </c>
      <c r="BF23" s="489">
        <v>2.3654540000000002</v>
      </c>
      <c r="BG23" s="490">
        <v>1.7222230000000001</v>
      </c>
      <c r="BH23" s="652">
        <v>1282</v>
      </c>
      <c r="BI23" s="489">
        <v>5.574471</v>
      </c>
      <c r="BJ23" s="487">
        <v>4.2958559999999997</v>
      </c>
      <c r="BK23" s="654">
        <v>1342</v>
      </c>
      <c r="BL23" s="489">
        <v>5.8353669999999997</v>
      </c>
      <c r="BM23" s="490">
        <v>4.5213960000000002</v>
      </c>
      <c r="BN23" s="654">
        <v>662</v>
      </c>
      <c r="BO23" s="489">
        <v>2.878549</v>
      </c>
      <c r="BP23" s="490">
        <v>2.1893600000000002</v>
      </c>
      <c r="BQ23" s="654">
        <v>603</v>
      </c>
      <c r="BR23" s="489">
        <v>2.6220017866137999</v>
      </c>
      <c r="BS23" s="489">
        <v>1.9098094744552001</v>
      </c>
    </row>
    <row r="24" spans="1:71" ht="20.100000000000001" customHeight="1" x14ac:dyDescent="0.25">
      <c r="A24" s="196" t="s">
        <v>314</v>
      </c>
      <c r="B24" s="198"/>
      <c r="C24" s="652">
        <v>142240</v>
      </c>
      <c r="D24" s="491">
        <v>616.33384799999999</v>
      </c>
      <c r="E24" s="488">
        <v>466.68666200000001</v>
      </c>
      <c r="F24" s="652">
        <v>39918</v>
      </c>
      <c r="G24" s="492">
        <v>172.96691899999999</v>
      </c>
      <c r="H24" s="490">
        <v>132.48672300000001</v>
      </c>
      <c r="I24" s="652">
        <v>15094</v>
      </c>
      <c r="J24" s="492">
        <v>65.403143</v>
      </c>
      <c r="K24" s="490">
        <v>47.709104000000004</v>
      </c>
      <c r="L24" s="865">
        <v>0</v>
      </c>
      <c r="M24" s="866">
        <v>0</v>
      </c>
      <c r="N24" s="853">
        <v>0</v>
      </c>
      <c r="O24" s="652">
        <v>8358</v>
      </c>
      <c r="P24" s="492">
        <v>36.215679999999999</v>
      </c>
      <c r="Q24" s="491">
        <v>25.273599999999998</v>
      </c>
      <c r="R24" s="654">
        <v>10383</v>
      </c>
      <c r="S24" s="489">
        <v>44.990118000000002</v>
      </c>
      <c r="T24" s="490">
        <v>32.828834999999998</v>
      </c>
      <c r="U24" s="654">
        <v>8230</v>
      </c>
      <c r="V24" s="489">
        <v>35.661048999999998</v>
      </c>
      <c r="W24" s="489">
        <v>26.584605</v>
      </c>
      <c r="X24" s="489"/>
      <c r="Y24" s="196" t="s">
        <v>52</v>
      </c>
      <c r="Z24" s="198"/>
      <c r="AA24" s="654">
        <v>3721</v>
      </c>
      <c r="AB24" s="489">
        <v>16.1233</v>
      </c>
      <c r="AC24" s="489">
        <v>11.461793</v>
      </c>
      <c r="AD24" s="654">
        <v>7358</v>
      </c>
      <c r="AE24" s="487">
        <v>31.882624</v>
      </c>
      <c r="AF24" s="490">
        <v>27.660260000000001</v>
      </c>
      <c r="AG24" s="652">
        <v>4955</v>
      </c>
      <c r="AH24" s="492">
        <v>21.470291</v>
      </c>
      <c r="AI24" s="490">
        <v>14.870341</v>
      </c>
      <c r="AJ24" s="652">
        <v>3999</v>
      </c>
      <c r="AK24" s="492">
        <v>17.32789</v>
      </c>
      <c r="AL24" s="490">
        <v>12.536861</v>
      </c>
      <c r="AM24" s="652">
        <v>4918</v>
      </c>
      <c r="AN24" s="492">
        <v>21.309968000000001</v>
      </c>
      <c r="AO24" s="491">
        <v>16.618998999999999</v>
      </c>
      <c r="AP24" s="654">
        <v>4063</v>
      </c>
      <c r="AQ24" s="489">
        <v>17.605205000000002</v>
      </c>
      <c r="AR24" s="490">
        <v>14.675974</v>
      </c>
      <c r="AS24" s="652">
        <v>556</v>
      </c>
      <c r="AT24" s="489">
        <v>2.409179</v>
      </c>
      <c r="AU24" s="489">
        <v>1.6049549999999999</v>
      </c>
      <c r="AV24" s="489"/>
      <c r="AW24" s="196" t="s">
        <v>52</v>
      </c>
      <c r="AX24" s="198"/>
      <c r="AY24" s="652">
        <v>1480</v>
      </c>
      <c r="AZ24" s="491">
        <v>6.412922</v>
      </c>
      <c r="BA24" s="488">
        <v>4.2517709999999997</v>
      </c>
      <c r="BB24" s="652">
        <v>3623</v>
      </c>
      <c r="BC24" s="491">
        <v>15.698661</v>
      </c>
      <c r="BD24" s="488">
        <v>11.380792</v>
      </c>
      <c r="BE24" s="652">
        <v>572</v>
      </c>
      <c r="BF24" s="492">
        <v>2.4785080000000002</v>
      </c>
      <c r="BG24" s="490">
        <v>1.723716</v>
      </c>
      <c r="BH24" s="652">
        <v>1314</v>
      </c>
      <c r="BI24" s="492">
        <v>5.6936349999999996</v>
      </c>
      <c r="BJ24" s="491">
        <v>4.1695659999999997</v>
      </c>
      <c r="BK24" s="654">
        <v>1139</v>
      </c>
      <c r="BL24" s="492">
        <v>4.9353499999999997</v>
      </c>
      <c r="BM24" s="490">
        <v>3.6395870000000001</v>
      </c>
      <c r="BN24" s="654">
        <v>605</v>
      </c>
      <c r="BO24" s="489">
        <v>2.621499</v>
      </c>
      <c r="BP24" s="490">
        <v>1.942939</v>
      </c>
      <c r="BQ24" s="654">
        <v>544</v>
      </c>
      <c r="BR24" s="489">
        <v>2.357182320448</v>
      </c>
      <c r="BS24" s="489">
        <v>1.6588276373955</v>
      </c>
    </row>
    <row r="25" spans="1:71" ht="20.100000000000001" customHeight="1" x14ac:dyDescent="0.25">
      <c r="A25" s="196" t="s">
        <v>53</v>
      </c>
      <c r="B25" s="198"/>
      <c r="C25" s="652">
        <v>144709</v>
      </c>
      <c r="D25" s="491">
        <v>625.337402</v>
      </c>
      <c r="E25" s="488">
        <v>455.59082999999998</v>
      </c>
      <c r="F25" s="652">
        <v>41046</v>
      </c>
      <c r="G25" s="492">
        <v>177.373895</v>
      </c>
      <c r="H25" s="490">
        <v>131.560225</v>
      </c>
      <c r="I25" s="652">
        <v>15675</v>
      </c>
      <c r="J25" s="492">
        <v>67.737071</v>
      </c>
      <c r="K25" s="490">
        <v>47.414814</v>
      </c>
      <c r="L25" s="865">
        <v>0</v>
      </c>
      <c r="M25" s="866">
        <v>0</v>
      </c>
      <c r="N25" s="853">
        <v>0</v>
      </c>
      <c r="O25" s="652">
        <v>8909</v>
      </c>
      <c r="P25" s="492">
        <v>38.498856000000004</v>
      </c>
      <c r="Q25" s="491">
        <v>25.617964000000001</v>
      </c>
      <c r="R25" s="654">
        <v>10134</v>
      </c>
      <c r="S25" s="489">
        <v>43.792501999999999</v>
      </c>
      <c r="T25" s="490">
        <v>30.621815000000002</v>
      </c>
      <c r="U25" s="654">
        <v>8211</v>
      </c>
      <c r="V25" s="489">
        <v>35.482557</v>
      </c>
      <c r="W25" s="489">
        <v>25.263195</v>
      </c>
      <c r="X25" s="489"/>
      <c r="Y25" s="196" t="s">
        <v>53</v>
      </c>
      <c r="Z25" s="198"/>
      <c r="AA25" s="654">
        <v>4174</v>
      </c>
      <c r="AB25" s="489">
        <v>18.037291</v>
      </c>
      <c r="AC25" s="489">
        <v>12.235785</v>
      </c>
      <c r="AD25" s="654">
        <v>6669</v>
      </c>
      <c r="AE25" s="487">
        <v>28.819044999999999</v>
      </c>
      <c r="AF25" s="490">
        <v>24.401481</v>
      </c>
      <c r="AG25" s="652">
        <v>5197</v>
      </c>
      <c r="AH25" s="492">
        <v>22.458026</v>
      </c>
      <c r="AI25" s="490">
        <v>14.810669000000001</v>
      </c>
      <c r="AJ25" s="652">
        <v>4105</v>
      </c>
      <c r="AK25" s="492">
        <v>17.739118000000001</v>
      </c>
      <c r="AL25" s="490">
        <v>12.382032000000001</v>
      </c>
      <c r="AM25" s="652">
        <v>4912</v>
      </c>
      <c r="AN25" s="492">
        <v>21.226443</v>
      </c>
      <c r="AO25" s="491">
        <v>16.143892000000001</v>
      </c>
      <c r="AP25" s="654">
        <v>3889</v>
      </c>
      <c r="AQ25" s="489">
        <v>16.805707999999999</v>
      </c>
      <c r="AR25" s="490">
        <v>13.756361999999999</v>
      </c>
      <c r="AS25" s="652">
        <v>590</v>
      </c>
      <c r="AT25" s="489">
        <v>2.5495930000000002</v>
      </c>
      <c r="AU25" s="489">
        <v>1.606028</v>
      </c>
      <c r="AV25" s="489"/>
      <c r="AW25" s="196" t="s">
        <v>53</v>
      </c>
      <c r="AX25" s="198"/>
      <c r="AY25" s="652">
        <v>1518</v>
      </c>
      <c r="AZ25" s="491">
        <v>6.5598010000000002</v>
      </c>
      <c r="BA25" s="488">
        <v>4.1141139999999998</v>
      </c>
      <c r="BB25" s="652">
        <v>3784</v>
      </c>
      <c r="BC25" s="491">
        <v>16.351966999999998</v>
      </c>
      <c r="BD25" s="488">
        <v>11.325562</v>
      </c>
      <c r="BE25" s="652">
        <v>623</v>
      </c>
      <c r="BF25" s="492">
        <v>2.6921970000000002</v>
      </c>
      <c r="BG25" s="490">
        <v>1.7843709999999999</v>
      </c>
      <c r="BH25" s="652">
        <v>1534</v>
      </c>
      <c r="BI25" s="492">
        <v>6.6289420000000003</v>
      </c>
      <c r="BJ25" s="491">
        <v>4.6049360000000004</v>
      </c>
      <c r="BK25" s="654">
        <v>968</v>
      </c>
      <c r="BL25" s="492">
        <v>4.1830610000000004</v>
      </c>
      <c r="BM25" s="490">
        <v>2.9539819999999999</v>
      </c>
      <c r="BN25" s="654">
        <v>682</v>
      </c>
      <c r="BO25" s="489">
        <v>2.9471569999999998</v>
      </c>
      <c r="BP25" s="490">
        <v>2.1278320000000002</v>
      </c>
      <c r="BQ25" s="654">
        <v>550</v>
      </c>
      <c r="BR25" s="489">
        <v>2.3767393275491</v>
      </c>
      <c r="BS25" s="489">
        <v>1.5767535556133001</v>
      </c>
    </row>
    <row r="26" spans="1:71" ht="20.100000000000001" customHeight="1" x14ac:dyDescent="0.25">
      <c r="A26" s="196" t="s">
        <v>54</v>
      </c>
      <c r="B26" s="198"/>
      <c r="C26" s="652">
        <v>152030</v>
      </c>
      <c r="D26" s="487">
        <v>655.48486400000002</v>
      </c>
      <c r="E26" s="488">
        <v>462.37991899999997</v>
      </c>
      <c r="F26" s="652">
        <v>42559</v>
      </c>
      <c r="G26" s="489">
        <v>183.49523300000001</v>
      </c>
      <c r="H26" s="490">
        <v>132.22320099999999</v>
      </c>
      <c r="I26" s="652">
        <v>16513</v>
      </c>
      <c r="J26" s="489">
        <v>71.196616000000006</v>
      </c>
      <c r="K26" s="490">
        <v>47.905918999999997</v>
      </c>
      <c r="L26" s="865">
        <v>0</v>
      </c>
      <c r="M26" s="866">
        <v>0</v>
      </c>
      <c r="N26" s="853">
        <v>0</v>
      </c>
      <c r="O26" s="652">
        <v>9047</v>
      </c>
      <c r="P26" s="489">
        <v>39.006588000000001</v>
      </c>
      <c r="Q26" s="487">
        <v>24.789092</v>
      </c>
      <c r="R26" s="654">
        <v>10823</v>
      </c>
      <c r="S26" s="489">
        <v>46.663899999999998</v>
      </c>
      <c r="T26" s="490">
        <v>31.345303999999999</v>
      </c>
      <c r="U26" s="654">
        <v>9081</v>
      </c>
      <c r="V26" s="489">
        <v>39.153180999999996</v>
      </c>
      <c r="W26" s="489">
        <v>26.896384999999999</v>
      </c>
      <c r="X26" s="489"/>
      <c r="Y26" s="196" t="s">
        <v>54</v>
      </c>
      <c r="Z26" s="198"/>
      <c r="AA26" s="654">
        <v>4631</v>
      </c>
      <c r="AB26" s="489">
        <v>19.966785999999999</v>
      </c>
      <c r="AC26" s="489">
        <v>12.936488000000001</v>
      </c>
      <c r="AD26" s="654">
        <v>6726</v>
      </c>
      <c r="AE26" s="487">
        <v>28.999482</v>
      </c>
      <c r="AF26" s="490">
        <v>24.057009999999998</v>
      </c>
      <c r="AG26" s="652">
        <v>5984</v>
      </c>
      <c r="AH26" s="489">
        <v>25.800312000000002</v>
      </c>
      <c r="AI26" s="490">
        <v>16.228664999999999</v>
      </c>
      <c r="AJ26" s="652">
        <v>4368</v>
      </c>
      <c r="AK26" s="489">
        <v>18.832847999999998</v>
      </c>
      <c r="AL26" s="490">
        <v>12.641304</v>
      </c>
      <c r="AM26" s="652">
        <v>5153</v>
      </c>
      <c r="AN26" s="489">
        <v>22.217414000000002</v>
      </c>
      <c r="AO26" s="487">
        <v>16.534208</v>
      </c>
      <c r="AP26" s="654">
        <v>3507</v>
      </c>
      <c r="AQ26" s="489">
        <v>15.120604</v>
      </c>
      <c r="AR26" s="490">
        <v>12.250855</v>
      </c>
      <c r="AS26" s="652">
        <v>734</v>
      </c>
      <c r="AT26" s="489">
        <v>3.1646770000000002</v>
      </c>
      <c r="AU26" s="489">
        <v>1.8747370000000001</v>
      </c>
      <c r="AV26" s="489"/>
      <c r="AW26" s="196" t="s">
        <v>54</v>
      </c>
      <c r="AX26" s="198"/>
      <c r="AY26" s="652">
        <v>1504</v>
      </c>
      <c r="AZ26" s="487">
        <v>6.4845699999999997</v>
      </c>
      <c r="BA26" s="488">
        <v>3.8265220000000002</v>
      </c>
      <c r="BB26" s="652">
        <v>3886</v>
      </c>
      <c r="BC26" s="487">
        <v>16.754681000000001</v>
      </c>
      <c r="BD26" s="488">
        <v>11.033196999999999</v>
      </c>
      <c r="BE26" s="652">
        <v>762</v>
      </c>
      <c r="BF26" s="489">
        <v>3.2854009999999998</v>
      </c>
      <c r="BG26" s="490">
        <v>2.08901</v>
      </c>
      <c r="BH26" s="652">
        <v>1280</v>
      </c>
      <c r="BI26" s="489">
        <v>5.518783</v>
      </c>
      <c r="BJ26" s="487">
        <v>3.8804569999999998</v>
      </c>
      <c r="BK26" s="654">
        <v>1067</v>
      </c>
      <c r="BL26" s="489">
        <v>4.6004230000000002</v>
      </c>
      <c r="BM26" s="490">
        <v>3.157756</v>
      </c>
      <c r="BN26" s="654">
        <v>655</v>
      </c>
      <c r="BO26" s="489">
        <v>2.824065</v>
      </c>
      <c r="BP26" s="490">
        <v>1.9545399999999999</v>
      </c>
      <c r="BQ26" s="654">
        <v>582</v>
      </c>
      <c r="BR26" s="489">
        <v>2.5093217855091998</v>
      </c>
      <c r="BS26" s="489">
        <v>1.6081826823506</v>
      </c>
    </row>
    <row r="27" spans="1:71" ht="20.100000000000001" customHeight="1" x14ac:dyDescent="0.25">
      <c r="A27" s="196" t="s">
        <v>56</v>
      </c>
      <c r="B27" s="198"/>
      <c r="C27" s="652">
        <v>153823</v>
      </c>
      <c r="D27" s="487">
        <v>661.02524300000005</v>
      </c>
      <c r="E27" s="488">
        <v>450.62701600000003</v>
      </c>
      <c r="F27" s="652">
        <v>43665</v>
      </c>
      <c r="G27" s="489">
        <v>187.642077</v>
      </c>
      <c r="H27" s="490">
        <v>131.33077</v>
      </c>
      <c r="I27" s="652">
        <v>17121</v>
      </c>
      <c r="J27" s="489">
        <v>73.574258999999998</v>
      </c>
      <c r="K27" s="490">
        <v>47.900924000000003</v>
      </c>
      <c r="L27" s="865">
        <v>0</v>
      </c>
      <c r="M27" s="866">
        <v>0</v>
      </c>
      <c r="N27" s="853">
        <v>0</v>
      </c>
      <c r="O27" s="652">
        <v>9314</v>
      </c>
      <c r="P27" s="489">
        <v>40.025153000000003</v>
      </c>
      <c r="Q27" s="487">
        <v>24.370773</v>
      </c>
      <c r="R27" s="654">
        <v>11061</v>
      </c>
      <c r="S27" s="489">
        <v>47.532555000000002</v>
      </c>
      <c r="T27" s="490">
        <v>30.811053999999999</v>
      </c>
      <c r="U27" s="654">
        <v>9281</v>
      </c>
      <c r="V27" s="489">
        <v>39.883341999999999</v>
      </c>
      <c r="W27" s="489">
        <v>26.468755999999999</v>
      </c>
      <c r="X27" s="489"/>
      <c r="Y27" s="196" t="s">
        <v>56</v>
      </c>
      <c r="Z27" s="198"/>
      <c r="AA27" s="654">
        <v>4986</v>
      </c>
      <c r="AB27" s="489">
        <v>21.426392</v>
      </c>
      <c r="AC27" s="489">
        <v>13.297890000000001</v>
      </c>
      <c r="AD27" s="654">
        <v>6873</v>
      </c>
      <c r="AE27" s="487">
        <v>29.535416999999999</v>
      </c>
      <c r="AF27" s="490">
        <v>23.766446999999999</v>
      </c>
      <c r="AG27" s="652">
        <v>6326</v>
      </c>
      <c r="AH27" s="489">
        <v>27.184788000000001</v>
      </c>
      <c r="AI27" s="490">
        <v>16.408453999999999</v>
      </c>
      <c r="AJ27" s="652">
        <v>4327</v>
      </c>
      <c r="AK27" s="489">
        <v>18.594463999999999</v>
      </c>
      <c r="AL27" s="490">
        <v>12.109615</v>
      </c>
      <c r="AM27" s="652">
        <v>4975</v>
      </c>
      <c r="AN27" s="489">
        <v>21.379121000000001</v>
      </c>
      <c r="AO27" s="487">
        <v>15.593964</v>
      </c>
      <c r="AP27" s="654">
        <v>3766</v>
      </c>
      <c r="AQ27" s="489">
        <v>16.183672999999999</v>
      </c>
      <c r="AR27" s="490">
        <v>13.080183999999999</v>
      </c>
      <c r="AS27" s="652">
        <v>853</v>
      </c>
      <c r="AT27" s="489">
        <v>3.6656059999999999</v>
      </c>
      <c r="AU27" s="489">
        <v>2.0426829999999998</v>
      </c>
      <c r="AV27" s="489"/>
      <c r="AW27" s="196" t="s">
        <v>56</v>
      </c>
      <c r="AX27" s="198"/>
      <c r="AY27" s="652">
        <v>1359</v>
      </c>
      <c r="AZ27" s="487">
        <v>5.8400449999999999</v>
      </c>
      <c r="BA27" s="488">
        <v>3.2392820000000002</v>
      </c>
      <c r="BB27" s="652">
        <v>3671</v>
      </c>
      <c r="BC27" s="487">
        <v>15.775428</v>
      </c>
      <c r="BD27" s="488">
        <v>10.001035999999999</v>
      </c>
      <c r="BE27" s="652">
        <v>854</v>
      </c>
      <c r="BF27" s="489">
        <v>3.6699030000000001</v>
      </c>
      <c r="BG27" s="490">
        <v>2.2587480000000002</v>
      </c>
      <c r="BH27" s="652">
        <v>1244</v>
      </c>
      <c r="BI27" s="489">
        <v>5.3458550000000002</v>
      </c>
      <c r="BJ27" s="487">
        <v>3.6576469999999999</v>
      </c>
      <c r="BK27" s="654">
        <v>1091</v>
      </c>
      <c r="BL27" s="489">
        <v>4.6883660000000003</v>
      </c>
      <c r="BM27" s="490">
        <v>3.1208079999999998</v>
      </c>
      <c r="BN27" s="654">
        <v>714</v>
      </c>
      <c r="BO27" s="489">
        <v>3.0682800000000001</v>
      </c>
      <c r="BP27" s="490">
        <v>2.0743299999999998</v>
      </c>
      <c r="BQ27" s="654">
        <v>583</v>
      </c>
      <c r="BR27" s="489">
        <v>2.5053322107039002</v>
      </c>
      <c r="BS27" s="489">
        <v>1.5153433142385</v>
      </c>
    </row>
    <row r="28" spans="1:71" ht="20.100000000000001" customHeight="1" x14ac:dyDescent="0.25">
      <c r="A28" s="196" t="s">
        <v>61</v>
      </c>
      <c r="B28" s="198"/>
      <c r="C28" s="652">
        <v>154374</v>
      </c>
      <c r="D28" s="487">
        <v>661.28158299999996</v>
      </c>
      <c r="E28" s="488">
        <v>435.27514500000001</v>
      </c>
      <c r="F28" s="652">
        <v>44791</v>
      </c>
      <c r="G28" s="489">
        <v>191.868212</v>
      </c>
      <c r="H28" s="490">
        <v>130.44777500000001</v>
      </c>
      <c r="I28" s="652">
        <v>17694</v>
      </c>
      <c r="J28" s="489">
        <v>75.794605000000004</v>
      </c>
      <c r="K28" s="490">
        <v>47.676063999999997</v>
      </c>
      <c r="L28" s="865">
        <v>0</v>
      </c>
      <c r="M28" s="866">
        <v>0</v>
      </c>
      <c r="N28" s="853">
        <v>0</v>
      </c>
      <c r="O28" s="652">
        <v>9042</v>
      </c>
      <c r="P28" s="489">
        <v>38.732610999999999</v>
      </c>
      <c r="Q28" s="487">
        <v>22.459074999999999</v>
      </c>
      <c r="R28" s="654">
        <v>11313</v>
      </c>
      <c r="S28" s="489">
        <v>48.460742000000003</v>
      </c>
      <c r="T28" s="490">
        <v>30.263224999999998</v>
      </c>
      <c r="U28" s="654">
        <v>9438</v>
      </c>
      <c r="V28" s="489">
        <v>40.428930000000001</v>
      </c>
      <c r="W28" s="489">
        <v>25.814485000000001</v>
      </c>
      <c r="X28" s="489"/>
      <c r="Y28" s="196" t="s">
        <v>61</v>
      </c>
      <c r="Z28" s="198"/>
      <c r="AA28" s="654">
        <v>5033</v>
      </c>
      <c r="AB28" s="489">
        <v>21.559526000000002</v>
      </c>
      <c r="AC28" s="489">
        <v>12.872636999999999</v>
      </c>
      <c r="AD28" s="654">
        <v>6619</v>
      </c>
      <c r="AE28" s="487">
        <v>28.353368</v>
      </c>
      <c r="AF28" s="490">
        <v>22.388392</v>
      </c>
      <c r="AG28" s="652">
        <v>5959</v>
      </c>
      <c r="AH28" s="489">
        <v>25.52617</v>
      </c>
      <c r="AI28" s="490">
        <v>14.855352999999999</v>
      </c>
      <c r="AJ28" s="652">
        <v>4489</v>
      </c>
      <c r="AK28" s="489">
        <v>19.229229</v>
      </c>
      <c r="AL28" s="490">
        <v>11.938724000000001</v>
      </c>
      <c r="AM28" s="652">
        <v>4843</v>
      </c>
      <c r="AN28" s="489">
        <v>20.745635</v>
      </c>
      <c r="AO28" s="487">
        <v>14.768998</v>
      </c>
      <c r="AP28" s="654">
        <v>3565</v>
      </c>
      <c r="AQ28" s="489">
        <v>15.271152000000001</v>
      </c>
      <c r="AR28" s="490">
        <v>11.979753000000001</v>
      </c>
      <c r="AS28" s="652">
        <v>966</v>
      </c>
      <c r="AT28" s="489">
        <v>4.1379900000000003</v>
      </c>
      <c r="AU28" s="489">
        <v>2.2268330000000001</v>
      </c>
      <c r="AV28" s="489"/>
      <c r="AW28" s="196" t="s">
        <v>61</v>
      </c>
      <c r="AX28" s="198"/>
      <c r="AY28" s="652">
        <v>1308</v>
      </c>
      <c r="AZ28" s="487">
        <v>5.6029920000000004</v>
      </c>
      <c r="BA28" s="488">
        <v>2.9121809999999999</v>
      </c>
      <c r="BB28" s="652">
        <v>3446</v>
      </c>
      <c r="BC28" s="487">
        <v>14.7614</v>
      </c>
      <c r="BD28" s="488">
        <v>9.0373819999999991</v>
      </c>
      <c r="BE28" s="652">
        <v>936</v>
      </c>
      <c r="BF28" s="489">
        <v>4.0094810000000001</v>
      </c>
      <c r="BG28" s="490">
        <v>2.3778480000000002</v>
      </c>
      <c r="BH28" s="652">
        <v>1266</v>
      </c>
      <c r="BI28" s="489">
        <v>5.4230799999999997</v>
      </c>
      <c r="BJ28" s="487">
        <v>3.5552739999999998</v>
      </c>
      <c r="BK28" s="654">
        <v>1191</v>
      </c>
      <c r="BL28" s="489">
        <v>5.101807</v>
      </c>
      <c r="BM28" s="490">
        <v>3.2461660000000001</v>
      </c>
      <c r="BN28" s="654">
        <v>742</v>
      </c>
      <c r="BO28" s="489">
        <v>3.1784560000000002</v>
      </c>
      <c r="BP28" s="490">
        <v>2.0714999999999999</v>
      </c>
      <c r="BQ28" s="654">
        <v>562</v>
      </c>
      <c r="BR28" s="489">
        <v>2.4074018267852999</v>
      </c>
      <c r="BS28" s="489">
        <v>1.3994751757571999</v>
      </c>
    </row>
    <row r="29" spans="1:71" ht="20.100000000000001" customHeight="1" x14ac:dyDescent="0.25">
      <c r="A29" s="196" t="s">
        <v>62</v>
      </c>
      <c r="B29" s="198"/>
      <c r="C29" s="652">
        <v>162886</v>
      </c>
      <c r="D29" s="487">
        <v>695.98590100000001</v>
      </c>
      <c r="E29" s="488">
        <v>443.498718</v>
      </c>
      <c r="F29" s="652">
        <v>46093</v>
      </c>
      <c r="G29" s="489">
        <v>196.948038</v>
      </c>
      <c r="H29" s="490">
        <v>130.15088700000001</v>
      </c>
      <c r="I29" s="652">
        <v>19399</v>
      </c>
      <c r="J29" s="489">
        <v>82.888833000000005</v>
      </c>
      <c r="K29" s="490">
        <v>50.242185999999997</v>
      </c>
      <c r="L29" s="865">
        <v>0</v>
      </c>
      <c r="M29" s="866">
        <v>0</v>
      </c>
      <c r="N29" s="853">
        <v>0</v>
      </c>
      <c r="O29" s="652">
        <v>10353</v>
      </c>
      <c r="P29" s="489">
        <v>44.236718000000003</v>
      </c>
      <c r="Q29" s="487">
        <v>24.690193000000001</v>
      </c>
      <c r="R29" s="654">
        <v>11733</v>
      </c>
      <c r="S29" s="489">
        <v>50.133237999999999</v>
      </c>
      <c r="T29" s="490">
        <v>30.38747</v>
      </c>
      <c r="U29" s="654">
        <v>9846</v>
      </c>
      <c r="V29" s="489">
        <v>42.070388000000001</v>
      </c>
      <c r="W29" s="489">
        <v>26.012055</v>
      </c>
      <c r="X29" s="489"/>
      <c r="Y29" s="196" t="s">
        <v>62</v>
      </c>
      <c r="Z29" s="198"/>
      <c r="AA29" s="654">
        <v>5459</v>
      </c>
      <c r="AB29" s="489">
        <v>23.325436</v>
      </c>
      <c r="AC29" s="489">
        <v>13.456393</v>
      </c>
      <c r="AD29" s="654">
        <v>7118</v>
      </c>
      <c r="AE29" s="487">
        <v>30.414079000000001</v>
      </c>
      <c r="AF29" s="490">
        <v>23.688555999999998</v>
      </c>
      <c r="AG29" s="652">
        <v>6428</v>
      </c>
      <c r="AH29" s="489">
        <v>27.465819</v>
      </c>
      <c r="AI29" s="490">
        <v>15.277747</v>
      </c>
      <c r="AJ29" s="652">
        <v>4868</v>
      </c>
      <c r="AK29" s="489">
        <v>20.800187999999999</v>
      </c>
      <c r="AL29" s="490">
        <v>12.518541000000001</v>
      </c>
      <c r="AM29" s="652">
        <v>4962</v>
      </c>
      <c r="AN29" s="489">
        <v>21.201834999999999</v>
      </c>
      <c r="AO29" s="487">
        <v>14.786212000000001</v>
      </c>
      <c r="AP29" s="654">
        <v>3542</v>
      </c>
      <c r="AQ29" s="489">
        <v>15.134401</v>
      </c>
      <c r="AR29" s="490">
        <v>11.757777000000001</v>
      </c>
      <c r="AS29" s="652">
        <v>1142</v>
      </c>
      <c r="AT29" s="489">
        <v>4.8795840000000004</v>
      </c>
      <c r="AU29" s="489">
        <v>2.4999380000000002</v>
      </c>
      <c r="AV29" s="489"/>
      <c r="AW29" s="196" t="s">
        <v>62</v>
      </c>
      <c r="AX29" s="198"/>
      <c r="AY29" s="652">
        <v>1460</v>
      </c>
      <c r="AZ29" s="487">
        <v>6.2383470000000001</v>
      </c>
      <c r="BA29" s="488">
        <v>3.0867879999999999</v>
      </c>
      <c r="BB29" s="652">
        <v>3435</v>
      </c>
      <c r="BC29" s="487">
        <v>14.677206999999999</v>
      </c>
      <c r="BD29" s="488">
        <v>8.7210590000000003</v>
      </c>
      <c r="BE29" s="652">
        <v>948</v>
      </c>
      <c r="BF29" s="489">
        <v>4.0506529999999996</v>
      </c>
      <c r="BG29" s="490">
        <v>2.319912</v>
      </c>
      <c r="BH29" s="652">
        <v>1606</v>
      </c>
      <c r="BI29" s="489">
        <v>6.8621819999999998</v>
      </c>
      <c r="BJ29" s="487">
        <v>4.2568789999999996</v>
      </c>
      <c r="BK29" s="654">
        <v>1357</v>
      </c>
      <c r="BL29" s="489">
        <v>5.7982449999999996</v>
      </c>
      <c r="BM29" s="490">
        <v>3.6178050000000002</v>
      </c>
      <c r="BN29" s="654">
        <v>804</v>
      </c>
      <c r="BO29" s="489">
        <v>3.4353639999999999</v>
      </c>
      <c r="BP29" s="490">
        <v>2.1764589999999999</v>
      </c>
      <c r="BQ29" s="654">
        <v>570</v>
      </c>
      <c r="BR29" s="489">
        <v>2.4355190977811998</v>
      </c>
      <c r="BS29" s="489">
        <v>1.3678219443527999</v>
      </c>
    </row>
    <row r="30" spans="1:71" ht="20.100000000000001" customHeight="1" x14ac:dyDescent="0.25">
      <c r="A30" s="196" t="s">
        <v>101</v>
      </c>
      <c r="B30" s="198"/>
      <c r="C30" s="652">
        <v>163574</v>
      </c>
      <c r="D30" s="487">
        <v>697.15979600000003</v>
      </c>
      <c r="E30" s="488">
        <v>431.45320800000002</v>
      </c>
      <c r="F30" s="652">
        <v>46829</v>
      </c>
      <c r="G30" s="489">
        <v>199.58731900000001</v>
      </c>
      <c r="H30" s="490">
        <v>128.00392199999999</v>
      </c>
      <c r="I30" s="652">
        <v>19202</v>
      </c>
      <c r="J30" s="489">
        <v>81.839793999999998</v>
      </c>
      <c r="K30" s="490">
        <v>48.072276000000002</v>
      </c>
      <c r="L30" s="865">
        <v>0</v>
      </c>
      <c r="M30" s="866">
        <v>0</v>
      </c>
      <c r="N30" s="853">
        <v>0</v>
      </c>
      <c r="O30" s="652">
        <v>10761</v>
      </c>
      <c r="P30" s="489">
        <v>45.863869000000001</v>
      </c>
      <c r="Q30" s="487">
        <v>24.630057000000001</v>
      </c>
      <c r="R30" s="654">
        <v>11169</v>
      </c>
      <c r="S30" s="489">
        <v>47.602784</v>
      </c>
      <c r="T30" s="490">
        <v>27.912877999999999</v>
      </c>
      <c r="U30" s="654">
        <v>9530</v>
      </c>
      <c r="V30" s="489">
        <v>40.617291999999999</v>
      </c>
      <c r="W30" s="489">
        <v>24.306567999999999</v>
      </c>
      <c r="X30" s="489"/>
      <c r="Y30" s="196" t="s">
        <v>451</v>
      </c>
      <c r="Z30" s="198"/>
      <c r="AA30" s="654">
        <v>5536</v>
      </c>
      <c r="AB30" s="489">
        <v>23.594683</v>
      </c>
      <c r="AC30" s="489">
        <v>13.167698</v>
      </c>
      <c r="AD30" s="654">
        <v>7033</v>
      </c>
      <c r="AE30" s="487">
        <v>29.974965000000001</v>
      </c>
      <c r="AF30" s="490">
        <v>22.801897</v>
      </c>
      <c r="AG30" s="652">
        <v>6383</v>
      </c>
      <c r="AH30" s="489">
        <v>27.204635</v>
      </c>
      <c r="AI30" s="490">
        <v>14.567392</v>
      </c>
      <c r="AJ30" s="652">
        <v>4762</v>
      </c>
      <c r="AK30" s="489">
        <v>20.295860000000001</v>
      </c>
      <c r="AL30" s="490">
        <v>11.804145</v>
      </c>
      <c r="AM30" s="652">
        <v>4688</v>
      </c>
      <c r="AN30" s="489">
        <v>19.980467999999998</v>
      </c>
      <c r="AO30" s="487">
        <v>13.629217000000001</v>
      </c>
      <c r="AP30" s="654">
        <v>3675</v>
      </c>
      <c r="AQ30" s="489">
        <v>15.663016000000001</v>
      </c>
      <c r="AR30" s="490">
        <v>12.100433000000001</v>
      </c>
      <c r="AS30" s="652">
        <v>1368</v>
      </c>
      <c r="AT30" s="489">
        <v>5.8304780000000003</v>
      </c>
      <c r="AU30" s="489">
        <v>2.8371770000000001</v>
      </c>
      <c r="AV30" s="489"/>
      <c r="AW30" s="196" t="s">
        <v>503</v>
      </c>
      <c r="AX30" s="198"/>
      <c r="AY30" s="652">
        <v>1440</v>
      </c>
      <c r="AZ30" s="487">
        <v>6.1373449999999998</v>
      </c>
      <c r="BA30" s="488">
        <v>2.921799</v>
      </c>
      <c r="BB30" s="652">
        <v>3428</v>
      </c>
      <c r="BC30" s="487">
        <v>14.610291</v>
      </c>
      <c r="BD30" s="488">
        <v>8.3236410000000003</v>
      </c>
      <c r="BE30" s="652">
        <v>1060</v>
      </c>
      <c r="BF30" s="489">
        <v>4.5177680000000002</v>
      </c>
      <c r="BG30" s="490">
        <v>2.4897109999999998</v>
      </c>
      <c r="BH30" s="652">
        <v>1624</v>
      </c>
      <c r="BI30" s="489">
        <v>6.9215619999999998</v>
      </c>
      <c r="BJ30" s="487">
        <v>4.1724860000000001</v>
      </c>
      <c r="BK30" s="654">
        <v>1386</v>
      </c>
      <c r="BL30" s="489">
        <v>5.9071949999999998</v>
      </c>
      <c r="BM30" s="490">
        <v>3.5483060000000002</v>
      </c>
      <c r="BN30" s="654">
        <v>748</v>
      </c>
      <c r="BO30" s="489">
        <v>3.1880099999999998</v>
      </c>
      <c r="BP30" s="490">
        <v>1.964904</v>
      </c>
      <c r="BQ30" s="654">
        <v>589</v>
      </c>
      <c r="BR30" s="489">
        <v>2.5103446765041002</v>
      </c>
      <c r="BS30" s="489">
        <v>1.3587068575211001</v>
      </c>
    </row>
    <row r="31" spans="1:71" ht="20.100000000000001" customHeight="1" x14ac:dyDescent="0.25">
      <c r="A31" s="196" t="s">
        <v>402</v>
      </c>
      <c r="B31" s="198"/>
      <c r="C31" s="652">
        <v>172418</v>
      </c>
      <c r="D31" s="487">
        <v>733.19613600000002</v>
      </c>
      <c r="E31" s="488">
        <v>439.36004600000001</v>
      </c>
      <c r="F31" s="652">
        <v>47760</v>
      </c>
      <c r="G31" s="489">
        <v>203.09623999999999</v>
      </c>
      <c r="H31" s="490">
        <v>126.75703799999999</v>
      </c>
      <c r="I31" s="652">
        <v>20812</v>
      </c>
      <c r="J31" s="489">
        <v>88.501653000000005</v>
      </c>
      <c r="K31" s="490">
        <v>50.340808000000003</v>
      </c>
      <c r="L31" s="865">
        <v>0</v>
      </c>
      <c r="M31" s="866">
        <v>0</v>
      </c>
      <c r="N31" s="853">
        <v>0</v>
      </c>
      <c r="O31" s="652">
        <v>12212</v>
      </c>
      <c r="P31" s="489">
        <v>51.930722000000003</v>
      </c>
      <c r="Q31" s="487">
        <v>26.922467999999999</v>
      </c>
      <c r="R31" s="654">
        <v>11846</v>
      </c>
      <c r="S31" s="489">
        <v>50.374330999999998</v>
      </c>
      <c r="T31" s="490">
        <v>28.592189000000001</v>
      </c>
      <c r="U31" s="654">
        <v>9960</v>
      </c>
      <c r="V31" s="489">
        <v>42.354241000000002</v>
      </c>
      <c r="W31" s="489">
        <v>24.513100000000001</v>
      </c>
      <c r="X31" s="489"/>
      <c r="Y31" s="196" t="s">
        <v>102</v>
      </c>
      <c r="Z31" s="198"/>
      <c r="AA31" s="654">
        <v>5881</v>
      </c>
      <c r="AB31" s="489">
        <v>25.008562999999999</v>
      </c>
      <c r="AC31" s="489">
        <v>13.476623999999999</v>
      </c>
      <c r="AD31" s="654">
        <v>7206</v>
      </c>
      <c r="AE31" s="487">
        <v>30.643038000000001</v>
      </c>
      <c r="AF31" s="490">
        <v>23.068712000000001</v>
      </c>
      <c r="AG31" s="652">
        <v>6787</v>
      </c>
      <c r="AH31" s="489">
        <v>28.861267999999999</v>
      </c>
      <c r="AI31" s="490">
        <v>15.080363999999999</v>
      </c>
      <c r="AJ31" s="652">
        <v>5226</v>
      </c>
      <c r="AK31" s="489">
        <v>22.223219</v>
      </c>
      <c r="AL31" s="490">
        <v>12.437101999999999</v>
      </c>
      <c r="AM31" s="652">
        <v>4738</v>
      </c>
      <c r="AN31" s="489">
        <v>20.148031</v>
      </c>
      <c r="AO31" s="487">
        <v>13.387790000000001</v>
      </c>
      <c r="AP31" s="654">
        <v>3765</v>
      </c>
      <c r="AQ31" s="489">
        <v>16.010413</v>
      </c>
      <c r="AR31" s="490">
        <v>12.2921</v>
      </c>
      <c r="AS31" s="652">
        <v>1622</v>
      </c>
      <c r="AT31" s="489">
        <v>6.8974479999999998</v>
      </c>
      <c r="AU31" s="489">
        <v>3.1756350000000002</v>
      </c>
      <c r="AV31" s="489"/>
      <c r="AW31" s="196" t="s">
        <v>102</v>
      </c>
      <c r="AX31" s="198"/>
      <c r="AY31" s="652">
        <v>1549</v>
      </c>
      <c r="AZ31" s="487">
        <v>6.5870199999999999</v>
      </c>
      <c r="BA31" s="488">
        <v>2.99173</v>
      </c>
      <c r="BB31" s="652">
        <v>3787</v>
      </c>
      <c r="BC31" s="487">
        <v>16.103967000000001</v>
      </c>
      <c r="BD31" s="488">
        <v>8.8718280000000007</v>
      </c>
      <c r="BE31" s="652">
        <v>1167</v>
      </c>
      <c r="BF31" s="489">
        <v>4.9625899999999996</v>
      </c>
      <c r="BG31" s="490">
        <v>2.6247799999999999</v>
      </c>
      <c r="BH31" s="652">
        <v>1715</v>
      </c>
      <c r="BI31" s="489">
        <v>7.2929240000000002</v>
      </c>
      <c r="BJ31" s="487">
        <v>4.2021600000000001</v>
      </c>
      <c r="BK31" s="654">
        <v>1388</v>
      </c>
      <c r="BL31" s="489">
        <v>5.9023779999999997</v>
      </c>
      <c r="BM31" s="490">
        <v>3.4039929999999998</v>
      </c>
      <c r="BN31" s="654">
        <v>836</v>
      </c>
      <c r="BO31" s="489">
        <v>3.5550350000000002</v>
      </c>
      <c r="BP31" s="490">
        <v>2.1724459999999999</v>
      </c>
      <c r="BQ31" s="654">
        <v>646</v>
      </c>
      <c r="BR31" s="489">
        <v>2.7470722524653</v>
      </c>
      <c r="BS31" s="489">
        <v>1.4484322587111</v>
      </c>
    </row>
    <row r="32" spans="1:71" ht="20.100000000000001" customHeight="1" x14ac:dyDescent="0.25">
      <c r="A32" s="196" t="s">
        <v>103</v>
      </c>
      <c r="B32" s="198"/>
      <c r="C32" s="652">
        <v>171857</v>
      </c>
      <c r="D32" s="487">
        <v>729.58265900000004</v>
      </c>
      <c r="E32" s="488">
        <v>424.30347</v>
      </c>
      <c r="F32" s="652">
        <v>48037</v>
      </c>
      <c r="G32" s="489">
        <v>203.93095500000001</v>
      </c>
      <c r="H32" s="490">
        <v>123.406583</v>
      </c>
      <c r="I32" s="652">
        <v>20644</v>
      </c>
      <c r="J32" s="489">
        <v>87.639748999999995</v>
      </c>
      <c r="K32" s="490">
        <v>48.455537</v>
      </c>
      <c r="L32" s="865">
        <v>0</v>
      </c>
      <c r="M32" s="866">
        <v>0</v>
      </c>
      <c r="N32" s="853">
        <v>0</v>
      </c>
      <c r="O32" s="652">
        <v>12480</v>
      </c>
      <c r="P32" s="489">
        <v>52.981209</v>
      </c>
      <c r="Q32" s="487">
        <v>26.512093</v>
      </c>
      <c r="R32" s="654">
        <v>11755</v>
      </c>
      <c r="S32" s="489">
        <v>49.903373999999999</v>
      </c>
      <c r="T32" s="490">
        <v>27.474368999999999</v>
      </c>
      <c r="U32" s="654">
        <v>9845</v>
      </c>
      <c r="V32" s="489">
        <v>41.794871999999998</v>
      </c>
      <c r="W32" s="489">
        <v>23.483357999999999</v>
      </c>
      <c r="X32" s="489"/>
      <c r="Y32" s="196" t="s">
        <v>103</v>
      </c>
      <c r="Z32" s="198"/>
      <c r="AA32" s="654">
        <v>6072</v>
      </c>
      <c r="AB32" s="489">
        <v>25.777396</v>
      </c>
      <c r="AC32" s="489">
        <v>13.338158999999999</v>
      </c>
      <c r="AD32" s="654">
        <v>6965</v>
      </c>
      <c r="AE32" s="487">
        <v>29.568439000000001</v>
      </c>
      <c r="AF32" s="490">
        <v>21.862396</v>
      </c>
      <c r="AG32" s="652">
        <v>6260</v>
      </c>
      <c r="AH32" s="489">
        <v>26.575510000000001</v>
      </c>
      <c r="AI32" s="490">
        <v>13.300131</v>
      </c>
      <c r="AJ32" s="652">
        <v>5381</v>
      </c>
      <c r="AK32" s="489">
        <v>22.843900999999999</v>
      </c>
      <c r="AL32" s="490">
        <v>12.370414999999999</v>
      </c>
      <c r="AM32" s="652">
        <v>4554</v>
      </c>
      <c r="AN32" s="489">
        <v>19.333047000000001</v>
      </c>
      <c r="AO32" s="487">
        <v>12.636041000000001</v>
      </c>
      <c r="AP32" s="654">
        <v>3871</v>
      </c>
      <c r="AQ32" s="489">
        <v>16.433513999999999</v>
      </c>
      <c r="AR32" s="490">
        <v>12.507307000000001</v>
      </c>
      <c r="AS32" s="652">
        <v>1721</v>
      </c>
      <c r="AT32" s="489">
        <v>7.3061429999999996</v>
      </c>
      <c r="AU32" s="489">
        <v>3.2826</v>
      </c>
      <c r="AV32" s="489"/>
      <c r="AW32" s="196" t="s">
        <v>103</v>
      </c>
      <c r="AX32" s="198"/>
      <c r="AY32" s="652">
        <v>1555</v>
      </c>
      <c r="AZ32" s="487">
        <v>6.6014249999999999</v>
      </c>
      <c r="BA32" s="488">
        <v>2.8502969999999999</v>
      </c>
      <c r="BB32" s="652">
        <v>3752</v>
      </c>
      <c r="BC32" s="487">
        <v>15.928324999999999</v>
      </c>
      <c r="BD32" s="488">
        <v>8.4913550000000004</v>
      </c>
      <c r="BE32" s="652">
        <v>1172</v>
      </c>
      <c r="BF32" s="489">
        <v>4.975479</v>
      </c>
      <c r="BG32" s="490">
        <v>2.570357</v>
      </c>
      <c r="BH32" s="652">
        <v>1408</v>
      </c>
      <c r="BI32" s="489">
        <v>5.9773670000000001</v>
      </c>
      <c r="BJ32" s="487">
        <v>3.4649079999999999</v>
      </c>
      <c r="BK32" s="654">
        <v>1507</v>
      </c>
      <c r="BL32" s="489">
        <v>6.3976509999999998</v>
      </c>
      <c r="BM32" s="490">
        <v>3.5873390000000001</v>
      </c>
      <c r="BN32" s="654">
        <v>815</v>
      </c>
      <c r="BO32" s="489">
        <v>3.459911</v>
      </c>
      <c r="BP32" s="490">
        <v>2.0093079999999999</v>
      </c>
      <c r="BQ32" s="654">
        <v>616</v>
      </c>
      <c r="BR32" s="489">
        <v>2.6150981204131001</v>
      </c>
      <c r="BS32" s="489">
        <v>1.3005798944911999</v>
      </c>
    </row>
    <row r="33" spans="1:71" ht="20.100000000000001" customHeight="1" x14ac:dyDescent="0.25">
      <c r="A33" s="847" t="s">
        <v>106</v>
      </c>
      <c r="B33" s="846"/>
      <c r="C33" s="867">
        <v>172859</v>
      </c>
      <c r="D33" s="493">
        <v>733.07216800000003</v>
      </c>
      <c r="E33" s="494">
        <v>415.03532300000001</v>
      </c>
      <c r="F33" s="868">
        <v>48784</v>
      </c>
      <c r="G33" s="495">
        <v>206.886495</v>
      </c>
      <c r="H33" s="496">
        <v>121.760569</v>
      </c>
      <c r="I33" s="868">
        <v>21569</v>
      </c>
      <c r="J33" s="495">
        <v>91.471277999999998</v>
      </c>
      <c r="K33" s="496">
        <v>48.816184999999997</v>
      </c>
      <c r="L33" s="870">
        <v>0</v>
      </c>
      <c r="M33" s="871">
        <v>0</v>
      </c>
      <c r="N33" s="872">
        <v>0</v>
      </c>
      <c r="O33" s="868">
        <v>13421</v>
      </c>
      <c r="P33" s="495">
        <v>56.916687000000003</v>
      </c>
      <c r="Q33" s="493">
        <v>27.431536999999999</v>
      </c>
      <c r="R33" s="869">
        <v>11520</v>
      </c>
      <c r="S33" s="495">
        <v>48.854796999999998</v>
      </c>
      <c r="T33" s="496">
        <v>26.097435000000001</v>
      </c>
      <c r="U33" s="869">
        <v>9374</v>
      </c>
      <c r="V33" s="495">
        <v>39.753895</v>
      </c>
      <c r="W33" s="495">
        <v>21.541637000000001</v>
      </c>
      <c r="X33" s="489"/>
      <c r="Y33" s="847" t="s">
        <v>106</v>
      </c>
      <c r="Z33" s="846"/>
      <c r="AA33" s="869">
        <v>5991</v>
      </c>
      <c r="AB33" s="495">
        <v>25.407039000000001</v>
      </c>
      <c r="AC33" s="495">
        <v>12.762643000000001</v>
      </c>
      <c r="AD33" s="869">
        <v>6846</v>
      </c>
      <c r="AE33" s="493">
        <v>29.032980999999999</v>
      </c>
      <c r="AF33" s="496">
        <v>21.059417</v>
      </c>
      <c r="AG33" s="868">
        <v>6146</v>
      </c>
      <c r="AH33" s="495">
        <v>26.064374000000001</v>
      </c>
      <c r="AI33" s="496">
        <v>12.745625</v>
      </c>
      <c r="AJ33" s="868">
        <v>5523</v>
      </c>
      <c r="AK33" s="495">
        <v>23.422312999999999</v>
      </c>
      <c r="AL33" s="496">
        <v>12.273994999999999</v>
      </c>
      <c r="AM33" s="868">
        <v>4315</v>
      </c>
      <c r="AN33" s="495">
        <v>18.299344999999999</v>
      </c>
      <c r="AO33" s="493">
        <v>11.622296</v>
      </c>
      <c r="AP33" s="869">
        <v>3865</v>
      </c>
      <c r="AQ33" s="495">
        <v>16.390954000000001</v>
      </c>
      <c r="AR33" s="496">
        <v>12.450763999999999</v>
      </c>
      <c r="AS33" s="868">
        <v>1521</v>
      </c>
      <c r="AT33" s="495">
        <v>6.4503599999999999</v>
      </c>
      <c r="AU33" s="495">
        <v>2.8358979999999998</v>
      </c>
      <c r="AV33" s="489"/>
      <c r="AW33" s="847" t="s">
        <v>106</v>
      </c>
      <c r="AX33" s="846"/>
      <c r="AY33" s="867">
        <v>1487</v>
      </c>
      <c r="AZ33" s="493">
        <v>6.3061699999999998</v>
      </c>
      <c r="BA33" s="494">
        <v>2.6420940000000002</v>
      </c>
      <c r="BB33" s="867">
        <v>3773</v>
      </c>
      <c r="BC33" s="493">
        <v>16.000793999999999</v>
      </c>
      <c r="BD33" s="494">
        <v>8.4177949999999999</v>
      </c>
      <c r="BE33" s="868">
        <v>1178</v>
      </c>
      <c r="BF33" s="495">
        <v>4.9957419999999999</v>
      </c>
      <c r="BG33" s="496">
        <v>2.5005199999999999</v>
      </c>
      <c r="BH33" s="868">
        <v>1161</v>
      </c>
      <c r="BI33" s="495">
        <v>4.923648</v>
      </c>
      <c r="BJ33" s="493">
        <v>2.8975789999999999</v>
      </c>
      <c r="BK33" s="869">
        <v>1432</v>
      </c>
      <c r="BL33" s="495">
        <v>6.0729230000000003</v>
      </c>
      <c r="BM33" s="496">
        <v>3.3125079999999998</v>
      </c>
      <c r="BN33" s="869">
        <v>888</v>
      </c>
      <c r="BO33" s="495">
        <v>3.7658909999999999</v>
      </c>
      <c r="BP33" s="496">
        <v>2.1481439999999998</v>
      </c>
      <c r="BQ33" s="869">
        <v>645</v>
      </c>
      <c r="BR33" s="495">
        <v>2.7353597344742</v>
      </c>
      <c r="BS33" s="495">
        <v>1.3318392428076</v>
      </c>
    </row>
    <row r="34" spans="1:71" s="755" customFormat="1" ht="14.45" customHeight="1" x14ac:dyDescent="0.25">
      <c r="A34" s="754" t="s">
        <v>603</v>
      </c>
      <c r="X34" s="791"/>
      <c r="Y34" s="754" t="s">
        <v>609</v>
      </c>
      <c r="AC34" s="791"/>
      <c r="AV34" s="791"/>
      <c r="AW34" s="754" t="s">
        <v>603</v>
      </c>
      <c r="BA34" s="791"/>
      <c r="BS34" s="791"/>
    </row>
    <row r="35" spans="1:71" s="760" customFormat="1" ht="14.25" customHeight="1" x14ac:dyDescent="0.25">
      <c r="A35" s="704" t="s">
        <v>604</v>
      </c>
      <c r="B35" s="759"/>
      <c r="C35" s="759"/>
      <c r="D35" s="759"/>
      <c r="E35" s="759"/>
      <c r="F35" s="759"/>
      <c r="G35" s="759"/>
      <c r="H35" s="759"/>
      <c r="I35" s="759"/>
      <c r="J35" s="759"/>
      <c r="K35" s="759"/>
      <c r="L35" s="759"/>
      <c r="M35" s="759"/>
      <c r="N35" s="759"/>
      <c r="O35" s="759"/>
      <c r="P35" s="759"/>
      <c r="Q35" s="759"/>
      <c r="R35" s="759"/>
      <c r="S35" s="759"/>
      <c r="T35" s="759"/>
      <c r="U35" s="759"/>
      <c r="V35" s="759"/>
      <c r="W35" s="759"/>
      <c r="X35" s="762"/>
      <c r="Y35" s="704" t="s">
        <v>604</v>
      </c>
      <c r="Z35" s="759"/>
      <c r="AA35" s="759"/>
      <c r="AB35" s="759"/>
      <c r="AC35" s="762"/>
      <c r="AD35" s="759"/>
      <c r="AE35" s="759"/>
      <c r="AF35" s="759"/>
      <c r="AG35" s="759"/>
      <c r="AH35" s="759"/>
      <c r="AI35" s="759"/>
      <c r="AJ35" s="759"/>
      <c r="AK35" s="759"/>
      <c r="AL35" s="759"/>
      <c r="AM35" s="759"/>
      <c r="AN35" s="759"/>
      <c r="AO35" s="759"/>
      <c r="AP35" s="759"/>
      <c r="AQ35" s="759"/>
      <c r="AR35" s="759"/>
      <c r="AS35" s="759"/>
      <c r="AT35" s="759"/>
      <c r="AU35" s="759"/>
      <c r="AV35" s="762"/>
      <c r="AW35" s="704" t="s">
        <v>604</v>
      </c>
      <c r="AX35" s="759"/>
      <c r="AY35" s="759"/>
      <c r="AZ35" s="759"/>
      <c r="BA35" s="762"/>
      <c r="BB35" s="759"/>
      <c r="BC35" s="759"/>
      <c r="BD35" s="759"/>
      <c r="BE35" s="759"/>
      <c r="BF35" s="759"/>
      <c r="BG35" s="759"/>
      <c r="BH35" s="759"/>
      <c r="BI35" s="759"/>
      <c r="BJ35" s="759"/>
      <c r="BK35" s="759"/>
      <c r="BL35" s="759"/>
      <c r="BM35" s="759"/>
      <c r="BN35" s="759"/>
      <c r="BO35" s="759"/>
      <c r="BP35" s="759"/>
      <c r="BQ35" s="759"/>
      <c r="BR35" s="759"/>
      <c r="BS35" s="762"/>
    </row>
    <row r="36" spans="1:71" s="760" customFormat="1" ht="14.45" customHeight="1" x14ac:dyDescent="0.25">
      <c r="A36" s="704" t="s">
        <v>605</v>
      </c>
      <c r="B36" s="759"/>
      <c r="C36" s="759"/>
      <c r="D36" s="759"/>
      <c r="E36" s="759"/>
      <c r="F36" s="759"/>
      <c r="G36" s="759"/>
      <c r="H36" s="759"/>
      <c r="I36" s="759"/>
      <c r="J36" s="759"/>
      <c r="K36" s="759"/>
      <c r="L36" s="759"/>
      <c r="M36" s="759"/>
      <c r="N36" s="759"/>
      <c r="O36" s="759"/>
      <c r="P36" s="759"/>
      <c r="Q36" s="759"/>
      <c r="R36" s="759"/>
      <c r="S36" s="759"/>
      <c r="T36" s="759"/>
      <c r="U36" s="759"/>
      <c r="V36" s="759"/>
      <c r="W36" s="759"/>
      <c r="X36" s="762"/>
      <c r="Y36" s="704" t="s">
        <v>605</v>
      </c>
      <c r="Z36" s="759"/>
      <c r="AA36" s="759"/>
      <c r="AB36" s="759"/>
      <c r="AC36" s="762"/>
      <c r="AD36" s="759"/>
      <c r="AE36" s="759"/>
      <c r="AF36" s="759"/>
      <c r="AG36" s="759"/>
      <c r="AH36" s="759"/>
      <c r="AI36" s="759"/>
      <c r="AJ36" s="759"/>
      <c r="AK36" s="759"/>
      <c r="AL36" s="759"/>
      <c r="AM36" s="759"/>
      <c r="AN36" s="759"/>
      <c r="AO36" s="759"/>
      <c r="AP36" s="759"/>
      <c r="AQ36" s="759"/>
      <c r="AR36" s="759"/>
      <c r="AS36" s="759"/>
      <c r="AT36" s="759"/>
      <c r="AU36" s="759"/>
      <c r="AV36" s="762"/>
      <c r="AW36" s="704" t="s">
        <v>605</v>
      </c>
      <c r="AX36" s="759"/>
      <c r="AY36" s="759"/>
      <c r="AZ36" s="759"/>
      <c r="BA36" s="762"/>
      <c r="BB36" s="759"/>
      <c r="BC36" s="759"/>
      <c r="BD36" s="759"/>
      <c r="BE36" s="759"/>
      <c r="BF36" s="759"/>
      <c r="BG36" s="759"/>
      <c r="BH36" s="759"/>
      <c r="BI36" s="759"/>
      <c r="BJ36" s="759"/>
      <c r="BK36" s="759"/>
      <c r="BL36" s="759"/>
      <c r="BM36" s="759"/>
      <c r="BN36" s="759"/>
      <c r="BO36" s="759"/>
      <c r="BP36" s="759"/>
      <c r="BQ36" s="759"/>
      <c r="BR36" s="759"/>
      <c r="BS36" s="762"/>
    </row>
    <row r="37" spans="1:71" x14ac:dyDescent="0.25">
      <c r="A37" s="841" t="s">
        <v>824</v>
      </c>
    </row>
    <row r="38" spans="1:71" ht="16.5" x14ac:dyDescent="0.25">
      <c r="A38" s="839"/>
    </row>
  </sheetData>
  <mergeCells count="30">
    <mergeCell ref="BQ3:BS3"/>
    <mergeCell ref="AX3:AX4"/>
    <mergeCell ref="BB3:BD3"/>
    <mergeCell ref="BK3:BM3"/>
    <mergeCell ref="BE3:BG3"/>
    <mergeCell ref="BN3:BP3"/>
    <mergeCell ref="AY3:BA3"/>
    <mergeCell ref="BH3:BJ3"/>
    <mergeCell ref="AG3:AI3"/>
    <mergeCell ref="AJ3:AL3"/>
    <mergeCell ref="AM3:AO3"/>
    <mergeCell ref="AP3:AR3"/>
    <mergeCell ref="AS3:AU3"/>
    <mergeCell ref="AW3:AW4"/>
    <mergeCell ref="U3:W3"/>
    <mergeCell ref="AD3:AF3"/>
    <mergeCell ref="Y3:Y4"/>
    <mergeCell ref="Z3:Z4"/>
    <mergeCell ref="L3:N3"/>
    <mergeCell ref="AA3:AC3"/>
    <mergeCell ref="A1:W1"/>
    <mergeCell ref="Y1:AU1"/>
    <mergeCell ref="AW1:BS1"/>
    <mergeCell ref="A3:A4"/>
    <mergeCell ref="B3:B4"/>
    <mergeCell ref="C3:E3"/>
    <mergeCell ref="F3:H3"/>
    <mergeCell ref="I3:K3"/>
    <mergeCell ref="O3:Q3"/>
    <mergeCell ref="R3:T3"/>
  </mergeCells>
  <phoneticPr fontId="2" type="noConversion"/>
  <printOptions horizontalCentered="1"/>
  <pageMargins left="0.31496062992125984" right="0.31496062992125984" top="0.55118110236220474" bottom="0.35433070866141736" header="0.31496062992125984" footer="0.11811023622047245"/>
  <pageSetup paperSize="9" scale="68" fitToWidth="3" fitToHeight="0" orientation="landscape" r:id="rId1"/>
  <headerFooter alignWithMargins="0"/>
  <colBreaks count="2" manualBreakCount="2">
    <brk id="24" max="36" man="1"/>
    <brk id="48" max="36"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9E90B4-5DF1-4422-976A-B6E87F486950}">
  <sheetPr>
    <pageSetUpPr fitToPage="1"/>
  </sheetPr>
  <dimension ref="A1:BT38"/>
  <sheetViews>
    <sheetView showGridLines="0" view="pageBreakPreview" zoomScale="90" zoomScaleNormal="90" zoomScaleSheetLayoutView="90" workbookViewId="0">
      <selection activeCell="D33" sqref="D33"/>
    </sheetView>
  </sheetViews>
  <sheetFormatPr defaultRowHeight="15.75" x14ac:dyDescent="0.25"/>
  <cols>
    <col min="1" max="1" width="18.75" style="41" customWidth="1"/>
    <col min="2" max="2" width="3.25" style="132" customWidth="1"/>
    <col min="3" max="3" width="9.75" style="75" customWidth="1"/>
    <col min="4" max="5" width="8.125" style="75" customWidth="1"/>
    <col min="6" max="6" width="9.75" style="86" customWidth="1"/>
    <col min="7" max="8" width="8.125" style="86" customWidth="1"/>
    <col min="9" max="9" width="9.75" style="86" customWidth="1"/>
    <col min="10" max="11" width="8.125" style="86" customWidth="1"/>
    <col min="12" max="12" width="9.75" style="86" customWidth="1"/>
    <col min="13" max="14" width="8.125" style="86" customWidth="1"/>
    <col min="15" max="15" width="9.75" style="41" customWidth="1"/>
    <col min="16" max="17" width="8.125" style="41" customWidth="1"/>
    <col min="18" max="18" width="9.75" style="75" customWidth="1"/>
    <col min="19" max="20" width="8.125" style="75" customWidth="1"/>
    <col min="21" max="21" width="9.75" style="75" customWidth="1"/>
    <col min="22" max="23" width="8.125" style="75" customWidth="1"/>
    <col min="24" max="24" width="4.25" style="196" customWidth="1"/>
    <col min="25" max="25" width="18.75" style="41" customWidth="1"/>
    <col min="26" max="26" width="3.25" style="41" customWidth="1"/>
    <col min="27" max="27" width="9.75" style="75" customWidth="1"/>
    <col min="28" max="28" width="8.125" style="75" customWidth="1"/>
    <col min="29" max="29" width="8.125" style="196" customWidth="1"/>
    <col min="30" max="30" width="9.75" style="41" customWidth="1"/>
    <col min="31" max="32" width="8.125" style="41" customWidth="1"/>
    <col min="33" max="33" width="9.75" style="41" customWidth="1"/>
    <col min="34" max="35" width="8.125" style="41" customWidth="1"/>
    <col min="36" max="36" width="9.75" style="41" customWidth="1"/>
    <col min="37" max="38" width="8.125" style="41" customWidth="1"/>
    <col min="39" max="39" width="9.75" style="41" customWidth="1"/>
    <col min="40" max="41" width="8.125" style="41" customWidth="1"/>
    <col min="42" max="42" width="9.75" style="41" customWidth="1"/>
    <col min="43" max="44" width="8.125" style="41" customWidth="1"/>
    <col min="45" max="45" width="9.75" style="41" customWidth="1"/>
    <col min="46" max="47" width="8.125" style="41" customWidth="1"/>
    <col min="48" max="48" width="2.5" style="43" customWidth="1"/>
    <col min="49" max="49" width="18.75" style="41" customWidth="1"/>
    <col min="50" max="50" width="3.25" style="41" customWidth="1"/>
    <col min="51" max="51" width="9.75" style="41" customWidth="1"/>
    <col min="52" max="52" width="8.125" style="41" customWidth="1"/>
    <col min="53" max="53" width="8.125" style="43" customWidth="1"/>
    <col min="54" max="54" width="9.75" style="41" customWidth="1"/>
    <col min="55" max="56" width="8.125" style="41" customWidth="1"/>
    <col min="57" max="57" width="9.75" style="41" customWidth="1"/>
    <col min="58" max="59" width="8.125" style="41" customWidth="1"/>
    <col min="60" max="60" width="9.75" style="41" customWidth="1"/>
    <col min="61" max="62" width="8.125" style="41" customWidth="1"/>
    <col min="63" max="63" width="9.75" style="41" customWidth="1"/>
    <col min="64" max="65" width="8.125" style="41" customWidth="1"/>
    <col min="66" max="66" width="9.75" style="41" customWidth="1"/>
    <col min="67" max="68" width="8.125" style="41" customWidth="1"/>
    <col min="69" max="69" width="9.75" style="41" customWidth="1"/>
    <col min="70" max="70" width="8.125" style="41" customWidth="1"/>
    <col min="71" max="71" width="8.125" style="43" customWidth="1"/>
    <col min="72" max="16384" width="9" style="41"/>
  </cols>
  <sheetData>
    <row r="1" spans="1:72" ht="25.5" customHeight="1" x14ac:dyDescent="0.25">
      <c r="A1" s="1000" t="s">
        <v>301</v>
      </c>
      <c r="B1" s="1000"/>
      <c r="C1" s="1000"/>
      <c r="D1" s="1000"/>
      <c r="E1" s="1000"/>
      <c r="F1" s="1000"/>
      <c r="G1" s="1000"/>
      <c r="H1" s="1000"/>
      <c r="I1" s="1000"/>
      <c r="J1" s="1000"/>
      <c r="K1" s="1000"/>
      <c r="L1" s="1000"/>
      <c r="M1" s="1000"/>
      <c r="N1" s="1000"/>
      <c r="O1" s="1000"/>
      <c r="P1" s="1000"/>
      <c r="Q1" s="1000"/>
      <c r="R1" s="1000"/>
      <c r="S1" s="1000"/>
      <c r="T1" s="1000"/>
      <c r="U1" s="1000"/>
      <c r="V1" s="1000"/>
      <c r="W1" s="1000"/>
      <c r="X1" s="647"/>
      <c r="Y1" s="1000" t="s">
        <v>477</v>
      </c>
      <c r="Z1" s="1000"/>
      <c r="AA1" s="1000"/>
      <c r="AB1" s="1000"/>
      <c r="AC1" s="1000"/>
      <c r="AD1" s="1000"/>
      <c r="AE1" s="1000"/>
      <c r="AF1" s="1000"/>
      <c r="AG1" s="1000"/>
      <c r="AH1" s="1000"/>
      <c r="AI1" s="1000"/>
      <c r="AJ1" s="1000"/>
      <c r="AK1" s="1000"/>
      <c r="AL1" s="1000"/>
      <c r="AM1" s="1000"/>
      <c r="AN1" s="1000"/>
      <c r="AO1" s="1000"/>
      <c r="AP1" s="1000"/>
      <c r="AQ1" s="1000"/>
      <c r="AR1" s="1000"/>
      <c r="AS1" s="1000"/>
      <c r="AT1" s="1000"/>
      <c r="AU1" s="1000"/>
      <c r="AV1" s="647"/>
      <c r="AW1" s="1000" t="s">
        <v>478</v>
      </c>
      <c r="AX1" s="1000"/>
      <c r="AY1" s="1000"/>
      <c r="AZ1" s="1000"/>
      <c r="BA1" s="1000"/>
      <c r="BB1" s="1000"/>
      <c r="BC1" s="1000"/>
      <c r="BD1" s="1000"/>
      <c r="BE1" s="1000"/>
      <c r="BF1" s="1000"/>
      <c r="BG1" s="1000"/>
      <c r="BH1" s="1000"/>
      <c r="BI1" s="1000"/>
      <c r="BJ1" s="1000"/>
      <c r="BK1" s="1000"/>
      <c r="BL1" s="1000"/>
      <c r="BM1" s="1000"/>
      <c r="BN1" s="1000"/>
      <c r="BO1" s="1000"/>
      <c r="BP1" s="1000"/>
      <c r="BQ1" s="1000"/>
      <c r="BR1" s="1000"/>
      <c r="BS1" s="1000"/>
    </row>
    <row r="2" spans="1:72" ht="14.25" customHeight="1" x14ac:dyDescent="0.25">
      <c r="C2" s="305"/>
      <c r="D2" s="305"/>
      <c r="E2" s="305"/>
      <c r="F2" s="41"/>
      <c r="G2" s="41"/>
      <c r="H2" s="132"/>
      <c r="I2" s="132"/>
      <c r="J2" s="132"/>
      <c r="K2" s="132"/>
      <c r="L2" s="132"/>
      <c r="M2" s="132"/>
      <c r="N2" s="132"/>
      <c r="O2" s="306"/>
      <c r="P2" s="306"/>
      <c r="Q2" s="306"/>
      <c r="R2" s="306"/>
      <c r="S2" s="306"/>
      <c r="T2" s="306"/>
      <c r="U2" s="306"/>
      <c r="V2" s="306"/>
      <c r="W2" s="524" t="s">
        <v>312</v>
      </c>
      <c r="X2" s="524"/>
      <c r="Z2" s="132"/>
      <c r="AD2" s="305"/>
      <c r="AE2" s="305"/>
      <c r="AF2" s="305"/>
      <c r="AI2" s="132"/>
      <c r="AJ2" s="132"/>
      <c r="AK2" s="132"/>
      <c r="AL2" s="132"/>
      <c r="AM2" s="132"/>
      <c r="AN2" s="132"/>
      <c r="AO2" s="132"/>
      <c r="AP2" s="306"/>
      <c r="AQ2" s="306"/>
      <c r="AR2" s="306"/>
      <c r="AS2" s="306"/>
      <c r="AT2" s="306"/>
      <c r="AU2" s="524" t="s">
        <v>312</v>
      </c>
      <c r="AV2" s="524"/>
      <c r="AX2" s="132"/>
      <c r="AY2" s="75"/>
      <c r="AZ2" s="75"/>
      <c r="BB2" s="305"/>
      <c r="BC2" s="305"/>
      <c r="BD2" s="305"/>
      <c r="BE2" s="132"/>
      <c r="BF2" s="132"/>
      <c r="BG2" s="132"/>
      <c r="BJ2" s="132"/>
      <c r="BK2" s="132"/>
      <c r="BL2" s="132"/>
      <c r="BM2" s="132"/>
      <c r="BN2" s="306"/>
      <c r="BO2" s="306"/>
      <c r="BP2" s="306"/>
      <c r="BQ2" s="75"/>
      <c r="BR2" s="75"/>
      <c r="BS2" s="524" t="s">
        <v>312</v>
      </c>
    </row>
    <row r="3" spans="1:72" s="43" customFormat="1" ht="33" customHeight="1" x14ac:dyDescent="0.25">
      <c r="A3" s="1001" t="s">
        <v>46</v>
      </c>
      <c r="B3" s="1003"/>
      <c r="C3" s="1005" t="s">
        <v>241</v>
      </c>
      <c r="D3" s="1006"/>
      <c r="E3" s="1007"/>
      <c r="F3" s="1005" t="s">
        <v>479</v>
      </c>
      <c r="G3" s="1006"/>
      <c r="H3" s="1007"/>
      <c r="I3" s="1008" t="s">
        <v>480</v>
      </c>
      <c r="J3" s="1009"/>
      <c r="K3" s="1010"/>
      <c r="L3" s="1005" t="s">
        <v>481</v>
      </c>
      <c r="M3" s="1006"/>
      <c r="N3" s="1007"/>
      <c r="O3" s="1008" t="s">
        <v>694</v>
      </c>
      <c r="P3" s="1009"/>
      <c r="Q3" s="1009"/>
      <c r="R3" s="1005" t="s">
        <v>242</v>
      </c>
      <c r="S3" s="1006"/>
      <c r="T3" s="1007"/>
      <c r="U3" s="1005" t="s">
        <v>460</v>
      </c>
      <c r="V3" s="1006"/>
      <c r="W3" s="1006"/>
      <c r="X3" s="684"/>
      <c r="Y3" s="1001" t="s">
        <v>46</v>
      </c>
      <c r="Z3" s="1003"/>
      <c r="AA3" s="1011" t="s">
        <v>482</v>
      </c>
      <c r="AB3" s="1012"/>
      <c r="AC3" s="1012"/>
      <c r="AD3" s="1005" t="s">
        <v>483</v>
      </c>
      <c r="AE3" s="1006"/>
      <c r="AF3" s="1007"/>
      <c r="AG3" s="1022" t="s">
        <v>461</v>
      </c>
      <c r="AH3" s="1015"/>
      <c r="AI3" s="1023"/>
      <c r="AJ3" s="1008" t="s">
        <v>465</v>
      </c>
      <c r="AK3" s="1009"/>
      <c r="AL3" s="1010"/>
      <c r="AM3" s="1016" t="s">
        <v>698</v>
      </c>
      <c r="AN3" s="1009"/>
      <c r="AO3" s="1010"/>
      <c r="AP3" s="1011" t="s">
        <v>484</v>
      </c>
      <c r="AQ3" s="1012"/>
      <c r="AR3" s="1013"/>
      <c r="AS3" s="1017" t="s">
        <v>697</v>
      </c>
      <c r="AT3" s="1012"/>
      <c r="AU3" s="1012"/>
      <c r="AV3" s="684"/>
      <c r="AW3" s="1001" t="s">
        <v>46</v>
      </c>
      <c r="AX3" s="1003"/>
      <c r="AY3" s="1011" t="s">
        <v>464</v>
      </c>
      <c r="AZ3" s="1012"/>
      <c r="BA3" s="1012"/>
      <c r="BB3" s="1005" t="s">
        <v>466</v>
      </c>
      <c r="BC3" s="1006"/>
      <c r="BD3" s="1007"/>
      <c r="BE3" s="1008" t="s">
        <v>469</v>
      </c>
      <c r="BF3" s="1009"/>
      <c r="BG3" s="1010"/>
      <c r="BH3" s="1019" t="s">
        <v>485</v>
      </c>
      <c r="BI3" s="1020"/>
      <c r="BJ3" s="1021"/>
      <c r="BK3" s="1008" t="s">
        <v>467</v>
      </c>
      <c r="BL3" s="1009"/>
      <c r="BM3" s="1010"/>
      <c r="BN3" s="1008" t="s">
        <v>487</v>
      </c>
      <c r="BO3" s="1009"/>
      <c r="BP3" s="1010"/>
      <c r="BQ3" s="1008" t="s">
        <v>488</v>
      </c>
      <c r="BR3" s="1009"/>
      <c r="BS3" s="1009"/>
    </row>
    <row r="4" spans="1:72" ht="38.1" customHeight="1" x14ac:dyDescent="0.25">
      <c r="A4" s="1002"/>
      <c r="B4" s="1004"/>
      <c r="C4" s="688" t="s">
        <v>386</v>
      </c>
      <c r="D4" s="689" t="s">
        <v>236</v>
      </c>
      <c r="E4" s="690" t="s">
        <v>235</v>
      </c>
      <c r="F4" s="688" t="s">
        <v>386</v>
      </c>
      <c r="G4" s="689" t="s">
        <v>236</v>
      </c>
      <c r="H4" s="690" t="s">
        <v>489</v>
      </c>
      <c r="I4" s="688" t="s">
        <v>388</v>
      </c>
      <c r="J4" s="689" t="s">
        <v>236</v>
      </c>
      <c r="K4" s="690" t="s">
        <v>235</v>
      </c>
      <c r="L4" s="688" t="s">
        <v>388</v>
      </c>
      <c r="M4" s="689" t="s">
        <v>236</v>
      </c>
      <c r="N4" s="690" t="s">
        <v>235</v>
      </c>
      <c r="O4" s="688" t="s">
        <v>383</v>
      </c>
      <c r="P4" s="689" t="s">
        <v>236</v>
      </c>
      <c r="Q4" s="690" t="s">
        <v>235</v>
      </c>
      <c r="R4" s="688" t="s">
        <v>388</v>
      </c>
      <c r="S4" s="689" t="s">
        <v>236</v>
      </c>
      <c r="T4" s="690" t="s">
        <v>235</v>
      </c>
      <c r="U4" s="688" t="s">
        <v>386</v>
      </c>
      <c r="V4" s="689" t="s">
        <v>236</v>
      </c>
      <c r="W4" s="896" t="s">
        <v>235</v>
      </c>
      <c r="X4" s="692"/>
      <c r="Y4" s="1002"/>
      <c r="Z4" s="1004"/>
      <c r="AA4" s="688" t="s">
        <v>383</v>
      </c>
      <c r="AB4" s="689" t="s">
        <v>236</v>
      </c>
      <c r="AC4" s="691" t="s">
        <v>235</v>
      </c>
      <c r="AD4" s="688" t="s">
        <v>388</v>
      </c>
      <c r="AE4" s="689" t="s">
        <v>236</v>
      </c>
      <c r="AF4" s="690" t="s">
        <v>490</v>
      </c>
      <c r="AG4" s="688" t="s">
        <v>388</v>
      </c>
      <c r="AH4" s="689" t="s">
        <v>236</v>
      </c>
      <c r="AI4" s="690" t="s">
        <v>235</v>
      </c>
      <c r="AJ4" s="688" t="s">
        <v>386</v>
      </c>
      <c r="AK4" s="689" t="s">
        <v>236</v>
      </c>
      <c r="AL4" s="690" t="s">
        <v>392</v>
      </c>
      <c r="AM4" s="688" t="s">
        <v>386</v>
      </c>
      <c r="AN4" s="689" t="s">
        <v>236</v>
      </c>
      <c r="AO4" s="690" t="s">
        <v>235</v>
      </c>
      <c r="AP4" s="688" t="s">
        <v>386</v>
      </c>
      <c r="AQ4" s="689" t="s">
        <v>236</v>
      </c>
      <c r="AR4" s="690" t="s">
        <v>235</v>
      </c>
      <c r="AS4" s="688" t="s">
        <v>386</v>
      </c>
      <c r="AT4" s="689" t="s">
        <v>236</v>
      </c>
      <c r="AU4" s="896" t="s">
        <v>235</v>
      </c>
      <c r="AV4" s="692"/>
      <c r="AW4" s="1002"/>
      <c r="AX4" s="1004"/>
      <c r="AY4" s="688" t="s">
        <v>472</v>
      </c>
      <c r="AZ4" s="689" t="s">
        <v>236</v>
      </c>
      <c r="BA4" s="691" t="s">
        <v>473</v>
      </c>
      <c r="BB4" s="688" t="s">
        <v>386</v>
      </c>
      <c r="BC4" s="689" t="s">
        <v>236</v>
      </c>
      <c r="BD4" s="690" t="s">
        <v>235</v>
      </c>
      <c r="BE4" s="688" t="s">
        <v>383</v>
      </c>
      <c r="BF4" s="689" t="s">
        <v>236</v>
      </c>
      <c r="BG4" s="690" t="s">
        <v>235</v>
      </c>
      <c r="BH4" s="688" t="s">
        <v>388</v>
      </c>
      <c r="BI4" s="689" t="s">
        <v>236</v>
      </c>
      <c r="BJ4" s="690" t="s">
        <v>235</v>
      </c>
      <c r="BK4" s="688" t="s">
        <v>388</v>
      </c>
      <c r="BL4" s="689" t="s">
        <v>236</v>
      </c>
      <c r="BM4" s="690" t="s">
        <v>392</v>
      </c>
      <c r="BN4" s="688" t="s">
        <v>386</v>
      </c>
      <c r="BO4" s="689" t="s">
        <v>236</v>
      </c>
      <c r="BP4" s="690" t="s">
        <v>235</v>
      </c>
      <c r="BQ4" s="688" t="s">
        <v>383</v>
      </c>
      <c r="BR4" s="689" t="s">
        <v>236</v>
      </c>
      <c r="BS4" s="693" t="s">
        <v>235</v>
      </c>
      <c r="BT4" s="43"/>
    </row>
    <row r="5" spans="1:72" s="680" customFormat="1" ht="20.100000000000001" customHeight="1" x14ac:dyDescent="0.25">
      <c r="A5" s="132" t="s">
        <v>393</v>
      </c>
      <c r="B5" s="649"/>
      <c r="C5" s="650"/>
      <c r="D5" s="42"/>
      <c r="E5" s="142"/>
      <c r="F5" s="40"/>
      <c r="G5" s="40"/>
      <c r="H5" s="142"/>
      <c r="I5" s="40"/>
      <c r="J5" s="40"/>
      <c r="K5" s="40"/>
      <c r="L5" s="525"/>
      <c r="M5" s="42"/>
      <c r="N5" s="40"/>
      <c r="O5" s="525"/>
      <c r="P5" s="42"/>
      <c r="Q5" s="142"/>
      <c r="R5" s="525"/>
      <c r="S5" s="42"/>
      <c r="T5" s="142"/>
      <c r="U5" s="525"/>
      <c r="V5" s="42"/>
      <c r="W5" s="42"/>
      <c r="X5" s="42"/>
      <c r="Y5" s="132" t="s">
        <v>394</v>
      </c>
      <c r="Z5" s="42"/>
      <c r="AA5" s="650"/>
      <c r="AB5" s="42"/>
      <c r="AC5" s="142"/>
      <c r="AD5" s="40"/>
      <c r="AE5" s="42"/>
      <c r="AF5" s="142"/>
      <c r="AG5" s="40"/>
      <c r="AH5" s="40"/>
      <c r="AI5" s="142"/>
      <c r="AJ5" s="40"/>
      <c r="AK5" s="40"/>
      <c r="AL5" s="40"/>
      <c r="AM5" s="525"/>
      <c r="AN5" s="42"/>
      <c r="AO5" s="40"/>
      <c r="AP5" s="525"/>
      <c r="AQ5" s="42"/>
      <c r="AR5" s="142"/>
      <c r="AS5" s="525"/>
      <c r="AT5" s="42"/>
      <c r="AU5" s="42"/>
      <c r="AV5" s="42"/>
      <c r="AW5" s="132" t="s">
        <v>393</v>
      </c>
      <c r="AX5" s="42"/>
      <c r="AY5" s="650"/>
      <c r="AZ5" s="42"/>
      <c r="BA5" s="142"/>
      <c r="BB5" s="40"/>
      <c r="BC5" s="42"/>
      <c r="BD5" s="142"/>
      <c r="BE5" s="40"/>
      <c r="BF5" s="42"/>
      <c r="BG5" s="142"/>
      <c r="BH5" s="40"/>
      <c r="BI5" s="40"/>
      <c r="BJ5" s="142"/>
      <c r="BK5" s="525"/>
      <c r="BL5" s="42"/>
      <c r="BM5" s="40"/>
      <c r="BN5" s="525"/>
      <c r="BO5" s="42"/>
      <c r="BP5" s="142"/>
      <c r="BQ5" s="525"/>
      <c r="BR5" s="42"/>
      <c r="BS5" s="42"/>
      <c r="BT5" s="873"/>
    </row>
    <row r="6" spans="1:72" ht="20.100000000000001" customHeight="1" x14ac:dyDescent="0.25">
      <c r="A6" s="75" t="s">
        <v>449</v>
      </c>
      <c r="B6" s="198"/>
      <c r="C6" s="874">
        <v>87682</v>
      </c>
      <c r="D6" s="897">
        <v>754.73685999999998</v>
      </c>
      <c r="E6" s="142">
        <v>608.64546700000005</v>
      </c>
      <c r="F6" s="653">
        <v>25240</v>
      </c>
      <c r="G6" s="42">
        <v>217.2578845388874</v>
      </c>
      <c r="H6" s="142">
        <v>176.18297692019831</v>
      </c>
      <c r="I6" s="653">
        <v>8555</v>
      </c>
      <c r="J6" s="42">
        <v>73.635606127168558</v>
      </c>
      <c r="K6" s="142">
        <v>58.18235255238065</v>
      </c>
      <c r="L6" s="653">
        <v>5794</v>
      </c>
      <c r="M6" s="42">
        <v>49.876243988998624</v>
      </c>
      <c r="N6" s="142">
        <v>37.575500407751065</v>
      </c>
      <c r="O6" s="852">
        <v>0</v>
      </c>
      <c r="P6" s="852">
        <v>0</v>
      </c>
      <c r="Q6" s="853">
        <v>0</v>
      </c>
      <c r="R6" s="653">
        <v>6676</v>
      </c>
      <c r="S6" s="42">
        <v>57.460933843796262</v>
      </c>
      <c r="T6" s="142">
        <v>45.113804632378688</v>
      </c>
      <c r="U6" s="653">
        <v>4138</v>
      </c>
      <c r="V6" s="42">
        <v>35.615063612157535</v>
      </c>
      <c r="W6" s="42">
        <v>28.619971292980303</v>
      </c>
      <c r="X6" s="42"/>
      <c r="Y6" s="75" t="s">
        <v>104</v>
      </c>
      <c r="Z6" s="198"/>
      <c r="AA6" s="874">
        <v>5239</v>
      </c>
      <c r="AB6" s="40">
        <v>45.095531999999999</v>
      </c>
      <c r="AC6" s="142">
        <v>39.944727</v>
      </c>
      <c r="AD6" s="874">
        <v>4329</v>
      </c>
      <c r="AE6" s="40">
        <v>37.25939620125223</v>
      </c>
      <c r="AF6" s="142">
        <v>27.705766773769433</v>
      </c>
      <c r="AG6" s="653">
        <v>1827</v>
      </c>
      <c r="AH6" s="42">
        <v>15.726744510638296</v>
      </c>
      <c r="AI6" s="142">
        <v>12.222495780070641</v>
      </c>
      <c r="AJ6" s="653">
        <v>3704</v>
      </c>
      <c r="AK6" s="42">
        <v>31.886776549967337</v>
      </c>
      <c r="AL6" s="142">
        <v>26.018154580386966</v>
      </c>
      <c r="AM6" s="653">
        <v>1759</v>
      </c>
      <c r="AN6" s="42">
        <v>15.139309871638577</v>
      </c>
      <c r="AO6" s="142">
        <v>11.922652820741053</v>
      </c>
      <c r="AP6" s="653">
        <v>2820</v>
      </c>
      <c r="AQ6" s="42">
        <v>24.273602</v>
      </c>
      <c r="AR6" s="142">
        <v>20.752825999999999</v>
      </c>
      <c r="AS6" s="653">
        <v>318</v>
      </c>
      <c r="AT6" s="42">
        <v>2.7380917602339183</v>
      </c>
      <c r="AU6" s="42">
        <v>1.9822913561196791</v>
      </c>
      <c r="AV6" s="42"/>
      <c r="AW6" s="75" t="s">
        <v>449</v>
      </c>
      <c r="AX6" s="198"/>
      <c r="AY6" s="874">
        <v>1218</v>
      </c>
      <c r="AZ6" s="40">
        <v>10.483885783018868</v>
      </c>
      <c r="BA6" s="142">
        <v>7.8519347919370315</v>
      </c>
      <c r="BB6" s="874">
        <v>1494</v>
      </c>
      <c r="BC6" s="40">
        <v>12.855935515151517</v>
      </c>
      <c r="BD6" s="142">
        <v>9.9073899746896181</v>
      </c>
      <c r="BE6" s="874">
        <v>346</v>
      </c>
      <c r="BF6" s="40">
        <v>2.9785611261261264</v>
      </c>
      <c r="BG6" s="142">
        <v>2.2106185853072802</v>
      </c>
      <c r="BH6" s="653">
        <v>825</v>
      </c>
      <c r="BI6" s="42">
        <v>7.100864524038462</v>
      </c>
      <c r="BJ6" s="142">
        <v>5.6436268231765769</v>
      </c>
      <c r="BK6" s="653">
        <v>693</v>
      </c>
      <c r="BL6" s="42">
        <v>5.9663209386281597</v>
      </c>
      <c r="BM6" s="142">
        <v>4.7192251775619312</v>
      </c>
      <c r="BN6" s="653">
        <v>479</v>
      </c>
      <c r="BO6" s="42">
        <v>4.1216594827586208</v>
      </c>
      <c r="BP6" s="142">
        <v>3.2220145109709799</v>
      </c>
      <c r="BQ6" s="653">
        <v>245</v>
      </c>
      <c r="BR6" s="42">
        <v>2.1108737214073998</v>
      </c>
      <c r="BS6" s="42">
        <v>1.596679687355</v>
      </c>
      <c r="BT6" s="43"/>
    </row>
    <row r="7" spans="1:72" s="43" customFormat="1" ht="20.100000000000001" customHeight="1" x14ac:dyDescent="0.25">
      <c r="A7" s="75" t="s">
        <v>52</v>
      </c>
      <c r="B7" s="198"/>
      <c r="C7" s="874">
        <v>87074</v>
      </c>
      <c r="D7" s="897">
        <v>748.60234600000001</v>
      </c>
      <c r="E7" s="142">
        <v>586.63565100000005</v>
      </c>
      <c r="F7" s="653">
        <v>25555</v>
      </c>
      <c r="G7" s="42">
        <v>219.70785149385634</v>
      </c>
      <c r="H7" s="142">
        <v>173.29368896998315</v>
      </c>
      <c r="I7" s="653">
        <v>8196</v>
      </c>
      <c r="J7" s="42">
        <v>70.45976560480662</v>
      </c>
      <c r="K7" s="142">
        <v>54.212168157514895</v>
      </c>
      <c r="L7" s="653">
        <v>5494</v>
      </c>
      <c r="M7" s="42">
        <v>47.229477083385419</v>
      </c>
      <c r="N7" s="142">
        <v>34.20972566318089</v>
      </c>
      <c r="O7" s="852">
        <v>0</v>
      </c>
      <c r="P7" s="852">
        <v>0</v>
      </c>
      <c r="Q7" s="853">
        <v>0</v>
      </c>
      <c r="R7" s="653">
        <v>6611</v>
      </c>
      <c r="S7" s="42">
        <v>56.838056410571511</v>
      </c>
      <c r="T7" s="142">
        <v>43.229785765570576</v>
      </c>
      <c r="U7" s="653">
        <v>4235</v>
      </c>
      <c r="V7" s="42">
        <v>36.408078023116438</v>
      </c>
      <c r="W7" s="42">
        <v>28.43294717326264</v>
      </c>
      <c r="X7" s="42"/>
      <c r="Y7" s="75" t="s">
        <v>396</v>
      </c>
      <c r="Z7" s="198"/>
      <c r="AA7" s="874">
        <v>5354</v>
      </c>
      <c r="AB7" s="40">
        <v>46.030008000000002</v>
      </c>
      <c r="AC7" s="142">
        <v>40.310174000000004</v>
      </c>
      <c r="AD7" s="874">
        <v>4032</v>
      </c>
      <c r="AE7" s="40">
        <v>34.665915309481214</v>
      </c>
      <c r="AF7" s="142">
        <v>24.759282319493156</v>
      </c>
      <c r="AG7" s="653">
        <v>1994</v>
      </c>
      <c r="AH7" s="42">
        <v>17.139015829787233</v>
      </c>
      <c r="AI7" s="142">
        <v>12.856812332372051</v>
      </c>
      <c r="AJ7" s="653">
        <v>3602</v>
      </c>
      <c r="AK7" s="42">
        <v>30.966731838014368</v>
      </c>
      <c r="AL7" s="142">
        <v>24.846442205590222</v>
      </c>
      <c r="AM7" s="653">
        <v>1831</v>
      </c>
      <c r="AN7" s="42">
        <v>15.74334577267838</v>
      </c>
      <c r="AO7" s="142">
        <v>11.799331648597324</v>
      </c>
      <c r="AP7" s="653">
        <v>2798</v>
      </c>
      <c r="AQ7" s="42">
        <v>24.055278999999999</v>
      </c>
      <c r="AR7" s="142">
        <v>20.279406999999999</v>
      </c>
      <c r="AS7" s="653">
        <v>360</v>
      </c>
      <c r="AT7" s="42">
        <v>3.0909601812865501</v>
      </c>
      <c r="AU7" s="42">
        <v>2.1447504993526207</v>
      </c>
      <c r="AV7" s="42"/>
      <c r="AW7" s="75" t="s">
        <v>491</v>
      </c>
      <c r="AX7" s="198"/>
      <c r="AY7" s="874">
        <v>1026</v>
      </c>
      <c r="AZ7" s="40">
        <v>8.8208414150943391</v>
      </c>
      <c r="BA7" s="142">
        <v>6.2879425775906945</v>
      </c>
      <c r="BB7" s="874">
        <v>1525</v>
      </c>
      <c r="BC7" s="40">
        <v>13.113257223880598</v>
      </c>
      <c r="BD7" s="142">
        <v>9.8418380711812912</v>
      </c>
      <c r="BE7" s="874">
        <v>361</v>
      </c>
      <c r="BF7" s="40">
        <v>3.0996799549549556</v>
      </c>
      <c r="BG7" s="142">
        <v>2.2185068042710827</v>
      </c>
      <c r="BH7" s="653">
        <v>650</v>
      </c>
      <c r="BI7" s="42">
        <v>5.5907228473557691</v>
      </c>
      <c r="BJ7" s="142">
        <v>4.2963316641162432</v>
      </c>
      <c r="BK7" s="653">
        <v>655</v>
      </c>
      <c r="BL7" s="42">
        <v>5.6332570397111921</v>
      </c>
      <c r="BM7" s="142">
        <v>4.2664520993560267</v>
      </c>
      <c r="BN7" s="653">
        <v>410</v>
      </c>
      <c r="BO7" s="42">
        <v>3.5286034913793105</v>
      </c>
      <c r="BP7" s="142">
        <v>2.7223566929013971</v>
      </c>
      <c r="BQ7" s="653">
        <v>224</v>
      </c>
      <c r="BR7" s="42">
        <v>1.9281363585268001</v>
      </c>
      <c r="BS7" s="42">
        <v>1.3851270748029001</v>
      </c>
    </row>
    <row r="8" spans="1:72" s="43" customFormat="1" ht="20.100000000000001" customHeight="1" x14ac:dyDescent="0.25">
      <c r="A8" s="75" t="s">
        <v>53</v>
      </c>
      <c r="B8" s="198"/>
      <c r="C8" s="874">
        <v>88374</v>
      </c>
      <c r="D8" s="897">
        <v>759.48913500000003</v>
      </c>
      <c r="E8" s="142">
        <v>576.15591300000006</v>
      </c>
      <c r="F8" s="653">
        <v>26301</v>
      </c>
      <c r="G8" s="42">
        <v>226.03455243012425</v>
      </c>
      <c r="H8" s="142">
        <v>173.04719705004308</v>
      </c>
      <c r="I8" s="653">
        <v>8557</v>
      </c>
      <c r="J8" s="42">
        <v>73.542534780041379</v>
      </c>
      <c r="K8" s="142">
        <v>54.606427885580324</v>
      </c>
      <c r="L8" s="653">
        <v>5834</v>
      </c>
      <c r="M8" s="42">
        <v>50.139660211026374</v>
      </c>
      <c r="N8" s="142">
        <v>34.818333541111507</v>
      </c>
      <c r="O8" s="852">
        <v>0</v>
      </c>
      <c r="P8" s="852">
        <v>0</v>
      </c>
      <c r="Q8" s="853">
        <v>0</v>
      </c>
      <c r="R8" s="653">
        <v>6402</v>
      </c>
      <c r="S8" s="42">
        <v>55.017228749333725</v>
      </c>
      <c r="T8" s="142">
        <v>40.358821795971402</v>
      </c>
      <c r="U8" s="653">
        <v>4246</v>
      </c>
      <c r="V8" s="42">
        <v>36.493019062500004</v>
      </c>
      <c r="W8" s="42">
        <v>27.332801295743941</v>
      </c>
      <c r="X8" s="42"/>
      <c r="Y8" s="75" t="s">
        <v>53</v>
      </c>
      <c r="Z8" s="198"/>
      <c r="AA8" s="874">
        <v>4835</v>
      </c>
      <c r="AB8" s="40">
        <v>41.552152999999997</v>
      </c>
      <c r="AC8" s="142">
        <v>35.801482</v>
      </c>
      <c r="AD8" s="874">
        <v>4182</v>
      </c>
      <c r="AE8" s="40">
        <v>35.940656523255811</v>
      </c>
      <c r="AF8" s="142">
        <v>24.58419954966952</v>
      </c>
      <c r="AG8" s="653">
        <v>2173</v>
      </c>
      <c r="AH8" s="42">
        <v>18.677212595744681</v>
      </c>
      <c r="AI8" s="142">
        <v>13.557254221973828</v>
      </c>
      <c r="AJ8" s="653">
        <v>3634</v>
      </c>
      <c r="AK8" s="42">
        <v>31.230909092096667</v>
      </c>
      <c r="AL8" s="142">
        <v>24.570136079583563</v>
      </c>
      <c r="AM8" s="653">
        <v>1821</v>
      </c>
      <c r="AN8" s="42">
        <v>15.647414752240945</v>
      </c>
      <c r="AO8" s="142">
        <v>11.4574401179469</v>
      </c>
      <c r="AP8" s="653">
        <v>2639</v>
      </c>
      <c r="AQ8" s="42">
        <v>22.679655</v>
      </c>
      <c r="AR8" s="142">
        <v>18.830805999999999</v>
      </c>
      <c r="AS8" s="653">
        <v>404</v>
      </c>
      <c r="AT8" s="42">
        <v>3.4712354561403509</v>
      </c>
      <c r="AU8" s="42">
        <v>2.2990691662517939</v>
      </c>
      <c r="AV8" s="42"/>
      <c r="AW8" s="75" t="s">
        <v>53</v>
      </c>
      <c r="AX8" s="198"/>
      <c r="AY8" s="874">
        <v>1129</v>
      </c>
      <c r="AZ8" s="40">
        <v>9.7047726792452842</v>
      </c>
      <c r="BA8" s="142">
        <v>6.5321782257703624</v>
      </c>
      <c r="BB8" s="874">
        <v>1575</v>
      </c>
      <c r="BC8" s="40">
        <v>13.533893147444596</v>
      </c>
      <c r="BD8" s="142">
        <v>9.6981559426178201</v>
      </c>
      <c r="BE8" s="874">
        <v>376</v>
      </c>
      <c r="BF8" s="40">
        <v>3.2320532432432434</v>
      </c>
      <c r="BG8" s="142">
        <v>2.1923036953651178</v>
      </c>
      <c r="BH8" s="653">
        <v>561</v>
      </c>
      <c r="BI8" s="42">
        <v>4.8253534915865384</v>
      </c>
      <c r="BJ8" s="142">
        <v>3.5243332504139735</v>
      </c>
      <c r="BK8" s="653">
        <v>777</v>
      </c>
      <c r="BL8" s="42">
        <v>6.6735617328519856</v>
      </c>
      <c r="BM8" s="142">
        <v>4.8663526840647551</v>
      </c>
      <c r="BN8" s="653">
        <v>477</v>
      </c>
      <c r="BO8" s="42">
        <v>4.0980943965517245</v>
      </c>
      <c r="BP8" s="142">
        <v>3.0898779961587466</v>
      </c>
      <c r="BQ8" s="653">
        <v>233</v>
      </c>
      <c r="BR8" s="42">
        <v>1.9994535053967999</v>
      </c>
      <c r="BS8" s="42">
        <v>1.3825077546729001</v>
      </c>
    </row>
    <row r="9" spans="1:72" s="43" customFormat="1" ht="20.100000000000001" customHeight="1" x14ac:dyDescent="0.25">
      <c r="A9" s="75" t="s">
        <v>54</v>
      </c>
      <c r="B9" s="198"/>
      <c r="C9" s="874">
        <v>93155</v>
      </c>
      <c r="D9" s="897">
        <v>800.26974900000005</v>
      </c>
      <c r="E9" s="142">
        <v>590.62817399999994</v>
      </c>
      <c r="F9" s="653">
        <v>27335</v>
      </c>
      <c r="G9" s="42">
        <v>234.83040305218742</v>
      </c>
      <c r="H9" s="142">
        <v>175.47919652114442</v>
      </c>
      <c r="I9" s="653">
        <v>9028</v>
      </c>
      <c r="J9" s="42">
        <v>77.554484405220435</v>
      </c>
      <c r="K9" s="142">
        <v>55.652854952130866</v>
      </c>
      <c r="L9" s="653">
        <v>5943</v>
      </c>
      <c r="M9" s="42">
        <v>51.057064917614696</v>
      </c>
      <c r="N9" s="142">
        <v>34.064865590897838</v>
      </c>
      <c r="O9" s="852">
        <v>0</v>
      </c>
      <c r="P9" s="852">
        <v>0</v>
      </c>
      <c r="Q9" s="853">
        <v>0</v>
      </c>
      <c r="R9" s="653">
        <v>6866</v>
      </c>
      <c r="S9" s="42">
        <v>58.980388730974234</v>
      </c>
      <c r="T9" s="142">
        <v>42.000181717081958</v>
      </c>
      <c r="U9" s="653">
        <v>4687</v>
      </c>
      <c r="V9" s="42">
        <v>40.268797438356167</v>
      </c>
      <c r="W9" s="42">
        <v>29.414328579598244</v>
      </c>
      <c r="X9" s="42"/>
      <c r="Y9" s="75" t="s">
        <v>54</v>
      </c>
      <c r="Z9" s="198"/>
      <c r="AA9" s="874">
        <v>4875</v>
      </c>
      <c r="AB9" s="40">
        <v>41.879823999999999</v>
      </c>
      <c r="AC9" s="142">
        <v>35.491401000000003</v>
      </c>
      <c r="AD9" s="874">
        <v>4820</v>
      </c>
      <c r="AE9" s="40">
        <v>41.405627647584964</v>
      </c>
      <c r="AF9" s="142">
        <v>27.154535005299088</v>
      </c>
      <c r="AG9" s="653">
        <v>2500</v>
      </c>
      <c r="AH9" s="42">
        <v>21.477564255319145</v>
      </c>
      <c r="AI9" s="142">
        <v>14.972652992182793</v>
      </c>
      <c r="AJ9" s="653">
        <v>3862</v>
      </c>
      <c r="AK9" s="42">
        <v>33.176771559764852</v>
      </c>
      <c r="AL9" s="142">
        <v>25.599394423246771</v>
      </c>
      <c r="AM9" s="653">
        <v>1910</v>
      </c>
      <c r="AN9" s="42">
        <v>16.405497666547149</v>
      </c>
      <c r="AO9" s="142">
        <v>11.604606485922725</v>
      </c>
      <c r="AP9" s="653">
        <v>2392</v>
      </c>
      <c r="AQ9" s="42">
        <v>20.549033999999999</v>
      </c>
      <c r="AR9" s="142">
        <v>16.887568999999999</v>
      </c>
      <c r="AS9" s="653">
        <v>470</v>
      </c>
      <c r="AT9" s="42">
        <v>4.0418643801169596</v>
      </c>
      <c r="AU9" s="42">
        <v>2.5346649143867488</v>
      </c>
      <c r="AV9" s="42"/>
      <c r="AW9" s="75" t="s">
        <v>54</v>
      </c>
      <c r="AX9" s="198"/>
      <c r="AY9" s="874">
        <v>1123</v>
      </c>
      <c r="AZ9" s="40">
        <v>9.6456099056603772</v>
      </c>
      <c r="BA9" s="142">
        <v>6.2503697727410925</v>
      </c>
      <c r="BB9" s="874">
        <v>1775</v>
      </c>
      <c r="BC9" s="40">
        <v>15.250529155133425</v>
      </c>
      <c r="BD9" s="142">
        <v>10.456634117104981</v>
      </c>
      <c r="BE9" s="874">
        <v>461</v>
      </c>
      <c r="BF9" s="40">
        <v>3.9606372972972976</v>
      </c>
      <c r="BG9" s="142">
        <v>2.6136825954949074</v>
      </c>
      <c r="BH9" s="653">
        <v>580</v>
      </c>
      <c r="BI9" s="42">
        <v>4.9845663112980771</v>
      </c>
      <c r="BJ9" s="142">
        <v>3.5666135345980048</v>
      </c>
      <c r="BK9" s="653">
        <v>689</v>
      </c>
      <c r="BL9" s="42">
        <v>5.9173711191335743</v>
      </c>
      <c r="BM9" s="142">
        <v>4.3393736259149973</v>
      </c>
      <c r="BN9" s="653">
        <v>454</v>
      </c>
      <c r="BO9" s="42">
        <v>3.9006374137931039</v>
      </c>
      <c r="BP9" s="142">
        <v>2.8109667125265445</v>
      </c>
      <c r="BQ9" s="653">
        <v>258</v>
      </c>
      <c r="BR9" s="42">
        <v>2.2147597386698998</v>
      </c>
      <c r="BS9" s="42">
        <v>1.4825355210668001</v>
      </c>
    </row>
    <row r="10" spans="1:72" s="43" customFormat="1" ht="20.100000000000001" customHeight="1" x14ac:dyDescent="0.25">
      <c r="A10" s="75" t="s">
        <v>56</v>
      </c>
      <c r="B10" s="198"/>
      <c r="C10" s="874">
        <v>93197</v>
      </c>
      <c r="D10" s="897">
        <v>799.32268099999999</v>
      </c>
      <c r="E10" s="142">
        <v>573.111312</v>
      </c>
      <c r="F10" s="653">
        <v>27563</v>
      </c>
      <c r="G10" s="42">
        <v>236.39726597157713</v>
      </c>
      <c r="H10" s="142">
        <v>172.1242325910853</v>
      </c>
      <c r="I10" s="653">
        <v>9344</v>
      </c>
      <c r="J10" s="42">
        <v>80.140307673484003</v>
      </c>
      <c r="K10" s="142">
        <v>56.057226960262696</v>
      </c>
      <c r="L10" s="653">
        <v>6043</v>
      </c>
      <c r="M10" s="42">
        <v>51.82786716364545</v>
      </c>
      <c r="N10" s="142">
        <v>33.265783171077643</v>
      </c>
      <c r="O10" s="852">
        <v>0</v>
      </c>
      <c r="P10" s="852">
        <v>0</v>
      </c>
      <c r="Q10" s="853">
        <v>0</v>
      </c>
      <c r="R10" s="653">
        <v>6899</v>
      </c>
      <c r="S10" s="42">
        <v>59.169482657980453</v>
      </c>
      <c r="T10" s="142">
        <v>41.075068026692065</v>
      </c>
      <c r="U10" s="653">
        <v>4808</v>
      </c>
      <c r="V10" s="42">
        <v>41.234092022260278</v>
      </c>
      <c r="W10" s="42">
        <v>29.31920306235024</v>
      </c>
      <c r="X10" s="42"/>
      <c r="Y10" s="75" t="s">
        <v>56</v>
      </c>
      <c r="Z10" s="198"/>
      <c r="AA10" s="874">
        <v>4950</v>
      </c>
      <c r="AB10" s="40">
        <v>42.454662999999996</v>
      </c>
      <c r="AC10" s="142">
        <v>34.931080000000001</v>
      </c>
      <c r="AD10" s="874">
        <v>5125</v>
      </c>
      <c r="AE10" s="40">
        <v>43.955624216457956</v>
      </c>
      <c r="AF10" s="142">
        <v>27.835126483809542</v>
      </c>
      <c r="AG10" s="653">
        <v>2569</v>
      </c>
      <c r="AH10" s="42">
        <v>22.029344680851061</v>
      </c>
      <c r="AI10" s="142">
        <v>14.771068153684494</v>
      </c>
      <c r="AJ10" s="653">
        <v>3700</v>
      </c>
      <c r="AK10" s="42">
        <v>31.736544745917701</v>
      </c>
      <c r="AL10" s="142">
        <v>24.094409848169612</v>
      </c>
      <c r="AM10" s="653">
        <v>1953</v>
      </c>
      <c r="AN10" s="42">
        <v>16.752640596629615</v>
      </c>
      <c r="AO10" s="142">
        <v>11.506609450341584</v>
      </c>
      <c r="AP10" s="653">
        <v>2430</v>
      </c>
      <c r="AQ10" s="42">
        <v>20.841380000000001</v>
      </c>
      <c r="AR10" s="142">
        <v>17.022447</v>
      </c>
      <c r="AS10" s="653">
        <v>556</v>
      </c>
      <c r="AT10" s="42">
        <v>4.7712530233918127</v>
      </c>
      <c r="AU10" s="42">
        <v>2.830994287432417</v>
      </c>
      <c r="AV10" s="42"/>
      <c r="AW10" s="75" t="s">
        <v>56</v>
      </c>
      <c r="AX10" s="198"/>
      <c r="AY10" s="874">
        <v>976</v>
      </c>
      <c r="AZ10" s="40">
        <v>8.370777481132075</v>
      </c>
      <c r="BA10" s="142">
        <v>5.0775933173718544</v>
      </c>
      <c r="BB10" s="874">
        <v>1650</v>
      </c>
      <c r="BC10" s="40">
        <v>14.150398717322478</v>
      </c>
      <c r="BD10" s="142">
        <v>9.405758818239546</v>
      </c>
      <c r="BE10" s="874">
        <v>508</v>
      </c>
      <c r="BF10" s="40">
        <v>4.3540274324324324</v>
      </c>
      <c r="BG10" s="142">
        <v>2.7899293033231993</v>
      </c>
      <c r="BH10" s="653">
        <v>604</v>
      </c>
      <c r="BI10" s="42">
        <v>5.1795429567307689</v>
      </c>
      <c r="BJ10" s="142">
        <v>3.6428151106611009</v>
      </c>
      <c r="BK10" s="653">
        <v>657</v>
      </c>
      <c r="BL10" s="42">
        <v>5.6383288808664265</v>
      </c>
      <c r="BM10" s="142">
        <v>3.9911965643379657</v>
      </c>
      <c r="BN10" s="653">
        <v>480</v>
      </c>
      <c r="BO10" s="42">
        <v>4.1153374568965519</v>
      </c>
      <c r="BP10" s="142">
        <v>2.9128104903083569</v>
      </c>
      <c r="BQ10" s="653">
        <v>247</v>
      </c>
      <c r="BR10" s="42">
        <v>2.1152657263830998</v>
      </c>
      <c r="BS10" s="42">
        <v>1.3507535388578999</v>
      </c>
    </row>
    <row r="11" spans="1:72" s="43" customFormat="1" ht="20.100000000000001" customHeight="1" x14ac:dyDescent="0.25">
      <c r="A11" s="75" t="s">
        <v>61</v>
      </c>
      <c r="B11" s="198"/>
      <c r="C11" s="874">
        <v>93340</v>
      </c>
      <c r="D11" s="897">
        <v>799.21250099999997</v>
      </c>
      <c r="E11" s="142">
        <v>556.63504399999999</v>
      </c>
      <c r="F11" s="653">
        <v>28182</v>
      </c>
      <c r="G11" s="42">
        <v>241.30764279077775</v>
      </c>
      <c r="H11" s="142">
        <v>171.06600554207719</v>
      </c>
      <c r="I11" s="653">
        <v>9624</v>
      </c>
      <c r="J11" s="42">
        <v>82.402325302005394</v>
      </c>
      <c r="K11" s="142">
        <v>56.075646181792663</v>
      </c>
      <c r="L11" s="653">
        <v>5955</v>
      </c>
      <c r="M11" s="42">
        <v>50.987294110513815</v>
      </c>
      <c r="N11" s="142">
        <v>31.518653082526239</v>
      </c>
      <c r="O11" s="852">
        <v>0</v>
      </c>
      <c r="P11" s="852">
        <v>0</v>
      </c>
      <c r="Q11" s="853">
        <v>0</v>
      </c>
      <c r="R11" s="653">
        <v>7085</v>
      </c>
      <c r="S11" s="42">
        <v>60.660983512289008</v>
      </c>
      <c r="T11" s="142">
        <v>40.740885241871737</v>
      </c>
      <c r="U11" s="653">
        <v>4864</v>
      </c>
      <c r="V11" s="42">
        <v>41.648594342465756</v>
      </c>
      <c r="W11" s="42">
        <v>28.709494919623459</v>
      </c>
      <c r="X11" s="42"/>
      <c r="Y11" s="75" t="s">
        <v>61</v>
      </c>
      <c r="Z11" s="198"/>
      <c r="AA11" s="874">
        <v>4733</v>
      </c>
      <c r="AB11" s="40">
        <v>40.525742000000001</v>
      </c>
      <c r="AC11" s="142">
        <v>32.845602999999997</v>
      </c>
      <c r="AD11" s="874">
        <v>4822</v>
      </c>
      <c r="AE11" s="40">
        <v>41.287702224508045</v>
      </c>
      <c r="AF11" s="142">
        <v>25.349877399324932</v>
      </c>
      <c r="AG11" s="653">
        <v>2589</v>
      </c>
      <c r="AH11" s="42">
        <v>22.16745395744681</v>
      </c>
      <c r="AI11" s="142">
        <v>14.519757845182918</v>
      </c>
      <c r="AJ11" s="653">
        <v>3639</v>
      </c>
      <c r="AK11" s="42">
        <v>31.160226945787066</v>
      </c>
      <c r="AL11" s="142">
        <v>23.172621842072157</v>
      </c>
      <c r="AM11" s="653">
        <v>1968</v>
      </c>
      <c r="AN11" s="42">
        <v>16.851597447113658</v>
      </c>
      <c r="AO11" s="142">
        <v>11.119803265343783</v>
      </c>
      <c r="AP11" s="653">
        <v>2388</v>
      </c>
      <c r="AQ11" s="42">
        <v>20.446961999999999</v>
      </c>
      <c r="AR11" s="142">
        <v>16.305962999999998</v>
      </c>
      <c r="AS11" s="653">
        <v>624</v>
      </c>
      <c r="AT11" s="42">
        <v>5.3460290760233917</v>
      </c>
      <c r="AU11" s="42">
        <v>3.0917998273141127</v>
      </c>
      <c r="AV11" s="42"/>
      <c r="AW11" s="75" t="s">
        <v>61</v>
      </c>
      <c r="AX11" s="198"/>
      <c r="AY11" s="874">
        <v>921</v>
      </c>
      <c r="AZ11" s="40">
        <v>7.8871636698113203</v>
      </c>
      <c r="BA11" s="142">
        <v>4.5136585448876199</v>
      </c>
      <c r="BB11" s="874">
        <v>1610</v>
      </c>
      <c r="BC11" s="40">
        <v>13.788842981456353</v>
      </c>
      <c r="BD11" s="142">
        <v>8.8912293046607935</v>
      </c>
      <c r="BE11" s="874">
        <v>541</v>
      </c>
      <c r="BF11" s="40">
        <v>4.6306272972972975</v>
      </c>
      <c r="BG11" s="142">
        <v>2.890612620136733</v>
      </c>
      <c r="BH11" s="653">
        <v>700</v>
      </c>
      <c r="BI11" s="42">
        <v>5.9904649843749995</v>
      </c>
      <c r="BJ11" s="142">
        <v>4.0415796844485792</v>
      </c>
      <c r="BK11" s="653">
        <v>678</v>
      </c>
      <c r="BL11" s="42">
        <v>5.8051083032490984</v>
      </c>
      <c r="BM11" s="142">
        <v>3.9889862613050928</v>
      </c>
      <c r="BN11" s="653">
        <v>505</v>
      </c>
      <c r="BO11" s="42">
        <v>4.3206798706896556</v>
      </c>
      <c r="BP11" s="142">
        <v>2.9932550206554893</v>
      </c>
      <c r="BQ11" s="653">
        <v>239</v>
      </c>
      <c r="BR11" s="42">
        <v>2.0459292029071001</v>
      </c>
      <c r="BS11" s="42">
        <v>1.2720407025925999</v>
      </c>
    </row>
    <row r="12" spans="1:72" s="43" customFormat="1" ht="20.100000000000001" customHeight="1" x14ac:dyDescent="0.25">
      <c r="A12" s="75" t="s">
        <v>62</v>
      </c>
      <c r="B12" s="198"/>
      <c r="C12" s="874">
        <v>97979</v>
      </c>
      <c r="D12" s="897">
        <v>838.048903</v>
      </c>
      <c r="E12" s="142">
        <v>569.10583899999995</v>
      </c>
      <c r="F12" s="653">
        <v>28782</v>
      </c>
      <c r="G12" s="42">
        <v>246.1798209195247</v>
      </c>
      <c r="H12" s="142">
        <v>170.53785359039287</v>
      </c>
      <c r="I12" s="653">
        <v>10467</v>
      </c>
      <c r="J12" s="42">
        <v>89.526529698710803</v>
      </c>
      <c r="K12" s="142">
        <v>59.147476117017298</v>
      </c>
      <c r="L12" s="653">
        <v>6610</v>
      </c>
      <c r="M12" s="42">
        <v>56.53802200225028</v>
      </c>
      <c r="N12" s="142">
        <v>33.953202902067858</v>
      </c>
      <c r="O12" s="852">
        <v>0</v>
      </c>
      <c r="P12" s="852">
        <v>0</v>
      </c>
      <c r="Q12" s="853">
        <v>0</v>
      </c>
      <c r="R12" s="653">
        <v>7494</v>
      </c>
      <c r="S12" s="42">
        <v>64.095661111785603</v>
      </c>
      <c r="T12" s="142">
        <v>42.003268888188103</v>
      </c>
      <c r="U12" s="653">
        <v>5105</v>
      </c>
      <c r="V12" s="42">
        <v>43.661223629280826</v>
      </c>
      <c r="W12" s="42">
        <v>29.332748369022688</v>
      </c>
      <c r="X12" s="42"/>
      <c r="Y12" s="75" t="s">
        <v>62</v>
      </c>
      <c r="Z12" s="198"/>
      <c r="AA12" s="874">
        <v>5108</v>
      </c>
      <c r="AB12" s="40">
        <v>43.690522999999999</v>
      </c>
      <c r="AC12" s="142">
        <v>34.952610999999997</v>
      </c>
      <c r="AD12" s="874">
        <v>5139</v>
      </c>
      <c r="AE12" s="40">
        <v>43.957605301431123</v>
      </c>
      <c r="AF12" s="142">
        <v>26.115216324790751</v>
      </c>
      <c r="AG12" s="653">
        <v>2885</v>
      </c>
      <c r="AH12" s="42">
        <v>24.677331063829783</v>
      </c>
      <c r="AI12" s="142">
        <v>15.668898248027942</v>
      </c>
      <c r="AJ12" s="653">
        <v>3686</v>
      </c>
      <c r="AK12" s="42">
        <v>31.526102953625077</v>
      </c>
      <c r="AL12" s="142">
        <v>23.089011933194083</v>
      </c>
      <c r="AM12" s="653">
        <v>2216</v>
      </c>
      <c r="AN12" s="42">
        <v>18.952044953746864</v>
      </c>
      <c r="AO12" s="142">
        <v>12.172449134682997</v>
      </c>
      <c r="AP12" s="653">
        <v>2362</v>
      </c>
      <c r="AQ12" s="42">
        <v>20.203018</v>
      </c>
      <c r="AR12" s="142">
        <v>15.926244000000001</v>
      </c>
      <c r="AS12" s="653">
        <v>734</v>
      </c>
      <c r="AT12" s="42">
        <v>6.2768604619883046</v>
      </c>
      <c r="AU12" s="42">
        <v>3.5388341668401342</v>
      </c>
      <c r="AV12" s="42"/>
      <c r="AW12" s="75" t="s">
        <v>62</v>
      </c>
      <c r="AX12" s="198"/>
      <c r="AY12" s="874">
        <v>1000</v>
      </c>
      <c r="AZ12" s="40">
        <v>8.5549654528301886</v>
      </c>
      <c r="BA12" s="142">
        <v>4.7117274058438463</v>
      </c>
      <c r="BB12" s="874">
        <v>1545</v>
      </c>
      <c r="BC12" s="40">
        <v>13.218303028041611</v>
      </c>
      <c r="BD12" s="142">
        <v>8.3903459236568061</v>
      </c>
      <c r="BE12" s="874">
        <v>562</v>
      </c>
      <c r="BF12" s="40">
        <v>4.8029770720720721</v>
      </c>
      <c r="BG12" s="142">
        <v>2.9414178354362237</v>
      </c>
      <c r="BH12" s="653">
        <v>754</v>
      </c>
      <c r="BI12" s="42">
        <v>6.4483639194711531</v>
      </c>
      <c r="BJ12" s="142">
        <v>4.2422832918748297</v>
      </c>
      <c r="BK12" s="653">
        <v>843</v>
      </c>
      <c r="BL12" s="42">
        <v>7.2070483754512642</v>
      </c>
      <c r="BM12" s="142">
        <v>4.7148100048861377</v>
      </c>
      <c r="BN12" s="653">
        <v>526</v>
      </c>
      <c r="BO12" s="42">
        <v>4.5026762931034483</v>
      </c>
      <c r="BP12" s="142">
        <v>3.0332801809811274</v>
      </c>
      <c r="BQ12" s="653">
        <v>242</v>
      </c>
      <c r="BR12" s="42">
        <v>2.0736519186203002</v>
      </c>
      <c r="BS12" s="42">
        <v>1.2303872118260999</v>
      </c>
    </row>
    <row r="13" spans="1:72" s="43" customFormat="1" ht="20.100000000000001" customHeight="1" x14ac:dyDescent="0.25">
      <c r="A13" s="75" t="s">
        <v>101</v>
      </c>
      <c r="B13" s="198"/>
      <c r="C13" s="874">
        <v>98230</v>
      </c>
      <c r="D13" s="897">
        <v>839.21336599999995</v>
      </c>
      <c r="E13" s="142">
        <v>557.17969000000005</v>
      </c>
      <c r="F13" s="653">
        <v>29085</v>
      </c>
      <c r="G13" s="42">
        <v>248.48248443343235</v>
      </c>
      <c r="H13" s="142">
        <v>167.99365311602722</v>
      </c>
      <c r="I13" s="653">
        <v>10248</v>
      </c>
      <c r="J13" s="42">
        <v>87.553051839407914</v>
      </c>
      <c r="K13" s="142">
        <v>56.596817821178377</v>
      </c>
      <c r="L13" s="653">
        <v>6897</v>
      </c>
      <c r="M13" s="42">
        <v>58.926045320165017</v>
      </c>
      <c r="N13" s="142">
        <v>34.291991476377106</v>
      </c>
      <c r="O13" s="852">
        <v>0</v>
      </c>
      <c r="P13" s="852">
        <v>0</v>
      </c>
      <c r="Q13" s="853">
        <v>0</v>
      </c>
      <c r="R13" s="653">
        <v>7074</v>
      </c>
      <c r="S13" s="42">
        <v>60.434454714243408</v>
      </c>
      <c r="T13" s="142">
        <v>38.71962514804472</v>
      </c>
      <c r="U13" s="653">
        <v>5073</v>
      </c>
      <c r="V13" s="42">
        <v>43.342240515410957</v>
      </c>
      <c r="W13" s="42">
        <v>28.427983975540709</v>
      </c>
      <c r="X13" s="42"/>
      <c r="Y13" s="75" t="s">
        <v>101</v>
      </c>
      <c r="Z13" s="198"/>
      <c r="AA13" s="874">
        <v>5096</v>
      </c>
      <c r="AB13" s="40">
        <v>43.536917000000003</v>
      </c>
      <c r="AC13" s="142">
        <v>34.327010000000001</v>
      </c>
      <c r="AD13" s="874">
        <v>5178</v>
      </c>
      <c r="AE13" s="40">
        <v>44.233306475849723</v>
      </c>
      <c r="AF13" s="142">
        <v>25.598307736991458</v>
      </c>
      <c r="AG13" s="653">
        <v>2914</v>
      </c>
      <c r="AH13" s="42">
        <v>24.892779574468083</v>
      </c>
      <c r="AI13" s="142">
        <v>15.582962118500042</v>
      </c>
      <c r="AJ13" s="653">
        <v>3474</v>
      </c>
      <c r="AK13" s="42">
        <v>29.683786292619203</v>
      </c>
      <c r="AL13" s="142">
        <v>21.348075956447591</v>
      </c>
      <c r="AM13" s="653">
        <v>2104</v>
      </c>
      <c r="AN13" s="42">
        <v>17.976313299390462</v>
      </c>
      <c r="AO13" s="142">
        <v>11.274824490599482</v>
      </c>
      <c r="AP13" s="653">
        <v>2426</v>
      </c>
      <c r="AQ13" s="42">
        <v>20.726168999999999</v>
      </c>
      <c r="AR13" s="142">
        <v>16.268415999999998</v>
      </c>
      <c r="AS13" s="653">
        <v>907</v>
      </c>
      <c r="AT13" s="42">
        <v>7.7484194269005853</v>
      </c>
      <c r="AU13" s="42">
        <v>4.092828990866181</v>
      </c>
      <c r="AV13" s="42"/>
      <c r="AW13" s="75" t="s">
        <v>101</v>
      </c>
      <c r="AX13" s="198"/>
      <c r="AY13" s="874">
        <v>1068</v>
      </c>
      <c r="AZ13" s="40">
        <v>9.1238146981132076</v>
      </c>
      <c r="BA13" s="142">
        <v>4.8809333331253439</v>
      </c>
      <c r="BB13" s="874">
        <v>1609</v>
      </c>
      <c r="BC13" s="40">
        <v>13.74497684170059</v>
      </c>
      <c r="BD13" s="142">
        <v>8.349710636555713</v>
      </c>
      <c r="BE13" s="874">
        <v>629</v>
      </c>
      <c r="BF13" s="40">
        <v>5.3726901801801805</v>
      </c>
      <c r="BG13" s="142">
        <v>3.1805460099231597</v>
      </c>
      <c r="BH13" s="653">
        <v>819</v>
      </c>
      <c r="BI13" s="42">
        <v>6.997230049278846</v>
      </c>
      <c r="BJ13" s="142">
        <v>4.4986194751820712</v>
      </c>
      <c r="BK13" s="653">
        <v>810</v>
      </c>
      <c r="BL13" s="42">
        <v>6.9210400722021665</v>
      </c>
      <c r="BM13" s="142">
        <v>4.4513068923363761</v>
      </c>
      <c r="BN13" s="653">
        <v>486</v>
      </c>
      <c r="BO13" s="42">
        <v>4.1501537068965515</v>
      </c>
      <c r="BP13" s="142">
        <v>2.7407161675808336</v>
      </c>
      <c r="BQ13" s="653">
        <v>239</v>
      </c>
      <c r="BR13" s="42">
        <v>2.0413824542980001</v>
      </c>
      <c r="BS13" s="42">
        <v>1.2116683993916</v>
      </c>
    </row>
    <row r="14" spans="1:72" ht="20.100000000000001" customHeight="1" x14ac:dyDescent="0.25">
      <c r="A14" s="75" t="s">
        <v>102</v>
      </c>
      <c r="B14" s="198"/>
      <c r="C14" s="874">
        <v>102985</v>
      </c>
      <c r="D14" s="897">
        <v>879.03723000000002</v>
      </c>
      <c r="E14" s="142">
        <v>569.11181799999997</v>
      </c>
      <c r="F14" s="653">
        <v>29529</v>
      </c>
      <c r="G14" s="42">
        <v>252.04395919376182</v>
      </c>
      <c r="H14" s="142">
        <v>166.29835983261188</v>
      </c>
      <c r="I14" s="653">
        <v>11151</v>
      </c>
      <c r="J14" s="42">
        <v>95.183019294286169</v>
      </c>
      <c r="K14" s="142">
        <v>60.054335564408525</v>
      </c>
      <c r="L14" s="653">
        <v>7822</v>
      </c>
      <c r="M14" s="42">
        <v>66.765098637329658</v>
      </c>
      <c r="N14" s="142">
        <v>37.872972331902346</v>
      </c>
      <c r="O14" s="852">
        <v>0</v>
      </c>
      <c r="P14" s="852">
        <v>0</v>
      </c>
      <c r="Q14" s="853">
        <v>0</v>
      </c>
      <c r="R14" s="653">
        <v>7425</v>
      </c>
      <c r="S14" s="42">
        <v>63.376043915605564</v>
      </c>
      <c r="T14" s="142">
        <v>39.601031277261377</v>
      </c>
      <c r="U14" s="653">
        <v>5246</v>
      </c>
      <c r="V14" s="42">
        <v>44.775121648972608</v>
      </c>
      <c r="W14" s="42">
        <v>28.525569139848464</v>
      </c>
      <c r="X14" s="42"/>
      <c r="Y14" s="75" t="s">
        <v>102</v>
      </c>
      <c r="Z14" s="198"/>
      <c r="AA14" s="874">
        <v>5224</v>
      </c>
      <c r="AB14" s="40">
        <v>44.589897000000001</v>
      </c>
      <c r="AC14" s="142">
        <v>34.949927000000002</v>
      </c>
      <c r="AD14" s="874">
        <v>5394</v>
      </c>
      <c r="AE14" s="40">
        <v>46.041869686940963</v>
      </c>
      <c r="AF14" s="142">
        <v>26.265782849364729</v>
      </c>
      <c r="AG14" s="653">
        <v>3127</v>
      </c>
      <c r="AH14" s="42">
        <v>26.692046297872338</v>
      </c>
      <c r="AI14" s="142">
        <v>16.164452641165209</v>
      </c>
      <c r="AJ14" s="653">
        <v>3526</v>
      </c>
      <c r="AK14" s="42">
        <v>30.098915318092747</v>
      </c>
      <c r="AL14" s="142">
        <v>21.217610148861962</v>
      </c>
      <c r="AM14" s="653">
        <v>2281</v>
      </c>
      <c r="AN14" s="42">
        <v>19.470903302975973</v>
      </c>
      <c r="AO14" s="142">
        <v>11.842252303892625</v>
      </c>
      <c r="AP14" s="653">
        <v>2559</v>
      </c>
      <c r="AQ14" s="42">
        <v>21.842562000000001</v>
      </c>
      <c r="AR14" s="142">
        <v>17.048759</v>
      </c>
      <c r="AS14" s="653">
        <v>1086</v>
      </c>
      <c r="AT14" s="42">
        <v>9.2694450701754398</v>
      </c>
      <c r="AU14" s="42">
        <v>4.7014910552872067</v>
      </c>
      <c r="AV14" s="42"/>
      <c r="AW14" s="75" t="s">
        <v>102</v>
      </c>
      <c r="AX14" s="198"/>
      <c r="AY14" s="874">
        <v>1145</v>
      </c>
      <c r="AZ14" s="40">
        <v>9.7764652358490576</v>
      </c>
      <c r="BA14" s="142">
        <v>5.0637429500939612</v>
      </c>
      <c r="BB14" s="874">
        <v>1697</v>
      </c>
      <c r="BC14" s="40">
        <v>14.485490057892356</v>
      </c>
      <c r="BD14" s="142">
        <v>8.664829517930027</v>
      </c>
      <c r="BE14" s="874">
        <v>697</v>
      </c>
      <c r="BF14" s="40">
        <v>5.9514561711711718</v>
      </c>
      <c r="BG14" s="142">
        <v>3.4233185581085204</v>
      </c>
      <c r="BH14" s="653">
        <v>790</v>
      </c>
      <c r="BI14" s="42">
        <v>6.7466109182692309</v>
      </c>
      <c r="BJ14" s="142">
        <v>4.2072789018660908</v>
      </c>
      <c r="BK14" s="653">
        <v>871</v>
      </c>
      <c r="BL14" s="42">
        <v>7.432429602888087</v>
      </c>
      <c r="BM14" s="142">
        <v>4.6743518966182442</v>
      </c>
      <c r="BN14" s="653">
        <v>587</v>
      </c>
      <c r="BO14" s="42">
        <v>5.0095050862068966</v>
      </c>
      <c r="BP14" s="142">
        <v>3.3038972133743565</v>
      </c>
      <c r="BQ14" s="653">
        <v>268</v>
      </c>
      <c r="BR14" s="42">
        <v>2.2840315235659001</v>
      </c>
      <c r="BS14" s="42">
        <v>1.3087294986568001</v>
      </c>
      <c r="BT14" s="43"/>
    </row>
    <row r="15" spans="1:72" ht="20.100000000000001" customHeight="1" x14ac:dyDescent="0.25">
      <c r="A15" s="75" t="s">
        <v>103</v>
      </c>
      <c r="B15" s="198"/>
      <c r="C15" s="874">
        <v>101686</v>
      </c>
      <c r="D15" s="897">
        <v>867.67055600000003</v>
      </c>
      <c r="E15" s="142">
        <v>548.48368400000004</v>
      </c>
      <c r="F15" s="653">
        <v>29661</v>
      </c>
      <c r="G15" s="42">
        <v>253.09275698534972</v>
      </c>
      <c r="H15" s="142">
        <v>162.43610866697904</v>
      </c>
      <c r="I15" s="653">
        <v>10976</v>
      </c>
      <c r="J15" s="42">
        <v>93.659230729110291</v>
      </c>
      <c r="K15" s="142">
        <v>57.907009533697064</v>
      </c>
      <c r="L15" s="653">
        <v>7923</v>
      </c>
      <c r="M15" s="42">
        <v>67.602425902737849</v>
      </c>
      <c r="N15" s="142">
        <v>37.445193244197597</v>
      </c>
      <c r="O15" s="865">
        <v>0</v>
      </c>
      <c r="P15" s="852">
        <v>0</v>
      </c>
      <c r="Q15" s="853">
        <v>0</v>
      </c>
      <c r="R15" s="653">
        <v>7387</v>
      </c>
      <c r="S15" s="42">
        <v>63.035050449363339</v>
      </c>
      <c r="T15" s="142">
        <v>38.358318823408617</v>
      </c>
      <c r="U15" s="653">
        <v>5158</v>
      </c>
      <c r="V15" s="42">
        <v>44.011448871575347</v>
      </c>
      <c r="W15" s="42">
        <v>27.47184400462875</v>
      </c>
      <c r="X15" s="42"/>
      <c r="Y15" s="75" t="s">
        <v>103</v>
      </c>
      <c r="Z15" s="198"/>
      <c r="AA15" s="874">
        <v>4923</v>
      </c>
      <c r="AB15" s="40">
        <v>42.007179999999998</v>
      </c>
      <c r="AC15" s="142">
        <v>32.378385000000002</v>
      </c>
      <c r="AD15" s="874">
        <v>4907</v>
      </c>
      <c r="AE15" s="40">
        <v>41.873342009838993</v>
      </c>
      <c r="AF15" s="142">
        <v>23.17616633660873</v>
      </c>
      <c r="AG15" s="653">
        <v>3156</v>
      </c>
      <c r="AH15" s="42">
        <v>26.927469957446807</v>
      </c>
      <c r="AI15" s="142">
        <v>15.878158698733696</v>
      </c>
      <c r="AJ15" s="653">
        <v>3311</v>
      </c>
      <c r="AK15" s="42">
        <v>28.250651416067925</v>
      </c>
      <c r="AL15" s="142">
        <v>19.710715413565126</v>
      </c>
      <c r="AM15" s="653">
        <v>2306</v>
      </c>
      <c r="AN15" s="42">
        <v>19.672982534241662</v>
      </c>
      <c r="AO15" s="142">
        <v>11.696628496372298</v>
      </c>
      <c r="AP15" s="653">
        <v>2574</v>
      </c>
      <c r="AQ15" s="42">
        <v>21.963535</v>
      </c>
      <c r="AR15" s="142">
        <v>16.890226999999999</v>
      </c>
      <c r="AS15" s="653">
        <v>1142</v>
      </c>
      <c r="AT15" s="42">
        <v>9.7462021169590649</v>
      </c>
      <c r="AU15" s="42">
        <v>4.9057660868915827</v>
      </c>
      <c r="AV15" s="42"/>
      <c r="AW15" s="75" t="s">
        <v>452</v>
      </c>
      <c r="AX15" s="198"/>
      <c r="AY15" s="874">
        <v>1070</v>
      </c>
      <c r="AZ15" s="40">
        <v>9.1263571132075469</v>
      </c>
      <c r="BA15" s="142">
        <v>4.5383859039197265</v>
      </c>
      <c r="BB15" s="874">
        <v>1702</v>
      </c>
      <c r="BC15" s="40">
        <v>14.527057065581188</v>
      </c>
      <c r="BD15" s="142">
        <v>8.4808221367353926</v>
      </c>
      <c r="BE15" s="874">
        <v>661</v>
      </c>
      <c r="BF15" s="40">
        <v>5.6401314864864869</v>
      </c>
      <c r="BG15" s="142">
        <v>3.2148306156946869</v>
      </c>
      <c r="BH15" s="653">
        <v>876</v>
      </c>
      <c r="BI15" s="42">
        <v>7.4769851490384616</v>
      </c>
      <c r="BJ15" s="142">
        <v>4.5491364345781005</v>
      </c>
      <c r="BK15" s="653">
        <v>728</v>
      </c>
      <c r="BL15" s="42">
        <v>6.2101841155234663</v>
      </c>
      <c r="BM15" s="142">
        <v>3.9008892766074448</v>
      </c>
      <c r="BN15" s="653">
        <v>561</v>
      </c>
      <c r="BO15" s="42">
        <v>4.7879536206896551</v>
      </c>
      <c r="BP15" s="142">
        <v>3.0102496185487659</v>
      </c>
      <c r="BQ15" s="653">
        <v>243</v>
      </c>
      <c r="BR15" s="42">
        <v>2.0746410340098</v>
      </c>
      <c r="BS15" s="42">
        <v>1.1563111529579</v>
      </c>
      <c r="BT15" s="43"/>
    </row>
    <row r="16" spans="1:72" ht="20.100000000000001" customHeight="1" x14ac:dyDescent="0.25">
      <c r="A16" s="75" t="s">
        <v>106</v>
      </c>
      <c r="B16" s="198"/>
      <c r="C16" s="874">
        <v>101949</v>
      </c>
      <c r="D16" s="897">
        <v>870.15069200000005</v>
      </c>
      <c r="E16" s="142">
        <v>538.384905</v>
      </c>
      <c r="F16" s="652">
        <v>29942</v>
      </c>
      <c r="G16" s="40">
        <v>255.559662</v>
      </c>
      <c r="H16" s="142">
        <v>160.090475</v>
      </c>
      <c r="I16" s="652">
        <v>11453</v>
      </c>
      <c r="J16" s="40">
        <v>97.753150000000005</v>
      </c>
      <c r="K16" s="40">
        <v>58.561149999999998</v>
      </c>
      <c r="L16" s="654">
        <v>8386</v>
      </c>
      <c r="M16" s="42">
        <v>71.575823999999997</v>
      </c>
      <c r="N16" s="42">
        <v>38.611567000000001</v>
      </c>
      <c r="O16" s="865">
        <v>0</v>
      </c>
      <c r="P16" s="852">
        <v>0</v>
      </c>
      <c r="Q16" s="853">
        <v>0</v>
      </c>
      <c r="R16" s="654">
        <v>7251</v>
      </c>
      <c r="S16" s="42">
        <v>61.888421000000001</v>
      </c>
      <c r="T16" s="142">
        <v>36.787599</v>
      </c>
      <c r="U16" s="654">
        <v>4884</v>
      </c>
      <c r="V16" s="42">
        <v>41.685704999999999</v>
      </c>
      <c r="W16" s="42">
        <v>25.277912000000001</v>
      </c>
      <c r="X16" s="42"/>
      <c r="Y16" s="75" t="s">
        <v>106</v>
      </c>
      <c r="Z16" s="198"/>
      <c r="AA16" s="874">
        <v>4803</v>
      </c>
      <c r="AB16" s="40">
        <v>40.994357999999998</v>
      </c>
      <c r="AC16" s="142">
        <v>31.066647</v>
      </c>
      <c r="AD16" s="874">
        <v>4892</v>
      </c>
      <c r="AE16" s="40">
        <v>41.753987000000002</v>
      </c>
      <c r="AF16" s="142">
        <v>22.713701</v>
      </c>
      <c r="AG16" s="652">
        <v>3072</v>
      </c>
      <c r="AH16" s="40">
        <v>26.220001</v>
      </c>
      <c r="AI16" s="142">
        <v>15.100009999999999</v>
      </c>
      <c r="AJ16" s="652">
        <v>3172</v>
      </c>
      <c r="AK16" s="40">
        <v>27.073516999999999</v>
      </c>
      <c r="AL16" s="40">
        <v>18.441068999999999</v>
      </c>
      <c r="AM16" s="654">
        <v>2432</v>
      </c>
      <c r="AN16" s="42">
        <v>20.757501000000001</v>
      </c>
      <c r="AO16" s="142">
        <v>12.060427000000001</v>
      </c>
      <c r="AP16" s="654">
        <v>2551</v>
      </c>
      <c r="AQ16" s="42">
        <v>21.773185000000002</v>
      </c>
      <c r="AR16" s="142">
        <v>16.605398000000001</v>
      </c>
      <c r="AS16" s="654">
        <v>1012</v>
      </c>
      <c r="AT16" s="42">
        <v>8.6375790000000006</v>
      </c>
      <c r="AU16" s="42">
        <v>4.3378940000000004</v>
      </c>
      <c r="AV16" s="42"/>
      <c r="AW16" s="75" t="s">
        <v>106</v>
      </c>
      <c r="AX16" s="198"/>
      <c r="AY16" s="874">
        <v>1026</v>
      </c>
      <c r="AZ16" s="40">
        <v>8.7570709999999998</v>
      </c>
      <c r="BA16" s="142">
        <v>4.2797369999999999</v>
      </c>
      <c r="BB16" s="874">
        <v>1711</v>
      </c>
      <c r="BC16" s="40">
        <v>14.603653</v>
      </c>
      <c r="BD16" s="142">
        <v>8.4539930000000005</v>
      </c>
      <c r="BE16" s="874">
        <v>690</v>
      </c>
      <c r="BF16" s="40">
        <v>5.8892579999999999</v>
      </c>
      <c r="BG16" s="142">
        <v>3.2984599999999999</v>
      </c>
      <c r="BH16" s="652">
        <v>821</v>
      </c>
      <c r="BI16" s="40">
        <v>7.0073639999999999</v>
      </c>
      <c r="BJ16" s="142">
        <v>4.19259</v>
      </c>
      <c r="BK16" s="654">
        <v>600</v>
      </c>
      <c r="BL16" s="42">
        <v>5.1210940000000003</v>
      </c>
      <c r="BM16" s="42">
        <v>3.177654</v>
      </c>
      <c r="BN16" s="654">
        <v>575</v>
      </c>
      <c r="BO16" s="42">
        <v>4.9077149999999996</v>
      </c>
      <c r="BP16" s="142">
        <v>3.0550359999999999</v>
      </c>
      <c r="BQ16" s="654">
        <v>262</v>
      </c>
      <c r="BR16" s="42">
        <v>2.2362110595744</v>
      </c>
      <c r="BS16" s="42">
        <v>1.2171071840300001</v>
      </c>
      <c r="BT16" s="43"/>
    </row>
    <row r="17" spans="1:72" ht="20.100000000000001" customHeight="1" x14ac:dyDescent="0.25">
      <c r="A17" s="75" t="s">
        <v>107</v>
      </c>
      <c r="B17" s="198"/>
      <c r="C17" s="874">
        <v>103004</v>
      </c>
      <c r="D17" s="897">
        <v>879.69565799999998</v>
      </c>
      <c r="E17" s="142">
        <v>531.68308300000001</v>
      </c>
      <c r="F17" s="652">
        <v>30543</v>
      </c>
      <c r="G17" s="40">
        <v>260.84952500000003</v>
      </c>
      <c r="H17" s="142">
        <v>158.80192099999999</v>
      </c>
      <c r="I17" s="652">
        <v>11375</v>
      </c>
      <c r="J17" s="40">
        <v>97.147082999999995</v>
      </c>
      <c r="K17" s="40">
        <v>56.925221999999998</v>
      </c>
      <c r="L17" s="654">
        <v>8935</v>
      </c>
      <c r="M17" s="42">
        <v>76.308499999999995</v>
      </c>
      <c r="N17" s="142">
        <v>40.383696</v>
      </c>
      <c r="O17" s="865">
        <v>0</v>
      </c>
      <c r="P17" s="852">
        <v>0</v>
      </c>
      <c r="Q17" s="853">
        <v>0</v>
      </c>
      <c r="R17" s="653">
        <v>7009</v>
      </c>
      <c r="S17" s="42">
        <v>59.859684000000001</v>
      </c>
      <c r="T17" s="42">
        <v>34.738149</v>
      </c>
      <c r="U17" s="654">
        <v>5044</v>
      </c>
      <c r="V17" s="42">
        <v>43.077792000000002</v>
      </c>
      <c r="W17" s="42">
        <v>25.380054000000001</v>
      </c>
      <c r="X17" s="42"/>
      <c r="Y17" s="75" t="s">
        <v>107</v>
      </c>
      <c r="Z17" s="198"/>
      <c r="AA17" s="874">
        <v>4701</v>
      </c>
      <c r="AB17" s="40">
        <v>40.148434000000002</v>
      </c>
      <c r="AC17" s="142">
        <v>30.035527999999999</v>
      </c>
      <c r="AD17" s="874">
        <v>4546</v>
      </c>
      <c r="AE17" s="40">
        <v>38.824671000000002</v>
      </c>
      <c r="AF17" s="142">
        <v>20.600529000000002</v>
      </c>
      <c r="AG17" s="652">
        <v>3104</v>
      </c>
      <c r="AH17" s="40">
        <v>26.509411</v>
      </c>
      <c r="AI17" s="142">
        <v>14.876459000000001</v>
      </c>
      <c r="AJ17" s="652">
        <v>3011</v>
      </c>
      <c r="AK17" s="40">
        <v>25.715153000000001</v>
      </c>
      <c r="AL17" s="40">
        <v>17.308094000000001</v>
      </c>
      <c r="AM17" s="654">
        <v>2583</v>
      </c>
      <c r="AN17" s="42">
        <v>22.059861000000001</v>
      </c>
      <c r="AO17" s="42">
        <v>12.405554</v>
      </c>
      <c r="AP17" s="654">
        <v>2554</v>
      </c>
      <c r="AQ17" s="42">
        <v>21.812189</v>
      </c>
      <c r="AR17" s="42">
        <v>16.919582999999999</v>
      </c>
      <c r="AS17" s="654">
        <v>1178</v>
      </c>
      <c r="AT17" s="42">
        <v>10.060594999999999</v>
      </c>
      <c r="AU17" s="42">
        <v>4.9107050000000001</v>
      </c>
      <c r="AV17" s="42"/>
      <c r="AW17" s="75" t="s">
        <v>107</v>
      </c>
      <c r="AX17" s="198"/>
      <c r="AY17" s="874">
        <v>1015</v>
      </c>
      <c r="AZ17" s="40">
        <v>8.6685090000000002</v>
      </c>
      <c r="BA17" s="142">
        <v>4.1803749999999997</v>
      </c>
      <c r="BB17" s="874">
        <v>1642</v>
      </c>
      <c r="BC17" s="40">
        <v>14.023342</v>
      </c>
      <c r="BD17" s="142">
        <v>7.827248</v>
      </c>
      <c r="BE17" s="874">
        <v>773</v>
      </c>
      <c r="BF17" s="40">
        <v>6.601731</v>
      </c>
      <c r="BG17" s="142">
        <v>3.5770400000000002</v>
      </c>
      <c r="BH17" s="652">
        <v>814</v>
      </c>
      <c r="BI17" s="40">
        <v>6.9518880000000003</v>
      </c>
      <c r="BJ17" s="142">
        <v>4.020524</v>
      </c>
      <c r="BK17" s="654">
        <v>627</v>
      </c>
      <c r="BL17" s="42">
        <v>5.3548330000000002</v>
      </c>
      <c r="BM17" s="142">
        <v>3.3132929999999998</v>
      </c>
      <c r="BN17" s="653">
        <v>624</v>
      </c>
      <c r="BO17" s="42">
        <v>5.3292109999999999</v>
      </c>
      <c r="BP17" s="42">
        <v>3.225098</v>
      </c>
      <c r="BQ17" s="654">
        <v>287</v>
      </c>
      <c r="BR17" s="42">
        <v>2.4510956247986</v>
      </c>
      <c r="BS17" s="42">
        <v>1.2993851546696999</v>
      </c>
      <c r="BT17" s="43"/>
    </row>
    <row r="18" spans="1:72" ht="20.100000000000001" customHeight="1" x14ac:dyDescent="0.25">
      <c r="A18" s="75" t="s">
        <v>311</v>
      </c>
      <c r="B18" s="198"/>
      <c r="C18" s="874">
        <v>101385</v>
      </c>
      <c r="D18" s="897">
        <v>867.31864060111104</v>
      </c>
      <c r="E18" s="142">
        <v>510.96229202292699</v>
      </c>
      <c r="F18" s="652">
        <v>30250</v>
      </c>
      <c r="G18" s="40">
        <v>258.77978870822699</v>
      </c>
      <c r="H18" s="142">
        <v>152.59231043901599</v>
      </c>
      <c r="I18" s="652">
        <v>11809</v>
      </c>
      <c r="J18" s="40">
        <v>101.022496689436</v>
      </c>
      <c r="K18" s="40">
        <v>57.863680231024702</v>
      </c>
      <c r="L18" s="654">
        <v>8220</v>
      </c>
      <c r="M18" s="42">
        <v>70.319664898566302</v>
      </c>
      <c r="N18" s="142">
        <v>36.5486940955603</v>
      </c>
      <c r="O18" s="675" t="s">
        <v>699</v>
      </c>
      <c r="P18" s="489">
        <v>0.18820300000000001</v>
      </c>
      <c r="Q18" s="490">
        <v>0.105249</v>
      </c>
      <c r="R18" s="653">
        <v>6933</v>
      </c>
      <c r="S18" s="42">
        <v>59.309761160797997</v>
      </c>
      <c r="T18" s="42">
        <v>33.658483491206802</v>
      </c>
      <c r="U18" s="654">
        <v>5260</v>
      </c>
      <c r="V18" s="42">
        <v>44.997741772075202</v>
      </c>
      <c r="W18" s="42">
        <v>25.609854836240199</v>
      </c>
      <c r="X18" s="42"/>
      <c r="Y18" s="75" t="s">
        <v>311</v>
      </c>
      <c r="Z18" s="198"/>
      <c r="AA18" s="874">
        <v>4743</v>
      </c>
      <c r="AB18" s="40">
        <v>40.574959928698298</v>
      </c>
      <c r="AC18" s="142">
        <v>29.943557601629099</v>
      </c>
      <c r="AD18" s="874">
        <v>4097</v>
      </c>
      <c r="AE18" s="40">
        <v>35.048621300416798</v>
      </c>
      <c r="AF18" s="142">
        <v>18.205450406612901</v>
      </c>
      <c r="AG18" s="652">
        <v>3410</v>
      </c>
      <c r="AH18" s="40">
        <v>29.171539818018399</v>
      </c>
      <c r="AI18" s="142">
        <v>16.014895358705399</v>
      </c>
      <c r="AJ18" s="652">
        <v>2872</v>
      </c>
      <c r="AK18" s="40">
        <v>24.569109195703401</v>
      </c>
      <c r="AL18" s="40">
        <v>16.280081855275299</v>
      </c>
      <c r="AM18" s="654">
        <v>2549</v>
      </c>
      <c r="AN18" s="42">
        <v>21.805939881562701</v>
      </c>
      <c r="AO18" s="42">
        <v>11.953894682479399</v>
      </c>
      <c r="AP18" s="654">
        <v>2404</v>
      </c>
      <c r="AQ18" s="42">
        <v>20.565507836515</v>
      </c>
      <c r="AR18" s="42">
        <v>15.5671258389402</v>
      </c>
      <c r="AS18" s="654">
        <v>1267</v>
      </c>
      <c r="AT18" s="42">
        <v>10.838809662589201</v>
      </c>
      <c r="AU18" s="42">
        <v>5.1599378684249997</v>
      </c>
      <c r="AV18" s="42"/>
      <c r="AW18" s="75" t="s">
        <v>311</v>
      </c>
      <c r="AX18" s="198"/>
      <c r="AY18" s="874">
        <v>1061</v>
      </c>
      <c r="AZ18" s="40">
        <v>9.0765406882456006</v>
      </c>
      <c r="BA18" s="142">
        <v>4.2475577066934003</v>
      </c>
      <c r="BB18" s="874">
        <v>1016</v>
      </c>
      <c r="BC18" s="40">
        <v>8.6915790190929005</v>
      </c>
      <c r="BD18" s="142">
        <v>4.8247561787831001</v>
      </c>
      <c r="BE18" s="874">
        <v>723</v>
      </c>
      <c r="BF18" s="40">
        <v>6.1850508177206001</v>
      </c>
      <c r="BG18" s="142">
        <v>3.2922112446408001</v>
      </c>
      <c r="BH18" s="652">
        <v>860</v>
      </c>
      <c r="BI18" s="40">
        <v>7.3570452326967004</v>
      </c>
      <c r="BJ18" s="142">
        <v>4.0644929530075</v>
      </c>
      <c r="BK18" s="654">
        <v>636</v>
      </c>
      <c r="BL18" s="42">
        <v>5.4407915906920001</v>
      </c>
      <c r="BM18" s="142">
        <v>3.3289427946114998</v>
      </c>
      <c r="BN18" s="653">
        <v>584</v>
      </c>
      <c r="BO18" s="42">
        <v>4.9959469952265998</v>
      </c>
      <c r="BP18" s="42">
        <v>2.9855368317901001</v>
      </c>
      <c r="BQ18" s="654">
        <v>400</v>
      </c>
      <c r="BR18" s="42">
        <v>3.4218815035799</v>
      </c>
      <c r="BS18" s="42">
        <v>1.7937908978779</v>
      </c>
      <c r="BT18" s="43"/>
    </row>
    <row r="19" spans="1:72" ht="20.100000000000001" customHeight="1" x14ac:dyDescent="0.25">
      <c r="A19" s="75" t="s">
        <v>674</v>
      </c>
      <c r="B19" s="198"/>
      <c r="C19" s="874">
        <v>107064</v>
      </c>
      <c r="D19" s="897">
        <v>920.883170172826</v>
      </c>
      <c r="E19" s="142">
        <v>530.12338670181202</v>
      </c>
      <c r="F19" s="652">
        <v>31121</v>
      </c>
      <c r="G19" s="40">
        <v>267.67919318303598</v>
      </c>
      <c r="H19" s="142">
        <v>154.04961552253101</v>
      </c>
      <c r="I19" s="652">
        <v>12639</v>
      </c>
      <c r="J19" s="40">
        <v>108.71107363646399</v>
      </c>
      <c r="K19" s="40">
        <v>61.119551467946103</v>
      </c>
      <c r="L19" s="654">
        <v>8058</v>
      </c>
      <c r="M19" s="42">
        <v>69.308792733809995</v>
      </c>
      <c r="N19" s="142">
        <v>35.137290230498202</v>
      </c>
      <c r="O19" s="675" t="s">
        <v>700</v>
      </c>
      <c r="P19" s="489">
        <v>4.9973200000000002</v>
      </c>
      <c r="Q19" s="490">
        <v>2.7892700000000001</v>
      </c>
      <c r="R19" s="653">
        <v>7083</v>
      </c>
      <c r="S19" s="42">
        <v>60.9225836353408</v>
      </c>
      <c r="T19" s="42">
        <v>33.321517980053997</v>
      </c>
      <c r="U19" s="654">
        <v>5778</v>
      </c>
      <c r="V19" s="42">
        <v>49.697965303543597</v>
      </c>
      <c r="W19" s="42">
        <v>27.578342808131101</v>
      </c>
      <c r="X19" s="42"/>
      <c r="Y19" s="75" t="s">
        <v>674</v>
      </c>
      <c r="Z19" s="198"/>
      <c r="AA19" s="874">
        <v>4717</v>
      </c>
      <c r="AB19" s="40">
        <v>40.572049556388897</v>
      </c>
      <c r="AC19" s="142">
        <v>29.385371273644701</v>
      </c>
      <c r="AD19" s="874">
        <v>4382</v>
      </c>
      <c r="AE19" s="40">
        <v>37.690634122555899</v>
      </c>
      <c r="AF19" s="142">
        <v>19.0560245758207</v>
      </c>
      <c r="AG19" s="652">
        <v>3999</v>
      </c>
      <c r="AH19" s="40">
        <v>34.396359163875204</v>
      </c>
      <c r="AI19" s="142">
        <v>18.339208412609899</v>
      </c>
      <c r="AJ19" s="652">
        <v>2918</v>
      </c>
      <c r="AK19" s="40">
        <v>25.098418614700599</v>
      </c>
      <c r="AL19" s="40">
        <v>16.265098093765999</v>
      </c>
      <c r="AM19" s="654">
        <v>2751</v>
      </c>
      <c r="AN19" s="42">
        <v>23.6620115178346</v>
      </c>
      <c r="AO19" s="42">
        <v>12.6682097104093</v>
      </c>
      <c r="AP19" s="654">
        <v>2330</v>
      </c>
      <c r="AQ19" s="42">
        <v>20.0408894353161</v>
      </c>
      <c r="AR19" s="42">
        <v>15.151743456840901</v>
      </c>
      <c r="AS19" s="654">
        <v>1375</v>
      </c>
      <c r="AT19" s="42">
        <v>11.826705138866799</v>
      </c>
      <c r="AU19" s="42">
        <v>5.6009951900701997</v>
      </c>
      <c r="AV19" s="42"/>
      <c r="AW19" s="75" t="s">
        <v>674</v>
      </c>
      <c r="AX19" s="198"/>
      <c r="AY19" s="874">
        <v>1251</v>
      </c>
      <c r="AZ19" s="40">
        <v>10.7601513663435</v>
      </c>
      <c r="BA19" s="142">
        <v>4.9241539464896</v>
      </c>
      <c r="BB19" s="874">
        <v>1167</v>
      </c>
      <c r="BC19" s="40">
        <v>10.03764719786</v>
      </c>
      <c r="BD19" s="142">
        <v>5.5202687101650998</v>
      </c>
      <c r="BE19" s="874">
        <v>838</v>
      </c>
      <c r="BF19" s="40">
        <v>7.2078392046330002</v>
      </c>
      <c r="BG19" s="142">
        <v>3.7109198105506001</v>
      </c>
      <c r="BH19" s="652">
        <v>849</v>
      </c>
      <c r="BI19" s="40">
        <v>7.3024528457439004</v>
      </c>
      <c r="BJ19" s="142">
        <v>4.0476459455261997</v>
      </c>
      <c r="BK19" s="654">
        <v>706</v>
      </c>
      <c r="BL19" s="42">
        <v>6.0724755113017999</v>
      </c>
      <c r="BM19" s="142">
        <v>3.5314242982072002</v>
      </c>
      <c r="BN19" s="653">
        <v>612</v>
      </c>
      <c r="BO19" s="42">
        <v>5.2639589418083998</v>
      </c>
      <c r="BP19" s="42">
        <v>3.0672435046061</v>
      </c>
      <c r="BQ19" s="654">
        <v>469</v>
      </c>
      <c r="BR19" s="42">
        <v>4.0339816073661998</v>
      </c>
      <c r="BS19" s="42">
        <v>2.0547039963993998</v>
      </c>
      <c r="BT19" s="43"/>
    </row>
    <row r="20" spans="1:72" ht="20.100000000000001" customHeight="1" x14ac:dyDescent="0.25">
      <c r="A20" s="887" t="s">
        <v>816</v>
      </c>
      <c r="B20" s="889"/>
      <c r="C20" s="875">
        <v>120405</v>
      </c>
      <c r="D20" s="898">
        <v>1043.46890123821</v>
      </c>
      <c r="E20" s="494">
        <v>583.53358384661396</v>
      </c>
      <c r="F20" s="655">
        <v>31158</v>
      </c>
      <c r="G20" s="495">
        <v>270.02536460097298</v>
      </c>
      <c r="H20" s="496">
        <v>151.35761058676101</v>
      </c>
      <c r="I20" s="655">
        <v>13530</v>
      </c>
      <c r="J20" s="495">
        <v>117.25538170136601</v>
      </c>
      <c r="K20" s="495">
        <v>64.020420621556497</v>
      </c>
      <c r="L20" s="657">
        <v>8567</v>
      </c>
      <c r="M20" s="495">
        <v>74.244409093540497</v>
      </c>
      <c r="N20" s="495">
        <v>37.176563915340999</v>
      </c>
      <c r="O20" s="675" t="s">
        <v>825</v>
      </c>
      <c r="P20" s="489">
        <v>72.632472582346594</v>
      </c>
      <c r="Q20" s="490">
        <v>38.109646708469597</v>
      </c>
      <c r="R20" s="657">
        <v>7143</v>
      </c>
      <c r="S20" s="495">
        <v>61.903561825044903</v>
      </c>
      <c r="T20" s="495">
        <v>33.321806300892597</v>
      </c>
      <c r="U20" s="657">
        <v>6301</v>
      </c>
      <c r="V20" s="495">
        <v>54.606515898027197</v>
      </c>
      <c r="W20" s="495">
        <v>29.385960152768899</v>
      </c>
      <c r="X20" s="489"/>
      <c r="Y20" s="887" t="s">
        <v>816</v>
      </c>
      <c r="Z20" s="889"/>
      <c r="AA20" s="875">
        <v>4823</v>
      </c>
      <c r="AB20" s="493">
        <v>41.7976870617656</v>
      </c>
      <c r="AC20" s="494">
        <v>29.872611763003601</v>
      </c>
      <c r="AD20" s="875">
        <v>4584</v>
      </c>
      <c r="AE20" s="493">
        <v>39.726435308134697</v>
      </c>
      <c r="AF20" s="494">
        <v>19.677015437636399</v>
      </c>
      <c r="AG20" s="655">
        <v>4322</v>
      </c>
      <c r="AH20" s="495">
        <v>37.455858071936703</v>
      </c>
      <c r="AI20" s="496">
        <v>19.390874791570099</v>
      </c>
      <c r="AJ20" s="655">
        <v>2950</v>
      </c>
      <c r="AK20" s="495">
        <v>25.5656597205491</v>
      </c>
      <c r="AL20" s="495">
        <v>16.381060601670399</v>
      </c>
      <c r="AM20" s="657">
        <v>2932</v>
      </c>
      <c r="AN20" s="495">
        <v>25.409665864627101</v>
      </c>
      <c r="AO20" s="494">
        <v>13.1533711578249</v>
      </c>
      <c r="AP20" s="655">
        <v>2419</v>
      </c>
      <c r="AQ20" s="495">
        <v>20.963840970850299</v>
      </c>
      <c r="AR20" s="495">
        <v>15.934967356639801</v>
      </c>
      <c r="AS20" s="657">
        <v>1555</v>
      </c>
      <c r="AT20" s="495">
        <v>13.4761358865945</v>
      </c>
      <c r="AU20" s="495">
        <v>6.3145343560715004</v>
      </c>
      <c r="AV20" s="489"/>
      <c r="AW20" s="887" t="s">
        <v>816</v>
      </c>
      <c r="AX20" s="889"/>
      <c r="AY20" s="875">
        <v>1354</v>
      </c>
      <c r="AZ20" s="493">
        <v>11.734204495465599</v>
      </c>
      <c r="BA20" s="494">
        <v>5.3048597405890998</v>
      </c>
      <c r="BB20" s="875">
        <v>1212</v>
      </c>
      <c r="BC20" s="493">
        <v>10.503586298747599</v>
      </c>
      <c r="BD20" s="494">
        <v>5.6306324067493998</v>
      </c>
      <c r="BE20" s="875">
        <v>886</v>
      </c>
      <c r="BF20" s="493">
        <v>7.6783642414936999</v>
      </c>
      <c r="BG20" s="494">
        <v>3.9091148682188002</v>
      </c>
      <c r="BH20" s="655">
        <v>837</v>
      </c>
      <c r="BI20" s="495">
        <v>7.2537143003728</v>
      </c>
      <c r="BJ20" s="496">
        <v>3.9551256919687998</v>
      </c>
      <c r="BK20" s="657">
        <v>801</v>
      </c>
      <c r="BL20" s="495">
        <v>6.9417265885288</v>
      </c>
      <c r="BM20" s="494">
        <v>3.9170345951022001</v>
      </c>
      <c r="BN20" s="655">
        <v>656</v>
      </c>
      <c r="BO20" s="495">
        <v>5.6851094158238</v>
      </c>
      <c r="BP20" s="495">
        <v>3.2426128327974002</v>
      </c>
      <c r="BQ20" s="657">
        <v>550</v>
      </c>
      <c r="BR20" s="495">
        <v>4.7664789309498001</v>
      </c>
      <c r="BS20" s="495">
        <v>2.4103950225537001</v>
      </c>
      <c r="BT20" s="43"/>
    </row>
    <row r="21" spans="1:72" ht="20.100000000000001" customHeight="1" x14ac:dyDescent="0.25">
      <c r="A21" s="132" t="s">
        <v>435</v>
      </c>
      <c r="B21" s="198"/>
      <c r="C21" s="659">
        <v>1</v>
      </c>
      <c r="D21" s="899">
        <v>1</v>
      </c>
      <c r="E21" s="660">
        <v>1</v>
      </c>
      <c r="F21" s="663">
        <v>1.0107345395625169</v>
      </c>
      <c r="G21" s="661">
        <v>1.0107345395625169</v>
      </c>
      <c r="H21" s="662">
        <v>1.0100554829168256</v>
      </c>
      <c r="I21" s="663">
        <v>0.91142766194493074</v>
      </c>
      <c r="J21" s="661">
        <v>0.91142766194493074</v>
      </c>
      <c r="K21" s="662">
        <v>0.91688095624296617</v>
      </c>
      <c r="L21" s="663">
        <v>1.0483810476309539</v>
      </c>
      <c r="M21" s="661">
        <v>1.0483810476309539</v>
      </c>
      <c r="N21" s="664">
        <v>1.0469718510494743</v>
      </c>
      <c r="O21" s="858">
        <v>0</v>
      </c>
      <c r="P21" s="859">
        <v>0</v>
      </c>
      <c r="Q21" s="860">
        <v>0</v>
      </c>
      <c r="R21" s="667">
        <v>1.0735860230974237</v>
      </c>
      <c r="S21" s="661">
        <v>1.0735860230974237</v>
      </c>
      <c r="T21" s="662">
        <v>1.0730521745367496</v>
      </c>
      <c r="U21" s="663">
        <v>1.0453767123287672</v>
      </c>
      <c r="V21" s="661">
        <v>1.0453767123287672</v>
      </c>
      <c r="W21" s="661">
        <v>1.045323867298241</v>
      </c>
      <c r="X21" s="854"/>
      <c r="Y21" s="132" t="s">
        <v>454</v>
      </c>
      <c r="Z21" s="198"/>
      <c r="AA21" s="659">
        <v>1</v>
      </c>
      <c r="AB21" s="664">
        <v>1</v>
      </c>
      <c r="AC21" s="660">
        <v>1</v>
      </c>
      <c r="AD21" s="659">
        <v>1.0939177101967799</v>
      </c>
      <c r="AE21" s="664">
        <v>1.0939177101967799</v>
      </c>
      <c r="AF21" s="660">
        <v>1.0933038373910311</v>
      </c>
      <c r="AG21" s="663">
        <v>1.0212765957446808</v>
      </c>
      <c r="AH21" s="661">
        <v>1.0212765957446808</v>
      </c>
      <c r="AI21" s="662">
        <v>1.0311139451171869</v>
      </c>
      <c r="AJ21" s="663">
        <v>1.0359242325277596</v>
      </c>
      <c r="AK21" s="661">
        <v>1.0359242325277596</v>
      </c>
      <c r="AL21" s="662">
        <v>1.0358786440775078</v>
      </c>
      <c r="AM21" s="663">
        <v>0.87199713158838288</v>
      </c>
      <c r="AN21" s="661">
        <v>0.87199713158838288</v>
      </c>
      <c r="AO21" s="664">
        <v>0.87150308220071449</v>
      </c>
      <c r="AP21" s="667">
        <v>1</v>
      </c>
      <c r="AQ21" s="661">
        <v>1</v>
      </c>
      <c r="AR21" s="662">
        <v>1</v>
      </c>
      <c r="AS21" s="663">
        <v>1.4795321637426901</v>
      </c>
      <c r="AT21" s="661">
        <v>1.4795321637426901</v>
      </c>
      <c r="AU21" s="661">
        <v>1.4846756034593993</v>
      </c>
      <c r="AV21" s="666"/>
      <c r="AW21" s="132" t="s">
        <v>435</v>
      </c>
      <c r="AX21" s="198"/>
      <c r="AY21" s="659">
        <v>1.6132075471698113</v>
      </c>
      <c r="AZ21" s="664">
        <v>1.6132075471698113</v>
      </c>
      <c r="BA21" s="660">
        <v>1.6555543004891919</v>
      </c>
      <c r="BB21" s="659">
        <v>0.77385798281320672</v>
      </c>
      <c r="BC21" s="664">
        <v>0.77385798281320672</v>
      </c>
      <c r="BD21" s="660">
        <v>0.76931630255759209</v>
      </c>
      <c r="BE21" s="659">
        <v>1.0360360360360361</v>
      </c>
      <c r="BF21" s="664">
        <v>1.0360360360360361</v>
      </c>
      <c r="BG21" s="660">
        <v>1.0335716671648927</v>
      </c>
      <c r="BH21" s="663">
        <v>0.98677884615384615</v>
      </c>
      <c r="BI21" s="661">
        <v>0.98677884615384615</v>
      </c>
      <c r="BJ21" s="662">
        <v>0.9864281691015685</v>
      </c>
      <c r="BK21" s="663">
        <v>1.0830324909747293</v>
      </c>
      <c r="BL21" s="661">
        <v>1.0830324909747293</v>
      </c>
      <c r="BM21" s="664">
        <v>1.0866779905963735</v>
      </c>
      <c r="BN21" s="667">
        <v>0.99137931034482762</v>
      </c>
      <c r="BO21" s="661">
        <v>0.99137931034482762</v>
      </c>
      <c r="BP21" s="662">
        <v>0.99047662275767479</v>
      </c>
      <c r="BQ21" s="667">
        <v>0.69866666666669996</v>
      </c>
      <c r="BR21" s="661">
        <v>0.69866666666669996</v>
      </c>
      <c r="BS21" s="661">
        <v>0.70104068120789997</v>
      </c>
      <c r="BT21" s="43"/>
    </row>
    <row r="22" spans="1:72" s="680" customFormat="1" ht="20.100000000000001" customHeight="1" x14ac:dyDescent="0.25">
      <c r="A22" s="695" t="s">
        <v>408</v>
      </c>
      <c r="B22" s="845"/>
      <c r="C22" s="876"/>
      <c r="D22" s="697"/>
      <c r="E22" s="697"/>
      <c r="F22" s="668"/>
      <c r="G22" s="669"/>
      <c r="H22" s="670"/>
      <c r="I22" s="671"/>
      <c r="J22" s="670"/>
      <c r="K22" s="670"/>
      <c r="L22" s="671"/>
      <c r="M22" s="670"/>
      <c r="N22" s="670"/>
      <c r="O22" s="861"/>
      <c r="P22" s="670"/>
      <c r="Q22" s="670"/>
      <c r="R22" s="671"/>
      <c r="S22" s="670"/>
      <c r="T22" s="670"/>
      <c r="U22" s="671"/>
      <c r="V22" s="670"/>
      <c r="W22" s="862"/>
      <c r="X22" s="684"/>
      <c r="Y22" s="695" t="s">
        <v>408</v>
      </c>
      <c r="Z22" s="845"/>
      <c r="AA22" s="876"/>
      <c r="AB22" s="697"/>
      <c r="AC22" s="142"/>
      <c r="AD22" s="40"/>
      <c r="AE22" s="697"/>
      <c r="AF22" s="697"/>
      <c r="AG22" s="668"/>
      <c r="AH22" s="669"/>
      <c r="AI22" s="670"/>
      <c r="AJ22" s="671"/>
      <c r="AK22" s="670"/>
      <c r="AL22" s="670"/>
      <c r="AM22" s="671"/>
      <c r="AN22" s="670"/>
      <c r="AO22" s="670"/>
      <c r="AP22" s="671"/>
      <c r="AQ22" s="670"/>
      <c r="AR22" s="670"/>
      <c r="AS22" s="671"/>
      <c r="AT22" s="670"/>
      <c r="AU22" s="862"/>
      <c r="AV22" s="684"/>
      <c r="AW22" s="695" t="s">
        <v>408</v>
      </c>
      <c r="AX22" s="845"/>
      <c r="AY22" s="876"/>
      <c r="AZ22" s="697"/>
      <c r="BA22" s="142"/>
      <c r="BB22" s="40"/>
      <c r="BC22" s="697"/>
      <c r="BD22" s="697"/>
      <c r="BE22" s="668"/>
      <c r="BF22" s="697"/>
      <c r="BG22" s="697"/>
      <c r="BH22" s="668"/>
      <c r="BI22" s="669"/>
      <c r="BJ22" s="670"/>
      <c r="BK22" s="671"/>
      <c r="BL22" s="670"/>
      <c r="BM22" s="670"/>
      <c r="BN22" s="671"/>
      <c r="BO22" s="670"/>
      <c r="BP22" s="670"/>
      <c r="BQ22" s="671"/>
      <c r="BR22" s="670"/>
      <c r="BS22" s="670"/>
      <c r="BT22" s="873"/>
    </row>
    <row r="23" spans="1:72" ht="20.100000000000001" customHeight="1" x14ac:dyDescent="0.25">
      <c r="A23" s="196" t="s">
        <v>104</v>
      </c>
      <c r="B23" s="198"/>
      <c r="C23" s="877">
        <v>87682</v>
      </c>
      <c r="D23" s="900">
        <v>754.73685999999998</v>
      </c>
      <c r="E23" s="488">
        <v>608.64546700000005</v>
      </c>
      <c r="F23" s="677">
        <v>24972</v>
      </c>
      <c r="G23" s="492">
        <v>214.95049</v>
      </c>
      <c r="H23" s="490">
        <v>174.42900900000001</v>
      </c>
      <c r="I23" s="677">
        <v>9386</v>
      </c>
      <c r="J23" s="492">
        <v>80.791498000000004</v>
      </c>
      <c r="K23" s="492">
        <v>63.456823</v>
      </c>
      <c r="L23" s="675">
        <v>5527</v>
      </c>
      <c r="M23" s="489">
        <v>47.574537999999997</v>
      </c>
      <c r="N23" s="488">
        <v>35.889695000000003</v>
      </c>
      <c r="O23" s="865">
        <v>0</v>
      </c>
      <c r="P23" s="866">
        <v>0</v>
      </c>
      <c r="Q23" s="853">
        <v>0</v>
      </c>
      <c r="R23" s="677">
        <v>6218</v>
      </c>
      <c r="S23" s="492">
        <v>53.522430999999997</v>
      </c>
      <c r="T23" s="492">
        <v>42.042507999999998</v>
      </c>
      <c r="U23" s="675">
        <v>3958</v>
      </c>
      <c r="V23" s="489">
        <v>34.069119000000001</v>
      </c>
      <c r="W23" s="489">
        <v>27.379047</v>
      </c>
      <c r="X23" s="489"/>
      <c r="Y23" s="196" t="s">
        <v>104</v>
      </c>
      <c r="Z23" s="198"/>
      <c r="AA23" s="877">
        <v>5239</v>
      </c>
      <c r="AB23" s="491">
        <v>45.095531999999999</v>
      </c>
      <c r="AC23" s="488">
        <v>39.944727</v>
      </c>
      <c r="AD23" s="877">
        <v>3957</v>
      </c>
      <c r="AE23" s="491">
        <v>34.060510999999998</v>
      </c>
      <c r="AF23" s="488">
        <v>25.341324</v>
      </c>
      <c r="AG23" s="677">
        <v>1789</v>
      </c>
      <c r="AH23" s="492">
        <v>15.399103999999999</v>
      </c>
      <c r="AI23" s="490">
        <v>11.853681</v>
      </c>
      <c r="AJ23" s="677">
        <v>3576</v>
      </c>
      <c r="AK23" s="492">
        <v>30.780992999999999</v>
      </c>
      <c r="AL23" s="492">
        <v>25.116990999999999</v>
      </c>
      <c r="AM23" s="675">
        <v>2017</v>
      </c>
      <c r="AN23" s="489">
        <v>17.361650999999998</v>
      </c>
      <c r="AO23" s="488">
        <v>13.680562999999999</v>
      </c>
      <c r="AP23" s="677">
        <v>2820</v>
      </c>
      <c r="AQ23" s="492">
        <v>24.273602</v>
      </c>
      <c r="AR23" s="492">
        <v>20.752825999999999</v>
      </c>
      <c r="AS23" s="675">
        <v>215</v>
      </c>
      <c r="AT23" s="489">
        <v>1.8506469999999999</v>
      </c>
      <c r="AU23" s="489">
        <v>1.3351679999999999</v>
      </c>
      <c r="AV23" s="489"/>
      <c r="AW23" s="196" t="s">
        <v>492</v>
      </c>
      <c r="AX23" s="198"/>
      <c r="AY23" s="877">
        <v>755</v>
      </c>
      <c r="AZ23" s="491">
        <v>6.4987830000000004</v>
      </c>
      <c r="BA23" s="488">
        <v>4.7427830000000002</v>
      </c>
      <c r="BB23" s="877">
        <v>1930</v>
      </c>
      <c r="BC23" s="491">
        <v>16.612784000000001</v>
      </c>
      <c r="BD23" s="488">
        <v>12.878175000000001</v>
      </c>
      <c r="BE23" s="877">
        <v>334</v>
      </c>
      <c r="BF23" s="491">
        <v>2.874959</v>
      </c>
      <c r="BG23" s="488">
        <v>2.1388150000000001</v>
      </c>
      <c r="BH23" s="677">
        <v>836</v>
      </c>
      <c r="BI23" s="492">
        <v>7.1960040000000003</v>
      </c>
      <c r="BJ23" s="490">
        <v>5.7212750000000003</v>
      </c>
      <c r="BK23" s="675">
        <v>640</v>
      </c>
      <c r="BL23" s="489">
        <v>5.5089030000000001</v>
      </c>
      <c r="BM23" s="488">
        <v>4.3428000000000004</v>
      </c>
      <c r="BN23" s="677">
        <v>483</v>
      </c>
      <c r="BO23" s="492">
        <v>4.1574999999999998</v>
      </c>
      <c r="BP23" s="492">
        <v>3.2529940000000002</v>
      </c>
      <c r="BQ23" s="675">
        <v>351</v>
      </c>
      <c r="BR23" s="489">
        <v>3.0212887233885</v>
      </c>
      <c r="BS23" s="489">
        <v>2.2775849250343998</v>
      </c>
      <c r="BT23" s="43"/>
    </row>
    <row r="24" spans="1:72" ht="20.100000000000001" customHeight="1" x14ac:dyDescent="0.25">
      <c r="A24" s="196" t="s">
        <v>52</v>
      </c>
      <c r="B24" s="198"/>
      <c r="C24" s="877">
        <v>87074</v>
      </c>
      <c r="D24" s="900">
        <v>748.60234600000001</v>
      </c>
      <c r="E24" s="488">
        <v>586.63565100000005</v>
      </c>
      <c r="F24" s="677">
        <v>25284</v>
      </c>
      <c r="G24" s="492">
        <v>217.374437</v>
      </c>
      <c r="H24" s="490">
        <v>171.56848500000001</v>
      </c>
      <c r="I24" s="677">
        <v>8992</v>
      </c>
      <c r="J24" s="492">
        <v>77.307029999999997</v>
      </c>
      <c r="K24" s="492">
        <v>59.126725</v>
      </c>
      <c r="L24" s="675">
        <v>5240</v>
      </c>
      <c r="M24" s="489">
        <v>45.049914999999999</v>
      </c>
      <c r="N24" s="488">
        <v>32.674923999999997</v>
      </c>
      <c r="O24" s="865">
        <v>0</v>
      </c>
      <c r="P24" s="866">
        <v>0</v>
      </c>
      <c r="Q24" s="853">
        <v>0</v>
      </c>
      <c r="R24" s="677">
        <v>6158</v>
      </c>
      <c r="S24" s="492">
        <v>52.942247000000002</v>
      </c>
      <c r="T24" s="492">
        <v>40.286751000000002</v>
      </c>
      <c r="U24" s="675">
        <v>4051</v>
      </c>
      <c r="V24" s="489">
        <v>34.827711000000001</v>
      </c>
      <c r="W24" s="489">
        <v>27.200132</v>
      </c>
      <c r="X24" s="489"/>
      <c r="Y24" s="196" t="s">
        <v>52</v>
      </c>
      <c r="Z24" s="198"/>
      <c r="AA24" s="877">
        <v>5354</v>
      </c>
      <c r="AB24" s="491">
        <v>46.030008000000002</v>
      </c>
      <c r="AC24" s="488">
        <v>40.310174000000004</v>
      </c>
      <c r="AD24" s="877">
        <v>3686</v>
      </c>
      <c r="AE24" s="491">
        <v>31.689692000000001</v>
      </c>
      <c r="AF24" s="488">
        <v>22.646296</v>
      </c>
      <c r="AG24" s="677">
        <v>1952</v>
      </c>
      <c r="AH24" s="492">
        <v>16.781953000000001</v>
      </c>
      <c r="AI24" s="490">
        <v>12.468857</v>
      </c>
      <c r="AJ24" s="677">
        <v>3477</v>
      </c>
      <c r="AK24" s="492">
        <v>29.892854</v>
      </c>
      <c r="AL24" s="492">
        <v>23.985862000000001</v>
      </c>
      <c r="AM24" s="675">
        <v>2100</v>
      </c>
      <c r="AN24" s="489">
        <v>18.054355000000001</v>
      </c>
      <c r="AO24" s="488">
        <v>13.539059</v>
      </c>
      <c r="AP24" s="677">
        <v>2798</v>
      </c>
      <c r="AQ24" s="492">
        <v>24.055278999999999</v>
      </c>
      <c r="AR24" s="492">
        <v>20.279406999999999</v>
      </c>
      <c r="AS24" s="675">
        <v>243</v>
      </c>
      <c r="AT24" s="489">
        <v>2.0891470000000001</v>
      </c>
      <c r="AU24" s="489">
        <v>1.4445920000000001</v>
      </c>
      <c r="AV24" s="489"/>
      <c r="AW24" s="196" t="s">
        <v>52</v>
      </c>
      <c r="AX24" s="198"/>
      <c r="AY24" s="877">
        <v>636</v>
      </c>
      <c r="AZ24" s="491">
        <v>5.4678899999999997</v>
      </c>
      <c r="BA24" s="488">
        <v>3.798089</v>
      </c>
      <c r="BB24" s="877">
        <v>1971</v>
      </c>
      <c r="BC24" s="491">
        <v>16.945302000000002</v>
      </c>
      <c r="BD24" s="488">
        <v>12.792967000000001</v>
      </c>
      <c r="BE24" s="877">
        <v>348</v>
      </c>
      <c r="BF24" s="491">
        <v>2.9918650000000002</v>
      </c>
      <c r="BG24" s="488">
        <v>2.1464470000000002</v>
      </c>
      <c r="BH24" s="677">
        <v>659</v>
      </c>
      <c r="BI24" s="492">
        <v>5.665629</v>
      </c>
      <c r="BJ24" s="490">
        <v>4.3554430000000002</v>
      </c>
      <c r="BK24" s="675">
        <v>605</v>
      </c>
      <c r="BL24" s="489">
        <v>5.2013740000000004</v>
      </c>
      <c r="BM24" s="488">
        <v>3.926142</v>
      </c>
      <c r="BN24" s="677">
        <v>414</v>
      </c>
      <c r="BO24" s="492">
        <v>3.5592869999999999</v>
      </c>
      <c r="BP24" s="492">
        <v>2.748532</v>
      </c>
      <c r="BQ24" s="675">
        <v>321</v>
      </c>
      <c r="BR24" s="489">
        <v>2.7597371543799998</v>
      </c>
      <c r="BS24" s="489">
        <v>1.9758155438516001</v>
      </c>
      <c r="BT24" s="43"/>
    </row>
    <row r="25" spans="1:72" ht="20.100000000000001" customHeight="1" x14ac:dyDescent="0.25">
      <c r="A25" s="196" t="s">
        <v>53</v>
      </c>
      <c r="B25" s="198"/>
      <c r="C25" s="877">
        <v>88374</v>
      </c>
      <c r="D25" s="900">
        <v>759.48913500000003</v>
      </c>
      <c r="E25" s="488">
        <v>576.15591300000006</v>
      </c>
      <c r="F25" s="677">
        <v>26022</v>
      </c>
      <c r="G25" s="492">
        <v>223.63394500000001</v>
      </c>
      <c r="H25" s="490">
        <v>171.32444699999999</v>
      </c>
      <c r="I25" s="677">
        <v>9389</v>
      </c>
      <c r="J25" s="492">
        <v>80.689381999999995</v>
      </c>
      <c r="K25" s="492">
        <v>59.556725999999998</v>
      </c>
      <c r="L25" s="675">
        <v>5565</v>
      </c>
      <c r="M25" s="489">
        <v>47.825797999999999</v>
      </c>
      <c r="N25" s="488">
        <v>33.256227000000003</v>
      </c>
      <c r="O25" s="865">
        <v>0</v>
      </c>
      <c r="P25" s="866">
        <v>0</v>
      </c>
      <c r="Q25" s="853">
        <v>0</v>
      </c>
      <c r="R25" s="677">
        <v>5963</v>
      </c>
      <c r="S25" s="492">
        <v>51.246223000000001</v>
      </c>
      <c r="T25" s="492">
        <v>37.611238999999998</v>
      </c>
      <c r="U25" s="675">
        <v>4062</v>
      </c>
      <c r="V25" s="489">
        <v>34.908965000000002</v>
      </c>
      <c r="W25" s="489">
        <v>26.147687000000001</v>
      </c>
      <c r="X25" s="489"/>
      <c r="Y25" s="196" t="s">
        <v>53</v>
      </c>
      <c r="Z25" s="198"/>
      <c r="AA25" s="877">
        <v>4835</v>
      </c>
      <c r="AB25" s="491">
        <v>41.552152999999997</v>
      </c>
      <c r="AC25" s="488">
        <v>35.801482</v>
      </c>
      <c r="AD25" s="877">
        <v>3823</v>
      </c>
      <c r="AE25" s="491">
        <v>32.854990999999998</v>
      </c>
      <c r="AF25" s="488">
        <v>22.486155</v>
      </c>
      <c r="AG25" s="677">
        <v>2128</v>
      </c>
      <c r="AH25" s="492">
        <v>18.288104000000001</v>
      </c>
      <c r="AI25" s="490">
        <v>13.148163</v>
      </c>
      <c r="AJ25" s="677">
        <v>3508</v>
      </c>
      <c r="AK25" s="492">
        <v>30.147870000000001</v>
      </c>
      <c r="AL25" s="492">
        <v>23.719125999999999</v>
      </c>
      <c r="AM25" s="675">
        <v>2088</v>
      </c>
      <c r="AN25" s="489">
        <v>17.944341999999999</v>
      </c>
      <c r="AO25" s="488">
        <v>13.146758</v>
      </c>
      <c r="AP25" s="677">
        <v>2639</v>
      </c>
      <c r="AQ25" s="492">
        <v>22.679655</v>
      </c>
      <c r="AR25" s="492">
        <v>18.830805999999999</v>
      </c>
      <c r="AS25" s="675">
        <v>273</v>
      </c>
      <c r="AT25" s="489">
        <v>2.346171</v>
      </c>
      <c r="AU25" s="489">
        <v>1.5485329999999999</v>
      </c>
      <c r="AV25" s="489"/>
      <c r="AW25" s="196" t="s">
        <v>53</v>
      </c>
      <c r="AX25" s="198"/>
      <c r="AY25" s="877">
        <v>700</v>
      </c>
      <c r="AZ25" s="491">
        <v>6.0158240000000003</v>
      </c>
      <c r="BA25" s="488">
        <v>3.945614</v>
      </c>
      <c r="BB25" s="877">
        <v>2035</v>
      </c>
      <c r="BC25" s="491">
        <v>17.488859000000001</v>
      </c>
      <c r="BD25" s="488">
        <v>12.606201</v>
      </c>
      <c r="BE25" s="877">
        <v>363</v>
      </c>
      <c r="BF25" s="491">
        <v>3.119634</v>
      </c>
      <c r="BG25" s="488">
        <v>2.121095</v>
      </c>
      <c r="BH25" s="677">
        <v>569</v>
      </c>
      <c r="BI25" s="492">
        <v>4.8900050000000004</v>
      </c>
      <c r="BJ25" s="490">
        <v>3.5728230000000001</v>
      </c>
      <c r="BK25" s="675">
        <v>717</v>
      </c>
      <c r="BL25" s="489">
        <v>6.1619219999999997</v>
      </c>
      <c r="BM25" s="488">
        <v>4.478192</v>
      </c>
      <c r="BN25" s="677">
        <v>481</v>
      </c>
      <c r="BO25" s="492">
        <v>4.1337299999999999</v>
      </c>
      <c r="BP25" s="492">
        <v>3.1195870000000001</v>
      </c>
      <c r="BQ25" s="675">
        <v>333</v>
      </c>
      <c r="BR25" s="489">
        <v>2.8618132233732001</v>
      </c>
      <c r="BS25" s="489">
        <v>1.9720792127080999</v>
      </c>
      <c r="BT25" s="43"/>
    </row>
    <row r="26" spans="1:72" ht="20.100000000000001" customHeight="1" x14ac:dyDescent="0.25">
      <c r="A26" s="196" t="s">
        <v>54</v>
      </c>
      <c r="B26" s="198"/>
      <c r="C26" s="878">
        <v>93155</v>
      </c>
      <c r="D26" s="901">
        <v>800.26974900000005</v>
      </c>
      <c r="E26" s="488">
        <v>590.62817399999994</v>
      </c>
      <c r="F26" s="673">
        <v>27045</v>
      </c>
      <c r="G26" s="489">
        <v>232.33637899999999</v>
      </c>
      <c r="H26" s="490">
        <v>173.732235</v>
      </c>
      <c r="I26" s="673">
        <v>9905</v>
      </c>
      <c r="J26" s="489">
        <v>85.091211999999999</v>
      </c>
      <c r="K26" s="489">
        <v>60.698016000000003</v>
      </c>
      <c r="L26" s="675">
        <v>5669</v>
      </c>
      <c r="M26" s="489">
        <v>48.700865999999998</v>
      </c>
      <c r="N26" s="488">
        <v>32.536563000000001</v>
      </c>
      <c r="O26" s="865">
        <v>0</v>
      </c>
      <c r="P26" s="866">
        <v>0</v>
      </c>
      <c r="Q26" s="853">
        <v>0</v>
      </c>
      <c r="R26" s="673">
        <v>6395</v>
      </c>
      <c r="S26" s="489">
        <v>54.937739000000001</v>
      </c>
      <c r="T26" s="489">
        <v>39.140856999999997</v>
      </c>
      <c r="U26" s="675">
        <v>4484</v>
      </c>
      <c r="V26" s="489">
        <v>38.520848000000001</v>
      </c>
      <c r="W26" s="489">
        <v>28.138961999999999</v>
      </c>
      <c r="X26" s="489"/>
      <c r="Y26" s="196" t="s">
        <v>54</v>
      </c>
      <c r="Z26" s="198"/>
      <c r="AA26" s="878">
        <v>4875</v>
      </c>
      <c r="AB26" s="487">
        <v>41.879823999999999</v>
      </c>
      <c r="AC26" s="488">
        <v>35.491401000000003</v>
      </c>
      <c r="AD26" s="878">
        <v>4406</v>
      </c>
      <c r="AE26" s="487">
        <v>37.850769999999997</v>
      </c>
      <c r="AF26" s="488">
        <v>24.837135</v>
      </c>
      <c r="AG26" s="673">
        <v>2448</v>
      </c>
      <c r="AH26" s="489">
        <v>21.030114999999999</v>
      </c>
      <c r="AI26" s="490">
        <v>14.520852</v>
      </c>
      <c r="AJ26" s="673">
        <v>3728</v>
      </c>
      <c r="AK26" s="489">
        <v>32.026252999999997</v>
      </c>
      <c r="AL26" s="489">
        <v>24.712734999999999</v>
      </c>
      <c r="AM26" s="675">
        <v>2190</v>
      </c>
      <c r="AN26" s="489">
        <v>18.813706</v>
      </c>
      <c r="AO26" s="488">
        <v>13.315623</v>
      </c>
      <c r="AP26" s="673">
        <v>2392</v>
      </c>
      <c r="AQ26" s="489">
        <v>20.549033999999999</v>
      </c>
      <c r="AR26" s="489">
        <v>16.887568999999999</v>
      </c>
      <c r="AS26" s="675">
        <v>318</v>
      </c>
      <c r="AT26" s="489">
        <v>2.7318530000000001</v>
      </c>
      <c r="AU26" s="489">
        <v>1.7072179999999999</v>
      </c>
      <c r="AV26" s="489"/>
      <c r="AW26" s="196" t="s">
        <v>54</v>
      </c>
      <c r="AX26" s="198"/>
      <c r="AY26" s="878">
        <v>696</v>
      </c>
      <c r="AZ26" s="487">
        <v>5.9791499999999997</v>
      </c>
      <c r="BA26" s="488">
        <v>3.7753939999999999</v>
      </c>
      <c r="BB26" s="878">
        <v>2294</v>
      </c>
      <c r="BC26" s="487">
        <v>19.707142000000001</v>
      </c>
      <c r="BD26" s="488">
        <v>13.592112999999999</v>
      </c>
      <c r="BE26" s="878">
        <v>445</v>
      </c>
      <c r="BF26" s="487">
        <v>3.8228759999999999</v>
      </c>
      <c r="BG26" s="488">
        <v>2.5287869999999999</v>
      </c>
      <c r="BH26" s="673">
        <v>588</v>
      </c>
      <c r="BI26" s="489">
        <v>5.0513510000000004</v>
      </c>
      <c r="BJ26" s="490">
        <v>3.615685</v>
      </c>
      <c r="BK26" s="675">
        <v>636</v>
      </c>
      <c r="BL26" s="489">
        <v>5.4637060000000002</v>
      </c>
      <c r="BM26" s="488">
        <v>3.9932470000000002</v>
      </c>
      <c r="BN26" s="673">
        <v>458</v>
      </c>
      <c r="BO26" s="489">
        <v>3.9345560000000002</v>
      </c>
      <c r="BP26" s="489">
        <v>2.8379940000000001</v>
      </c>
      <c r="BQ26" s="675">
        <v>369</v>
      </c>
      <c r="BR26" s="489">
        <v>3.1699805419893998</v>
      </c>
      <c r="BS26" s="489">
        <v>2.1147638943182998</v>
      </c>
      <c r="BT26" s="43"/>
    </row>
    <row r="27" spans="1:72" ht="20.100000000000001" customHeight="1" x14ac:dyDescent="0.25">
      <c r="A27" s="196" t="s">
        <v>432</v>
      </c>
      <c r="B27" s="198"/>
      <c r="C27" s="878">
        <v>93197</v>
      </c>
      <c r="D27" s="901">
        <v>799.32268099999999</v>
      </c>
      <c r="E27" s="488">
        <v>573.111312</v>
      </c>
      <c r="F27" s="673">
        <v>27270</v>
      </c>
      <c r="G27" s="489">
        <v>233.88660100000001</v>
      </c>
      <c r="H27" s="490">
        <v>170.41067100000001</v>
      </c>
      <c r="I27" s="673">
        <v>10252</v>
      </c>
      <c r="J27" s="489">
        <v>87.928325000000001</v>
      </c>
      <c r="K27" s="489">
        <v>61.139046</v>
      </c>
      <c r="L27" s="675">
        <v>5764</v>
      </c>
      <c r="M27" s="489">
        <v>49.436096999999997</v>
      </c>
      <c r="N27" s="488">
        <v>31.773330999999999</v>
      </c>
      <c r="O27" s="865">
        <v>0</v>
      </c>
      <c r="P27" s="866">
        <v>0</v>
      </c>
      <c r="Q27" s="853">
        <v>0</v>
      </c>
      <c r="R27" s="673">
        <v>6426</v>
      </c>
      <c r="S27" s="489">
        <v>55.113872000000001</v>
      </c>
      <c r="T27" s="489">
        <v>38.278723999999997</v>
      </c>
      <c r="U27" s="675">
        <v>4599</v>
      </c>
      <c r="V27" s="489">
        <v>39.444242000000003</v>
      </c>
      <c r="W27" s="489">
        <v>28.047961000000001</v>
      </c>
      <c r="X27" s="489"/>
      <c r="Y27" s="196" t="s">
        <v>56</v>
      </c>
      <c r="Z27" s="198"/>
      <c r="AA27" s="878">
        <v>4950</v>
      </c>
      <c r="AB27" s="487">
        <v>42.454662999999996</v>
      </c>
      <c r="AC27" s="488">
        <v>34.931080000000001</v>
      </c>
      <c r="AD27" s="878">
        <v>4685</v>
      </c>
      <c r="AE27" s="487">
        <v>40.181837999999999</v>
      </c>
      <c r="AF27" s="488">
        <v>25.459644000000001</v>
      </c>
      <c r="AG27" s="673">
        <v>2515</v>
      </c>
      <c r="AH27" s="489">
        <v>21.570399999999999</v>
      </c>
      <c r="AI27" s="490">
        <v>14.32535</v>
      </c>
      <c r="AJ27" s="673">
        <v>3572</v>
      </c>
      <c r="AK27" s="489">
        <v>30.635971000000001</v>
      </c>
      <c r="AL27" s="489">
        <v>23.259876999999999</v>
      </c>
      <c r="AM27" s="675">
        <v>2240</v>
      </c>
      <c r="AN27" s="489">
        <v>19.211807</v>
      </c>
      <c r="AO27" s="488">
        <v>13.203177</v>
      </c>
      <c r="AP27" s="673">
        <v>2430</v>
      </c>
      <c r="AQ27" s="489">
        <v>20.841380000000001</v>
      </c>
      <c r="AR27" s="489">
        <v>17.022447</v>
      </c>
      <c r="AS27" s="675">
        <v>376</v>
      </c>
      <c r="AT27" s="489">
        <v>3.2248389999999998</v>
      </c>
      <c r="AU27" s="489">
        <v>1.9068099999999999</v>
      </c>
      <c r="AV27" s="489"/>
      <c r="AW27" s="196" t="s">
        <v>56</v>
      </c>
      <c r="AX27" s="198"/>
      <c r="AY27" s="878">
        <v>605</v>
      </c>
      <c r="AZ27" s="487">
        <v>5.1889029999999998</v>
      </c>
      <c r="BA27" s="488">
        <v>3.067005</v>
      </c>
      <c r="BB27" s="878">
        <v>2132</v>
      </c>
      <c r="BC27" s="487">
        <v>18.285523999999999</v>
      </c>
      <c r="BD27" s="488">
        <v>12.226127</v>
      </c>
      <c r="BE27" s="878">
        <v>490</v>
      </c>
      <c r="BF27" s="487">
        <v>4.2025829999999997</v>
      </c>
      <c r="BG27" s="488">
        <v>2.699309</v>
      </c>
      <c r="BH27" s="673">
        <v>612</v>
      </c>
      <c r="BI27" s="489">
        <v>5.2489400000000002</v>
      </c>
      <c r="BJ27" s="490">
        <v>3.6929349999999999</v>
      </c>
      <c r="BK27" s="675">
        <v>607</v>
      </c>
      <c r="BL27" s="489">
        <v>5.2060570000000004</v>
      </c>
      <c r="BM27" s="488">
        <v>3.6728420000000002</v>
      </c>
      <c r="BN27" s="673">
        <v>484</v>
      </c>
      <c r="BO27" s="489">
        <v>4.1511230000000001</v>
      </c>
      <c r="BP27" s="489">
        <v>2.940817</v>
      </c>
      <c r="BQ27" s="675">
        <v>353</v>
      </c>
      <c r="BR27" s="489">
        <v>3.0275749900520998</v>
      </c>
      <c r="BS27" s="489">
        <v>1.9267833879917999</v>
      </c>
      <c r="BT27" s="43"/>
    </row>
    <row r="28" spans="1:72" ht="20.100000000000001" customHeight="1" x14ac:dyDescent="0.25">
      <c r="A28" s="196" t="s">
        <v>61</v>
      </c>
      <c r="B28" s="198"/>
      <c r="C28" s="878">
        <v>93340</v>
      </c>
      <c r="D28" s="901">
        <v>799.21250099999997</v>
      </c>
      <c r="E28" s="488">
        <v>556.63504399999999</v>
      </c>
      <c r="F28" s="673">
        <v>27883</v>
      </c>
      <c r="G28" s="489">
        <v>238.74482699999999</v>
      </c>
      <c r="H28" s="490">
        <v>169.362979</v>
      </c>
      <c r="I28" s="673">
        <v>10559</v>
      </c>
      <c r="J28" s="489">
        <v>90.410165000000006</v>
      </c>
      <c r="K28" s="489">
        <v>61.159134999999999</v>
      </c>
      <c r="L28" s="675">
        <v>5680</v>
      </c>
      <c r="M28" s="489">
        <v>48.634315000000001</v>
      </c>
      <c r="N28" s="488">
        <v>30.104585</v>
      </c>
      <c r="O28" s="865">
        <v>0</v>
      </c>
      <c r="P28" s="866">
        <v>0</v>
      </c>
      <c r="Q28" s="853">
        <v>0</v>
      </c>
      <c r="R28" s="673">
        <v>6599</v>
      </c>
      <c r="S28" s="489">
        <v>56.503141999999997</v>
      </c>
      <c r="T28" s="489">
        <v>37.967292</v>
      </c>
      <c r="U28" s="675">
        <v>4653</v>
      </c>
      <c r="V28" s="489">
        <v>39.840752000000002</v>
      </c>
      <c r="W28" s="489">
        <v>27.464689</v>
      </c>
      <c r="X28" s="489"/>
      <c r="Y28" s="196" t="s">
        <v>61</v>
      </c>
      <c r="Z28" s="198"/>
      <c r="AA28" s="878">
        <v>4733</v>
      </c>
      <c r="AB28" s="487">
        <v>40.525742000000001</v>
      </c>
      <c r="AC28" s="488">
        <v>32.845602999999997</v>
      </c>
      <c r="AD28" s="878">
        <v>4408</v>
      </c>
      <c r="AE28" s="487">
        <v>37.742969000000002</v>
      </c>
      <c r="AF28" s="488">
        <v>23.186489000000002</v>
      </c>
      <c r="AG28" s="673">
        <v>2535</v>
      </c>
      <c r="AH28" s="489">
        <v>21.705632000000001</v>
      </c>
      <c r="AI28" s="490">
        <v>14.081623</v>
      </c>
      <c r="AJ28" s="673">
        <v>3513</v>
      </c>
      <c r="AK28" s="489">
        <v>30.079639</v>
      </c>
      <c r="AL28" s="489">
        <v>22.370016</v>
      </c>
      <c r="AM28" s="675">
        <v>2257</v>
      </c>
      <c r="AN28" s="489">
        <v>19.325289999999999</v>
      </c>
      <c r="AO28" s="488">
        <v>12.759339000000001</v>
      </c>
      <c r="AP28" s="673">
        <v>2388</v>
      </c>
      <c r="AQ28" s="489">
        <v>20.446961999999999</v>
      </c>
      <c r="AR28" s="489">
        <v>16.305962999999998</v>
      </c>
      <c r="AS28" s="675">
        <v>422</v>
      </c>
      <c r="AT28" s="489">
        <v>3.613324</v>
      </c>
      <c r="AU28" s="489">
        <v>2.0824750000000001</v>
      </c>
      <c r="AV28" s="489"/>
      <c r="AW28" s="196" t="s">
        <v>61</v>
      </c>
      <c r="AX28" s="198"/>
      <c r="AY28" s="878">
        <v>571</v>
      </c>
      <c r="AZ28" s="487">
        <v>4.889119</v>
      </c>
      <c r="BA28" s="488">
        <v>2.7263730000000002</v>
      </c>
      <c r="BB28" s="878">
        <v>2081</v>
      </c>
      <c r="BC28" s="487">
        <v>17.818311999999999</v>
      </c>
      <c r="BD28" s="488">
        <v>11.557313000000001</v>
      </c>
      <c r="BE28" s="878">
        <v>522</v>
      </c>
      <c r="BF28" s="487">
        <v>4.4695619999999998</v>
      </c>
      <c r="BG28" s="488">
        <v>2.7967219999999999</v>
      </c>
      <c r="BH28" s="673">
        <v>709</v>
      </c>
      <c r="BI28" s="489">
        <v>6.0707269999999998</v>
      </c>
      <c r="BJ28" s="490">
        <v>4.0971859999999998</v>
      </c>
      <c r="BK28" s="675">
        <v>626</v>
      </c>
      <c r="BL28" s="489">
        <v>5.3600500000000002</v>
      </c>
      <c r="BM28" s="488">
        <v>3.6708080000000001</v>
      </c>
      <c r="BN28" s="673">
        <v>509</v>
      </c>
      <c r="BO28" s="489">
        <v>4.3582510000000001</v>
      </c>
      <c r="BP28" s="489">
        <v>3.0220349999999998</v>
      </c>
      <c r="BQ28" s="675">
        <v>342</v>
      </c>
      <c r="BR28" s="489">
        <v>2.9283337827869</v>
      </c>
      <c r="BS28" s="489">
        <v>1.8145034042829999</v>
      </c>
      <c r="BT28" s="43"/>
    </row>
    <row r="29" spans="1:72" ht="20.100000000000001" customHeight="1" x14ac:dyDescent="0.25">
      <c r="A29" s="196" t="s">
        <v>62</v>
      </c>
      <c r="B29" s="198"/>
      <c r="C29" s="878">
        <v>97979</v>
      </c>
      <c r="D29" s="901">
        <v>838.048903</v>
      </c>
      <c r="E29" s="488">
        <v>569.10583899999995</v>
      </c>
      <c r="F29" s="673">
        <v>28476</v>
      </c>
      <c r="G29" s="489">
        <v>243.56525999999999</v>
      </c>
      <c r="H29" s="490">
        <v>168.84008499999999</v>
      </c>
      <c r="I29" s="673">
        <v>11484</v>
      </c>
      <c r="J29" s="489">
        <v>98.226697999999999</v>
      </c>
      <c r="K29" s="489">
        <v>64.509439</v>
      </c>
      <c r="L29" s="675">
        <v>6305</v>
      </c>
      <c r="M29" s="489">
        <v>53.928885999999999</v>
      </c>
      <c r="N29" s="488">
        <v>32.42991</v>
      </c>
      <c r="O29" s="865">
        <v>0</v>
      </c>
      <c r="P29" s="866">
        <v>0</v>
      </c>
      <c r="Q29" s="853">
        <v>0</v>
      </c>
      <c r="R29" s="673">
        <v>6980</v>
      </c>
      <c r="S29" s="489">
        <v>59.702399</v>
      </c>
      <c r="T29" s="489">
        <v>39.143734000000002</v>
      </c>
      <c r="U29" s="675">
        <v>4883</v>
      </c>
      <c r="V29" s="489">
        <v>41.766019</v>
      </c>
      <c r="W29" s="489">
        <v>28.060918999999998</v>
      </c>
      <c r="X29" s="489"/>
      <c r="Y29" s="196" t="s">
        <v>62</v>
      </c>
      <c r="Z29" s="198"/>
      <c r="AA29" s="878">
        <v>5108</v>
      </c>
      <c r="AB29" s="487">
        <v>43.690522999999999</v>
      </c>
      <c r="AC29" s="488">
        <v>34.952610999999997</v>
      </c>
      <c r="AD29" s="878">
        <v>4698</v>
      </c>
      <c r="AE29" s="487">
        <v>40.183649000000003</v>
      </c>
      <c r="AF29" s="488">
        <v>23.886513000000001</v>
      </c>
      <c r="AG29" s="673">
        <v>2825</v>
      </c>
      <c r="AH29" s="489">
        <v>24.163219999999999</v>
      </c>
      <c r="AI29" s="490">
        <v>15.196088</v>
      </c>
      <c r="AJ29" s="673">
        <v>3558</v>
      </c>
      <c r="AK29" s="489">
        <v>30.432827</v>
      </c>
      <c r="AL29" s="489">
        <v>22.289301999999999</v>
      </c>
      <c r="AM29" s="675">
        <v>2541</v>
      </c>
      <c r="AN29" s="489">
        <v>21.734068000000001</v>
      </c>
      <c r="AO29" s="488">
        <v>13.96719</v>
      </c>
      <c r="AP29" s="673">
        <v>2362</v>
      </c>
      <c r="AQ29" s="489">
        <v>20.203018</v>
      </c>
      <c r="AR29" s="489">
        <v>15.926244000000001</v>
      </c>
      <c r="AS29" s="675">
        <v>496</v>
      </c>
      <c r="AT29" s="489">
        <v>4.2424629999999999</v>
      </c>
      <c r="AU29" s="489">
        <v>2.3835739999999999</v>
      </c>
      <c r="AV29" s="489"/>
      <c r="AW29" s="196" t="s">
        <v>62</v>
      </c>
      <c r="AX29" s="198"/>
      <c r="AY29" s="878">
        <v>620</v>
      </c>
      <c r="AZ29" s="487">
        <v>5.3030780000000002</v>
      </c>
      <c r="BA29" s="488">
        <v>2.846012</v>
      </c>
      <c r="BB29" s="878">
        <v>1997</v>
      </c>
      <c r="BC29" s="487">
        <v>17.081045</v>
      </c>
      <c r="BD29" s="488">
        <v>10.906237000000001</v>
      </c>
      <c r="BE29" s="878">
        <v>542</v>
      </c>
      <c r="BF29" s="487">
        <v>4.6359170000000001</v>
      </c>
      <c r="BG29" s="488">
        <v>2.8458770000000002</v>
      </c>
      <c r="BH29" s="673">
        <v>764</v>
      </c>
      <c r="BI29" s="489">
        <v>6.5347609999999996</v>
      </c>
      <c r="BJ29" s="490">
        <v>4.3006510000000002</v>
      </c>
      <c r="BK29" s="675">
        <v>778</v>
      </c>
      <c r="BL29" s="489">
        <v>6.6545079999999999</v>
      </c>
      <c r="BM29" s="488">
        <v>4.3387370000000001</v>
      </c>
      <c r="BN29" s="673">
        <v>531</v>
      </c>
      <c r="BO29" s="489">
        <v>4.54183</v>
      </c>
      <c r="BP29" s="489">
        <v>3.0624449999999999</v>
      </c>
      <c r="BQ29" s="675">
        <v>347</v>
      </c>
      <c r="BR29" s="489">
        <v>2.9680132423000001</v>
      </c>
      <c r="BS29" s="489">
        <v>1.7550867514652</v>
      </c>
      <c r="BT29" s="43"/>
    </row>
    <row r="30" spans="1:72" ht="20.100000000000001" customHeight="1" x14ac:dyDescent="0.25">
      <c r="A30" s="196" t="s">
        <v>451</v>
      </c>
      <c r="B30" s="198"/>
      <c r="C30" s="878">
        <v>98230</v>
      </c>
      <c r="D30" s="901">
        <v>839.21336599999995</v>
      </c>
      <c r="E30" s="488">
        <v>557.17969000000005</v>
      </c>
      <c r="F30" s="673">
        <v>28776</v>
      </c>
      <c r="G30" s="489">
        <v>245.843468</v>
      </c>
      <c r="H30" s="490">
        <v>166.321213</v>
      </c>
      <c r="I30" s="673">
        <v>11244</v>
      </c>
      <c r="J30" s="489">
        <v>96.061437999999995</v>
      </c>
      <c r="K30" s="489">
        <v>61.727553</v>
      </c>
      <c r="L30" s="675">
        <v>6579</v>
      </c>
      <c r="M30" s="489">
        <v>56.206705999999997</v>
      </c>
      <c r="N30" s="488">
        <v>32.753498999999998</v>
      </c>
      <c r="O30" s="865">
        <v>0</v>
      </c>
      <c r="P30" s="866">
        <v>0</v>
      </c>
      <c r="Q30" s="853">
        <v>0</v>
      </c>
      <c r="R30" s="673">
        <v>6589</v>
      </c>
      <c r="S30" s="489">
        <v>56.292140000000003</v>
      </c>
      <c r="T30" s="489">
        <v>36.083637000000003</v>
      </c>
      <c r="U30" s="675">
        <v>4853</v>
      </c>
      <c r="V30" s="489">
        <v>41.460881999999998</v>
      </c>
      <c r="W30" s="489">
        <v>27.195384000000001</v>
      </c>
      <c r="X30" s="489"/>
      <c r="Y30" s="196" t="s">
        <v>101</v>
      </c>
      <c r="Z30" s="198"/>
      <c r="AA30" s="878">
        <v>5096</v>
      </c>
      <c r="AB30" s="487">
        <v>43.536917000000003</v>
      </c>
      <c r="AC30" s="488">
        <v>34.327010000000001</v>
      </c>
      <c r="AD30" s="878">
        <v>4733</v>
      </c>
      <c r="AE30" s="487">
        <v>40.435679999999998</v>
      </c>
      <c r="AF30" s="488">
        <v>23.413717999999999</v>
      </c>
      <c r="AG30" s="673">
        <v>2853</v>
      </c>
      <c r="AH30" s="489">
        <v>24.374179999999999</v>
      </c>
      <c r="AI30" s="490">
        <v>15.112745</v>
      </c>
      <c r="AJ30" s="673">
        <v>3354</v>
      </c>
      <c r="AK30" s="489">
        <v>28.654399000000002</v>
      </c>
      <c r="AL30" s="489">
        <v>20.608664999999998</v>
      </c>
      <c r="AM30" s="675">
        <v>2413</v>
      </c>
      <c r="AN30" s="489">
        <v>20.615106000000001</v>
      </c>
      <c r="AO30" s="488">
        <v>12.937217</v>
      </c>
      <c r="AP30" s="673">
        <v>2426</v>
      </c>
      <c r="AQ30" s="489">
        <v>20.726168999999999</v>
      </c>
      <c r="AR30" s="489">
        <v>16.268415999999998</v>
      </c>
      <c r="AS30" s="675">
        <v>613</v>
      </c>
      <c r="AT30" s="489">
        <v>5.2370739999999998</v>
      </c>
      <c r="AU30" s="489">
        <v>2.7567159999999999</v>
      </c>
      <c r="AV30" s="489"/>
      <c r="AW30" s="196" t="s">
        <v>451</v>
      </c>
      <c r="AX30" s="198"/>
      <c r="AY30" s="878">
        <v>662</v>
      </c>
      <c r="AZ30" s="487">
        <v>5.6556980000000001</v>
      </c>
      <c r="BA30" s="488">
        <v>2.9482170000000001</v>
      </c>
      <c r="BB30" s="878">
        <v>2079</v>
      </c>
      <c r="BC30" s="487">
        <v>17.761627000000001</v>
      </c>
      <c r="BD30" s="488">
        <v>10.853417</v>
      </c>
      <c r="BE30" s="878">
        <v>607</v>
      </c>
      <c r="BF30" s="487">
        <v>5.1858139999999997</v>
      </c>
      <c r="BG30" s="488">
        <v>3.0772379999999999</v>
      </c>
      <c r="BH30" s="673">
        <v>830</v>
      </c>
      <c r="BI30" s="489">
        <v>7.0909810000000002</v>
      </c>
      <c r="BJ30" s="490">
        <v>4.5605140000000004</v>
      </c>
      <c r="BK30" s="675">
        <v>748</v>
      </c>
      <c r="BL30" s="489">
        <v>6.3904269999999999</v>
      </c>
      <c r="BM30" s="488">
        <v>4.0962519999999998</v>
      </c>
      <c r="BN30" s="673">
        <v>490</v>
      </c>
      <c r="BO30" s="489">
        <v>4.186242</v>
      </c>
      <c r="BP30" s="489">
        <v>2.7670680000000001</v>
      </c>
      <c r="BQ30" s="675">
        <v>342</v>
      </c>
      <c r="BR30" s="489">
        <v>2.9218260319151002</v>
      </c>
      <c r="BS30" s="489">
        <v>1.7283852875754999</v>
      </c>
      <c r="BT30" s="43"/>
    </row>
    <row r="31" spans="1:72" ht="20.100000000000001" customHeight="1" x14ac:dyDescent="0.25">
      <c r="A31" s="196" t="s">
        <v>102</v>
      </c>
      <c r="B31" s="198"/>
      <c r="C31" s="878">
        <v>102985</v>
      </c>
      <c r="D31" s="901">
        <v>879.03723000000002</v>
      </c>
      <c r="E31" s="488">
        <v>569.11181799999997</v>
      </c>
      <c r="F31" s="673">
        <v>29215</v>
      </c>
      <c r="G31" s="489">
        <v>249.367118</v>
      </c>
      <c r="H31" s="490">
        <v>164.642797</v>
      </c>
      <c r="I31" s="673">
        <v>12235</v>
      </c>
      <c r="J31" s="489">
        <v>104.432884</v>
      </c>
      <c r="K31" s="489">
        <v>65.498508999999999</v>
      </c>
      <c r="L31" s="675">
        <v>7461</v>
      </c>
      <c r="M31" s="489">
        <v>63.683999999999997</v>
      </c>
      <c r="N31" s="488">
        <v>36.173820999999997</v>
      </c>
      <c r="O31" s="865">
        <v>0</v>
      </c>
      <c r="P31" s="866">
        <v>0</v>
      </c>
      <c r="Q31" s="853">
        <v>0</v>
      </c>
      <c r="R31" s="673">
        <v>6916</v>
      </c>
      <c r="S31" s="489">
        <v>59.032105999999999</v>
      </c>
      <c r="T31" s="489">
        <v>36.905037999999998</v>
      </c>
      <c r="U31" s="675">
        <v>5018</v>
      </c>
      <c r="V31" s="489">
        <v>42.831566000000002</v>
      </c>
      <c r="W31" s="489">
        <v>27.288737999999999</v>
      </c>
      <c r="X31" s="489"/>
      <c r="Y31" s="196" t="s">
        <v>102</v>
      </c>
      <c r="Z31" s="198"/>
      <c r="AA31" s="878">
        <v>5224</v>
      </c>
      <c r="AB31" s="487">
        <v>44.589897000000001</v>
      </c>
      <c r="AC31" s="488">
        <v>34.949927000000002</v>
      </c>
      <c r="AD31" s="878">
        <v>4931</v>
      </c>
      <c r="AE31" s="487">
        <v>42.088970000000003</v>
      </c>
      <c r="AF31" s="488">
        <v>24.024229999999999</v>
      </c>
      <c r="AG31" s="673">
        <v>3062</v>
      </c>
      <c r="AH31" s="489">
        <v>26.135961999999999</v>
      </c>
      <c r="AI31" s="490">
        <v>15.676689</v>
      </c>
      <c r="AJ31" s="673">
        <v>3404</v>
      </c>
      <c r="AK31" s="489">
        <v>29.055132</v>
      </c>
      <c r="AL31" s="489">
        <v>20.482717999999998</v>
      </c>
      <c r="AM31" s="675">
        <v>2616</v>
      </c>
      <c r="AN31" s="489">
        <v>22.329090999999998</v>
      </c>
      <c r="AO31" s="488">
        <v>13.588308</v>
      </c>
      <c r="AP31" s="673">
        <v>2559</v>
      </c>
      <c r="AQ31" s="489">
        <v>21.842562000000001</v>
      </c>
      <c r="AR31" s="489">
        <v>17.048759</v>
      </c>
      <c r="AS31" s="675">
        <v>734</v>
      </c>
      <c r="AT31" s="489">
        <v>6.2651190000000003</v>
      </c>
      <c r="AU31" s="489">
        <v>3.1666789999999998</v>
      </c>
      <c r="AV31" s="489"/>
      <c r="AW31" s="196" t="s">
        <v>102</v>
      </c>
      <c r="AX31" s="198"/>
      <c r="AY31" s="878">
        <v>710</v>
      </c>
      <c r="AZ31" s="487">
        <v>6.0602650000000002</v>
      </c>
      <c r="BA31" s="488">
        <v>3.0586389999999999</v>
      </c>
      <c r="BB31" s="878">
        <v>2193</v>
      </c>
      <c r="BC31" s="487">
        <v>18.718537999999999</v>
      </c>
      <c r="BD31" s="488">
        <v>11.263026</v>
      </c>
      <c r="BE31" s="878">
        <v>673</v>
      </c>
      <c r="BF31" s="487">
        <v>5.7444490000000004</v>
      </c>
      <c r="BG31" s="488">
        <v>3.312125</v>
      </c>
      <c r="BH31" s="673">
        <v>801</v>
      </c>
      <c r="BI31" s="489">
        <v>6.8370040000000003</v>
      </c>
      <c r="BJ31" s="490">
        <v>4.2651649999999997</v>
      </c>
      <c r="BK31" s="675">
        <v>804</v>
      </c>
      <c r="BL31" s="489">
        <v>6.8626100000000001</v>
      </c>
      <c r="BM31" s="488">
        <v>4.3015059999999998</v>
      </c>
      <c r="BN31" s="673">
        <v>592</v>
      </c>
      <c r="BO31" s="489">
        <v>5.0530660000000003</v>
      </c>
      <c r="BP31" s="489">
        <v>3.335664</v>
      </c>
      <c r="BQ31" s="675">
        <v>383</v>
      </c>
      <c r="BR31" s="489">
        <v>3.2691290890734002</v>
      </c>
      <c r="BS31" s="489">
        <v>1.8668381646581</v>
      </c>
      <c r="BT31" s="43"/>
    </row>
    <row r="32" spans="1:72" ht="20.100000000000001" customHeight="1" x14ac:dyDescent="0.25">
      <c r="A32" s="196" t="s">
        <v>103</v>
      </c>
      <c r="B32" s="198"/>
      <c r="C32" s="878">
        <v>101686</v>
      </c>
      <c r="D32" s="901">
        <v>867.67055600000003</v>
      </c>
      <c r="E32" s="488">
        <v>548.48368400000004</v>
      </c>
      <c r="F32" s="673">
        <v>29346</v>
      </c>
      <c r="G32" s="489">
        <v>250.404777</v>
      </c>
      <c r="H32" s="490">
        <v>160.818996</v>
      </c>
      <c r="I32" s="673">
        <v>12043</v>
      </c>
      <c r="J32" s="489">
        <v>102.761014</v>
      </c>
      <c r="K32" s="489">
        <v>63.156519000000003</v>
      </c>
      <c r="L32" s="675">
        <v>7557</v>
      </c>
      <c r="M32" s="489">
        <v>64.482686000000001</v>
      </c>
      <c r="N32" s="488">
        <v>35.765234</v>
      </c>
      <c r="O32" s="865">
        <v>0</v>
      </c>
      <c r="P32" s="866">
        <v>0</v>
      </c>
      <c r="Q32" s="853">
        <v>0</v>
      </c>
      <c r="R32" s="673">
        <v>6881</v>
      </c>
      <c r="S32" s="489">
        <v>58.714485000000003</v>
      </c>
      <c r="T32" s="489">
        <v>35.746927999999997</v>
      </c>
      <c r="U32" s="675">
        <v>4934</v>
      </c>
      <c r="V32" s="489">
        <v>42.101042</v>
      </c>
      <c r="W32" s="489">
        <v>26.280701000000001</v>
      </c>
      <c r="X32" s="489"/>
      <c r="Y32" s="196" t="s">
        <v>103</v>
      </c>
      <c r="Z32" s="198"/>
      <c r="AA32" s="878">
        <v>4923</v>
      </c>
      <c r="AB32" s="487">
        <v>42.007179999999998</v>
      </c>
      <c r="AC32" s="488">
        <v>32.378385000000002</v>
      </c>
      <c r="AD32" s="878">
        <v>4486</v>
      </c>
      <c r="AE32" s="487">
        <v>38.278328999999999</v>
      </c>
      <c r="AF32" s="488">
        <v>21.198284999999998</v>
      </c>
      <c r="AG32" s="673">
        <v>3090</v>
      </c>
      <c r="AH32" s="489">
        <v>26.366481</v>
      </c>
      <c r="AI32" s="490">
        <v>15.399034</v>
      </c>
      <c r="AJ32" s="673">
        <v>3196</v>
      </c>
      <c r="AK32" s="489">
        <v>27.270962999999998</v>
      </c>
      <c r="AL32" s="489">
        <v>19.028016000000001</v>
      </c>
      <c r="AM32" s="675">
        <v>2644</v>
      </c>
      <c r="AN32" s="489">
        <v>22.560834</v>
      </c>
      <c r="AO32" s="488">
        <v>13.421213</v>
      </c>
      <c r="AP32" s="673">
        <v>2574</v>
      </c>
      <c r="AQ32" s="489">
        <v>21.963535</v>
      </c>
      <c r="AR32" s="489">
        <v>16.890226999999999</v>
      </c>
      <c r="AS32" s="675">
        <v>772</v>
      </c>
      <c r="AT32" s="489">
        <v>6.5873540000000004</v>
      </c>
      <c r="AU32" s="489">
        <v>3.304268</v>
      </c>
      <c r="AV32" s="489"/>
      <c r="AW32" s="196" t="s">
        <v>103</v>
      </c>
      <c r="AX32" s="198"/>
      <c r="AY32" s="878">
        <v>663</v>
      </c>
      <c r="AZ32" s="487">
        <v>5.6572740000000001</v>
      </c>
      <c r="BA32" s="488">
        <v>2.7413090000000002</v>
      </c>
      <c r="BB32" s="878">
        <v>2200</v>
      </c>
      <c r="BC32" s="487">
        <v>18.772252000000002</v>
      </c>
      <c r="BD32" s="488">
        <v>11.023842999999999</v>
      </c>
      <c r="BE32" s="878">
        <v>638</v>
      </c>
      <c r="BF32" s="487">
        <v>5.4439529999999996</v>
      </c>
      <c r="BG32" s="488">
        <v>3.1104090000000002</v>
      </c>
      <c r="BH32" s="673">
        <v>888</v>
      </c>
      <c r="BI32" s="489">
        <v>7.5771639999999998</v>
      </c>
      <c r="BJ32" s="490">
        <v>4.611726</v>
      </c>
      <c r="BK32" s="675">
        <v>672</v>
      </c>
      <c r="BL32" s="489">
        <v>5.73407</v>
      </c>
      <c r="BM32" s="488">
        <v>3.5897380000000001</v>
      </c>
      <c r="BN32" s="673">
        <v>566</v>
      </c>
      <c r="BO32" s="489">
        <v>4.8295880000000002</v>
      </c>
      <c r="BP32" s="489">
        <v>3.039193</v>
      </c>
      <c r="BQ32" s="675">
        <v>348</v>
      </c>
      <c r="BR32" s="489">
        <v>2.9694289608919</v>
      </c>
      <c r="BS32" s="489">
        <v>1.6494209023155</v>
      </c>
      <c r="BT32" s="43"/>
    </row>
    <row r="33" spans="1:72" ht="20.100000000000001" customHeight="1" x14ac:dyDescent="0.25">
      <c r="A33" s="847" t="s">
        <v>106</v>
      </c>
      <c r="B33" s="846"/>
      <c r="C33" s="875">
        <v>101949</v>
      </c>
      <c r="D33" s="902">
        <v>870.15069200000005</v>
      </c>
      <c r="E33" s="494">
        <v>538.384905</v>
      </c>
      <c r="F33" s="655">
        <v>29624</v>
      </c>
      <c r="G33" s="495">
        <v>252.845483</v>
      </c>
      <c r="H33" s="496">
        <v>158.496714</v>
      </c>
      <c r="I33" s="655">
        <v>12566</v>
      </c>
      <c r="J33" s="495">
        <v>107.252779</v>
      </c>
      <c r="K33" s="495">
        <v>63.869959999999999</v>
      </c>
      <c r="L33" s="657">
        <v>7999</v>
      </c>
      <c r="M33" s="495">
        <v>68.272718999999995</v>
      </c>
      <c r="N33" s="494">
        <v>36.879278999999997</v>
      </c>
      <c r="O33" s="870">
        <v>0</v>
      </c>
      <c r="P33" s="871">
        <v>0</v>
      </c>
      <c r="Q33" s="872">
        <v>0</v>
      </c>
      <c r="R33" s="655">
        <v>6754</v>
      </c>
      <c r="S33" s="495">
        <v>57.646447999999999</v>
      </c>
      <c r="T33" s="495">
        <v>34.283141000000001</v>
      </c>
      <c r="U33" s="657">
        <v>4672</v>
      </c>
      <c r="V33" s="495">
        <v>39.876252000000001</v>
      </c>
      <c r="W33" s="495">
        <v>24.181895000000001</v>
      </c>
      <c r="X33" s="489"/>
      <c r="Y33" s="847" t="s">
        <v>106</v>
      </c>
      <c r="Z33" s="846"/>
      <c r="AA33" s="875">
        <v>4803</v>
      </c>
      <c r="AB33" s="493">
        <v>40.994357999999998</v>
      </c>
      <c r="AC33" s="494">
        <v>31.066647</v>
      </c>
      <c r="AD33" s="875">
        <v>4472</v>
      </c>
      <c r="AE33" s="493">
        <v>38.169221</v>
      </c>
      <c r="AF33" s="494">
        <v>20.775286999999999</v>
      </c>
      <c r="AG33" s="655">
        <v>3008</v>
      </c>
      <c r="AH33" s="495">
        <v>25.673750999999999</v>
      </c>
      <c r="AI33" s="496">
        <v>14.644366</v>
      </c>
      <c r="AJ33" s="655">
        <v>3062</v>
      </c>
      <c r="AK33" s="495">
        <v>26.134650000000001</v>
      </c>
      <c r="AL33" s="495">
        <v>17.802344999999999</v>
      </c>
      <c r="AM33" s="657">
        <v>2789</v>
      </c>
      <c r="AN33" s="495">
        <v>23.804552000000001</v>
      </c>
      <c r="AO33" s="494">
        <v>13.838651</v>
      </c>
      <c r="AP33" s="655">
        <v>2551</v>
      </c>
      <c r="AQ33" s="495">
        <v>21.773185000000002</v>
      </c>
      <c r="AR33" s="495">
        <v>16.605398000000001</v>
      </c>
      <c r="AS33" s="657">
        <v>684</v>
      </c>
      <c r="AT33" s="495">
        <v>5.8380470000000004</v>
      </c>
      <c r="AU33" s="495">
        <v>2.9217789999999999</v>
      </c>
      <c r="AV33" s="489"/>
      <c r="AW33" s="847" t="s">
        <v>106</v>
      </c>
      <c r="AX33" s="846"/>
      <c r="AY33" s="875">
        <v>636</v>
      </c>
      <c r="AZ33" s="493">
        <v>5.4283599999999996</v>
      </c>
      <c r="BA33" s="494">
        <v>2.5850780000000002</v>
      </c>
      <c r="BB33" s="875">
        <v>2211</v>
      </c>
      <c r="BC33" s="493">
        <v>18.871231000000002</v>
      </c>
      <c r="BD33" s="494">
        <v>10.988969000000001</v>
      </c>
      <c r="BE33" s="875">
        <v>666</v>
      </c>
      <c r="BF33" s="493">
        <v>5.6844140000000003</v>
      </c>
      <c r="BG33" s="494">
        <v>3.191322</v>
      </c>
      <c r="BH33" s="655">
        <v>832</v>
      </c>
      <c r="BI33" s="495">
        <v>7.1012500000000003</v>
      </c>
      <c r="BJ33" s="496">
        <v>4.2502740000000001</v>
      </c>
      <c r="BK33" s="657">
        <v>554</v>
      </c>
      <c r="BL33" s="495">
        <v>4.7284769999999998</v>
      </c>
      <c r="BM33" s="494">
        <v>2.924191</v>
      </c>
      <c r="BN33" s="655">
        <v>580</v>
      </c>
      <c r="BO33" s="495">
        <v>4.9503909999999998</v>
      </c>
      <c r="BP33" s="495">
        <v>3.0844100000000001</v>
      </c>
      <c r="BQ33" s="657">
        <v>375</v>
      </c>
      <c r="BR33" s="495">
        <v>3.2006837684748</v>
      </c>
      <c r="BS33" s="495">
        <v>1.7361434459592999</v>
      </c>
      <c r="BT33" s="43"/>
    </row>
    <row r="34" spans="1:72" s="755" customFormat="1" ht="14.45" customHeight="1" x14ac:dyDescent="0.25">
      <c r="A34" s="754" t="s">
        <v>603</v>
      </c>
      <c r="X34" s="791"/>
      <c r="Y34" s="754" t="s">
        <v>603</v>
      </c>
      <c r="AC34" s="791"/>
      <c r="AV34" s="791"/>
      <c r="AW34" s="754" t="s">
        <v>603</v>
      </c>
      <c r="BA34" s="791"/>
      <c r="BS34" s="791"/>
      <c r="BT34" s="791"/>
    </row>
    <row r="35" spans="1:72" s="760" customFormat="1" ht="14.25" customHeight="1" x14ac:dyDescent="0.25">
      <c r="A35" s="704" t="s">
        <v>604</v>
      </c>
      <c r="B35" s="759"/>
      <c r="C35" s="759"/>
      <c r="D35" s="759"/>
      <c r="E35" s="759"/>
      <c r="F35" s="759"/>
      <c r="G35" s="759"/>
      <c r="H35" s="759"/>
      <c r="I35" s="759"/>
      <c r="J35" s="759"/>
      <c r="K35" s="759"/>
      <c r="L35" s="759"/>
      <c r="M35" s="759"/>
      <c r="N35" s="759"/>
      <c r="O35" s="759"/>
      <c r="P35" s="759"/>
      <c r="Q35" s="759"/>
      <c r="R35" s="759"/>
      <c r="S35" s="759"/>
      <c r="T35" s="759"/>
      <c r="U35" s="759"/>
      <c r="V35" s="759"/>
      <c r="W35" s="759"/>
      <c r="X35" s="762"/>
      <c r="Y35" s="704" t="s">
        <v>604</v>
      </c>
      <c r="Z35" s="759"/>
      <c r="AA35" s="759"/>
      <c r="AB35" s="759"/>
      <c r="AC35" s="762"/>
      <c r="AD35" s="759"/>
      <c r="AE35" s="759"/>
      <c r="AF35" s="759"/>
      <c r="AG35" s="759"/>
      <c r="AH35" s="759"/>
      <c r="AI35" s="759"/>
      <c r="AJ35" s="759"/>
      <c r="AK35" s="759"/>
      <c r="AL35" s="759"/>
      <c r="AM35" s="759"/>
      <c r="AN35" s="759"/>
      <c r="AO35" s="759"/>
      <c r="AP35" s="759"/>
      <c r="AQ35" s="759"/>
      <c r="AR35" s="759"/>
      <c r="AS35" s="759"/>
      <c r="AT35" s="759"/>
      <c r="AU35" s="759"/>
      <c r="AV35" s="762"/>
      <c r="AW35" s="704" t="s">
        <v>610</v>
      </c>
      <c r="AX35" s="759"/>
      <c r="AY35" s="759"/>
      <c r="AZ35" s="759"/>
      <c r="BA35" s="762"/>
      <c r="BB35" s="759"/>
      <c r="BC35" s="759"/>
      <c r="BD35" s="759"/>
      <c r="BE35" s="759"/>
      <c r="BF35" s="759"/>
      <c r="BG35" s="759"/>
      <c r="BH35" s="759"/>
      <c r="BI35" s="759"/>
      <c r="BJ35" s="759"/>
      <c r="BK35" s="759"/>
      <c r="BL35" s="759"/>
      <c r="BM35" s="759"/>
      <c r="BN35" s="759"/>
      <c r="BO35" s="759"/>
      <c r="BP35" s="759"/>
      <c r="BQ35" s="759"/>
      <c r="BR35" s="759"/>
      <c r="BS35" s="762"/>
    </row>
    <row r="36" spans="1:72" s="760" customFormat="1" ht="14.45" customHeight="1" x14ac:dyDescent="0.25">
      <c r="A36" s="704" t="s">
        <v>611</v>
      </c>
      <c r="B36" s="759"/>
      <c r="C36" s="759"/>
      <c r="D36" s="759"/>
      <c r="E36" s="759"/>
      <c r="F36" s="759"/>
      <c r="G36" s="759"/>
      <c r="H36" s="759"/>
      <c r="I36" s="759"/>
      <c r="J36" s="759"/>
      <c r="K36" s="759"/>
      <c r="L36" s="759"/>
      <c r="M36" s="759"/>
      <c r="N36" s="759"/>
      <c r="O36" s="759"/>
      <c r="P36" s="759"/>
      <c r="Q36" s="759"/>
      <c r="R36" s="759"/>
      <c r="S36" s="759"/>
      <c r="T36" s="759"/>
      <c r="U36" s="759"/>
      <c r="V36" s="759"/>
      <c r="W36" s="759"/>
      <c r="X36" s="762"/>
      <c r="Y36" s="704" t="s">
        <v>605</v>
      </c>
      <c r="Z36" s="759"/>
      <c r="AA36" s="759"/>
      <c r="AB36" s="759"/>
      <c r="AC36" s="762"/>
      <c r="AD36" s="759"/>
      <c r="AE36" s="759"/>
      <c r="AF36" s="759"/>
      <c r="AG36" s="759"/>
      <c r="AH36" s="759"/>
      <c r="AI36" s="759"/>
      <c r="AJ36" s="759"/>
      <c r="AK36" s="759"/>
      <c r="AL36" s="759"/>
      <c r="AM36" s="759"/>
      <c r="AN36" s="759"/>
      <c r="AO36" s="759"/>
      <c r="AP36" s="759"/>
      <c r="AQ36" s="759"/>
      <c r="AR36" s="759"/>
      <c r="AS36" s="759"/>
      <c r="AT36" s="759"/>
      <c r="AU36" s="759"/>
      <c r="AV36" s="762"/>
      <c r="AW36" s="704" t="s">
        <v>605</v>
      </c>
      <c r="AX36" s="759"/>
      <c r="AY36" s="759"/>
      <c r="AZ36" s="759"/>
      <c r="BA36" s="762"/>
      <c r="BB36" s="759"/>
      <c r="BC36" s="759"/>
      <c r="BD36" s="759"/>
      <c r="BE36" s="759"/>
      <c r="BF36" s="759"/>
      <c r="BG36" s="759"/>
      <c r="BH36" s="759"/>
      <c r="BI36" s="759"/>
      <c r="BJ36" s="759"/>
      <c r="BK36" s="759"/>
      <c r="BL36" s="759"/>
      <c r="BM36" s="759"/>
      <c r="BN36" s="759"/>
      <c r="BO36" s="759"/>
      <c r="BP36" s="759"/>
      <c r="BQ36" s="759"/>
      <c r="BR36" s="759"/>
      <c r="BS36" s="762"/>
    </row>
    <row r="37" spans="1:72" x14ac:dyDescent="0.25">
      <c r="A37" s="841" t="s">
        <v>826</v>
      </c>
    </row>
    <row r="38" spans="1:72" ht="16.5" x14ac:dyDescent="0.25">
      <c r="A38" s="839"/>
    </row>
  </sheetData>
  <mergeCells count="30">
    <mergeCell ref="BQ3:BS3"/>
    <mergeCell ref="AX3:AX4"/>
    <mergeCell ref="BB3:BD3"/>
    <mergeCell ref="BH3:BJ3"/>
    <mergeCell ref="BK3:BM3"/>
    <mergeCell ref="BN3:BP3"/>
    <mergeCell ref="AY3:BA3"/>
    <mergeCell ref="BE3:BG3"/>
    <mergeCell ref="AJ3:AL3"/>
    <mergeCell ref="AM3:AO3"/>
    <mergeCell ref="AP3:AR3"/>
    <mergeCell ref="AA3:AC3"/>
    <mergeCell ref="AS3:AU3"/>
    <mergeCell ref="AW3:AW4"/>
    <mergeCell ref="U3:W3"/>
    <mergeCell ref="Y3:Y4"/>
    <mergeCell ref="O3:Q3"/>
    <mergeCell ref="Z3:Z4"/>
    <mergeCell ref="AD3:AF3"/>
    <mergeCell ref="AG3:AI3"/>
    <mergeCell ref="A1:W1"/>
    <mergeCell ref="Y1:AU1"/>
    <mergeCell ref="AW1:BS1"/>
    <mergeCell ref="A3:A4"/>
    <mergeCell ref="B3:B4"/>
    <mergeCell ref="C3:E3"/>
    <mergeCell ref="F3:H3"/>
    <mergeCell ref="I3:K3"/>
    <mergeCell ref="L3:N3"/>
    <mergeCell ref="R3:T3"/>
  </mergeCells>
  <phoneticPr fontId="2" type="noConversion"/>
  <printOptions horizontalCentered="1"/>
  <pageMargins left="0.31496062992125984" right="0.31496062992125984" top="0.55118110236220474" bottom="0.35433070866141736" header="0.31496062992125984" footer="0.11811023622047245"/>
  <pageSetup paperSize="9" scale="67" fitToWidth="3" orientation="landscape" r:id="rId1"/>
  <headerFooter alignWithMargins="0"/>
  <colBreaks count="2" manualBreakCount="2">
    <brk id="24" max="36" man="1"/>
    <brk id="48" max="36"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AE1D21-1053-4F27-B87A-C06AA7AC1B05}">
  <sheetPr>
    <pageSetUpPr fitToPage="1"/>
  </sheetPr>
  <dimension ref="A1:BS37"/>
  <sheetViews>
    <sheetView showGridLines="0" view="pageBreakPreview" zoomScale="90" zoomScaleNormal="90" zoomScaleSheetLayoutView="90" workbookViewId="0">
      <selection activeCell="A38" sqref="A38"/>
    </sheetView>
  </sheetViews>
  <sheetFormatPr defaultRowHeight="15.75" x14ac:dyDescent="0.25"/>
  <cols>
    <col min="1" max="1" width="18.75" style="41" customWidth="1"/>
    <col min="2" max="2" width="3.25" style="132" customWidth="1"/>
    <col min="3" max="3" width="9.75" style="75" customWidth="1"/>
    <col min="4" max="5" width="8.125" style="75" customWidth="1"/>
    <col min="6" max="6" width="9.75" style="86" customWidth="1"/>
    <col min="7" max="8" width="8.125" style="86" customWidth="1"/>
    <col min="9" max="9" width="9.75" style="86" customWidth="1"/>
    <col min="10" max="11" width="8.125" style="86" customWidth="1"/>
    <col min="12" max="12" width="9.75" style="86" customWidth="1"/>
    <col min="13" max="14" width="8.125" style="86" customWidth="1"/>
    <col min="15" max="15" width="9.75" style="86" customWidth="1"/>
    <col min="16" max="17" width="8.125" style="86" customWidth="1"/>
    <col min="18" max="18" width="9.75" style="75" customWidth="1"/>
    <col min="19" max="20" width="8.125" style="75" customWidth="1"/>
    <col min="21" max="21" width="9.75" style="75" customWidth="1"/>
    <col min="22" max="23" width="8.125" style="75" customWidth="1"/>
    <col min="24" max="24" width="4.5" style="196" customWidth="1"/>
    <col min="25" max="25" width="18.75" style="41" customWidth="1"/>
    <col min="26" max="26" width="3.25" style="41" customWidth="1"/>
    <col min="27" max="27" width="9.75" style="75" customWidth="1"/>
    <col min="28" max="28" width="8.125" style="75" customWidth="1"/>
    <col min="29" max="29" width="8.125" style="196" customWidth="1"/>
    <col min="30" max="30" width="9.75" style="41" customWidth="1"/>
    <col min="31" max="32" width="8.125" style="41" customWidth="1"/>
    <col min="33" max="33" width="9.75" style="41" customWidth="1"/>
    <col min="34" max="35" width="8.125" style="41" customWidth="1"/>
    <col min="36" max="36" width="9.75" style="41" customWidth="1"/>
    <col min="37" max="38" width="8.125" style="41" customWidth="1"/>
    <col min="39" max="39" width="9.75" style="41" customWidth="1"/>
    <col min="40" max="41" width="8.125" style="41" customWidth="1"/>
    <col min="42" max="42" width="9.75" style="41" customWidth="1"/>
    <col min="43" max="44" width="8.125" style="41" customWidth="1"/>
    <col min="45" max="45" width="9.75" style="41" customWidth="1"/>
    <col min="46" max="47" width="8.125" style="41" customWidth="1"/>
    <col min="48" max="48" width="4.25" style="43" customWidth="1"/>
    <col min="49" max="49" width="18.75" style="41" customWidth="1"/>
    <col min="50" max="50" width="3.25" style="41" customWidth="1"/>
    <col min="51" max="51" width="9.75" style="41" customWidth="1"/>
    <col min="52" max="52" width="8.125" style="41" customWidth="1"/>
    <col min="53" max="53" width="8.125" style="43" customWidth="1"/>
    <col min="54" max="54" width="9.75" style="41" customWidth="1"/>
    <col min="55" max="56" width="8.125" style="41" customWidth="1"/>
    <col min="57" max="57" width="9.75" style="41" customWidth="1"/>
    <col min="58" max="59" width="8.125" style="41" customWidth="1"/>
    <col min="60" max="60" width="9.75" style="41" customWidth="1"/>
    <col min="61" max="62" width="8.125" style="41" customWidth="1"/>
    <col min="63" max="63" width="9.75" style="41" customWidth="1"/>
    <col min="64" max="65" width="8.125" style="41" customWidth="1"/>
    <col min="66" max="66" width="9.75" style="41" customWidth="1"/>
    <col min="67" max="68" width="8.125" style="41" customWidth="1"/>
    <col min="69" max="69" width="9.75" style="41" customWidth="1"/>
    <col min="70" max="71" width="8.125" style="41" customWidth="1"/>
    <col min="72" max="16384" width="9" style="41"/>
  </cols>
  <sheetData>
    <row r="1" spans="1:71" ht="25.5" customHeight="1" x14ac:dyDescent="0.25">
      <c r="A1" s="1000" t="s">
        <v>300</v>
      </c>
      <c r="B1" s="1000"/>
      <c r="C1" s="1000"/>
      <c r="D1" s="1000"/>
      <c r="E1" s="1000"/>
      <c r="F1" s="1000"/>
      <c r="G1" s="1000"/>
      <c r="H1" s="1000"/>
      <c r="I1" s="1000"/>
      <c r="J1" s="1000"/>
      <c r="K1" s="1000"/>
      <c r="L1" s="1000"/>
      <c r="M1" s="1000"/>
      <c r="N1" s="1000"/>
      <c r="O1" s="1000"/>
      <c r="P1" s="1000"/>
      <c r="Q1" s="1000"/>
      <c r="R1" s="1000"/>
      <c r="S1" s="1000"/>
      <c r="T1" s="1000"/>
      <c r="U1" s="1000"/>
      <c r="V1" s="1000"/>
      <c r="W1" s="1000"/>
      <c r="X1" s="647"/>
      <c r="Y1" s="1000" t="s">
        <v>456</v>
      </c>
      <c r="Z1" s="1000"/>
      <c r="AA1" s="1000"/>
      <c r="AB1" s="1000"/>
      <c r="AC1" s="1000"/>
      <c r="AD1" s="1000"/>
      <c r="AE1" s="1000"/>
      <c r="AF1" s="1000"/>
      <c r="AG1" s="1000"/>
      <c r="AH1" s="1000"/>
      <c r="AI1" s="1000"/>
      <c r="AJ1" s="1000"/>
      <c r="AK1" s="1000"/>
      <c r="AL1" s="1000"/>
      <c r="AM1" s="1000"/>
      <c r="AN1" s="1000"/>
      <c r="AO1" s="1000"/>
      <c r="AP1" s="1000"/>
      <c r="AQ1" s="1000"/>
      <c r="AR1" s="1000"/>
      <c r="AS1" s="1000"/>
      <c r="AT1" s="1000"/>
      <c r="AU1" s="1000"/>
      <c r="AV1" s="647"/>
      <c r="AW1" s="1000" t="s">
        <v>313</v>
      </c>
      <c r="AX1" s="1000"/>
      <c r="AY1" s="1000"/>
      <c r="AZ1" s="1000"/>
      <c r="BA1" s="1000"/>
      <c r="BB1" s="1000"/>
      <c r="BC1" s="1000"/>
      <c r="BD1" s="1000"/>
      <c r="BE1" s="1000"/>
      <c r="BF1" s="1000"/>
      <c r="BG1" s="1000"/>
      <c r="BH1" s="1000"/>
      <c r="BI1" s="1000"/>
      <c r="BJ1" s="1000"/>
      <c r="BK1" s="1000"/>
      <c r="BL1" s="1000"/>
      <c r="BM1" s="1000"/>
      <c r="BN1" s="1000"/>
      <c r="BO1" s="1000"/>
      <c r="BP1" s="1000"/>
      <c r="BQ1" s="1000"/>
      <c r="BR1" s="1000"/>
      <c r="BS1" s="1000"/>
    </row>
    <row r="2" spans="1:71" ht="14.25" customHeight="1" x14ac:dyDescent="0.25">
      <c r="C2" s="305"/>
      <c r="D2" s="305"/>
      <c r="E2" s="305"/>
      <c r="F2" s="41"/>
      <c r="G2" s="41"/>
      <c r="H2" s="132"/>
      <c r="I2" s="132"/>
      <c r="J2" s="132"/>
      <c r="K2" s="132"/>
      <c r="L2" s="132"/>
      <c r="M2" s="132"/>
      <c r="N2" s="132"/>
      <c r="O2" s="132"/>
      <c r="P2" s="132"/>
      <c r="Q2" s="132"/>
      <c r="R2" s="306" t="s">
        <v>0</v>
      </c>
      <c r="S2" s="306"/>
      <c r="T2" s="306"/>
      <c r="U2" s="306"/>
      <c r="V2" s="306"/>
      <c r="W2" s="524" t="s">
        <v>312</v>
      </c>
      <c r="X2" s="524"/>
      <c r="Z2" s="132"/>
      <c r="AD2" s="305"/>
      <c r="AE2" s="305"/>
      <c r="AF2" s="305"/>
      <c r="AI2" s="132"/>
      <c r="AJ2" s="132"/>
      <c r="AK2" s="132"/>
      <c r="AL2" s="132"/>
      <c r="AM2" s="132"/>
      <c r="AN2" s="132"/>
      <c r="AO2" s="132"/>
      <c r="AP2" s="306" t="s">
        <v>0</v>
      </c>
      <c r="AQ2" s="306"/>
      <c r="AR2" s="306"/>
      <c r="AS2" s="306"/>
      <c r="AT2" s="306"/>
      <c r="AU2" s="524" t="s">
        <v>312</v>
      </c>
      <c r="AV2" s="524"/>
      <c r="AX2" s="132"/>
      <c r="AY2" s="75"/>
      <c r="AZ2" s="75"/>
      <c r="BB2" s="305"/>
      <c r="BC2" s="305"/>
      <c r="BD2" s="305"/>
      <c r="BG2" s="132"/>
      <c r="BH2" s="132"/>
      <c r="BI2" s="132"/>
      <c r="BJ2" s="132"/>
      <c r="BK2" s="132"/>
      <c r="BL2" s="132"/>
      <c r="BM2" s="132"/>
      <c r="BN2" s="306" t="s">
        <v>0</v>
      </c>
      <c r="BO2" s="306"/>
      <c r="BP2" s="306"/>
      <c r="BQ2" s="306"/>
      <c r="BR2" s="306"/>
      <c r="BS2" s="524" t="s">
        <v>417</v>
      </c>
    </row>
    <row r="3" spans="1:71" s="43" customFormat="1" ht="33" customHeight="1" x14ac:dyDescent="0.25">
      <c r="A3" s="1001" t="s">
        <v>46</v>
      </c>
      <c r="B3" s="1003"/>
      <c r="C3" s="1005" t="s">
        <v>241</v>
      </c>
      <c r="D3" s="1006"/>
      <c r="E3" s="1007"/>
      <c r="F3" s="1005" t="s">
        <v>457</v>
      </c>
      <c r="G3" s="1006"/>
      <c r="H3" s="1007"/>
      <c r="I3" s="1008" t="s">
        <v>458</v>
      </c>
      <c r="J3" s="1009"/>
      <c r="K3" s="1010"/>
      <c r="L3" s="1008" t="s">
        <v>694</v>
      </c>
      <c r="M3" s="1009"/>
      <c r="N3" s="1009"/>
      <c r="O3" s="1005" t="s">
        <v>460</v>
      </c>
      <c r="P3" s="1006"/>
      <c r="Q3" s="1007"/>
      <c r="R3" s="1005" t="s">
        <v>459</v>
      </c>
      <c r="S3" s="1006"/>
      <c r="T3" s="1007"/>
      <c r="U3" s="1005" t="s">
        <v>242</v>
      </c>
      <c r="V3" s="1006"/>
      <c r="W3" s="1006"/>
      <c r="X3" s="684"/>
      <c r="Y3" s="1001" t="s">
        <v>46</v>
      </c>
      <c r="Z3" s="1003"/>
      <c r="AA3" s="1011" t="s">
        <v>461</v>
      </c>
      <c r="AB3" s="1012"/>
      <c r="AC3" s="1012"/>
      <c r="AD3" s="1024" t="s">
        <v>462</v>
      </c>
      <c r="AE3" s="1025"/>
      <c r="AF3" s="1026"/>
      <c r="AG3" s="1024" t="s">
        <v>463</v>
      </c>
      <c r="AH3" s="1025"/>
      <c r="AI3" s="1026"/>
      <c r="AJ3" s="1024" t="s">
        <v>701</v>
      </c>
      <c r="AK3" s="1025"/>
      <c r="AL3" s="1026"/>
      <c r="AM3" s="1024" t="s">
        <v>483</v>
      </c>
      <c r="AN3" s="1025"/>
      <c r="AO3" s="1026"/>
      <c r="AP3" s="1024" t="s">
        <v>496</v>
      </c>
      <c r="AQ3" s="1025"/>
      <c r="AR3" s="1026"/>
      <c r="AS3" s="1024" t="s">
        <v>484</v>
      </c>
      <c r="AT3" s="1025"/>
      <c r="AU3" s="1025"/>
      <c r="AV3" s="684"/>
      <c r="AW3" s="1001" t="s">
        <v>46</v>
      </c>
      <c r="AX3" s="1003"/>
      <c r="AY3" s="1011" t="s">
        <v>465</v>
      </c>
      <c r="AZ3" s="1012"/>
      <c r="BA3" s="1012"/>
      <c r="BB3" s="1005" t="s">
        <v>466</v>
      </c>
      <c r="BC3" s="1006"/>
      <c r="BD3" s="1007"/>
      <c r="BE3" s="1019" t="s">
        <v>467</v>
      </c>
      <c r="BF3" s="1020"/>
      <c r="BG3" s="1021"/>
      <c r="BH3" s="1011" t="s">
        <v>469</v>
      </c>
      <c r="BI3" s="1012"/>
      <c r="BJ3" s="1013"/>
      <c r="BK3" s="1008" t="s">
        <v>468</v>
      </c>
      <c r="BL3" s="1009"/>
      <c r="BM3" s="1010"/>
      <c r="BN3" s="1008" t="s">
        <v>470</v>
      </c>
      <c r="BO3" s="1009"/>
      <c r="BP3" s="1010"/>
      <c r="BQ3" s="1008" t="s">
        <v>471</v>
      </c>
      <c r="BR3" s="1009"/>
      <c r="BS3" s="1009"/>
    </row>
    <row r="4" spans="1:71" ht="38.1" customHeight="1" x14ac:dyDescent="0.25">
      <c r="A4" s="1002"/>
      <c r="B4" s="1004"/>
      <c r="C4" s="688" t="s">
        <v>386</v>
      </c>
      <c r="D4" s="689" t="s">
        <v>236</v>
      </c>
      <c r="E4" s="690" t="s">
        <v>235</v>
      </c>
      <c r="F4" s="688" t="s">
        <v>388</v>
      </c>
      <c r="G4" s="689" t="s">
        <v>236</v>
      </c>
      <c r="H4" s="690" t="s">
        <v>235</v>
      </c>
      <c r="I4" s="688" t="s">
        <v>386</v>
      </c>
      <c r="J4" s="689" t="s">
        <v>236</v>
      </c>
      <c r="K4" s="690" t="s">
        <v>235</v>
      </c>
      <c r="L4" s="688" t="s">
        <v>383</v>
      </c>
      <c r="M4" s="689" t="s">
        <v>236</v>
      </c>
      <c r="N4" s="690" t="s">
        <v>235</v>
      </c>
      <c r="O4" s="688" t="s">
        <v>472</v>
      </c>
      <c r="P4" s="689" t="s">
        <v>236</v>
      </c>
      <c r="Q4" s="690" t="s">
        <v>473</v>
      </c>
      <c r="R4" s="688" t="s">
        <v>388</v>
      </c>
      <c r="S4" s="689" t="s">
        <v>236</v>
      </c>
      <c r="T4" s="690" t="s">
        <v>235</v>
      </c>
      <c r="U4" s="688" t="s">
        <v>472</v>
      </c>
      <c r="V4" s="689" t="s">
        <v>236</v>
      </c>
      <c r="W4" s="896" t="s">
        <v>473</v>
      </c>
      <c r="X4" s="692"/>
      <c r="Y4" s="1002"/>
      <c r="Z4" s="1004"/>
      <c r="AA4" s="688" t="s">
        <v>383</v>
      </c>
      <c r="AB4" s="689" t="s">
        <v>236</v>
      </c>
      <c r="AC4" s="691" t="s">
        <v>235</v>
      </c>
      <c r="AD4" s="688" t="s">
        <v>386</v>
      </c>
      <c r="AE4" s="689" t="s">
        <v>236</v>
      </c>
      <c r="AF4" s="690" t="s">
        <v>474</v>
      </c>
      <c r="AG4" s="688" t="s">
        <v>386</v>
      </c>
      <c r="AH4" s="689" t="s">
        <v>236</v>
      </c>
      <c r="AI4" s="690" t="s">
        <v>235</v>
      </c>
      <c r="AJ4" s="688" t="s">
        <v>472</v>
      </c>
      <c r="AK4" s="689" t="s">
        <v>236</v>
      </c>
      <c r="AL4" s="690" t="s">
        <v>473</v>
      </c>
      <c r="AM4" s="688" t="s">
        <v>472</v>
      </c>
      <c r="AN4" s="689" t="s">
        <v>236</v>
      </c>
      <c r="AO4" s="690" t="s">
        <v>473</v>
      </c>
      <c r="AP4" s="688" t="s">
        <v>472</v>
      </c>
      <c r="AQ4" s="689" t="s">
        <v>236</v>
      </c>
      <c r="AR4" s="690" t="s">
        <v>473</v>
      </c>
      <c r="AS4" s="688" t="s">
        <v>472</v>
      </c>
      <c r="AT4" s="689" t="s">
        <v>236</v>
      </c>
      <c r="AU4" s="896" t="s">
        <v>473</v>
      </c>
      <c r="AV4" s="692"/>
      <c r="AW4" s="1002"/>
      <c r="AX4" s="1004"/>
      <c r="AY4" s="688" t="s">
        <v>383</v>
      </c>
      <c r="AZ4" s="689" t="s">
        <v>236</v>
      </c>
      <c r="BA4" s="691" t="s">
        <v>235</v>
      </c>
      <c r="BB4" s="688" t="s">
        <v>472</v>
      </c>
      <c r="BC4" s="689" t="s">
        <v>236</v>
      </c>
      <c r="BD4" s="690" t="s">
        <v>473</v>
      </c>
      <c r="BE4" s="688" t="s">
        <v>386</v>
      </c>
      <c r="BF4" s="689" t="s">
        <v>236</v>
      </c>
      <c r="BG4" s="690" t="s">
        <v>392</v>
      </c>
      <c r="BH4" s="688" t="s">
        <v>388</v>
      </c>
      <c r="BI4" s="689" t="s">
        <v>236</v>
      </c>
      <c r="BJ4" s="690" t="s">
        <v>235</v>
      </c>
      <c r="BK4" s="688" t="s">
        <v>475</v>
      </c>
      <c r="BL4" s="689" t="s">
        <v>236</v>
      </c>
      <c r="BM4" s="690" t="s">
        <v>235</v>
      </c>
      <c r="BN4" s="688" t="s">
        <v>472</v>
      </c>
      <c r="BO4" s="689" t="s">
        <v>236</v>
      </c>
      <c r="BP4" s="690" t="s">
        <v>473</v>
      </c>
      <c r="BQ4" s="688" t="s">
        <v>472</v>
      </c>
      <c r="BR4" s="689" t="s">
        <v>236</v>
      </c>
      <c r="BS4" s="693" t="s">
        <v>473</v>
      </c>
    </row>
    <row r="5" spans="1:71" ht="20.100000000000001" customHeight="1" x14ac:dyDescent="0.25">
      <c r="A5" s="132" t="s">
        <v>393</v>
      </c>
      <c r="B5" s="649"/>
      <c r="C5" s="650"/>
      <c r="D5" s="42"/>
      <c r="E5" s="142"/>
      <c r="F5" s="879"/>
      <c r="G5" s="40"/>
      <c r="H5" s="142"/>
      <c r="I5" s="40"/>
      <c r="J5" s="40"/>
      <c r="K5" s="40"/>
      <c r="L5" s="525"/>
      <c r="M5" s="42"/>
      <c r="N5" s="142"/>
      <c r="O5" s="525"/>
      <c r="P5" s="42"/>
      <c r="Q5" s="142"/>
      <c r="R5" s="525"/>
      <c r="S5" s="42"/>
      <c r="T5" s="40"/>
      <c r="U5" s="525"/>
      <c r="V5" s="42"/>
      <c r="W5" s="669"/>
      <c r="X5" s="42"/>
      <c r="Y5" s="132" t="s">
        <v>393</v>
      </c>
      <c r="Z5" s="42"/>
      <c r="AA5" s="650"/>
      <c r="AB5" s="42"/>
      <c r="AC5" s="697"/>
      <c r="AD5" s="668"/>
      <c r="AE5" s="42"/>
      <c r="AF5" s="142"/>
      <c r="AG5" s="40"/>
      <c r="AH5" s="40"/>
      <c r="AI5" s="142"/>
      <c r="AJ5" s="525"/>
      <c r="AK5" s="40"/>
      <c r="AL5" s="142"/>
      <c r="AM5" s="525"/>
      <c r="AN5" s="42"/>
      <c r="AO5" s="142"/>
      <c r="AP5" s="525"/>
      <c r="AQ5" s="42"/>
      <c r="AR5" s="142"/>
      <c r="AS5" s="525"/>
      <c r="AT5" s="42"/>
      <c r="AU5" s="669"/>
      <c r="AV5" s="42"/>
      <c r="AW5" s="132" t="s">
        <v>393</v>
      </c>
      <c r="AX5" s="42"/>
      <c r="AY5" s="650"/>
      <c r="AZ5" s="42"/>
      <c r="BA5" s="697"/>
      <c r="BB5" s="668"/>
      <c r="BC5" s="42"/>
      <c r="BD5" s="142"/>
      <c r="BE5" s="40"/>
      <c r="BF5" s="40"/>
      <c r="BG5" s="142"/>
      <c r="BH5" s="525"/>
      <c r="BI5" s="42"/>
      <c r="BJ5" s="142"/>
      <c r="BK5" s="525"/>
      <c r="BL5" s="40"/>
      <c r="BM5" s="142"/>
      <c r="BN5" s="525"/>
      <c r="BO5" s="42"/>
      <c r="BP5" s="142"/>
      <c r="BQ5" s="525"/>
      <c r="BR5" s="42"/>
      <c r="BS5" s="42"/>
    </row>
    <row r="6" spans="1:71" ht="20.100000000000001" customHeight="1" x14ac:dyDescent="0.25">
      <c r="A6" s="75" t="s">
        <v>449</v>
      </c>
      <c r="B6" s="198"/>
      <c r="C6" s="652">
        <v>54601</v>
      </c>
      <c r="D6" s="40">
        <v>479.79215699999997</v>
      </c>
      <c r="E6" s="142">
        <v>362.50182599999999</v>
      </c>
      <c r="F6" s="653">
        <v>14105</v>
      </c>
      <c r="G6" s="42">
        <v>123.93511456784968</v>
      </c>
      <c r="H6" s="142">
        <v>95.397588917243596</v>
      </c>
      <c r="I6" s="653">
        <v>5762</v>
      </c>
      <c r="J6" s="42">
        <v>50.643087421526161</v>
      </c>
      <c r="K6" s="142">
        <v>36.762140012076124</v>
      </c>
      <c r="L6" s="852">
        <v>0</v>
      </c>
      <c r="M6" s="852">
        <v>0</v>
      </c>
      <c r="N6" s="853">
        <v>0</v>
      </c>
      <c r="O6" s="653">
        <v>4274</v>
      </c>
      <c r="P6" s="42">
        <v>37.564357662696729</v>
      </c>
      <c r="Q6" s="142">
        <v>27.899061991440501</v>
      </c>
      <c r="R6" s="653">
        <v>3371</v>
      </c>
      <c r="S6" s="42">
        <v>29.540403656215418</v>
      </c>
      <c r="T6" s="142">
        <v>20.800033173927073</v>
      </c>
      <c r="U6" s="653">
        <v>4864</v>
      </c>
      <c r="V6" s="42">
        <v>42.747218000839275</v>
      </c>
      <c r="W6" s="42">
        <v>30.784154295530584</v>
      </c>
      <c r="X6" s="42"/>
      <c r="Y6" s="75" t="s">
        <v>104</v>
      </c>
      <c r="Z6" s="198"/>
      <c r="AA6" s="652">
        <v>1724</v>
      </c>
      <c r="AB6" s="40">
        <v>15.157210056989607</v>
      </c>
      <c r="AC6" s="142">
        <v>10.701256412490331</v>
      </c>
      <c r="AD6" s="652">
        <v>1736</v>
      </c>
      <c r="AE6" s="40">
        <v>15.254268081199708</v>
      </c>
      <c r="AF6" s="142">
        <v>11.168820235116499</v>
      </c>
      <c r="AG6" s="653">
        <v>1838</v>
      </c>
      <c r="AH6" s="42">
        <v>16.150949000000001</v>
      </c>
      <c r="AI6" s="142">
        <v>14.068434</v>
      </c>
      <c r="AJ6" s="653">
        <v>372</v>
      </c>
      <c r="AK6" s="42">
        <v>3.2710892293906806</v>
      </c>
      <c r="AL6" s="142">
        <v>2.2086346184097394</v>
      </c>
      <c r="AM6" s="653">
        <v>1546</v>
      </c>
      <c r="AN6" s="42">
        <v>13.589563241935483</v>
      </c>
      <c r="AO6" s="142">
        <v>9.5294702514043053</v>
      </c>
      <c r="AP6" s="653">
        <v>1280</v>
      </c>
      <c r="AQ6" s="42">
        <v>11.313340068155112</v>
      </c>
      <c r="AR6" s="142">
        <v>7.6740323048593382</v>
      </c>
      <c r="AS6" s="653">
        <v>1308</v>
      </c>
      <c r="AT6" s="42">
        <v>11.493710999999999</v>
      </c>
      <c r="AU6" s="42">
        <v>9.6721439999999994</v>
      </c>
      <c r="AV6" s="42"/>
      <c r="AW6" s="75" t="s">
        <v>104</v>
      </c>
      <c r="AX6" s="198"/>
      <c r="AY6" s="652">
        <v>1412</v>
      </c>
      <c r="AZ6" s="40">
        <v>12.394974796488428</v>
      </c>
      <c r="BA6" s="142">
        <v>9.5147925229856405</v>
      </c>
      <c r="BB6" s="652">
        <v>1298</v>
      </c>
      <c r="BC6" s="40">
        <v>11.45986776568502</v>
      </c>
      <c r="BD6" s="142">
        <v>8.2119682418514</v>
      </c>
      <c r="BE6" s="653">
        <v>713</v>
      </c>
      <c r="BF6" s="42">
        <v>6.2548076721581545</v>
      </c>
      <c r="BG6" s="142">
        <v>4.7073715837495893</v>
      </c>
      <c r="BH6" s="653">
        <v>219</v>
      </c>
      <c r="BI6" s="42">
        <v>1.9210079941406251</v>
      </c>
      <c r="BJ6" s="142">
        <v>1.3608822262770937</v>
      </c>
      <c r="BK6" s="653">
        <v>501</v>
      </c>
      <c r="BL6" s="42">
        <v>4.4018805599999995</v>
      </c>
      <c r="BM6" s="142">
        <v>3.2840345078883737</v>
      </c>
      <c r="BN6" s="653">
        <v>179</v>
      </c>
      <c r="BO6" s="42">
        <v>1.5664723518518517</v>
      </c>
      <c r="BP6" s="142">
        <v>1.0880324074398975</v>
      </c>
      <c r="BQ6" s="653">
        <v>250</v>
      </c>
      <c r="BR6" s="42">
        <v>2.1899554609929082</v>
      </c>
      <c r="BS6" s="42">
        <v>1.5316797981326702</v>
      </c>
    </row>
    <row r="7" spans="1:71" s="43" customFormat="1" ht="20.100000000000001" customHeight="1" x14ac:dyDescent="0.25">
      <c r="A7" s="75" t="s">
        <v>52</v>
      </c>
      <c r="B7" s="198"/>
      <c r="C7" s="652">
        <v>55166</v>
      </c>
      <c r="D7" s="40">
        <v>481.931332</v>
      </c>
      <c r="E7" s="142">
        <v>350.45215899999999</v>
      </c>
      <c r="F7" s="653">
        <v>14806</v>
      </c>
      <c r="G7" s="42">
        <v>129.33754564217116</v>
      </c>
      <c r="H7" s="142">
        <v>96.139844617202925</v>
      </c>
      <c r="I7" s="653">
        <v>5546</v>
      </c>
      <c r="J7" s="42">
        <v>48.457861246251255</v>
      </c>
      <c r="K7" s="142">
        <v>33.53026342903955</v>
      </c>
      <c r="L7" s="852">
        <v>0</v>
      </c>
      <c r="M7" s="852">
        <v>0</v>
      </c>
      <c r="N7" s="853">
        <v>0</v>
      </c>
      <c r="O7" s="653">
        <v>4380</v>
      </c>
      <c r="P7" s="42">
        <v>38.27033260910251</v>
      </c>
      <c r="Q7" s="142">
        <v>27.359342905429742</v>
      </c>
      <c r="R7" s="653">
        <v>3350</v>
      </c>
      <c r="S7" s="42">
        <v>29.218280709701215</v>
      </c>
      <c r="T7" s="142">
        <v>19.444467016213522</v>
      </c>
      <c r="U7" s="653">
        <v>4626</v>
      </c>
      <c r="V7" s="42">
        <v>40.394657537557705</v>
      </c>
      <c r="W7" s="42">
        <v>28.035484777637599</v>
      </c>
      <c r="X7" s="42"/>
      <c r="Y7" s="75" t="s">
        <v>52</v>
      </c>
      <c r="Z7" s="198"/>
      <c r="AA7" s="652">
        <v>1774</v>
      </c>
      <c r="AB7" s="40">
        <v>15.516189371438148</v>
      </c>
      <c r="AC7" s="142">
        <v>10.545788953613787</v>
      </c>
      <c r="AD7" s="652">
        <v>1652</v>
      </c>
      <c r="AE7" s="40">
        <v>14.435591008046819</v>
      </c>
      <c r="AF7" s="142">
        <v>10.084619419999136</v>
      </c>
      <c r="AG7" s="653">
        <v>2004</v>
      </c>
      <c r="AH7" s="42">
        <v>17.506986000000001</v>
      </c>
      <c r="AI7" s="142">
        <v>15.057769</v>
      </c>
      <c r="AJ7" s="653">
        <v>450</v>
      </c>
      <c r="AK7" s="42">
        <v>3.9300515232974909</v>
      </c>
      <c r="AL7" s="142">
        <v>2.5134545625244016</v>
      </c>
      <c r="AM7" s="653">
        <v>1385</v>
      </c>
      <c r="AN7" s="42">
        <v>12.099248564516127</v>
      </c>
      <c r="AO7" s="142">
        <v>8.0274659486226092</v>
      </c>
      <c r="AP7" s="653">
        <v>1263</v>
      </c>
      <c r="AQ7" s="42">
        <v>11.038142594594595</v>
      </c>
      <c r="AR7" s="142">
        <v>7.0833842136246457</v>
      </c>
      <c r="AS7" s="653">
        <v>1265</v>
      </c>
      <c r="AT7" s="42">
        <v>11.051066</v>
      </c>
      <c r="AU7" s="42">
        <v>9.1748619999999992</v>
      </c>
      <c r="AV7" s="42"/>
      <c r="AW7" s="75" t="s">
        <v>52</v>
      </c>
      <c r="AX7" s="198"/>
      <c r="AY7" s="652">
        <v>1515</v>
      </c>
      <c r="AZ7" s="40">
        <v>13.241646215482842</v>
      </c>
      <c r="BA7" s="142">
        <v>9.8130218831806832</v>
      </c>
      <c r="BB7" s="652">
        <v>1337</v>
      </c>
      <c r="BC7" s="40">
        <v>11.734008892445583</v>
      </c>
      <c r="BD7" s="142">
        <v>8.0185804143841253</v>
      </c>
      <c r="BE7" s="653">
        <v>786</v>
      </c>
      <c r="BF7" s="42">
        <v>6.8673041960461276</v>
      </c>
      <c r="BG7" s="142">
        <v>4.8729707781452456</v>
      </c>
      <c r="BH7" s="653">
        <v>233</v>
      </c>
      <c r="BI7" s="42">
        <v>2.0371312050781252</v>
      </c>
      <c r="BJ7" s="142">
        <v>1.3635784368752022</v>
      </c>
      <c r="BK7" s="653">
        <v>475</v>
      </c>
      <c r="BL7" s="42">
        <v>4.1513571000000002</v>
      </c>
      <c r="BM7" s="142">
        <v>2.9091075213108972</v>
      </c>
      <c r="BN7" s="653">
        <v>158</v>
      </c>
      <c r="BO7" s="42">
        <v>1.3781237148148147</v>
      </c>
      <c r="BP7" s="142">
        <v>0.95158475133318254</v>
      </c>
      <c r="BQ7" s="653">
        <v>245</v>
      </c>
      <c r="BR7" s="42">
        <v>2.142493475177305</v>
      </c>
      <c r="BS7" s="42">
        <v>1.438293790340621</v>
      </c>
    </row>
    <row r="8" spans="1:71" s="43" customFormat="1" ht="20.100000000000001" customHeight="1" x14ac:dyDescent="0.25">
      <c r="A8" s="75" t="s">
        <v>398</v>
      </c>
      <c r="B8" s="198"/>
      <c r="C8" s="652">
        <v>56335</v>
      </c>
      <c r="D8" s="40">
        <v>489.65803299999999</v>
      </c>
      <c r="E8" s="142">
        <v>339.858362</v>
      </c>
      <c r="F8" s="653">
        <v>15201</v>
      </c>
      <c r="G8" s="42">
        <v>132.11376137578287</v>
      </c>
      <c r="H8" s="142">
        <v>94.904966596641259</v>
      </c>
      <c r="I8" s="653">
        <v>5714</v>
      </c>
      <c r="J8" s="42">
        <v>49.666931572142616</v>
      </c>
      <c r="K8" s="142">
        <v>32.779942772491822</v>
      </c>
      <c r="L8" s="852">
        <v>0</v>
      </c>
      <c r="M8" s="852">
        <v>0</v>
      </c>
      <c r="N8" s="853">
        <v>0</v>
      </c>
      <c r="O8" s="653">
        <v>4350</v>
      </c>
      <c r="P8" s="42">
        <v>37.803691956188864</v>
      </c>
      <c r="Q8" s="142">
        <v>25.646378932555407</v>
      </c>
      <c r="R8" s="653">
        <v>3593</v>
      </c>
      <c r="S8" s="42">
        <v>31.177818971597194</v>
      </c>
      <c r="T8" s="142">
        <v>19.697375522207174</v>
      </c>
      <c r="U8" s="653">
        <v>4565</v>
      </c>
      <c r="V8" s="42">
        <v>39.676954104909775</v>
      </c>
      <c r="W8" s="42">
        <v>26.165448912318087</v>
      </c>
      <c r="X8" s="42"/>
      <c r="Y8" s="75" t="s">
        <v>53</v>
      </c>
      <c r="Z8" s="198"/>
      <c r="AA8" s="652">
        <v>2054</v>
      </c>
      <c r="AB8" s="40">
        <v>17.855161880657057</v>
      </c>
      <c r="AC8" s="142">
        <v>11.449498483504239</v>
      </c>
      <c r="AD8" s="652">
        <v>1755</v>
      </c>
      <c r="AE8" s="40">
        <v>15.255147806510607</v>
      </c>
      <c r="AF8" s="142">
        <v>10.161024300297546</v>
      </c>
      <c r="AG8" s="653">
        <v>1834</v>
      </c>
      <c r="AH8" s="42">
        <v>15.940939999999999</v>
      </c>
      <c r="AI8" s="142">
        <v>13.064647000000001</v>
      </c>
      <c r="AJ8" s="653">
        <v>455</v>
      </c>
      <c r="AK8" s="42">
        <v>3.9601710788530462</v>
      </c>
      <c r="AL8" s="142">
        <v>2.3875459236690544</v>
      </c>
      <c r="AM8" s="653">
        <v>1500</v>
      </c>
      <c r="AN8" s="42">
        <v>13.034201080645161</v>
      </c>
      <c r="AO8" s="142">
        <v>8.1977053966584226</v>
      </c>
      <c r="AP8" s="653">
        <v>1219</v>
      </c>
      <c r="AQ8" s="42">
        <v>10.644070890716804</v>
      </c>
      <c r="AR8" s="142">
        <v>6.4714005728678226</v>
      </c>
      <c r="AS8" s="653">
        <v>1250</v>
      </c>
      <c r="AT8" s="42">
        <v>10.864872</v>
      </c>
      <c r="AU8" s="42">
        <v>8.7742000000000004</v>
      </c>
      <c r="AV8" s="42"/>
      <c r="AW8" s="75" t="s">
        <v>53</v>
      </c>
      <c r="AX8" s="198"/>
      <c r="AY8" s="652">
        <v>1477</v>
      </c>
      <c r="AZ8" s="40">
        <v>12.836482707102952</v>
      </c>
      <c r="BA8" s="142">
        <v>9.141212034853778</v>
      </c>
      <c r="BB8" s="652">
        <v>1415</v>
      </c>
      <c r="BC8" s="40">
        <v>12.360244916773368</v>
      </c>
      <c r="BD8" s="142">
        <v>8.1108183264483085</v>
      </c>
      <c r="BE8" s="653">
        <v>905</v>
      </c>
      <c r="BF8" s="42">
        <v>7.8734125864909386</v>
      </c>
      <c r="BG8" s="142">
        <v>5.2477492432328487</v>
      </c>
      <c r="BH8" s="653">
        <v>271</v>
      </c>
      <c r="BI8" s="42">
        <v>2.3525839238281248</v>
      </c>
      <c r="BJ8" s="142">
        <v>1.5214509004311452</v>
      </c>
      <c r="BK8" s="653">
        <v>396</v>
      </c>
      <c r="BL8" s="42">
        <v>3.4333863299999998</v>
      </c>
      <c r="BM8" s="142">
        <v>2.3143598231252231</v>
      </c>
      <c r="BN8" s="653">
        <v>153</v>
      </c>
      <c r="BO8" s="42">
        <v>1.3342708222222222</v>
      </c>
      <c r="BP8" s="142">
        <v>0.83492053573894043</v>
      </c>
      <c r="BQ8" s="653">
        <v>247</v>
      </c>
      <c r="BR8" s="42">
        <v>2.1489324822695037</v>
      </c>
      <c r="BS8" s="42">
        <v>1.3897789279008614</v>
      </c>
    </row>
    <row r="9" spans="1:71" s="43" customFormat="1" ht="20.100000000000001" customHeight="1" x14ac:dyDescent="0.25">
      <c r="A9" s="75" t="s">
        <v>399</v>
      </c>
      <c r="B9" s="198"/>
      <c r="C9" s="652">
        <v>58875</v>
      </c>
      <c r="D9" s="40">
        <v>509.604895</v>
      </c>
      <c r="E9" s="142">
        <v>340.582359</v>
      </c>
      <c r="F9" s="653">
        <v>15697</v>
      </c>
      <c r="G9" s="42">
        <v>135.8546022425887</v>
      </c>
      <c r="H9" s="142">
        <v>94.378135627981692</v>
      </c>
      <c r="I9" s="653">
        <v>6006</v>
      </c>
      <c r="J9" s="42">
        <v>51.993741947350884</v>
      </c>
      <c r="K9" s="142">
        <v>32.721212898387492</v>
      </c>
      <c r="L9" s="852">
        <v>0</v>
      </c>
      <c r="M9" s="852">
        <v>0</v>
      </c>
      <c r="N9" s="853">
        <v>0</v>
      </c>
      <c r="O9" s="653">
        <v>4819</v>
      </c>
      <c r="P9" s="42">
        <v>41.711265202892385</v>
      </c>
      <c r="Q9" s="142">
        <v>27.043081108125744</v>
      </c>
      <c r="R9" s="653">
        <v>3630</v>
      </c>
      <c r="S9" s="42">
        <v>31.363693912209516</v>
      </c>
      <c r="T9" s="142">
        <v>18.754908359317472</v>
      </c>
      <c r="U9" s="653">
        <v>4847</v>
      </c>
      <c r="V9" s="42">
        <v>41.946315756609316</v>
      </c>
      <c r="W9" s="42">
        <v>26.259814990169325</v>
      </c>
      <c r="X9" s="42"/>
      <c r="Y9" s="75" t="s">
        <v>54</v>
      </c>
      <c r="Z9" s="198"/>
      <c r="AA9" s="652">
        <v>2190</v>
      </c>
      <c r="AB9" s="40">
        <v>18.971426392893058</v>
      </c>
      <c r="AC9" s="142">
        <v>11.529789004826359</v>
      </c>
      <c r="AD9" s="652">
        <v>1895</v>
      </c>
      <c r="AE9" s="40">
        <v>16.404253535113387</v>
      </c>
      <c r="AF9" s="142">
        <v>10.471916487207864</v>
      </c>
      <c r="AG9" s="653">
        <v>1851</v>
      </c>
      <c r="AH9" s="42">
        <v>16.021718</v>
      </c>
      <c r="AI9" s="142">
        <v>12.75704</v>
      </c>
      <c r="AJ9" s="653">
        <v>599</v>
      </c>
      <c r="AK9" s="42">
        <v>5.1753074372759853</v>
      </c>
      <c r="AL9" s="142">
        <v>2.9164616587192991</v>
      </c>
      <c r="AM9" s="653">
        <v>1722</v>
      </c>
      <c r="AN9" s="42">
        <v>14.907086720430106</v>
      </c>
      <c r="AO9" s="142">
        <v>8.896618605439798</v>
      </c>
      <c r="AP9" s="653">
        <v>1203</v>
      </c>
      <c r="AQ9" s="42">
        <v>10.470173633372504</v>
      </c>
      <c r="AR9" s="142">
        <v>5.9075578669682471</v>
      </c>
      <c r="AS9" s="653">
        <v>1115</v>
      </c>
      <c r="AT9" s="42">
        <v>9.651116</v>
      </c>
      <c r="AU9" s="42">
        <v>7.7163649999999997</v>
      </c>
      <c r="AV9" s="42"/>
      <c r="AW9" s="75" t="s">
        <v>476</v>
      </c>
      <c r="AX9" s="198"/>
      <c r="AY9" s="652">
        <v>1500</v>
      </c>
      <c r="AZ9" s="40">
        <v>12.974238426177175</v>
      </c>
      <c r="BA9" s="142">
        <v>8.9488007868592447</v>
      </c>
      <c r="BB9" s="652">
        <v>1295</v>
      </c>
      <c r="BC9" s="40">
        <v>11.203879020486557</v>
      </c>
      <c r="BD9" s="142">
        <v>6.9085162186589066</v>
      </c>
      <c r="BE9" s="653">
        <v>714</v>
      </c>
      <c r="BF9" s="42">
        <v>6.1803763113673806</v>
      </c>
      <c r="BG9" s="142">
        <v>4.1856313800053622</v>
      </c>
      <c r="BH9" s="653">
        <v>330</v>
      </c>
      <c r="BI9" s="42">
        <v>2.8564011328125001</v>
      </c>
      <c r="BJ9" s="142">
        <v>1.7452820082535094</v>
      </c>
      <c r="BK9" s="653">
        <v>474</v>
      </c>
      <c r="BL9" s="42">
        <v>4.1046241500000002</v>
      </c>
      <c r="BM9" s="142">
        <v>2.6744306618503981</v>
      </c>
      <c r="BN9" s="653">
        <v>151</v>
      </c>
      <c r="BO9" s="42">
        <v>1.3042229851851852</v>
      </c>
      <c r="BP9" s="142">
        <v>0.79916485364684597</v>
      </c>
      <c r="BQ9" s="653">
        <v>275</v>
      </c>
      <c r="BR9" s="42">
        <v>2.3806275177304967</v>
      </c>
      <c r="BS9" s="42">
        <v>1.4882253203794631</v>
      </c>
    </row>
    <row r="10" spans="1:71" s="43" customFormat="1" ht="20.100000000000001" customHeight="1" x14ac:dyDescent="0.25">
      <c r="A10" s="75" t="s">
        <v>56</v>
      </c>
      <c r="B10" s="198"/>
      <c r="C10" s="652">
        <v>60626</v>
      </c>
      <c r="D10" s="40">
        <v>522.14861900000005</v>
      </c>
      <c r="E10" s="142">
        <v>335.36151899999999</v>
      </c>
      <c r="F10" s="653">
        <v>16587</v>
      </c>
      <c r="G10" s="42">
        <v>142.85470083883087</v>
      </c>
      <c r="H10" s="142">
        <v>96.134226054461379</v>
      </c>
      <c r="I10" s="653">
        <v>6243</v>
      </c>
      <c r="J10" s="42">
        <v>53.778304826391206</v>
      </c>
      <c r="K10" s="142">
        <v>32.461483950209882</v>
      </c>
      <c r="L10" s="852">
        <v>0</v>
      </c>
      <c r="M10" s="852">
        <v>0</v>
      </c>
      <c r="N10" s="853">
        <v>0</v>
      </c>
      <c r="O10" s="653">
        <v>4908</v>
      </c>
      <c r="P10" s="42">
        <v>42.271029572309658</v>
      </c>
      <c r="Q10" s="142">
        <v>26.232276275036721</v>
      </c>
      <c r="R10" s="653">
        <v>3813</v>
      </c>
      <c r="S10" s="42">
        <v>32.796572028033935</v>
      </c>
      <c r="T10" s="142">
        <v>18.777038241844867</v>
      </c>
      <c r="U10" s="653">
        <v>5071</v>
      </c>
      <c r="V10" s="42">
        <v>43.688638146873693</v>
      </c>
      <c r="W10" s="42">
        <v>26.099796252632338</v>
      </c>
      <c r="X10" s="42"/>
      <c r="Y10" s="75" t="s">
        <v>56</v>
      </c>
      <c r="Z10" s="198"/>
      <c r="AA10" s="652">
        <v>2480</v>
      </c>
      <c r="AB10" s="40">
        <v>21.367393260140798</v>
      </c>
      <c r="AC10" s="142">
        <v>12.411672582084382</v>
      </c>
      <c r="AD10" s="652">
        <v>1816</v>
      </c>
      <c r="AE10" s="40">
        <v>15.640606717264081</v>
      </c>
      <c r="AF10" s="142">
        <v>9.6513724732816613</v>
      </c>
      <c r="AG10" s="653">
        <v>1923</v>
      </c>
      <c r="AH10" s="42">
        <v>16.562066000000002</v>
      </c>
      <c r="AI10" s="142">
        <v>12.818177</v>
      </c>
      <c r="AJ10" s="653">
        <v>686</v>
      </c>
      <c r="AK10" s="42">
        <v>5.9046445125448024</v>
      </c>
      <c r="AL10" s="142">
        <v>3.1301336877398063</v>
      </c>
      <c r="AM10" s="653">
        <v>1791</v>
      </c>
      <c r="AN10" s="42">
        <v>15.425060865591398</v>
      </c>
      <c r="AO10" s="142">
        <v>8.7827244118279051</v>
      </c>
      <c r="AP10" s="653">
        <v>1126</v>
      </c>
      <c r="AQ10" s="42">
        <v>9.7217936968272625</v>
      </c>
      <c r="AR10" s="142">
        <v>5.1752742937713192</v>
      </c>
      <c r="AS10" s="653">
        <v>1336</v>
      </c>
      <c r="AT10" s="42">
        <v>11.506459</v>
      </c>
      <c r="AU10" s="42">
        <v>9.2672840000000001</v>
      </c>
      <c r="AV10" s="42"/>
      <c r="AW10" s="75" t="s">
        <v>56</v>
      </c>
      <c r="AX10" s="198"/>
      <c r="AY10" s="652">
        <v>1477</v>
      </c>
      <c r="AZ10" s="40">
        <v>12.710341797286512</v>
      </c>
      <c r="BA10" s="142">
        <v>8.4846057936457555</v>
      </c>
      <c r="BB10" s="652">
        <v>1250</v>
      </c>
      <c r="BC10" s="40">
        <v>10.776966325224073</v>
      </c>
      <c r="BD10" s="142">
        <v>6.3558662121645169</v>
      </c>
      <c r="BE10" s="653">
        <v>707</v>
      </c>
      <c r="BF10" s="42">
        <v>6.0827647018121906</v>
      </c>
      <c r="BG10" s="142">
        <v>4.033619527784742</v>
      </c>
      <c r="BH10" s="653">
        <v>379</v>
      </c>
      <c r="BI10" s="42">
        <v>3.2635766972656253</v>
      </c>
      <c r="BJ10" s="142">
        <v>1.9287031412346833</v>
      </c>
      <c r="BK10" s="653">
        <v>474</v>
      </c>
      <c r="BL10" s="42">
        <v>4.0841895599999996</v>
      </c>
      <c r="BM10" s="142">
        <v>2.5481214912446979</v>
      </c>
      <c r="BN10" s="653">
        <v>162</v>
      </c>
      <c r="BO10" s="42">
        <v>1.401304748148148</v>
      </c>
      <c r="BP10" s="142">
        <v>0.79171291801944377</v>
      </c>
      <c r="BQ10" s="653">
        <v>286</v>
      </c>
      <c r="BR10" s="42">
        <v>2.4628422695035459</v>
      </c>
      <c r="BS10" s="42">
        <v>1.4388090331467847</v>
      </c>
    </row>
    <row r="11" spans="1:71" s="43" customFormat="1" ht="20.100000000000001" customHeight="1" x14ac:dyDescent="0.25">
      <c r="A11" s="75" t="s">
        <v>61</v>
      </c>
      <c r="B11" s="198"/>
      <c r="C11" s="652">
        <v>61034</v>
      </c>
      <c r="D11" s="40">
        <v>523.19313299999999</v>
      </c>
      <c r="E11" s="142">
        <v>322.03476799999999</v>
      </c>
      <c r="F11" s="653">
        <v>17107</v>
      </c>
      <c r="G11" s="42">
        <v>146.63253317620041</v>
      </c>
      <c r="H11" s="142">
        <v>95.672956102314288</v>
      </c>
      <c r="I11" s="653">
        <v>6485</v>
      </c>
      <c r="J11" s="42">
        <v>55.598432607797406</v>
      </c>
      <c r="K11" s="142">
        <v>32.096395061621493</v>
      </c>
      <c r="L11" s="852">
        <v>0</v>
      </c>
      <c r="M11" s="852">
        <v>0</v>
      </c>
      <c r="N11" s="853">
        <v>0</v>
      </c>
      <c r="O11" s="653">
        <v>5016</v>
      </c>
      <c r="P11" s="42">
        <v>42.9980078032752</v>
      </c>
      <c r="Q11" s="142">
        <v>25.46575150086116</v>
      </c>
      <c r="R11" s="653">
        <v>3613</v>
      </c>
      <c r="S11" s="42">
        <v>30.91382813574327</v>
      </c>
      <c r="T11" s="142">
        <v>16.604230152836823</v>
      </c>
      <c r="U11" s="653">
        <v>5158</v>
      </c>
      <c r="V11" s="42">
        <v>44.224540011749902</v>
      </c>
      <c r="W11" s="42">
        <v>25.352048713568621</v>
      </c>
      <c r="X11" s="42"/>
      <c r="Y11" s="75" t="s">
        <v>61</v>
      </c>
      <c r="Z11" s="198"/>
      <c r="AA11" s="652">
        <v>2508</v>
      </c>
      <c r="AB11" s="40">
        <v>21.499393141133087</v>
      </c>
      <c r="AC11" s="142">
        <v>11.827953064577038</v>
      </c>
      <c r="AD11" s="652">
        <v>1942</v>
      </c>
      <c r="AE11" s="40">
        <v>16.648699700804681</v>
      </c>
      <c r="AF11" s="142">
        <v>9.7360199218560215</v>
      </c>
      <c r="AG11" s="653">
        <v>1886</v>
      </c>
      <c r="AH11" s="42">
        <v>16.167090999999999</v>
      </c>
      <c r="AI11" s="142">
        <v>12.191475000000001</v>
      </c>
      <c r="AJ11" s="653">
        <v>783</v>
      </c>
      <c r="AK11" s="42">
        <v>6.7023829892473117</v>
      </c>
      <c r="AL11" s="142">
        <v>3.4060982214407249</v>
      </c>
      <c r="AM11" s="653">
        <v>1693</v>
      </c>
      <c r="AN11" s="42">
        <v>14.510590612903224</v>
      </c>
      <c r="AO11" s="142">
        <v>7.9397651945155134</v>
      </c>
      <c r="AP11" s="653">
        <v>1102</v>
      </c>
      <c r="AQ11" s="42">
        <v>9.4579619200940073</v>
      </c>
      <c r="AR11" s="142">
        <v>4.6965337876102389</v>
      </c>
      <c r="AS11" s="653">
        <v>1177</v>
      </c>
      <c r="AT11" s="42">
        <v>10.089430999999999</v>
      </c>
      <c r="AU11" s="42">
        <v>7.8129569999999999</v>
      </c>
      <c r="AV11" s="42"/>
      <c r="AW11" s="75" t="s">
        <v>61</v>
      </c>
      <c r="AX11" s="198"/>
      <c r="AY11" s="652">
        <v>1400</v>
      </c>
      <c r="AZ11" s="40">
        <v>11.992402057462092</v>
      </c>
      <c r="BA11" s="142">
        <v>7.7176326266858277</v>
      </c>
      <c r="BB11" s="652">
        <v>1113</v>
      </c>
      <c r="BC11" s="40">
        <v>9.5136147183098583</v>
      </c>
      <c r="BD11" s="142">
        <v>5.3910294387779603</v>
      </c>
      <c r="BE11" s="653">
        <v>710</v>
      </c>
      <c r="BF11" s="42">
        <v>6.0827026128500821</v>
      </c>
      <c r="BG11" s="142">
        <v>3.8153547051182599</v>
      </c>
      <c r="BH11" s="653">
        <v>431</v>
      </c>
      <c r="BI11" s="42">
        <v>3.6944332851562502</v>
      </c>
      <c r="BJ11" s="142">
        <v>2.0769034677719498</v>
      </c>
      <c r="BK11" s="653">
        <v>477</v>
      </c>
      <c r="BL11" s="42">
        <v>4.0904622000000002</v>
      </c>
      <c r="BM11" s="142">
        <v>2.4299498642474333</v>
      </c>
      <c r="BN11" s="653">
        <v>156</v>
      </c>
      <c r="BO11" s="42">
        <v>1.3340819444444443</v>
      </c>
      <c r="BP11" s="142">
        <v>0.71293411026000453</v>
      </c>
      <c r="BQ11" s="653">
        <v>246</v>
      </c>
      <c r="BR11" s="42">
        <v>2.1108177304964539</v>
      </c>
      <c r="BS11" s="42">
        <v>1.1872995102647916</v>
      </c>
    </row>
    <row r="12" spans="1:71" s="43" customFormat="1" ht="20.100000000000001" customHeight="1" x14ac:dyDescent="0.25">
      <c r="A12" s="75" t="s">
        <v>62</v>
      </c>
      <c r="B12" s="198"/>
      <c r="C12" s="652">
        <v>64907</v>
      </c>
      <c r="D12" s="40">
        <v>554.17749500000002</v>
      </c>
      <c r="E12" s="142">
        <v>327.24530299999998</v>
      </c>
      <c r="F12" s="653">
        <v>17823</v>
      </c>
      <c r="G12" s="42">
        <v>152.17285874864299</v>
      </c>
      <c r="H12" s="142">
        <v>95.897979590648845</v>
      </c>
      <c r="I12" s="653">
        <v>7194</v>
      </c>
      <c r="J12" s="42">
        <v>61.430865700766418</v>
      </c>
      <c r="K12" s="142">
        <v>33.841840337063175</v>
      </c>
      <c r="L12" s="852">
        <v>0</v>
      </c>
      <c r="M12" s="852">
        <v>0</v>
      </c>
      <c r="N12" s="853">
        <v>0</v>
      </c>
      <c r="O12" s="653">
        <v>5202</v>
      </c>
      <c r="P12" s="42">
        <v>44.419924716928975</v>
      </c>
      <c r="Q12" s="142">
        <v>25.274517298773119</v>
      </c>
      <c r="R12" s="653">
        <v>4345</v>
      </c>
      <c r="S12" s="42">
        <v>37.073426946514203</v>
      </c>
      <c r="T12" s="142">
        <v>19.048533621392892</v>
      </c>
      <c r="U12" s="653">
        <v>5204</v>
      </c>
      <c r="V12" s="42">
        <v>44.412856654637018</v>
      </c>
      <c r="W12" s="42">
        <v>24.463288619397431</v>
      </c>
      <c r="X12" s="42"/>
      <c r="Y12" s="75" t="s">
        <v>62</v>
      </c>
      <c r="Z12" s="198"/>
      <c r="AA12" s="652">
        <v>2643</v>
      </c>
      <c r="AB12" s="40">
        <v>22.579623275226282</v>
      </c>
      <c r="AC12" s="142">
        <v>11.912902651283085</v>
      </c>
      <c r="AD12" s="652">
        <v>2024</v>
      </c>
      <c r="AE12" s="40">
        <v>17.288195610460864</v>
      </c>
      <c r="AF12" s="142">
        <v>9.7393347163254056</v>
      </c>
      <c r="AG12" s="653">
        <v>2010</v>
      </c>
      <c r="AH12" s="42">
        <v>17.161427</v>
      </c>
      <c r="AI12" s="142">
        <v>12.773393</v>
      </c>
      <c r="AJ12" s="653">
        <v>929</v>
      </c>
      <c r="AK12" s="42">
        <v>7.9273862473118282</v>
      </c>
      <c r="AL12" s="142">
        <v>3.7680957979545702</v>
      </c>
      <c r="AM12" s="653">
        <v>1888</v>
      </c>
      <c r="AN12" s="42">
        <v>16.120798618279569</v>
      </c>
      <c r="AO12" s="142">
        <v>8.3040138798862344</v>
      </c>
      <c r="AP12" s="653">
        <v>1258</v>
      </c>
      <c r="AQ12" s="42">
        <v>10.736840846063455</v>
      </c>
      <c r="AR12" s="142">
        <v>5.0480873200715433</v>
      </c>
      <c r="AS12" s="653">
        <v>1180</v>
      </c>
      <c r="AT12" s="42">
        <v>10.074868</v>
      </c>
      <c r="AU12" s="42">
        <v>7.745215</v>
      </c>
      <c r="AV12" s="42"/>
      <c r="AW12" s="75" t="s">
        <v>62</v>
      </c>
      <c r="AX12" s="198"/>
      <c r="AY12" s="652">
        <v>1477</v>
      </c>
      <c r="AZ12" s="40">
        <v>12.609236576217079</v>
      </c>
      <c r="BA12" s="142">
        <v>7.8430699877444896</v>
      </c>
      <c r="BB12" s="652">
        <v>1169</v>
      </c>
      <c r="BC12" s="40">
        <v>9.9824910755441749</v>
      </c>
      <c r="BD12" s="142">
        <v>5.4001923151310862</v>
      </c>
      <c r="BE12" s="653">
        <v>918</v>
      </c>
      <c r="BF12" s="42">
        <v>7.8381593607907742</v>
      </c>
      <c r="BG12" s="142">
        <v>4.6374775246253188</v>
      </c>
      <c r="BH12" s="653">
        <v>422</v>
      </c>
      <c r="BI12" s="42">
        <v>3.6086161210937502</v>
      </c>
      <c r="BJ12" s="142">
        <v>1.9318006724102799</v>
      </c>
      <c r="BK12" s="653">
        <v>587</v>
      </c>
      <c r="BL12" s="42">
        <v>5.0124175200000005</v>
      </c>
      <c r="BM12" s="142">
        <v>2.9463956766678558</v>
      </c>
      <c r="BN12" s="653">
        <v>158</v>
      </c>
      <c r="BO12" s="42">
        <v>1.3468888481481482</v>
      </c>
      <c r="BP12" s="142">
        <v>0.71247954429120508</v>
      </c>
      <c r="BQ12" s="653">
        <v>278</v>
      </c>
      <c r="BR12" s="42">
        <v>2.3736920567375885</v>
      </c>
      <c r="BS12" s="42">
        <v>1.2763484742418534</v>
      </c>
    </row>
    <row r="13" spans="1:71" s="43" customFormat="1" ht="20.100000000000001" customHeight="1" x14ac:dyDescent="0.25">
      <c r="A13" s="75" t="s">
        <v>101</v>
      </c>
      <c r="B13" s="198"/>
      <c r="C13" s="652">
        <v>65344</v>
      </c>
      <c r="D13" s="40">
        <v>555.74528599999996</v>
      </c>
      <c r="E13" s="142">
        <v>316.12230099999999</v>
      </c>
      <c r="F13" s="653">
        <v>18264</v>
      </c>
      <c r="G13" s="42">
        <v>155.33429506137787</v>
      </c>
      <c r="H13" s="142">
        <v>94.399934721561394</v>
      </c>
      <c r="I13" s="653">
        <v>7234</v>
      </c>
      <c r="J13" s="42">
        <v>61.525106692435862</v>
      </c>
      <c r="K13" s="142">
        <v>32.439940367684457</v>
      </c>
      <c r="L13" s="852">
        <v>0</v>
      </c>
      <c r="M13" s="852">
        <v>0</v>
      </c>
      <c r="N13" s="853">
        <v>0</v>
      </c>
      <c r="O13" s="653">
        <v>4903</v>
      </c>
      <c r="P13" s="42">
        <v>41.6978472530838</v>
      </c>
      <c r="Q13" s="142">
        <v>22.678786298552652</v>
      </c>
      <c r="R13" s="653">
        <v>4490</v>
      </c>
      <c r="S13" s="42">
        <v>38.15214691848027</v>
      </c>
      <c r="T13" s="142">
        <v>18.706672884072887</v>
      </c>
      <c r="U13" s="653">
        <v>5013</v>
      </c>
      <c r="V13" s="42">
        <v>42.630369094418803</v>
      </c>
      <c r="W13" s="42">
        <v>22.459891797629179</v>
      </c>
      <c r="X13" s="42"/>
      <c r="Y13" s="75" t="s">
        <v>101</v>
      </c>
      <c r="Z13" s="198"/>
      <c r="AA13" s="652">
        <v>2692</v>
      </c>
      <c r="AB13" s="40">
        <v>22.910486939322826</v>
      </c>
      <c r="AC13" s="142">
        <v>11.446030639250273</v>
      </c>
      <c r="AD13" s="652">
        <v>2044</v>
      </c>
      <c r="AE13" s="40">
        <v>17.3839725493782</v>
      </c>
      <c r="AF13" s="142">
        <v>9.3675917516991145</v>
      </c>
      <c r="AG13" s="653">
        <v>1937</v>
      </c>
      <c r="AH13" s="42">
        <v>16.474024</v>
      </c>
      <c r="AI13" s="142">
        <v>11.698646</v>
      </c>
      <c r="AJ13" s="653">
        <v>1085</v>
      </c>
      <c r="AK13" s="42">
        <v>9.2290538064516117</v>
      </c>
      <c r="AL13" s="142">
        <v>4.190208573302785</v>
      </c>
      <c r="AM13" s="653">
        <v>1800</v>
      </c>
      <c r="AN13" s="42">
        <v>15.315709349462365</v>
      </c>
      <c r="AO13" s="142">
        <v>7.4587536601394087</v>
      </c>
      <c r="AP13" s="653">
        <v>1159</v>
      </c>
      <c r="AQ13" s="42">
        <v>9.9057991186839018</v>
      </c>
      <c r="AR13" s="142">
        <v>4.4317259878920536</v>
      </c>
      <c r="AS13" s="653">
        <v>1249</v>
      </c>
      <c r="AT13" s="42">
        <v>10.622641</v>
      </c>
      <c r="AU13" s="42">
        <v>8.0867229999999992</v>
      </c>
      <c r="AV13" s="42"/>
      <c r="AW13" s="75" t="s">
        <v>101</v>
      </c>
      <c r="AX13" s="198"/>
      <c r="AY13" s="652">
        <v>1404</v>
      </c>
      <c r="AZ13" s="40">
        <v>11.934115532322426</v>
      </c>
      <c r="BA13" s="142">
        <v>7.1810729096374972</v>
      </c>
      <c r="BB13" s="652">
        <v>1099</v>
      </c>
      <c r="BC13" s="40">
        <v>9.3283475736235602</v>
      </c>
      <c r="BD13" s="142">
        <v>4.8537283722907754</v>
      </c>
      <c r="BE13" s="653">
        <v>971</v>
      </c>
      <c r="BF13" s="42">
        <v>8.2603898039538706</v>
      </c>
      <c r="BG13" s="142">
        <v>4.7000052193713078</v>
      </c>
      <c r="BH13" s="653">
        <v>471</v>
      </c>
      <c r="BI13" s="42">
        <v>4.0107490058593749</v>
      </c>
      <c r="BJ13" s="142">
        <v>2.056770033632612</v>
      </c>
      <c r="BK13" s="653">
        <v>551</v>
      </c>
      <c r="BL13" s="42">
        <v>4.6814466599999998</v>
      </c>
      <c r="BM13" s="142">
        <v>2.6150640063737263</v>
      </c>
      <c r="BN13" s="653">
        <v>175</v>
      </c>
      <c r="BO13" s="42">
        <v>1.4860606444444444</v>
      </c>
      <c r="BP13" s="142">
        <v>0.7258282106805336</v>
      </c>
      <c r="BQ13" s="653">
        <v>282</v>
      </c>
      <c r="BR13" s="42">
        <v>2.3982655319148933</v>
      </c>
      <c r="BS13" s="42">
        <v>1.2545191872754855</v>
      </c>
    </row>
    <row r="14" spans="1:71" ht="20.100000000000001" customHeight="1" x14ac:dyDescent="0.25">
      <c r="A14" s="75" t="s">
        <v>102</v>
      </c>
      <c r="B14" s="198"/>
      <c r="C14" s="652">
        <v>69433</v>
      </c>
      <c r="D14" s="40">
        <v>588.40096800000003</v>
      </c>
      <c r="E14" s="142">
        <v>321.23552999999998</v>
      </c>
      <c r="F14" s="653">
        <v>18762</v>
      </c>
      <c r="G14" s="42">
        <v>158.994529445929</v>
      </c>
      <c r="H14" s="142">
        <v>93.839931087361222</v>
      </c>
      <c r="I14" s="653">
        <v>7797</v>
      </c>
      <c r="J14" s="42">
        <v>66.072574517827391</v>
      </c>
      <c r="K14" s="142">
        <v>33.317736897151889</v>
      </c>
      <c r="L14" s="852">
        <v>0</v>
      </c>
      <c r="M14" s="852">
        <v>0</v>
      </c>
      <c r="N14" s="853">
        <v>0</v>
      </c>
      <c r="O14" s="653">
        <v>5180</v>
      </c>
      <c r="P14" s="42">
        <v>43.902209896001708</v>
      </c>
      <c r="Q14" s="142">
        <v>22.988973863673969</v>
      </c>
      <c r="R14" s="653">
        <v>5101</v>
      </c>
      <c r="S14" s="42">
        <v>43.187429904832157</v>
      </c>
      <c r="T14" s="142">
        <v>20.236902529483768</v>
      </c>
      <c r="U14" s="653">
        <v>5395</v>
      </c>
      <c r="V14" s="42">
        <v>45.723336708350821</v>
      </c>
      <c r="W14" s="42">
        <v>23.134978079006142</v>
      </c>
      <c r="X14" s="42"/>
      <c r="Y14" s="75" t="s">
        <v>102</v>
      </c>
      <c r="Z14" s="198"/>
      <c r="AA14" s="652">
        <v>2829</v>
      </c>
      <c r="AB14" s="40">
        <v>23.98535157559504</v>
      </c>
      <c r="AC14" s="142">
        <v>11.514982388209299</v>
      </c>
      <c r="AD14" s="652">
        <v>2271</v>
      </c>
      <c r="AE14" s="40">
        <v>19.24615089722019</v>
      </c>
      <c r="AF14" s="142">
        <v>9.9061265343083313</v>
      </c>
      <c r="AG14" s="653">
        <v>1982</v>
      </c>
      <c r="AH14" s="42">
        <v>16.796202000000001</v>
      </c>
      <c r="AI14" s="142">
        <v>11.587571000000001</v>
      </c>
      <c r="AJ14" s="653">
        <v>1276</v>
      </c>
      <c r="AK14" s="42">
        <v>10.81584817562724</v>
      </c>
      <c r="AL14" s="142">
        <v>4.5837907376571936</v>
      </c>
      <c r="AM14" s="653">
        <v>2026</v>
      </c>
      <c r="AN14" s="42">
        <v>17.165976860215054</v>
      </c>
      <c r="AO14" s="142">
        <v>8.1356684173447995</v>
      </c>
      <c r="AP14" s="653">
        <v>1251</v>
      </c>
      <c r="AQ14" s="42">
        <v>10.644108317273796</v>
      </c>
      <c r="AR14" s="142">
        <v>4.4840122107064344</v>
      </c>
      <c r="AS14" s="653">
        <v>1206</v>
      </c>
      <c r="AT14" s="42">
        <v>10.220091</v>
      </c>
      <c r="AU14" s="42">
        <v>7.7226710000000001</v>
      </c>
      <c r="AV14" s="42"/>
      <c r="AW14" s="75" t="s">
        <v>102</v>
      </c>
      <c r="AX14" s="198"/>
      <c r="AY14" s="652">
        <v>1404</v>
      </c>
      <c r="AZ14" s="40">
        <v>11.891252657621708</v>
      </c>
      <c r="BA14" s="142">
        <v>6.8441786342555693</v>
      </c>
      <c r="BB14" s="652">
        <v>1295</v>
      </c>
      <c r="BC14" s="40">
        <v>10.982936421254802</v>
      </c>
      <c r="BD14" s="142">
        <v>5.4111890491728021</v>
      </c>
      <c r="BE14" s="653">
        <v>1009</v>
      </c>
      <c r="BF14" s="42">
        <v>8.5595754464579894</v>
      </c>
      <c r="BG14" s="142">
        <v>4.5579218970638502</v>
      </c>
      <c r="BH14" s="653">
        <v>515</v>
      </c>
      <c r="BI14" s="42">
        <v>4.3580443105468749</v>
      </c>
      <c r="BJ14" s="142">
        <v>2.1198043264041622</v>
      </c>
      <c r="BK14" s="653">
        <v>582</v>
      </c>
      <c r="BL14" s="42">
        <v>4.9247104500000001</v>
      </c>
      <c r="BM14" s="142">
        <v>2.5945507583973519</v>
      </c>
      <c r="BN14" s="653">
        <v>186</v>
      </c>
      <c r="BO14" s="42">
        <v>1.576640625925926</v>
      </c>
      <c r="BP14" s="142">
        <v>0.75928791373577509</v>
      </c>
      <c r="BQ14" s="653">
        <v>310</v>
      </c>
      <c r="BR14" s="42">
        <v>2.6252521985815602</v>
      </c>
      <c r="BS14" s="42">
        <v>1.2959967334073743</v>
      </c>
    </row>
    <row r="15" spans="1:71" ht="20.100000000000001" customHeight="1" x14ac:dyDescent="0.25">
      <c r="A15" s="75" t="s">
        <v>103</v>
      </c>
      <c r="B15" s="198"/>
      <c r="C15" s="652">
        <v>70171</v>
      </c>
      <c r="D15" s="40">
        <v>592.85592999999994</v>
      </c>
      <c r="E15" s="142">
        <v>312.203914</v>
      </c>
      <c r="F15" s="653">
        <v>18910</v>
      </c>
      <c r="G15" s="42">
        <v>159.76142867390394</v>
      </c>
      <c r="H15" s="142">
        <v>91.159495620221747</v>
      </c>
      <c r="I15" s="653">
        <v>7819</v>
      </c>
      <c r="J15" s="42">
        <v>66.056996465178287</v>
      </c>
      <c r="K15" s="142">
        <v>32.042469818768311</v>
      </c>
      <c r="L15" s="865">
        <v>0</v>
      </c>
      <c r="M15" s="852">
        <v>0</v>
      </c>
      <c r="N15" s="853">
        <v>0</v>
      </c>
      <c r="O15" s="653">
        <v>5148</v>
      </c>
      <c r="P15" s="42">
        <v>43.494829408762236</v>
      </c>
      <c r="Q15" s="142">
        <v>21.863183915737622</v>
      </c>
      <c r="R15" s="653">
        <v>5283</v>
      </c>
      <c r="S15" s="42">
        <v>44.61554752489856</v>
      </c>
      <c r="T15" s="142">
        <v>19.953910578497887</v>
      </c>
      <c r="U15" s="653">
        <v>5334</v>
      </c>
      <c r="V15" s="42">
        <v>45.067199805287451</v>
      </c>
      <c r="W15" s="42">
        <v>21.971404525460311</v>
      </c>
      <c r="X15" s="42"/>
      <c r="Y15" s="75" t="s">
        <v>103</v>
      </c>
      <c r="Z15" s="198"/>
      <c r="AA15" s="652">
        <v>2993</v>
      </c>
      <c r="AB15" s="40">
        <v>25.295467789138449</v>
      </c>
      <c r="AC15" s="142">
        <v>11.506568255202502</v>
      </c>
      <c r="AD15" s="652">
        <v>2381</v>
      </c>
      <c r="AE15" s="40">
        <v>20.121587220921725</v>
      </c>
      <c r="AF15" s="142">
        <v>9.9398963295673806</v>
      </c>
      <c r="AG15" s="653">
        <v>2042</v>
      </c>
      <c r="AH15" s="42">
        <v>17.252309</v>
      </c>
      <c r="AI15" s="142">
        <v>11.777706999999999</v>
      </c>
      <c r="AJ15" s="653">
        <v>1364</v>
      </c>
      <c r="AK15" s="42">
        <v>11.523857512544803</v>
      </c>
      <c r="AL15" s="142">
        <v>4.6959399532980193</v>
      </c>
      <c r="AM15" s="653">
        <v>1937</v>
      </c>
      <c r="AN15" s="42">
        <v>16.357924446236559</v>
      </c>
      <c r="AO15" s="142">
        <v>7.2841802957259123</v>
      </c>
      <c r="AP15" s="653">
        <v>1335</v>
      </c>
      <c r="AQ15" s="42">
        <v>11.282262552291423</v>
      </c>
      <c r="AR15" s="142">
        <v>4.4895898938792422</v>
      </c>
      <c r="AS15" s="653">
        <v>1297</v>
      </c>
      <c r="AT15" s="42">
        <v>10.958005</v>
      </c>
      <c r="AU15" s="42">
        <v>8.3101629999999993</v>
      </c>
      <c r="AV15" s="42"/>
      <c r="AW15" s="75" t="s">
        <v>452</v>
      </c>
      <c r="AX15" s="198"/>
      <c r="AY15" s="652">
        <v>1428</v>
      </c>
      <c r="AZ15" s="40">
        <v>12.068564154828412</v>
      </c>
      <c r="BA15" s="142">
        <v>6.7274645511900113</v>
      </c>
      <c r="BB15" s="652">
        <v>1262</v>
      </c>
      <c r="BC15" s="40">
        <v>10.661195499359797</v>
      </c>
      <c r="BD15" s="142">
        <v>5.0329775417044145</v>
      </c>
      <c r="BE15" s="653">
        <v>816</v>
      </c>
      <c r="BF15" s="42">
        <v>6.8943871795716634</v>
      </c>
      <c r="BG15" s="142">
        <v>3.7010896547855046</v>
      </c>
      <c r="BH15" s="653">
        <v>556</v>
      </c>
      <c r="BI15" s="42">
        <v>4.6966700371093753</v>
      </c>
      <c r="BJ15" s="142">
        <v>2.2072673241986518</v>
      </c>
      <c r="BK15" s="653">
        <v>613</v>
      </c>
      <c r="BL15" s="42">
        <v>5.1774673500000006</v>
      </c>
      <c r="BM15" s="142">
        <v>2.6480904338121851</v>
      </c>
      <c r="BN15" s="653">
        <v>190</v>
      </c>
      <c r="BO15" s="42">
        <v>1.6017542962962963</v>
      </c>
      <c r="BP15" s="142">
        <v>0.70770028820257747</v>
      </c>
      <c r="BQ15" s="653">
        <v>251</v>
      </c>
      <c r="BR15" s="42">
        <v>2.1139801418439719</v>
      </c>
      <c r="BS15" s="42">
        <v>0.97618202197160542</v>
      </c>
    </row>
    <row r="16" spans="1:71" ht="20.100000000000001" customHeight="1" x14ac:dyDescent="0.25">
      <c r="A16" s="75" t="s">
        <v>106</v>
      </c>
      <c r="B16" s="198"/>
      <c r="C16" s="652">
        <v>70910</v>
      </c>
      <c r="D16" s="40">
        <v>597.69890599999997</v>
      </c>
      <c r="E16" s="142">
        <v>304.47475600000001</v>
      </c>
      <c r="F16" s="652">
        <v>19384</v>
      </c>
      <c r="G16" s="40">
        <v>163.38732999999999</v>
      </c>
      <c r="H16" s="142">
        <v>90.301693</v>
      </c>
      <c r="I16" s="652">
        <v>8184</v>
      </c>
      <c r="J16" s="40">
        <v>68.982765000000001</v>
      </c>
      <c r="K16" s="40">
        <v>32.114393</v>
      </c>
      <c r="L16" s="865">
        <v>0</v>
      </c>
      <c r="M16" s="852">
        <v>0</v>
      </c>
      <c r="N16" s="853">
        <v>0</v>
      </c>
      <c r="O16" s="654">
        <v>4929</v>
      </c>
      <c r="P16" s="42">
        <v>41.546438000000002</v>
      </c>
      <c r="Q16" s="142">
        <v>19.977281000000001</v>
      </c>
      <c r="R16" s="654">
        <v>5816</v>
      </c>
      <c r="S16" s="42">
        <v>49.022942</v>
      </c>
      <c r="T16" s="142">
        <v>20.89011</v>
      </c>
      <c r="U16" s="654">
        <v>5216</v>
      </c>
      <c r="V16" s="42">
        <v>43.965555000000002</v>
      </c>
      <c r="W16" s="42">
        <v>20.624495</v>
      </c>
      <c r="X16" s="42"/>
      <c r="Y16" s="75" t="s">
        <v>106</v>
      </c>
      <c r="Z16" s="198"/>
      <c r="AA16" s="652">
        <v>2995</v>
      </c>
      <c r="AB16" s="40">
        <v>25.244792</v>
      </c>
      <c r="AC16" s="142">
        <v>11.102319</v>
      </c>
      <c r="AD16" s="652">
        <v>2379</v>
      </c>
      <c r="AE16" s="40">
        <v>20.052541000000002</v>
      </c>
      <c r="AF16" s="142">
        <v>9.4465450000000004</v>
      </c>
      <c r="AG16" s="652">
        <v>2043</v>
      </c>
      <c r="AH16" s="40">
        <v>17.220403999999998</v>
      </c>
      <c r="AI16" s="142">
        <v>11.492495</v>
      </c>
      <c r="AJ16" s="654">
        <v>1203</v>
      </c>
      <c r="AK16" s="40">
        <v>10.140062</v>
      </c>
      <c r="AL16" s="142">
        <v>3.9681320000000002</v>
      </c>
      <c r="AM16" s="654">
        <v>1827</v>
      </c>
      <c r="AN16" s="42">
        <v>15.399744999999999</v>
      </c>
      <c r="AO16" s="142">
        <v>6.7179849999999997</v>
      </c>
      <c r="AP16" s="654">
        <v>1274</v>
      </c>
      <c r="AQ16" s="42">
        <v>10.738519</v>
      </c>
      <c r="AR16" s="142">
        <v>4.0985459999999998</v>
      </c>
      <c r="AS16" s="654">
        <v>1314</v>
      </c>
      <c r="AT16" s="42">
        <v>11.075678</v>
      </c>
      <c r="AU16" s="42">
        <v>8.4862260000000003</v>
      </c>
      <c r="AV16" s="42"/>
      <c r="AW16" s="75" t="s">
        <v>106</v>
      </c>
      <c r="AX16" s="198"/>
      <c r="AY16" s="652">
        <v>1318</v>
      </c>
      <c r="AZ16" s="40">
        <v>11.109394</v>
      </c>
      <c r="BA16" s="142">
        <v>5.9349569999999998</v>
      </c>
      <c r="BB16" s="652">
        <v>1270</v>
      </c>
      <c r="BC16" s="40">
        <v>10.704803</v>
      </c>
      <c r="BD16" s="142">
        <v>4.9551499999999997</v>
      </c>
      <c r="BE16" s="652">
        <v>673</v>
      </c>
      <c r="BF16" s="40">
        <v>5.6727030000000003</v>
      </c>
      <c r="BG16" s="142">
        <v>3.185638</v>
      </c>
      <c r="BH16" s="654">
        <v>533</v>
      </c>
      <c r="BI16" s="42">
        <v>4.4926459999999997</v>
      </c>
      <c r="BJ16" s="142">
        <v>2.0100530000000001</v>
      </c>
      <c r="BK16" s="654">
        <v>594</v>
      </c>
      <c r="BL16" s="40">
        <v>5.0068140000000003</v>
      </c>
      <c r="BM16" s="142">
        <v>2.4772029999999998</v>
      </c>
      <c r="BN16" s="654">
        <v>191</v>
      </c>
      <c r="BO16" s="42">
        <v>1.6099349999999999</v>
      </c>
      <c r="BP16" s="142">
        <v>0.698106</v>
      </c>
      <c r="BQ16" s="654">
        <v>280</v>
      </c>
      <c r="BR16" s="42">
        <v>2.3601139999999998</v>
      </c>
      <c r="BS16" s="42">
        <v>1.014332</v>
      </c>
    </row>
    <row r="17" spans="1:71" ht="20.100000000000001" customHeight="1" x14ac:dyDescent="0.25">
      <c r="A17" s="75" t="s">
        <v>107</v>
      </c>
      <c r="B17" s="198"/>
      <c r="C17" s="652">
        <v>72420</v>
      </c>
      <c r="D17" s="40">
        <v>609.23815999999999</v>
      </c>
      <c r="E17" s="142">
        <v>297.82162099999999</v>
      </c>
      <c r="F17" s="652">
        <v>19689</v>
      </c>
      <c r="G17" s="40">
        <v>165.63504699999999</v>
      </c>
      <c r="H17" s="142">
        <v>88.467765999999997</v>
      </c>
      <c r="I17" s="652">
        <v>8484</v>
      </c>
      <c r="J17" s="40">
        <v>71.372225</v>
      </c>
      <c r="K17" s="40">
        <v>31.422446000000001</v>
      </c>
      <c r="L17" s="865">
        <v>0</v>
      </c>
      <c r="M17" s="852">
        <v>0</v>
      </c>
      <c r="N17" s="853">
        <v>0</v>
      </c>
      <c r="O17" s="654">
        <v>4952</v>
      </c>
      <c r="P17" s="42">
        <v>41.659036</v>
      </c>
      <c r="Q17" s="142">
        <v>19.248951000000002</v>
      </c>
      <c r="R17" s="654">
        <v>6250</v>
      </c>
      <c r="S17" s="42">
        <v>52.578549000000002</v>
      </c>
      <c r="T17" s="142">
        <v>21.454818</v>
      </c>
      <c r="U17" s="654">
        <v>5167</v>
      </c>
      <c r="V17" s="42">
        <v>43.467737999999997</v>
      </c>
      <c r="W17" s="42">
        <v>19.543697000000002</v>
      </c>
      <c r="X17" s="42"/>
      <c r="Y17" s="75" t="s">
        <v>107</v>
      </c>
      <c r="Z17" s="198"/>
      <c r="AA17" s="652">
        <v>3151</v>
      </c>
      <c r="AB17" s="40">
        <v>26.508001</v>
      </c>
      <c r="AC17" s="142">
        <v>11.052663000000001</v>
      </c>
      <c r="AD17" s="652">
        <v>2466</v>
      </c>
      <c r="AE17" s="40">
        <v>20.745391999999999</v>
      </c>
      <c r="AF17" s="142">
        <v>9.2400649999999995</v>
      </c>
      <c r="AG17" s="652">
        <v>1939</v>
      </c>
      <c r="AH17" s="40">
        <v>16.311969000000001</v>
      </c>
      <c r="AI17" s="142">
        <v>10.518228000000001</v>
      </c>
      <c r="AJ17" s="654">
        <v>1447</v>
      </c>
      <c r="AK17" s="40">
        <v>12.172986</v>
      </c>
      <c r="AL17" s="142">
        <v>4.5940289999999999</v>
      </c>
      <c r="AM17" s="654">
        <v>1755</v>
      </c>
      <c r="AN17" s="42">
        <v>14.764056</v>
      </c>
      <c r="AO17" s="142">
        <v>6.1206569999999996</v>
      </c>
      <c r="AP17" s="654">
        <v>1184</v>
      </c>
      <c r="AQ17" s="42">
        <v>9.9604800000000004</v>
      </c>
      <c r="AR17" s="142">
        <v>3.6091730000000002</v>
      </c>
      <c r="AS17" s="653">
        <v>1310</v>
      </c>
      <c r="AT17" s="42">
        <v>11.020464</v>
      </c>
      <c r="AU17" s="42">
        <v>8.3834759999999999</v>
      </c>
      <c r="AV17" s="42"/>
      <c r="AW17" s="75" t="s">
        <v>107</v>
      </c>
      <c r="AX17" s="198"/>
      <c r="AY17" s="652">
        <v>1229</v>
      </c>
      <c r="AZ17" s="40">
        <v>10.339046</v>
      </c>
      <c r="BA17" s="142">
        <v>5.291995</v>
      </c>
      <c r="BB17" s="652">
        <v>1283</v>
      </c>
      <c r="BC17" s="40">
        <v>10.793324</v>
      </c>
      <c r="BD17" s="142">
        <v>4.6867229999999998</v>
      </c>
      <c r="BE17" s="652">
        <v>672</v>
      </c>
      <c r="BF17" s="40">
        <v>5.6532460000000002</v>
      </c>
      <c r="BG17" s="142">
        <v>3.1108419999999999</v>
      </c>
      <c r="BH17" s="654">
        <v>592</v>
      </c>
      <c r="BI17" s="42">
        <v>4.9802400000000002</v>
      </c>
      <c r="BJ17" s="142">
        <v>2.1553119999999999</v>
      </c>
      <c r="BK17" s="654">
        <v>633</v>
      </c>
      <c r="BL17" s="40">
        <v>5.3251549999999996</v>
      </c>
      <c r="BM17" s="142">
        <v>2.6126499999999999</v>
      </c>
      <c r="BN17" s="654">
        <v>231</v>
      </c>
      <c r="BO17" s="42">
        <v>1.943303</v>
      </c>
      <c r="BP17" s="142">
        <v>0.80111699999999997</v>
      </c>
      <c r="BQ17" s="654">
        <v>253</v>
      </c>
      <c r="BR17" s="42">
        <v>2.1283799999999999</v>
      </c>
      <c r="BS17" s="42">
        <v>0.918624</v>
      </c>
    </row>
    <row r="18" spans="1:71" ht="20.100000000000001" customHeight="1" x14ac:dyDescent="0.25">
      <c r="A18" s="75" t="s">
        <v>311</v>
      </c>
      <c r="B18" s="198"/>
      <c r="C18" s="652">
        <v>71682</v>
      </c>
      <c r="D18" s="40">
        <v>602.73934361263298</v>
      </c>
      <c r="E18" s="142">
        <v>284.27172812634302</v>
      </c>
      <c r="F18" s="652">
        <v>19911</v>
      </c>
      <c r="G18" s="40">
        <v>167.421989769693</v>
      </c>
      <c r="H18" s="142">
        <v>86.710038251275705</v>
      </c>
      <c r="I18" s="652">
        <v>8648</v>
      </c>
      <c r="J18" s="40">
        <v>72.716858396278795</v>
      </c>
      <c r="K18" s="40">
        <v>30.978852311254698</v>
      </c>
      <c r="L18" s="675" t="s">
        <v>820</v>
      </c>
      <c r="M18" s="489">
        <v>5.0451104345199997E-2</v>
      </c>
      <c r="N18" s="490">
        <v>2.22999449264E-2</v>
      </c>
      <c r="O18" s="654">
        <v>5051</v>
      </c>
      <c r="P18" s="42">
        <v>42.471421341304797</v>
      </c>
      <c r="Q18" s="142">
        <v>18.594982880382201</v>
      </c>
      <c r="R18" s="654">
        <v>5516</v>
      </c>
      <c r="S18" s="42">
        <v>46.381381928061302</v>
      </c>
      <c r="T18" s="142">
        <v>18.119343223406201</v>
      </c>
      <c r="U18" s="654">
        <v>4888</v>
      </c>
      <c r="V18" s="42">
        <v>41.100833006592403</v>
      </c>
      <c r="W18" s="42">
        <v>17.872063109997399</v>
      </c>
      <c r="X18" s="42"/>
      <c r="Y18" s="75" t="s">
        <v>311</v>
      </c>
      <c r="Z18" s="198"/>
      <c r="AA18" s="652">
        <v>3296</v>
      </c>
      <c r="AB18" s="40">
        <v>27.714473320320899</v>
      </c>
      <c r="AC18" s="142">
        <v>10.9701254990657</v>
      </c>
      <c r="AD18" s="652">
        <v>2547</v>
      </c>
      <c r="AE18" s="40">
        <v>21.4164937945562</v>
      </c>
      <c r="AF18" s="142">
        <v>9.1706121008094001</v>
      </c>
      <c r="AG18" s="652">
        <v>2024</v>
      </c>
      <c r="AH18" s="40">
        <v>17.018839199129101</v>
      </c>
      <c r="AI18" s="142">
        <v>11.0643374279867</v>
      </c>
      <c r="AJ18" s="654">
        <v>1618</v>
      </c>
      <c r="AK18" s="40">
        <v>13.6049811384342</v>
      </c>
      <c r="AL18" s="142">
        <v>4.9282519726052998</v>
      </c>
      <c r="AM18" s="654">
        <v>1560</v>
      </c>
      <c r="AN18" s="42">
        <v>13.117287129763501</v>
      </c>
      <c r="AO18" s="142">
        <v>5.2726426852371997</v>
      </c>
      <c r="AP18" s="654">
        <v>1324</v>
      </c>
      <c r="AQ18" s="42">
        <v>11.1328770255172</v>
      </c>
      <c r="AR18" s="142">
        <v>3.8211764649856002</v>
      </c>
      <c r="AS18" s="653">
        <v>1252</v>
      </c>
      <c r="AT18" s="42">
        <v>10.527463773374301</v>
      </c>
      <c r="AU18" s="42">
        <v>8.3084764161545994</v>
      </c>
      <c r="AV18" s="42"/>
      <c r="AW18" s="75" t="s">
        <v>311</v>
      </c>
      <c r="AX18" s="198"/>
      <c r="AY18" s="652">
        <v>1092</v>
      </c>
      <c r="AZ18" s="40">
        <v>9.1821009908345008</v>
      </c>
      <c r="BA18" s="142">
        <v>4.6035356335215996</v>
      </c>
      <c r="BB18" s="652">
        <v>915</v>
      </c>
      <c r="BC18" s="40">
        <v>7.6937934126498</v>
      </c>
      <c r="BD18" s="142">
        <v>3.3515344891496999</v>
      </c>
      <c r="BE18" s="652">
        <v>671</v>
      </c>
      <c r="BF18" s="40">
        <v>5.6421151692764999</v>
      </c>
      <c r="BG18" s="142">
        <v>2.8391302335283002</v>
      </c>
      <c r="BH18" s="654">
        <v>598</v>
      </c>
      <c r="BI18" s="42">
        <v>5.0282933997427</v>
      </c>
      <c r="BJ18" s="142">
        <v>2.0800254827681002</v>
      </c>
      <c r="BK18" s="654">
        <v>654</v>
      </c>
      <c r="BL18" s="40">
        <v>5.4991703736315998</v>
      </c>
      <c r="BM18" s="142">
        <v>2.5038061516262999</v>
      </c>
      <c r="BN18" s="654">
        <v>324</v>
      </c>
      <c r="BO18" s="42">
        <v>2.7243596346432</v>
      </c>
      <c r="BP18" s="142">
        <v>1.1074858788963999</v>
      </c>
      <c r="BQ18" s="654">
        <v>311</v>
      </c>
      <c r="BR18" s="42">
        <v>2.6150489085617998</v>
      </c>
      <c r="BS18" s="42">
        <v>1.1059610827391</v>
      </c>
    </row>
    <row r="19" spans="1:71" ht="20.100000000000001" customHeight="1" x14ac:dyDescent="0.25">
      <c r="A19" s="75" t="s">
        <v>674</v>
      </c>
      <c r="B19" s="198"/>
      <c r="C19" s="652">
        <v>77108</v>
      </c>
      <c r="D19" s="40">
        <v>651.13756328140801</v>
      </c>
      <c r="E19" s="142">
        <v>295.44597922970701</v>
      </c>
      <c r="F19" s="652">
        <v>20535</v>
      </c>
      <c r="G19" s="40">
        <v>173.40755644010599</v>
      </c>
      <c r="H19" s="142">
        <v>87.115901658088703</v>
      </c>
      <c r="I19" s="652">
        <v>9213</v>
      </c>
      <c r="J19" s="40">
        <v>77.799065862318002</v>
      </c>
      <c r="K19" s="40">
        <v>31.6287315827086</v>
      </c>
      <c r="L19" s="675" t="s">
        <v>821</v>
      </c>
      <c r="M19" s="489">
        <v>2.6600139999999999</v>
      </c>
      <c r="N19" s="490">
        <v>1.2399560000000001</v>
      </c>
      <c r="O19" s="654">
        <v>5672</v>
      </c>
      <c r="P19" s="42">
        <v>47.897134654408703</v>
      </c>
      <c r="Q19" s="142">
        <v>20.1685949386594</v>
      </c>
      <c r="R19" s="654">
        <v>5491</v>
      </c>
      <c r="S19" s="42">
        <v>46.368682367305702</v>
      </c>
      <c r="T19" s="142">
        <v>17.471360885470599</v>
      </c>
      <c r="U19" s="654">
        <v>5099</v>
      </c>
      <c r="V19" s="42">
        <v>43.058443159878301</v>
      </c>
      <c r="W19" s="42">
        <v>18.1088844084654</v>
      </c>
      <c r="X19" s="42"/>
      <c r="Y19" s="75" t="s">
        <v>674</v>
      </c>
      <c r="Z19" s="198"/>
      <c r="AA19" s="652">
        <v>3887</v>
      </c>
      <c r="AB19" s="40">
        <v>32.823723977730403</v>
      </c>
      <c r="AC19" s="142">
        <v>12.279782227279901</v>
      </c>
      <c r="AD19" s="652">
        <v>2719</v>
      </c>
      <c r="AE19" s="40">
        <v>22.9605622576406</v>
      </c>
      <c r="AF19" s="142">
        <v>9.3682389191381006</v>
      </c>
      <c r="AG19" s="652">
        <v>2058</v>
      </c>
      <c r="AH19" s="40">
        <v>17.378755838993801</v>
      </c>
      <c r="AI19" s="142">
        <v>11.0368581838121</v>
      </c>
      <c r="AJ19" s="654">
        <v>1805</v>
      </c>
      <c r="AK19" s="40">
        <v>15.242300432159301</v>
      </c>
      <c r="AL19" s="142">
        <v>5.1586431449720997</v>
      </c>
      <c r="AM19" s="654">
        <v>1856</v>
      </c>
      <c r="AN19" s="42">
        <v>15.6729693086358</v>
      </c>
      <c r="AO19" s="142">
        <v>5.9017048253543001</v>
      </c>
      <c r="AP19" s="654">
        <v>1507</v>
      </c>
      <c r="AQ19" s="42">
        <v>12.7258430754926</v>
      </c>
      <c r="AR19" s="142">
        <v>4.0811539181868</v>
      </c>
      <c r="AS19" s="653">
        <v>1255</v>
      </c>
      <c r="AT19" s="42">
        <v>10.5978321564321</v>
      </c>
      <c r="AU19" s="42">
        <v>8.1763935598717996</v>
      </c>
      <c r="AV19" s="42"/>
      <c r="AW19" s="75" t="s">
        <v>674</v>
      </c>
      <c r="AX19" s="198"/>
      <c r="AY19" s="652">
        <v>1147</v>
      </c>
      <c r="AZ19" s="40">
        <v>9.6858274768348007</v>
      </c>
      <c r="BA19" s="142">
        <v>4.7339256745652003</v>
      </c>
      <c r="BB19" s="652">
        <v>1055</v>
      </c>
      <c r="BC19" s="40">
        <v>8.9089346016221995</v>
      </c>
      <c r="BD19" s="142">
        <v>3.655560280644</v>
      </c>
      <c r="BE19" s="652">
        <v>792</v>
      </c>
      <c r="BF19" s="40">
        <v>6.6880343170472001</v>
      </c>
      <c r="BG19" s="142">
        <v>3.3285713498368001</v>
      </c>
      <c r="BH19" s="654">
        <v>762</v>
      </c>
      <c r="BI19" s="42">
        <v>6.4346996838257002</v>
      </c>
      <c r="BJ19" s="142">
        <v>2.5746924198471999</v>
      </c>
      <c r="BK19" s="654">
        <v>673</v>
      </c>
      <c r="BL19" s="40">
        <v>5.6831402719352999</v>
      </c>
      <c r="BM19" s="142">
        <v>2.5287419181706001</v>
      </c>
      <c r="BN19" s="654">
        <v>398</v>
      </c>
      <c r="BO19" s="42">
        <v>3.3609061340716999</v>
      </c>
      <c r="BP19" s="142">
        <v>1.2532244904884999</v>
      </c>
      <c r="BQ19" s="654">
        <v>348</v>
      </c>
      <c r="BR19" s="42">
        <v>2.9386817453692</v>
      </c>
      <c r="BS19" s="42">
        <v>1.1500151712380999</v>
      </c>
    </row>
    <row r="20" spans="1:71" ht="20.100000000000001" customHeight="1" x14ac:dyDescent="0.25">
      <c r="A20" s="887" t="s">
        <v>816</v>
      </c>
      <c r="B20" s="889"/>
      <c r="C20" s="656">
        <v>88033</v>
      </c>
      <c r="D20" s="493">
        <v>747.24169580312002</v>
      </c>
      <c r="E20" s="494">
        <v>322.05360709831399</v>
      </c>
      <c r="F20" s="655">
        <v>20769</v>
      </c>
      <c r="G20" s="495">
        <v>176.29142230907701</v>
      </c>
      <c r="H20" s="496">
        <v>85.552453917218301</v>
      </c>
      <c r="I20" s="655">
        <v>10138</v>
      </c>
      <c r="J20" s="495">
        <v>86.053369895971201</v>
      </c>
      <c r="K20" s="496">
        <v>33.318074961845902</v>
      </c>
      <c r="L20" s="675" t="s">
        <v>827</v>
      </c>
      <c r="M20" s="489">
        <v>53.356824143428199</v>
      </c>
      <c r="N20" s="490">
        <v>20.8497848460356</v>
      </c>
      <c r="O20" s="657">
        <v>5988</v>
      </c>
      <c r="P20" s="495">
        <v>50.827340593517</v>
      </c>
      <c r="Q20" s="496">
        <v>20.336894353555799</v>
      </c>
      <c r="R20" s="657">
        <v>5753</v>
      </c>
      <c r="S20" s="495">
        <v>48.832613633016599</v>
      </c>
      <c r="T20" s="494">
        <v>17.679882855823301</v>
      </c>
      <c r="U20" s="655">
        <v>5273</v>
      </c>
      <c r="V20" s="495">
        <v>44.7582777136966</v>
      </c>
      <c r="W20" s="495">
        <v>17.921351139950399</v>
      </c>
      <c r="X20" s="489"/>
      <c r="Y20" s="887" t="s">
        <v>816</v>
      </c>
      <c r="Z20" s="889"/>
      <c r="AA20" s="656">
        <v>4398</v>
      </c>
      <c r="AB20" s="493">
        <v>37.331102860769498</v>
      </c>
      <c r="AC20" s="494">
        <v>13.421458492966799</v>
      </c>
      <c r="AD20" s="656">
        <v>2881</v>
      </c>
      <c r="AE20" s="493">
        <v>24.454503715751901</v>
      </c>
      <c r="AF20" s="494">
        <v>9.7056044182233006</v>
      </c>
      <c r="AG20" s="655">
        <v>2130</v>
      </c>
      <c r="AH20" s="495">
        <v>18.079865641982501</v>
      </c>
      <c r="AI20" s="496">
        <v>10.6340898091248</v>
      </c>
      <c r="AJ20" s="657">
        <v>1932</v>
      </c>
      <c r="AK20" s="495">
        <v>16.399202075262998</v>
      </c>
      <c r="AL20" s="496">
        <v>5.4149652582628001</v>
      </c>
      <c r="AM20" s="657">
        <v>1910</v>
      </c>
      <c r="AN20" s="495">
        <v>16.2124616789608</v>
      </c>
      <c r="AO20" s="496">
        <v>5.8117586442781004</v>
      </c>
      <c r="AP20" s="657">
        <v>1695</v>
      </c>
      <c r="AQ20" s="495">
        <v>14.387498715098801</v>
      </c>
      <c r="AR20" s="496">
        <v>4.5056693192047996</v>
      </c>
      <c r="AS20" s="655">
        <v>1368</v>
      </c>
      <c r="AT20" s="495">
        <v>11.611857370061999</v>
      </c>
      <c r="AU20" s="495">
        <v>8.8088217023003992</v>
      </c>
      <c r="AV20" s="489"/>
      <c r="AW20" s="887" t="s">
        <v>816</v>
      </c>
      <c r="AX20" s="889"/>
      <c r="AY20" s="656">
        <v>1157</v>
      </c>
      <c r="AZ20" s="493">
        <v>9.8208472055276008</v>
      </c>
      <c r="BA20" s="494">
        <v>4.6814006201194998</v>
      </c>
      <c r="BB20" s="656">
        <v>1133</v>
      </c>
      <c r="BC20" s="493">
        <v>9.6171304095616001</v>
      </c>
      <c r="BD20" s="494">
        <v>3.8173163863838999</v>
      </c>
      <c r="BE20" s="655">
        <v>811</v>
      </c>
      <c r="BF20" s="495">
        <v>6.8839300636844003</v>
      </c>
      <c r="BG20" s="496">
        <v>3.1285237771372998</v>
      </c>
      <c r="BH20" s="657">
        <v>777</v>
      </c>
      <c r="BI20" s="495">
        <v>6.5953312693991997</v>
      </c>
      <c r="BJ20" s="496">
        <v>2.4722505481393999</v>
      </c>
      <c r="BK20" s="657">
        <v>669</v>
      </c>
      <c r="BL20" s="495">
        <v>5.6786056875522002</v>
      </c>
      <c r="BM20" s="496">
        <v>2.5126088896440999</v>
      </c>
      <c r="BN20" s="657">
        <v>404</v>
      </c>
      <c r="BO20" s="495">
        <v>3.4292327320943001</v>
      </c>
      <c r="BP20" s="496">
        <v>1.2633816495879999</v>
      </c>
      <c r="BQ20" s="657">
        <v>330</v>
      </c>
      <c r="BR20" s="495">
        <v>2.8011059445324999</v>
      </c>
      <c r="BS20" s="495">
        <v>1.1237877697658001</v>
      </c>
    </row>
    <row r="21" spans="1:71" ht="20.100000000000001" customHeight="1" x14ac:dyDescent="0.25">
      <c r="A21" s="132" t="s">
        <v>435</v>
      </c>
      <c r="B21" s="198"/>
      <c r="C21" s="659">
        <v>1</v>
      </c>
      <c r="D21" s="664">
        <v>1</v>
      </c>
      <c r="E21" s="660">
        <v>1</v>
      </c>
      <c r="F21" s="663">
        <v>1.0116910229645093</v>
      </c>
      <c r="G21" s="661">
        <v>1.0116910229645093</v>
      </c>
      <c r="H21" s="662">
        <v>1.0107146503945927</v>
      </c>
      <c r="I21" s="663">
        <v>0.90903032322559152</v>
      </c>
      <c r="J21" s="661">
        <v>0.90903032322559152</v>
      </c>
      <c r="K21" s="662">
        <v>0.91429709822267424</v>
      </c>
      <c r="L21" s="858">
        <v>0</v>
      </c>
      <c r="M21" s="859">
        <v>0</v>
      </c>
      <c r="N21" s="860">
        <v>0</v>
      </c>
      <c r="O21" s="667">
        <v>1.048277328796257</v>
      </c>
      <c r="P21" s="661">
        <v>1.048277328796257</v>
      </c>
      <c r="Q21" s="662">
        <v>1.0516329956173889</v>
      </c>
      <c r="R21" s="663">
        <v>1.0726669125783843</v>
      </c>
      <c r="S21" s="661">
        <v>1.0726669125783843</v>
      </c>
      <c r="T21" s="664">
        <v>1.0710426157870954</v>
      </c>
      <c r="U21" s="667">
        <v>1.0944187998321444</v>
      </c>
      <c r="V21" s="661">
        <v>1.0944187998321444</v>
      </c>
      <c r="W21" s="661">
        <v>1.0916819316208741</v>
      </c>
      <c r="X21" s="854"/>
      <c r="Y21" s="880" t="s">
        <v>404</v>
      </c>
      <c r="Z21" s="881"/>
      <c r="AA21" s="659">
        <v>1.0040227958431109</v>
      </c>
      <c r="AB21" s="664">
        <v>1.0040227958431109</v>
      </c>
      <c r="AC21" s="660">
        <v>1.0078012943819914</v>
      </c>
      <c r="AD21" s="659">
        <v>0.87015362106803218</v>
      </c>
      <c r="AE21" s="664">
        <v>0.87015362106803218</v>
      </c>
      <c r="AF21" s="660">
        <v>0.87093916694302598</v>
      </c>
      <c r="AG21" s="663">
        <v>1</v>
      </c>
      <c r="AH21" s="661">
        <v>1</v>
      </c>
      <c r="AI21" s="662">
        <v>1</v>
      </c>
      <c r="AJ21" s="663">
        <v>1.4372759856630823</v>
      </c>
      <c r="AK21" s="661">
        <v>1.4372759856630823</v>
      </c>
      <c r="AL21" s="662">
        <v>1.4371655749448948</v>
      </c>
      <c r="AM21" s="663">
        <v>1.0913978494623655</v>
      </c>
      <c r="AN21" s="661">
        <v>1.0913978494623655</v>
      </c>
      <c r="AO21" s="662">
        <v>1.085378506807946</v>
      </c>
      <c r="AP21" s="663">
        <v>1.4970622796709754</v>
      </c>
      <c r="AQ21" s="661">
        <v>1.4970622796709754</v>
      </c>
      <c r="AR21" s="662">
        <v>1.5189768989129162</v>
      </c>
      <c r="AS21" s="667">
        <v>1</v>
      </c>
      <c r="AT21" s="661">
        <v>1</v>
      </c>
      <c r="AU21" s="661">
        <v>1</v>
      </c>
      <c r="AV21" s="854"/>
      <c r="AW21" s="880" t="s">
        <v>435</v>
      </c>
      <c r="AX21" s="881"/>
      <c r="AY21" s="659">
        <v>1.0518754988028731</v>
      </c>
      <c r="AZ21" s="664">
        <v>1.0518754988028731</v>
      </c>
      <c r="BA21" s="660">
        <v>1.0485969459193911</v>
      </c>
      <c r="BB21" s="659">
        <v>0.8130601792573624</v>
      </c>
      <c r="BC21" s="664">
        <v>0.8130601792573624</v>
      </c>
      <c r="BD21" s="660">
        <v>0.80151122753026027</v>
      </c>
      <c r="BE21" s="663">
        <v>1.1087314662273475</v>
      </c>
      <c r="BF21" s="661">
        <v>1.1087314662273475</v>
      </c>
      <c r="BG21" s="662">
        <v>1.1077239666587966</v>
      </c>
      <c r="BH21" s="663">
        <v>1.041015625</v>
      </c>
      <c r="BI21" s="661">
        <v>1.041015625</v>
      </c>
      <c r="BJ21" s="662">
        <v>1.0370040761956059</v>
      </c>
      <c r="BK21" s="663">
        <v>0.99</v>
      </c>
      <c r="BL21" s="661">
        <v>0.99</v>
      </c>
      <c r="BM21" s="662">
        <v>0.98196495817972806</v>
      </c>
      <c r="BN21" s="663">
        <v>0.70740740740740737</v>
      </c>
      <c r="BO21" s="661">
        <v>0.70740740740740737</v>
      </c>
      <c r="BP21" s="662">
        <v>0.70149069259175523</v>
      </c>
      <c r="BQ21" s="663">
        <v>0.99290780141843971</v>
      </c>
      <c r="BR21" s="661">
        <v>0.99290780141843971</v>
      </c>
      <c r="BS21" s="661">
        <v>1.0004714682784701</v>
      </c>
    </row>
    <row r="22" spans="1:71" ht="20.100000000000001" customHeight="1" x14ac:dyDescent="0.25">
      <c r="A22" s="695" t="s">
        <v>408</v>
      </c>
      <c r="B22" s="845"/>
      <c r="C22" s="696"/>
      <c r="D22" s="697"/>
      <c r="E22" s="697"/>
      <c r="F22" s="668"/>
      <c r="G22" s="669"/>
      <c r="H22" s="670"/>
      <c r="I22" s="671"/>
      <c r="J22" s="670"/>
      <c r="K22" s="670"/>
      <c r="L22" s="861"/>
      <c r="M22" s="670"/>
      <c r="N22" s="670"/>
      <c r="O22" s="671"/>
      <c r="P22" s="670"/>
      <c r="Q22" s="670"/>
      <c r="R22" s="671"/>
      <c r="S22" s="670"/>
      <c r="T22" s="670"/>
      <c r="U22" s="671"/>
      <c r="V22" s="670"/>
      <c r="W22" s="670"/>
      <c r="X22" s="684"/>
      <c r="Y22" s="695" t="s">
        <v>407</v>
      </c>
      <c r="Z22" s="888"/>
      <c r="AA22" s="696"/>
      <c r="AB22" s="697"/>
      <c r="AC22" s="697"/>
      <c r="AD22" s="668"/>
      <c r="AE22" s="697"/>
      <c r="AF22" s="697"/>
      <c r="AG22" s="668"/>
      <c r="AH22" s="669"/>
      <c r="AI22" s="670"/>
      <c r="AJ22" s="671"/>
      <c r="AK22" s="670"/>
      <c r="AL22" s="670"/>
      <c r="AM22" s="671"/>
      <c r="AN22" s="670"/>
      <c r="AO22" s="670"/>
      <c r="AP22" s="671"/>
      <c r="AQ22" s="670"/>
      <c r="AR22" s="670"/>
      <c r="AS22" s="671"/>
      <c r="AT22" s="670"/>
      <c r="AU22" s="670"/>
      <c r="AV22" s="684"/>
      <c r="AW22" s="695" t="s">
        <v>408</v>
      </c>
      <c r="AX22" s="845"/>
      <c r="AY22" s="696"/>
      <c r="AZ22" s="697"/>
      <c r="BA22" s="697"/>
      <c r="BB22" s="668"/>
      <c r="BC22" s="697"/>
      <c r="BD22" s="697"/>
      <c r="BE22" s="668"/>
      <c r="BF22" s="669"/>
      <c r="BG22" s="670"/>
      <c r="BH22" s="671"/>
      <c r="BI22" s="670"/>
      <c r="BJ22" s="670"/>
      <c r="BK22" s="671"/>
      <c r="BL22" s="670"/>
      <c r="BM22" s="670"/>
      <c r="BN22" s="671"/>
      <c r="BO22" s="670"/>
      <c r="BP22" s="670"/>
      <c r="BQ22" s="671"/>
      <c r="BR22" s="670"/>
      <c r="BS22" s="670"/>
    </row>
    <row r="23" spans="1:71" ht="20.100000000000001" customHeight="1" x14ac:dyDescent="0.25">
      <c r="A23" s="196" t="s">
        <v>104</v>
      </c>
      <c r="B23" s="198"/>
      <c r="C23" s="678">
        <v>54601</v>
      </c>
      <c r="D23" s="491">
        <v>479.79215699999997</v>
      </c>
      <c r="E23" s="488">
        <v>362.50182599999999</v>
      </c>
      <c r="F23" s="677">
        <v>13941</v>
      </c>
      <c r="G23" s="492">
        <v>122.50293000000001</v>
      </c>
      <c r="H23" s="490">
        <v>94.386273000000003</v>
      </c>
      <c r="I23" s="677">
        <v>6340</v>
      </c>
      <c r="J23" s="492">
        <v>55.711109</v>
      </c>
      <c r="K23" s="492">
        <v>40.208089999999999</v>
      </c>
      <c r="L23" s="865">
        <v>0</v>
      </c>
      <c r="M23" s="866">
        <v>0</v>
      </c>
      <c r="N23" s="853">
        <v>0</v>
      </c>
      <c r="O23" s="675">
        <v>4078</v>
      </c>
      <c r="P23" s="492">
        <v>35.83437</v>
      </c>
      <c r="Q23" s="492">
        <v>26.529275999999999</v>
      </c>
      <c r="R23" s="675">
        <v>3134</v>
      </c>
      <c r="S23" s="489">
        <v>27.539214000000001</v>
      </c>
      <c r="T23" s="488">
        <v>19.420359999999999</v>
      </c>
      <c r="U23" s="675">
        <v>4445</v>
      </c>
      <c r="V23" s="489">
        <v>39.059286999999998</v>
      </c>
      <c r="W23" s="489">
        <v>28.198830999999998</v>
      </c>
      <c r="X23" s="489"/>
      <c r="Y23" s="196" t="s">
        <v>104</v>
      </c>
      <c r="Z23" s="198"/>
      <c r="AA23" s="678">
        <v>1718</v>
      </c>
      <c r="AB23" s="491">
        <v>15.09648</v>
      </c>
      <c r="AC23" s="488">
        <v>10.618418999999999</v>
      </c>
      <c r="AD23" s="678">
        <v>1995</v>
      </c>
      <c r="AE23" s="491">
        <v>17.530546000000001</v>
      </c>
      <c r="AF23" s="488">
        <v>12.823881</v>
      </c>
      <c r="AG23" s="677">
        <v>1838</v>
      </c>
      <c r="AH23" s="492">
        <v>16.150949000000001</v>
      </c>
      <c r="AI23" s="490">
        <v>14.068434</v>
      </c>
      <c r="AJ23" s="675">
        <v>259</v>
      </c>
      <c r="AK23" s="492">
        <v>2.2758949999999998</v>
      </c>
      <c r="AL23" s="490">
        <v>1.536799</v>
      </c>
      <c r="AM23" s="675">
        <v>1417</v>
      </c>
      <c r="AN23" s="489">
        <v>12.451521</v>
      </c>
      <c r="AO23" s="490">
        <v>8.7798590000000001</v>
      </c>
      <c r="AP23" s="675">
        <v>860</v>
      </c>
      <c r="AQ23" s="492">
        <v>7.5570269999999997</v>
      </c>
      <c r="AR23" s="492">
        <v>5.0521060000000002</v>
      </c>
      <c r="AS23" s="675">
        <v>1308</v>
      </c>
      <c r="AT23" s="489">
        <v>11.493710999999999</v>
      </c>
      <c r="AU23" s="489">
        <v>9.6721439999999994</v>
      </c>
      <c r="AV23" s="489"/>
      <c r="AW23" s="196" t="s">
        <v>104</v>
      </c>
      <c r="AX23" s="198"/>
      <c r="AY23" s="678">
        <v>1341</v>
      </c>
      <c r="AZ23" s="491">
        <v>11.78369</v>
      </c>
      <c r="BA23" s="488">
        <v>9.0738319999999995</v>
      </c>
      <c r="BB23" s="678">
        <v>1604</v>
      </c>
      <c r="BC23" s="491">
        <v>14.094735</v>
      </c>
      <c r="BD23" s="488">
        <v>10.245606</v>
      </c>
      <c r="BE23" s="677">
        <v>642</v>
      </c>
      <c r="BF23" s="492">
        <v>5.6414090000000003</v>
      </c>
      <c r="BG23" s="490">
        <v>4.2495890000000003</v>
      </c>
      <c r="BH23" s="675">
        <v>210</v>
      </c>
      <c r="BI23" s="489">
        <v>1.845321</v>
      </c>
      <c r="BJ23" s="490">
        <v>1.3123210000000001</v>
      </c>
      <c r="BK23" s="675">
        <v>506</v>
      </c>
      <c r="BL23" s="492">
        <v>4.4463439999999999</v>
      </c>
      <c r="BM23" s="490">
        <v>3.3443499999999999</v>
      </c>
      <c r="BN23" s="675">
        <v>252</v>
      </c>
      <c r="BO23" s="492">
        <v>2.214385</v>
      </c>
      <c r="BP23" s="492">
        <v>1.551029</v>
      </c>
      <c r="BQ23" s="675">
        <v>251</v>
      </c>
      <c r="BR23" s="489">
        <v>2.2055980000000002</v>
      </c>
      <c r="BS23" s="489">
        <v>1.530958</v>
      </c>
    </row>
    <row r="24" spans="1:71" ht="20.100000000000001" customHeight="1" x14ac:dyDescent="0.25">
      <c r="A24" s="196" t="s">
        <v>52</v>
      </c>
      <c r="B24" s="198"/>
      <c r="C24" s="678">
        <v>55166</v>
      </c>
      <c r="D24" s="491">
        <v>481.931332</v>
      </c>
      <c r="E24" s="488">
        <v>350.45215899999999</v>
      </c>
      <c r="F24" s="677">
        <v>14634</v>
      </c>
      <c r="G24" s="492">
        <v>127.84293099999999</v>
      </c>
      <c r="H24" s="490">
        <v>95.120660000000001</v>
      </c>
      <c r="I24" s="677">
        <v>6102</v>
      </c>
      <c r="J24" s="492">
        <v>53.307200000000002</v>
      </c>
      <c r="K24" s="492">
        <v>36.673268999999998</v>
      </c>
      <c r="L24" s="865">
        <v>0</v>
      </c>
      <c r="M24" s="866">
        <v>0</v>
      </c>
      <c r="N24" s="853">
        <v>0</v>
      </c>
      <c r="O24" s="675">
        <v>4179</v>
      </c>
      <c r="P24" s="492">
        <v>36.507832000000001</v>
      </c>
      <c r="Q24" s="492">
        <v>26.016055999999999</v>
      </c>
      <c r="R24" s="675">
        <v>3118</v>
      </c>
      <c r="S24" s="489">
        <v>27.238913</v>
      </c>
      <c r="T24" s="488">
        <v>18.154709</v>
      </c>
      <c r="U24" s="675">
        <v>4225</v>
      </c>
      <c r="V24" s="489">
        <v>36.909689</v>
      </c>
      <c r="W24" s="489">
        <v>25.681000999999998</v>
      </c>
      <c r="X24" s="489"/>
      <c r="Y24" s="196" t="s">
        <v>52</v>
      </c>
      <c r="Z24" s="198"/>
      <c r="AA24" s="678">
        <v>1769</v>
      </c>
      <c r="AB24" s="491">
        <v>15.454020999999999</v>
      </c>
      <c r="AC24" s="488">
        <v>10.464155</v>
      </c>
      <c r="AD24" s="678">
        <v>1899</v>
      </c>
      <c r="AE24" s="491">
        <v>16.589704000000001</v>
      </c>
      <c r="AF24" s="488">
        <v>11.579017</v>
      </c>
      <c r="AG24" s="677">
        <v>2004</v>
      </c>
      <c r="AH24" s="492">
        <v>17.506986000000001</v>
      </c>
      <c r="AI24" s="490">
        <v>15.057769</v>
      </c>
      <c r="AJ24" s="675">
        <v>313</v>
      </c>
      <c r="AK24" s="492">
        <v>2.734375</v>
      </c>
      <c r="AL24" s="490">
        <v>1.7488969999999999</v>
      </c>
      <c r="AM24" s="675">
        <v>1269</v>
      </c>
      <c r="AN24" s="489">
        <v>11.086010999999999</v>
      </c>
      <c r="AO24" s="490">
        <v>7.3960059999999999</v>
      </c>
      <c r="AP24" s="675">
        <v>844</v>
      </c>
      <c r="AQ24" s="492">
        <v>7.373202</v>
      </c>
      <c r="AR24" s="492">
        <v>4.6632600000000002</v>
      </c>
      <c r="AS24" s="675">
        <v>1265</v>
      </c>
      <c r="AT24" s="489">
        <v>11.051066</v>
      </c>
      <c r="AU24" s="489">
        <v>9.1748619999999992</v>
      </c>
      <c r="AV24" s="489"/>
      <c r="AW24" s="196" t="s">
        <v>52</v>
      </c>
      <c r="AX24" s="198"/>
      <c r="AY24" s="678">
        <v>1441</v>
      </c>
      <c r="AZ24" s="491">
        <v>12.588606</v>
      </c>
      <c r="BA24" s="488">
        <v>9.3582400000000003</v>
      </c>
      <c r="BB24" s="678">
        <v>1652</v>
      </c>
      <c r="BC24" s="491">
        <v>14.431907000000001</v>
      </c>
      <c r="BD24" s="488">
        <v>10.004327</v>
      </c>
      <c r="BE24" s="677">
        <v>709</v>
      </c>
      <c r="BF24" s="492">
        <v>6.1938389999999997</v>
      </c>
      <c r="BG24" s="490">
        <v>4.3990840000000002</v>
      </c>
      <c r="BH24" s="675">
        <v>224</v>
      </c>
      <c r="BI24" s="489">
        <v>1.956869</v>
      </c>
      <c r="BJ24" s="490">
        <v>1.314921</v>
      </c>
      <c r="BK24" s="675">
        <v>480</v>
      </c>
      <c r="BL24" s="492">
        <v>4.1932900000000002</v>
      </c>
      <c r="BM24" s="490">
        <v>2.9625370000000002</v>
      </c>
      <c r="BN24" s="675">
        <v>223</v>
      </c>
      <c r="BO24" s="492">
        <v>1.9481329999999999</v>
      </c>
      <c r="BP24" s="492">
        <v>1.3565179999999999</v>
      </c>
      <c r="BQ24" s="675">
        <v>247</v>
      </c>
      <c r="BR24" s="489">
        <v>2.157797</v>
      </c>
      <c r="BS24" s="489">
        <v>1.437616</v>
      </c>
    </row>
    <row r="25" spans="1:71" ht="20.100000000000001" customHeight="1" x14ac:dyDescent="0.25">
      <c r="A25" s="196" t="s">
        <v>397</v>
      </c>
      <c r="B25" s="198"/>
      <c r="C25" s="678">
        <v>56335</v>
      </c>
      <c r="D25" s="491">
        <v>489.65803299999999</v>
      </c>
      <c r="E25" s="488">
        <v>339.858362</v>
      </c>
      <c r="F25" s="677">
        <v>15024</v>
      </c>
      <c r="G25" s="492">
        <v>130.587065</v>
      </c>
      <c r="H25" s="490">
        <v>93.898872999999995</v>
      </c>
      <c r="I25" s="677">
        <v>6286</v>
      </c>
      <c r="J25" s="492">
        <v>54.637265999999997</v>
      </c>
      <c r="K25" s="492">
        <v>35.852615999999998</v>
      </c>
      <c r="L25" s="865">
        <v>0</v>
      </c>
      <c r="M25" s="866">
        <v>0</v>
      </c>
      <c r="N25" s="853">
        <v>0</v>
      </c>
      <c r="O25" s="675">
        <v>4149</v>
      </c>
      <c r="P25" s="492">
        <v>36.062682000000002</v>
      </c>
      <c r="Q25" s="492">
        <v>24.387194999999998</v>
      </c>
      <c r="R25" s="675">
        <v>3344</v>
      </c>
      <c r="S25" s="489">
        <v>29.065704</v>
      </c>
      <c r="T25" s="488">
        <v>18.390841999999999</v>
      </c>
      <c r="U25" s="675">
        <v>4171</v>
      </c>
      <c r="V25" s="489">
        <v>36.253903999999999</v>
      </c>
      <c r="W25" s="489">
        <v>23.968015000000001</v>
      </c>
      <c r="X25" s="489"/>
      <c r="Y25" s="196" t="s">
        <v>53</v>
      </c>
      <c r="Z25" s="198"/>
      <c r="AA25" s="678">
        <v>2046</v>
      </c>
      <c r="AB25" s="491">
        <v>17.783622000000001</v>
      </c>
      <c r="AC25" s="488">
        <v>11.360868999999999</v>
      </c>
      <c r="AD25" s="678">
        <v>2017</v>
      </c>
      <c r="AE25" s="491">
        <v>17.531556999999999</v>
      </c>
      <c r="AF25" s="488">
        <v>11.666744</v>
      </c>
      <c r="AG25" s="677">
        <v>1834</v>
      </c>
      <c r="AH25" s="492">
        <v>15.940939999999999</v>
      </c>
      <c r="AI25" s="490">
        <v>13.064647000000001</v>
      </c>
      <c r="AJ25" s="675">
        <v>317</v>
      </c>
      <c r="AK25" s="492">
        <v>2.755331</v>
      </c>
      <c r="AL25" s="490">
        <v>1.6612880000000001</v>
      </c>
      <c r="AM25" s="675">
        <v>1374</v>
      </c>
      <c r="AN25" s="489">
        <v>11.942667</v>
      </c>
      <c r="AO25" s="490">
        <v>7.552854</v>
      </c>
      <c r="AP25" s="675">
        <v>818</v>
      </c>
      <c r="AQ25" s="492">
        <v>7.109972</v>
      </c>
      <c r="AR25" s="492">
        <v>4.2603679999999997</v>
      </c>
      <c r="AS25" s="675">
        <v>1250</v>
      </c>
      <c r="AT25" s="489">
        <v>10.864872</v>
      </c>
      <c r="AU25" s="489">
        <v>8.7742000000000004</v>
      </c>
      <c r="AV25" s="489"/>
      <c r="AW25" s="196" t="s">
        <v>53</v>
      </c>
      <c r="AX25" s="198"/>
      <c r="AY25" s="678">
        <v>1404</v>
      </c>
      <c r="AZ25" s="491">
        <v>12.203424</v>
      </c>
      <c r="BA25" s="488">
        <v>8.7175650000000005</v>
      </c>
      <c r="BB25" s="678">
        <v>1749</v>
      </c>
      <c r="BC25" s="491">
        <v>15.202128</v>
      </c>
      <c r="BD25" s="488">
        <v>10.119407000000001</v>
      </c>
      <c r="BE25" s="677">
        <v>817</v>
      </c>
      <c r="BF25" s="492">
        <v>7.10128</v>
      </c>
      <c r="BG25" s="490">
        <v>4.7374159999999996</v>
      </c>
      <c r="BH25" s="675">
        <v>260</v>
      </c>
      <c r="BI25" s="489">
        <v>2.2598929999999999</v>
      </c>
      <c r="BJ25" s="490">
        <v>1.46716</v>
      </c>
      <c r="BK25" s="675">
        <v>399</v>
      </c>
      <c r="BL25" s="492">
        <v>3.468067</v>
      </c>
      <c r="BM25" s="490">
        <v>2.3568660000000001</v>
      </c>
      <c r="BN25" s="675">
        <v>217</v>
      </c>
      <c r="BO25" s="492">
        <v>1.886142</v>
      </c>
      <c r="BP25" s="492">
        <v>1.1902090000000001</v>
      </c>
      <c r="BQ25" s="675">
        <v>249</v>
      </c>
      <c r="BR25" s="489">
        <v>2.164282</v>
      </c>
      <c r="BS25" s="489">
        <v>1.389124</v>
      </c>
    </row>
    <row r="26" spans="1:71" ht="20.100000000000001" customHeight="1" x14ac:dyDescent="0.25">
      <c r="A26" s="196" t="s">
        <v>54</v>
      </c>
      <c r="B26" s="198"/>
      <c r="C26" s="674">
        <v>58875</v>
      </c>
      <c r="D26" s="487">
        <v>509.604895</v>
      </c>
      <c r="E26" s="488">
        <v>340.582359</v>
      </c>
      <c r="F26" s="673">
        <v>15514</v>
      </c>
      <c r="G26" s="489">
        <v>134.28467699999999</v>
      </c>
      <c r="H26" s="490">
        <v>93.377627000000004</v>
      </c>
      <c r="I26" s="673">
        <v>6608</v>
      </c>
      <c r="J26" s="489">
        <v>57.196928</v>
      </c>
      <c r="K26" s="489">
        <v>35.788381000000001</v>
      </c>
      <c r="L26" s="865">
        <v>0</v>
      </c>
      <c r="M26" s="866">
        <v>0</v>
      </c>
      <c r="N26" s="853">
        <v>0</v>
      </c>
      <c r="O26" s="675">
        <v>4597</v>
      </c>
      <c r="P26" s="489">
        <v>39.790295999999998</v>
      </c>
      <c r="Q26" s="489">
        <v>25.715322</v>
      </c>
      <c r="R26" s="675">
        <v>3378</v>
      </c>
      <c r="S26" s="489">
        <v>29.238987000000002</v>
      </c>
      <c r="T26" s="488">
        <v>17.510888999999999</v>
      </c>
      <c r="U26" s="675">
        <v>4428</v>
      </c>
      <c r="V26" s="489">
        <v>38.327480999999999</v>
      </c>
      <c r="W26" s="489">
        <v>24.054455999999998</v>
      </c>
      <c r="X26" s="489"/>
      <c r="Y26" s="196" t="s">
        <v>54</v>
      </c>
      <c r="Z26" s="198"/>
      <c r="AA26" s="674">
        <v>2183</v>
      </c>
      <c r="AB26" s="487">
        <v>18.895413999999999</v>
      </c>
      <c r="AC26" s="488">
        <v>11.440538</v>
      </c>
      <c r="AD26" s="674">
        <v>2178</v>
      </c>
      <c r="AE26" s="487">
        <v>18.852135000000001</v>
      </c>
      <c r="AF26" s="488">
        <v>12.023706000000001</v>
      </c>
      <c r="AG26" s="673">
        <v>1851</v>
      </c>
      <c r="AH26" s="489">
        <v>16.021718</v>
      </c>
      <c r="AI26" s="490">
        <v>12.75704</v>
      </c>
      <c r="AJ26" s="675">
        <v>416</v>
      </c>
      <c r="AK26" s="489">
        <v>3.6007750000000001</v>
      </c>
      <c r="AL26" s="490">
        <v>2.029315</v>
      </c>
      <c r="AM26" s="675">
        <v>1578</v>
      </c>
      <c r="AN26" s="489">
        <v>13.658709999999999</v>
      </c>
      <c r="AO26" s="490">
        <v>8.1967890000000008</v>
      </c>
      <c r="AP26" s="675">
        <v>808</v>
      </c>
      <c r="AQ26" s="489">
        <v>6.9938130000000003</v>
      </c>
      <c r="AR26" s="489">
        <v>3.8891689999999999</v>
      </c>
      <c r="AS26" s="675">
        <v>1115</v>
      </c>
      <c r="AT26" s="489">
        <v>9.651116</v>
      </c>
      <c r="AU26" s="489">
        <v>7.7163649999999997</v>
      </c>
      <c r="AV26" s="489"/>
      <c r="AW26" s="196" t="s">
        <v>54</v>
      </c>
      <c r="AX26" s="198"/>
      <c r="AY26" s="674">
        <v>1425</v>
      </c>
      <c r="AZ26" s="487">
        <v>12.334386</v>
      </c>
      <c r="BA26" s="488">
        <v>8.5340710000000009</v>
      </c>
      <c r="BB26" s="674">
        <v>1592</v>
      </c>
      <c r="BC26" s="487">
        <v>13.779889000000001</v>
      </c>
      <c r="BD26" s="488">
        <v>8.6193629999999999</v>
      </c>
      <c r="BE26" s="673">
        <v>644</v>
      </c>
      <c r="BF26" s="489">
        <v>5.5742770000000004</v>
      </c>
      <c r="BG26" s="490">
        <v>3.7785869999999999</v>
      </c>
      <c r="BH26" s="675">
        <v>317</v>
      </c>
      <c r="BI26" s="489">
        <v>2.7438600000000002</v>
      </c>
      <c r="BJ26" s="490">
        <v>1.6830039999999999</v>
      </c>
      <c r="BK26" s="675">
        <v>479</v>
      </c>
      <c r="BL26" s="489">
        <v>4.1460850000000002</v>
      </c>
      <c r="BM26" s="490">
        <v>2.7235499999999999</v>
      </c>
      <c r="BN26" s="675">
        <v>213</v>
      </c>
      <c r="BO26" s="489">
        <v>1.843666</v>
      </c>
      <c r="BP26" s="489">
        <v>1.139238</v>
      </c>
      <c r="BQ26" s="675">
        <v>277</v>
      </c>
      <c r="BR26" s="489">
        <v>2.3976320000000002</v>
      </c>
      <c r="BS26" s="489">
        <v>1.4875240000000001</v>
      </c>
    </row>
    <row r="27" spans="1:71" ht="20.100000000000001" customHeight="1" x14ac:dyDescent="0.25">
      <c r="A27" s="196" t="s">
        <v>432</v>
      </c>
      <c r="B27" s="198"/>
      <c r="C27" s="674">
        <v>60626</v>
      </c>
      <c r="D27" s="487">
        <v>522.14861900000005</v>
      </c>
      <c r="E27" s="488">
        <v>335.36151899999999</v>
      </c>
      <c r="F27" s="673">
        <v>16395</v>
      </c>
      <c r="G27" s="489">
        <v>141.20388299999999</v>
      </c>
      <c r="H27" s="490">
        <v>95.115100999999996</v>
      </c>
      <c r="I27" s="673">
        <v>6869</v>
      </c>
      <c r="J27" s="489">
        <v>59.160077999999999</v>
      </c>
      <c r="K27" s="489">
        <v>35.504306</v>
      </c>
      <c r="L27" s="865">
        <v>0</v>
      </c>
      <c r="M27" s="866">
        <v>0</v>
      </c>
      <c r="N27" s="853">
        <v>0</v>
      </c>
      <c r="O27" s="675">
        <v>4682</v>
      </c>
      <c r="P27" s="489">
        <v>40.324280999999999</v>
      </c>
      <c r="Q27" s="489">
        <v>24.944326</v>
      </c>
      <c r="R27" s="675">
        <v>3550</v>
      </c>
      <c r="S27" s="489">
        <v>30.574795999999999</v>
      </c>
      <c r="T27" s="488">
        <v>17.531551</v>
      </c>
      <c r="U27" s="675">
        <v>4635</v>
      </c>
      <c r="V27" s="489">
        <v>39.919488000000001</v>
      </c>
      <c r="W27" s="489">
        <v>23.907876000000002</v>
      </c>
      <c r="X27" s="489"/>
      <c r="Y27" s="196" t="s">
        <v>56</v>
      </c>
      <c r="Z27" s="198"/>
      <c r="AA27" s="674">
        <v>2471</v>
      </c>
      <c r="AB27" s="487">
        <v>21.281780999999999</v>
      </c>
      <c r="AC27" s="488">
        <v>12.315595</v>
      </c>
      <c r="AD27" s="674">
        <v>2087</v>
      </c>
      <c r="AE27" s="487">
        <v>17.974534999999999</v>
      </c>
      <c r="AF27" s="488">
        <v>11.081569</v>
      </c>
      <c r="AG27" s="673">
        <v>1923</v>
      </c>
      <c r="AH27" s="489">
        <v>16.562066000000002</v>
      </c>
      <c r="AI27" s="490">
        <v>12.818177</v>
      </c>
      <c r="AJ27" s="675">
        <v>477</v>
      </c>
      <c r="AK27" s="489">
        <v>4.1082190000000001</v>
      </c>
      <c r="AL27" s="490">
        <v>2.177991</v>
      </c>
      <c r="AM27" s="675">
        <v>1641</v>
      </c>
      <c r="AN27" s="489">
        <v>14.133307</v>
      </c>
      <c r="AO27" s="490">
        <v>8.0918539999999997</v>
      </c>
      <c r="AP27" s="675">
        <v>754</v>
      </c>
      <c r="AQ27" s="489">
        <v>6.4939140000000002</v>
      </c>
      <c r="AR27" s="489">
        <v>3.407079</v>
      </c>
      <c r="AS27" s="675">
        <v>1336</v>
      </c>
      <c r="AT27" s="489">
        <v>11.506459</v>
      </c>
      <c r="AU27" s="489">
        <v>9.2672840000000001</v>
      </c>
      <c r="AV27" s="489"/>
      <c r="AW27" s="196" t="s">
        <v>56</v>
      </c>
      <c r="AX27" s="198"/>
      <c r="AY27" s="674">
        <v>1403</v>
      </c>
      <c r="AZ27" s="487">
        <v>12.083504</v>
      </c>
      <c r="BA27" s="488">
        <v>8.0913889999999995</v>
      </c>
      <c r="BB27" s="674">
        <v>1539</v>
      </c>
      <c r="BC27" s="487">
        <v>13.25482</v>
      </c>
      <c r="BD27" s="488">
        <v>7.9298529999999996</v>
      </c>
      <c r="BE27" s="673">
        <v>637</v>
      </c>
      <c r="BF27" s="489">
        <v>5.4862380000000002</v>
      </c>
      <c r="BG27" s="490">
        <v>3.6413579999999999</v>
      </c>
      <c r="BH27" s="675">
        <v>364</v>
      </c>
      <c r="BI27" s="489">
        <v>3.1349930000000001</v>
      </c>
      <c r="BJ27" s="490">
        <v>1.85988</v>
      </c>
      <c r="BK27" s="675">
        <v>479</v>
      </c>
      <c r="BL27" s="489">
        <v>4.1254439999999999</v>
      </c>
      <c r="BM27" s="490">
        <v>2.5949209999999998</v>
      </c>
      <c r="BN27" s="675">
        <v>230</v>
      </c>
      <c r="BO27" s="489">
        <v>1.9809019999999999</v>
      </c>
      <c r="BP27" s="489">
        <v>1.1286149999999999</v>
      </c>
      <c r="BQ27" s="675">
        <v>288</v>
      </c>
      <c r="BR27" s="489">
        <v>2.4804339999999998</v>
      </c>
      <c r="BS27" s="489">
        <v>1.438131</v>
      </c>
    </row>
    <row r="28" spans="1:71" ht="20.100000000000001" customHeight="1" x14ac:dyDescent="0.25">
      <c r="A28" s="196" t="s">
        <v>61</v>
      </c>
      <c r="B28" s="198"/>
      <c r="C28" s="674">
        <v>61034</v>
      </c>
      <c r="D28" s="487">
        <v>523.19313299999999</v>
      </c>
      <c r="E28" s="488">
        <v>322.03476799999999</v>
      </c>
      <c r="F28" s="673">
        <v>16908</v>
      </c>
      <c r="G28" s="489">
        <v>144.93805900000001</v>
      </c>
      <c r="H28" s="490">
        <v>94.658721</v>
      </c>
      <c r="I28" s="673">
        <v>7135</v>
      </c>
      <c r="J28" s="489">
        <v>61.162351999999998</v>
      </c>
      <c r="K28" s="489">
        <v>35.104995000000002</v>
      </c>
      <c r="L28" s="865">
        <v>0</v>
      </c>
      <c r="M28" s="866">
        <v>0</v>
      </c>
      <c r="N28" s="853">
        <v>0</v>
      </c>
      <c r="O28" s="675">
        <v>4785</v>
      </c>
      <c r="P28" s="489">
        <v>41.017778999999997</v>
      </c>
      <c r="Q28" s="489">
        <v>24.215436</v>
      </c>
      <c r="R28" s="675">
        <v>3362</v>
      </c>
      <c r="S28" s="489">
        <v>28.819597000000002</v>
      </c>
      <c r="T28" s="488">
        <v>15.502865999999999</v>
      </c>
      <c r="U28" s="675">
        <v>4714</v>
      </c>
      <c r="V28" s="489">
        <v>40.409156000000003</v>
      </c>
      <c r="W28" s="489">
        <v>23.222926000000001</v>
      </c>
      <c r="X28" s="489"/>
      <c r="Y28" s="196" t="s">
        <v>61</v>
      </c>
      <c r="Z28" s="198"/>
      <c r="AA28" s="674">
        <v>2498</v>
      </c>
      <c r="AB28" s="487">
        <v>21.413252</v>
      </c>
      <c r="AC28" s="488">
        <v>11.736394000000001</v>
      </c>
      <c r="AD28" s="674">
        <v>2232</v>
      </c>
      <c r="AE28" s="487">
        <v>19.133057999999998</v>
      </c>
      <c r="AF28" s="488">
        <v>11.17876</v>
      </c>
      <c r="AG28" s="673">
        <v>1886</v>
      </c>
      <c r="AH28" s="489">
        <v>16.167090999999999</v>
      </c>
      <c r="AI28" s="490">
        <v>12.191475000000001</v>
      </c>
      <c r="AJ28" s="675">
        <v>544</v>
      </c>
      <c r="AK28" s="489">
        <v>4.6632540000000002</v>
      </c>
      <c r="AL28" s="490">
        <v>2.3700109999999999</v>
      </c>
      <c r="AM28" s="675">
        <v>1551</v>
      </c>
      <c r="AN28" s="489">
        <v>13.295418</v>
      </c>
      <c r="AO28" s="490">
        <v>7.3152039999999996</v>
      </c>
      <c r="AP28" s="675">
        <v>737</v>
      </c>
      <c r="AQ28" s="489">
        <v>6.3176810000000003</v>
      </c>
      <c r="AR28" s="489">
        <v>3.0919059999999998</v>
      </c>
      <c r="AS28" s="675">
        <v>1177</v>
      </c>
      <c r="AT28" s="489">
        <v>10.089430999999999</v>
      </c>
      <c r="AU28" s="489">
        <v>7.8129569999999999</v>
      </c>
      <c r="AV28" s="489"/>
      <c r="AW28" s="196" t="s">
        <v>61</v>
      </c>
      <c r="AX28" s="198"/>
      <c r="AY28" s="674">
        <v>1330</v>
      </c>
      <c r="AZ28" s="487">
        <v>11.400971</v>
      </c>
      <c r="BA28" s="488">
        <v>7.3599610000000002</v>
      </c>
      <c r="BB28" s="674">
        <v>1365</v>
      </c>
      <c r="BC28" s="487">
        <v>11.700996999999999</v>
      </c>
      <c r="BD28" s="488">
        <v>6.7260809999999998</v>
      </c>
      <c r="BE28" s="673">
        <v>640</v>
      </c>
      <c r="BF28" s="489">
        <v>5.4861820000000003</v>
      </c>
      <c r="BG28" s="490">
        <v>3.4443190000000001</v>
      </c>
      <c r="BH28" s="675">
        <v>414</v>
      </c>
      <c r="BI28" s="489">
        <v>3.5488740000000001</v>
      </c>
      <c r="BJ28" s="490">
        <v>2.0027919999999999</v>
      </c>
      <c r="BK28" s="675">
        <v>482</v>
      </c>
      <c r="BL28" s="489">
        <v>4.13178</v>
      </c>
      <c r="BM28" s="490">
        <v>2.4745789999999999</v>
      </c>
      <c r="BN28" s="675">
        <v>220</v>
      </c>
      <c r="BO28" s="489">
        <v>1.885875</v>
      </c>
      <c r="BP28" s="489">
        <v>1.016313</v>
      </c>
      <c r="BQ28" s="675">
        <v>248</v>
      </c>
      <c r="BR28" s="489">
        <v>2.1258949999999999</v>
      </c>
      <c r="BS28" s="489">
        <v>1.1867399999999999</v>
      </c>
    </row>
    <row r="29" spans="1:71" ht="20.100000000000001" customHeight="1" x14ac:dyDescent="0.25">
      <c r="A29" s="196" t="s">
        <v>413</v>
      </c>
      <c r="B29" s="198"/>
      <c r="C29" s="674">
        <v>64907</v>
      </c>
      <c r="D29" s="487">
        <v>554.17749500000002</v>
      </c>
      <c r="E29" s="488">
        <v>327.24530299999998</v>
      </c>
      <c r="F29" s="673">
        <v>17617</v>
      </c>
      <c r="G29" s="489">
        <v>150.41436100000001</v>
      </c>
      <c r="H29" s="490">
        <v>94.881359000000003</v>
      </c>
      <c r="I29" s="673">
        <v>7915</v>
      </c>
      <c r="J29" s="489">
        <v>67.578456000000003</v>
      </c>
      <c r="K29" s="490">
        <v>37.014052</v>
      </c>
      <c r="L29" s="865">
        <v>0</v>
      </c>
      <c r="M29" s="866">
        <v>0</v>
      </c>
      <c r="N29" s="853">
        <v>0</v>
      </c>
      <c r="O29" s="675">
        <v>4963</v>
      </c>
      <c r="P29" s="489">
        <v>42.374211000000003</v>
      </c>
      <c r="Q29" s="490">
        <v>24.033591000000001</v>
      </c>
      <c r="R29" s="675">
        <v>4048</v>
      </c>
      <c r="S29" s="489">
        <v>34.561919000000003</v>
      </c>
      <c r="T29" s="488">
        <v>17.785038</v>
      </c>
      <c r="U29" s="673">
        <v>4753</v>
      </c>
      <c r="V29" s="489">
        <v>40.581226000000001</v>
      </c>
      <c r="W29" s="489">
        <v>22.408805999999998</v>
      </c>
      <c r="X29" s="489"/>
      <c r="Y29" s="196" t="s">
        <v>62</v>
      </c>
      <c r="Z29" s="198"/>
      <c r="AA29" s="674">
        <v>2634</v>
      </c>
      <c r="AB29" s="487">
        <v>22.489153999999999</v>
      </c>
      <c r="AC29" s="488">
        <v>11.820686</v>
      </c>
      <c r="AD29" s="674">
        <v>2327</v>
      </c>
      <c r="AE29" s="487">
        <v>19.867981</v>
      </c>
      <c r="AF29" s="488">
        <v>11.182566</v>
      </c>
      <c r="AG29" s="673">
        <v>2010</v>
      </c>
      <c r="AH29" s="489">
        <v>17.161427</v>
      </c>
      <c r="AI29" s="490">
        <v>12.773393</v>
      </c>
      <c r="AJ29" s="675">
        <v>646</v>
      </c>
      <c r="AK29" s="489">
        <v>5.5155630000000002</v>
      </c>
      <c r="AL29" s="490">
        <v>2.6218940000000002</v>
      </c>
      <c r="AM29" s="675">
        <v>1730</v>
      </c>
      <c r="AN29" s="489">
        <v>14.770780999999999</v>
      </c>
      <c r="AO29" s="490">
        <v>7.6508000000000003</v>
      </c>
      <c r="AP29" s="675">
        <v>840</v>
      </c>
      <c r="AQ29" s="489">
        <v>7.1719400000000002</v>
      </c>
      <c r="AR29" s="490">
        <v>3.3233470000000001</v>
      </c>
      <c r="AS29" s="673">
        <v>1180</v>
      </c>
      <c r="AT29" s="489">
        <v>10.074868</v>
      </c>
      <c r="AU29" s="489">
        <v>7.745215</v>
      </c>
      <c r="AV29" s="489"/>
      <c r="AW29" s="196" t="s">
        <v>62</v>
      </c>
      <c r="AX29" s="198"/>
      <c r="AY29" s="674">
        <v>1404</v>
      </c>
      <c r="AZ29" s="487">
        <v>11.987385</v>
      </c>
      <c r="BA29" s="488">
        <v>7.4795850000000002</v>
      </c>
      <c r="BB29" s="674">
        <v>1438</v>
      </c>
      <c r="BC29" s="487">
        <v>12.277678</v>
      </c>
      <c r="BD29" s="488">
        <v>6.7375129999999999</v>
      </c>
      <c r="BE29" s="673">
        <v>828</v>
      </c>
      <c r="BF29" s="489">
        <v>7.0694840000000001</v>
      </c>
      <c r="BG29" s="490">
        <v>4.1864920000000003</v>
      </c>
      <c r="BH29" s="675">
        <v>406</v>
      </c>
      <c r="BI29" s="489">
        <v>3.4664380000000001</v>
      </c>
      <c r="BJ29" s="490">
        <v>1.8628670000000001</v>
      </c>
      <c r="BK29" s="675">
        <v>593</v>
      </c>
      <c r="BL29" s="489">
        <v>5.0630480000000002</v>
      </c>
      <c r="BM29" s="490">
        <v>3.0005099999999998</v>
      </c>
      <c r="BN29" s="675">
        <v>223</v>
      </c>
      <c r="BO29" s="489">
        <v>1.9039790000000001</v>
      </c>
      <c r="BP29" s="490">
        <v>1.015665</v>
      </c>
      <c r="BQ29" s="675">
        <v>280</v>
      </c>
      <c r="BR29" s="489">
        <v>2.390647</v>
      </c>
      <c r="BS29" s="489">
        <v>1.275747</v>
      </c>
    </row>
    <row r="30" spans="1:71" ht="20.100000000000001" customHeight="1" x14ac:dyDescent="0.25">
      <c r="A30" s="196" t="s">
        <v>101</v>
      </c>
      <c r="B30" s="198"/>
      <c r="C30" s="674">
        <v>65344</v>
      </c>
      <c r="D30" s="487">
        <v>555.74528599999996</v>
      </c>
      <c r="E30" s="488">
        <v>316.12230099999999</v>
      </c>
      <c r="F30" s="673">
        <v>18053</v>
      </c>
      <c r="G30" s="489">
        <v>153.539264</v>
      </c>
      <c r="H30" s="490">
        <v>93.399195000000006</v>
      </c>
      <c r="I30" s="673">
        <v>7958</v>
      </c>
      <c r="J30" s="489">
        <v>67.682128000000006</v>
      </c>
      <c r="K30" s="490">
        <v>35.480742999999997</v>
      </c>
      <c r="L30" s="865">
        <v>0</v>
      </c>
      <c r="M30" s="866">
        <v>0</v>
      </c>
      <c r="N30" s="853">
        <v>0</v>
      </c>
      <c r="O30" s="675">
        <v>4677</v>
      </c>
      <c r="P30" s="489">
        <v>39.777495999999999</v>
      </c>
      <c r="Q30" s="490">
        <v>21.565304999999999</v>
      </c>
      <c r="R30" s="675">
        <v>4182</v>
      </c>
      <c r="S30" s="489">
        <v>35.567562000000002</v>
      </c>
      <c r="T30" s="488">
        <v>17.465852999999999</v>
      </c>
      <c r="U30" s="673">
        <v>4580</v>
      </c>
      <c r="V30" s="489">
        <v>38.952519000000002</v>
      </c>
      <c r="W30" s="489">
        <v>20.573658999999999</v>
      </c>
      <c r="X30" s="489"/>
      <c r="Y30" s="196" t="s">
        <v>101</v>
      </c>
      <c r="Z30" s="198"/>
      <c r="AA30" s="674">
        <v>2683</v>
      </c>
      <c r="AB30" s="487">
        <v>22.818691999999999</v>
      </c>
      <c r="AC30" s="488">
        <v>11.357428000000001</v>
      </c>
      <c r="AD30" s="674">
        <v>2349</v>
      </c>
      <c r="AE30" s="487">
        <v>19.97805</v>
      </c>
      <c r="AF30" s="488">
        <v>10.755736000000001</v>
      </c>
      <c r="AG30" s="673">
        <v>1937</v>
      </c>
      <c r="AH30" s="489">
        <v>16.474024</v>
      </c>
      <c r="AI30" s="490">
        <v>11.698646</v>
      </c>
      <c r="AJ30" s="675">
        <v>755</v>
      </c>
      <c r="AK30" s="489">
        <v>6.4212119999999997</v>
      </c>
      <c r="AL30" s="490">
        <v>2.9156059999999999</v>
      </c>
      <c r="AM30" s="675">
        <v>1650</v>
      </c>
      <c r="AN30" s="489">
        <v>14.033113</v>
      </c>
      <c r="AO30" s="490">
        <v>6.8720299999999996</v>
      </c>
      <c r="AP30" s="675">
        <v>778</v>
      </c>
      <c r="AQ30" s="489">
        <v>6.6168250000000004</v>
      </c>
      <c r="AR30" s="490">
        <v>2.917573</v>
      </c>
      <c r="AS30" s="673">
        <v>1249</v>
      </c>
      <c r="AT30" s="489">
        <v>10.622641</v>
      </c>
      <c r="AU30" s="489">
        <v>8.0867229999999992</v>
      </c>
      <c r="AV30" s="489"/>
      <c r="AW30" s="196" t="s">
        <v>101</v>
      </c>
      <c r="AX30" s="198"/>
      <c r="AY30" s="674">
        <v>1334</v>
      </c>
      <c r="AZ30" s="487">
        <v>11.345559</v>
      </c>
      <c r="BA30" s="488">
        <v>6.848268</v>
      </c>
      <c r="BB30" s="674">
        <v>1349</v>
      </c>
      <c r="BC30" s="487">
        <v>11.473133000000001</v>
      </c>
      <c r="BD30" s="488">
        <v>6.0557210000000001</v>
      </c>
      <c r="BE30" s="673">
        <v>876</v>
      </c>
      <c r="BF30" s="489">
        <v>7.4503069999999996</v>
      </c>
      <c r="BG30" s="490">
        <v>4.2429389999999998</v>
      </c>
      <c r="BH30" s="675">
        <v>453</v>
      </c>
      <c r="BI30" s="489">
        <v>3.8527269999999998</v>
      </c>
      <c r="BJ30" s="490">
        <v>1.9833769999999999</v>
      </c>
      <c r="BK30" s="675">
        <v>556</v>
      </c>
      <c r="BL30" s="489">
        <v>4.7287340000000002</v>
      </c>
      <c r="BM30" s="490">
        <v>2.6630929999999999</v>
      </c>
      <c r="BN30" s="675">
        <v>247</v>
      </c>
      <c r="BO30" s="489">
        <v>2.100714</v>
      </c>
      <c r="BP30" s="490">
        <v>1.034694</v>
      </c>
      <c r="BQ30" s="675">
        <v>284</v>
      </c>
      <c r="BR30" s="489">
        <v>2.4153959999999999</v>
      </c>
      <c r="BS30" s="489">
        <v>1.2539279999999999</v>
      </c>
    </row>
    <row r="31" spans="1:71" ht="20.100000000000001" customHeight="1" x14ac:dyDescent="0.25">
      <c r="A31" s="196" t="s">
        <v>102</v>
      </c>
      <c r="B31" s="198"/>
      <c r="C31" s="674">
        <v>69433</v>
      </c>
      <c r="D31" s="487">
        <v>588.40096800000003</v>
      </c>
      <c r="E31" s="488">
        <v>321.23552999999998</v>
      </c>
      <c r="F31" s="673">
        <v>18545</v>
      </c>
      <c r="G31" s="489">
        <v>157.15720099999999</v>
      </c>
      <c r="H31" s="490">
        <v>92.845128000000003</v>
      </c>
      <c r="I31" s="673">
        <v>8577</v>
      </c>
      <c r="J31" s="489">
        <v>72.684675999999996</v>
      </c>
      <c r="K31" s="490">
        <v>36.440821</v>
      </c>
      <c r="L31" s="865">
        <v>0</v>
      </c>
      <c r="M31" s="866">
        <v>0</v>
      </c>
      <c r="N31" s="853">
        <v>0</v>
      </c>
      <c r="O31" s="675">
        <v>4942</v>
      </c>
      <c r="P31" s="489">
        <v>41.880338999999999</v>
      </c>
      <c r="Q31" s="490">
        <v>21.860263</v>
      </c>
      <c r="R31" s="675">
        <v>4751</v>
      </c>
      <c r="S31" s="489">
        <v>40.261733999999997</v>
      </c>
      <c r="T31" s="488">
        <v>18.894582</v>
      </c>
      <c r="U31" s="673">
        <v>4930</v>
      </c>
      <c r="V31" s="489">
        <v>41.778646999999999</v>
      </c>
      <c r="W31" s="489">
        <v>21.192049999999998</v>
      </c>
      <c r="X31" s="489"/>
      <c r="Y31" s="196" t="s">
        <v>102</v>
      </c>
      <c r="Z31" s="198"/>
      <c r="AA31" s="674">
        <v>2819</v>
      </c>
      <c r="AB31" s="487">
        <v>23.889250000000001</v>
      </c>
      <c r="AC31" s="488">
        <v>11.425846</v>
      </c>
      <c r="AD31" s="674">
        <v>2610</v>
      </c>
      <c r="AE31" s="487">
        <v>22.118106999999998</v>
      </c>
      <c r="AF31" s="488">
        <v>11.374074</v>
      </c>
      <c r="AG31" s="673">
        <v>1982</v>
      </c>
      <c r="AH31" s="489">
        <v>16.796202000000001</v>
      </c>
      <c r="AI31" s="490">
        <v>11.587571000000001</v>
      </c>
      <c r="AJ31" s="675">
        <v>888</v>
      </c>
      <c r="AK31" s="489">
        <v>7.5252410000000003</v>
      </c>
      <c r="AL31" s="490">
        <v>3.1894659999999999</v>
      </c>
      <c r="AM31" s="675">
        <v>1856</v>
      </c>
      <c r="AN31" s="489">
        <v>15.728432</v>
      </c>
      <c r="AO31" s="490">
        <v>7.4956969999999998</v>
      </c>
      <c r="AP31" s="675">
        <v>839</v>
      </c>
      <c r="AQ31" s="489">
        <v>7.1099969999999999</v>
      </c>
      <c r="AR31" s="490">
        <v>2.9519950000000001</v>
      </c>
      <c r="AS31" s="673">
        <v>1206</v>
      </c>
      <c r="AT31" s="489">
        <v>10.220091</v>
      </c>
      <c r="AU31" s="489">
        <v>7.7226710000000001</v>
      </c>
      <c r="AV31" s="489"/>
      <c r="AW31" s="196" t="s">
        <v>102</v>
      </c>
      <c r="AX31" s="198"/>
      <c r="AY31" s="674">
        <v>1334</v>
      </c>
      <c r="AZ31" s="487">
        <v>11.30481</v>
      </c>
      <c r="BA31" s="488">
        <v>6.5269870000000001</v>
      </c>
      <c r="BB31" s="674">
        <v>1594</v>
      </c>
      <c r="BC31" s="487">
        <v>13.508146999999999</v>
      </c>
      <c r="BD31" s="488">
        <v>6.751233</v>
      </c>
      <c r="BE31" s="673">
        <v>911</v>
      </c>
      <c r="BF31" s="489">
        <v>7.7201519999999997</v>
      </c>
      <c r="BG31" s="490">
        <v>4.1146729999999998</v>
      </c>
      <c r="BH31" s="675">
        <v>494</v>
      </c>
      <c r="BI31" s="489">
        <v>4.1863390000000003</v>
      </c>
      <c r="BJ31" s="490">
        <v>2.044162</v>
      </c>
      <c r="BK31" s="675">
        <v>587</v>
      </c>
      <c r="BL31" s="489">
        <v>4.9744549999999998</v>
      </c>
      <c r="BM31" s="490">
        <v>2.6422029999999999</v>
      </c>
      <c r="BN31" s="675">
        <v>263</v>
      </c>
      <c r="BO31" s="489">
        <v>2.2287590000000002</v>
      </c>
      <c r="BP31" s="490">
        <v>1.082392</v>
      </c>
      <c r="BQ31" s="675">
        <v>312</v>
      </c>
      <c r="BR31" s="489">
        <v>2.6440039999999998</v>
      </c>
      <c r="BS31" s="489">
        <v>1.2953859999999999</v>
      </c>
    </row>
    <row r="32" spans="1:71" ht="20.100000000000001" customHeight="1" x14ac:dyDescent="0.25">
      <c r="A32" s="196" t="s">
        <v>103</v>
      </c>
      <c r="B32" s="198"/>
      <c r="C32" s="674">
        <v>70171</v>
      </c>
      <c r="D32" s="487">
        <v>592.85592999999994</v>
      </c>
      <c r="E32" s="488">
        <v>312.203914</v>
      </c>
      <c r="F32" s="673">
        <v>18691</v>
      </c>
      <c r="G32" s="489">
        <v>157.91523799999999</v>
      </c>
      <c r="H32" s="490">
        <v>90.193107999999995</v>
      </c>
      <c r="I32" s="673">
        <v>8601</v>
      </c>
      <c r="J32" s="489">
        <v>72.667539000000005</v>
      </c>
      <c r="K32" s="490">
        <v>35.046014999999997</v>
      </c>
      <c r="L32" s="865">
        <v>0</v>
      </c>
      <c r="M32" s="866">
        <v>0</v>
      </c>
      <c r="N32" s="853">
        <v>0</v>
      </c>
      <c r="O32" s="675">
        <v>4911</v>
      </c>
      <c r="P32" s="489">
        <v>41.491720000000001</v>
      </c>
      <c r="Q32" s="490">
        <v>20.789746999999998</v>
      </c>
      <c r="R32" s="675">
        <v>4923</v>
      </c>
      <c r="S32" s="489">
        <v>41.593105000000001</v>
      </c>
      <c r="T32" s="488">
        <v>18.630361000000001</v>
      </c>
      <c r="U32" s="673">
        <v>4874</v>
      </c>
      <c r="V32" s="489">
        <v>41.179116999999998</v>
      </c>
      <c r="W32" s="489">
        <v>20.126196</v>
      </c>
      <c r="X32" s="489"/>
      <c r="Y32" s="196" t="s">
        <v>103</v>
      </c>
      <c r="Z32" s="198"/>
      <c r="AA32" s="674">
        <v>2982</v>
      </c>
      <c r="AB32" s="487">
        <v>25.194116999999999</v>
      </c>
      <c r="AC32" s="488">
        <v>11.417496999999999</v>
      </c>
      <c r="AD32" s="674">
        <v>2737</v>
      </c>
      <c r="AE32" s="487">
        <v>23.124178000000001</v>
      </c>
      <c r="AF32" s="488">
        <v>11.412848</v>
      </c>
      <c r="AG32" s="673">
        <v>2042</v>
      </c>
      <c r="AH32" s="489">
        <v>17.252309</v>
      </c>
      <c r="AI32" s="490">
        <v>11.777706999999999</v>
      </c>
      <c r="AJ32" s="675">
        <v>949</v>
      </c>
      <c r="AK32" s="489">
        <v>8.0178460000000005</v>
      </c>
      <c r="AL32" s="490">
        <v>3.2675010000000002</v>
      </c>
      <c r="AM32" s="675">
        <v>1774</v>
      </c>
      <c r="AN32" s="489">
        <v>14.988049</v>
      </c>
      <c r="AO32" s="490">
        <v>6.7111890000000001</v>
      </c>
      <c r="AP32" s="675">
        <v>892</v>
      </c>
      <c r="AQ32" s="489">
        <v>7.5362679999999997</v>
      </c>
      <c r="AR32" s="490">
        <v>2.955667</v>
      </c>
      <c r="AS32" s="673">
        <v>1297</v>
      </c>
      <c r="AT32" s="489">
        <v>10.958005</v>
      </c>
      <c r="AU32" s="489">
        <v>8.3101629999999993</v>
      </c>
      <c r="AV32" s="489"/>
      <c r="AW32" s="196" t="s">
        <v>103</v>
      </c>
      <c r="AX32" s="198"/>
      <c r="AY32" s="674">
        <v>1358</v>
      </c>
      <c r="AZ32" s="487">
        <v>11.473376999999999</v>
      </c>
      <c r="BA32" s="488">
        <v>6.4156820000000003</v>
      </c>
      <c r="BB32" s="674">
        <v>1552</v>
      </c>
      <c r="BC32" s="487">
        <v>13.112431000000001</v>
      </c>
      <c r="BD32" s="488">
        <v>6.2793599999999996</v>
      </c>
      <c r="BE32" s="673">
        <v>736</v>
      </c>
      <c r="BF32" s="489">
        <v>6.2182659999999998</v>
      </c>
      <c r="BG32" s="490">
        <v>3.3411659999999999</v>
      </c>
      <c r="BH32" s="675">
        <v>534</v>
      </c>
      <c r="BI32" s="489">
        <v>4.5116230000000002</v>
      </c>
      <c r="BJ32" s="490">
        <v>2.128504</v>
      </c>
      <c r="BK32" s="675">
        <v>619</v>
      </c>
      <c r="BL32" s="489">
        <v>5.2297650000000004</v>
      </c>
      <c r="BM32" s="490">
        <v>2.696726</v>
      </c>
      <c r="BN32" s="675">
        <v>268</v>
      </c>
      <c r="BO32" s="489">
        <v>2.2642600000000002</v>
      </c>
      <c r="BP32" s="490">
        <v>1.0088520000000001</v>
      </c>
      <c r="BQ32" s="675">
        <v>252</v>
      </c>
      <c r="BR32" s="489">
        <v>2.1290800000000001</v>
      </c>
      <c r="BS32" s="489">
        <v>0.97572199999999998</v>
      </c>
    </row>
    <row r="33" spans="1:71" ht="20.100000000000001" customHeight="1" x14ac:dyDescent="0.25">
      <c r="A33" s="847" t="s">
        <v>106</v>
      </c>
      <c r="B33" s="846"/>
      <c r="C33" s="656">
        <v>70910</v>
      </c>
      <c r="D33" s="493">
        <v>597.69890599999997</v>
      </c>
      <c r="E33" s="494">
        <v>304.47475600000001</v>
      </c>
      <c r="F33" s="655">
        <v>19160</v>
      </c>
      <c r="G33" s="495">
        <v>161.49923899999999</v>
      </c>
      <c r="H33" s="496">
        <v>89.344398999999996</v>
      </c>
      <c r="I33" s="655">
        <v>9003</v>
      </c>
      <c r="J33" s="495">
        <v>75.886099000000002</v>
      </c>
      <c r="K33" s="496">
        <v>35.124679999999998</v>
      </c>
      <c r="L33" s="870">
        <v>0</v>
      </c>
      <c r="M33" s="871">
        <v>0</v>
      </c>
      <c r="N33" s="872">
        <v>0</v>
      </c>
      <c r="O33" s="657">
        <v>4702</v>
      </c>
      <c r="P33" s="495">
        <v>39.63306</v>
      </c>
      <c r="Q33" s="496">
        <v>18.996438000000001</v>
      </c>
      <c r="R33" s="657">
        <v>5422</v>
      </c>
      <c r="S33" s="495">
        <v>45.701923999999998</v>
      </c>
      <c r="T33" s="494">
        <v>19.504462</v>
      </c>
      <c r="U33" s="655">
        <v>4766</v>
      </c>
      <c r="V33" s="495">
        <v>40.172514</v>
      </c>
      <c r="W33" s="495">
        <v>18.892403000000002</v>
      </c>
      <c r="X33" s="489"/>
      <c r="Y33" s="887" t="s">
        <v>106</v>
      </c>
      <c r="Z33" s="889"/>
      <c r="AA33" s="656">
        <v>2983</v>
      </c>
      <c r="AB33" s="493">
        <v>25.143644999999999</v>
      </c>
      <c r="AC33" s="494">
        <v>11.016377</v>
      </c>
      <c r="AD33" s="656">
        <v>2734</v>
      </c>
      <c r="AE33" s="493">
        <v>23.044829</v>
      </c>
      <c r="AF33" s="494">
        <v>10.846389</v>
      </c>
      <c r="AG33" s="655">
        <v>2043</v>
      </c>
      <c r="AH33" s="495">
        <v>17.220403999999998</v>
      </c>
      <c r="AI33" s="496">
        <v>11.492495</v>
      </c>
      <c r="AJ33" s="657">
        <v>837</v>
      </c>
      <c r="AK33" s="495">
        <v>7.0550550000000003</v>
      </c>
      <c r="AL33" s="496">
        <v>2.761082</v>
      </c>
      <c r="AM33" s="657">
        <v>1674</v>
      </c>
      <c r="AN33" s="495">
        <v>14.110111</v>
      </c>
      <c r="AO33" s="496">
        <v>6.1895319999999998</v>
      </c>
      <c r="AP33" s="657">
        <v>851</v>
      </c>
      <c r="AQ33" s="495">
        <v>7.1730609999999997</v>
      </c>
      <c r="AR33" s="496">
        <v>2.6982279999999998</v>
      </c>
      <c r="AS33" s="655">
        <v>1314</v>
      </c>
      <c r="AT33" s="495">
        <v>11.075678</v>
      </c>
      <c r="AU33" s="495">
        <v>8.4862260000000003</v>
      </c>
      <c r="AV33" s="489"/>
      <c r="AW33" s="847" t="s">
        <v>106</v>
      </c>
      <c r="AX33" s="846"/>
      <c r="AY33" s="656">
        <v>1253</v>
      </c>
      <c r="AZ33" s="493">
        <v>10.561510999999999</v>
      </c>
      <c r="BA33" s="494">
        <v>5.6599029999999999</v>
      </c>
      <c r="BB33" s="656">
        <v>1562</v>
      </c>
      <c r="BC33" s="493">
        <v>13.166065</v>
      </c>
      <c r="BD33" s="494">
        <v>6.1822590000000002</v>
      </c>
      <c r="BE33" s="655">
        <v>607</v>
      </c>
      <c r="BF33" s="495">
        <v>5.11639</v>
      </c>
      <c r="BG33" s="496">
        <v>2.8758409999999999</v>
      </c>
      <c r="BH33" s="657">
        <v>512</v>
      </c>
      <c r="BI33" s="495">
        <v>4.3156369999999997</v>
      </c>
      <c r="BJ33" s="496">
        <v>1.9383269999999999</v>
      </c>
      <c r="BK33" s="657">
        <v>600</v>
      </c>
      <c r="BL33" s="495">
        <v>5.0573870000000003</v>
      </c>
      <c r="BM33" s="496">
        <v>2.5226999999999999</v>
      </c>
      <c r="BN33" s="657">
        <v>270</v>
      </c>
      <c r="BO33" s="495">
        <v>2.2758240000000001</v>
      </c>
      <c r="BP33" s="496">
        <v>0.99517500000000003</v>
      </c>
      <c r="BQ33" s="657">
        <v>282</v>
      </c>
      <c r="BR33" s="495">
        <v>2.3769719999999999</v>
      </c>
      <c r="BS33" s="495">
        <v>1.013854</v>
      </c>
    </row>
    <row r="34" spans="1:71" s="755" customFormat="1" ht="14.45" customHeight="1" x14ac:dyDescent="0.25">
      <c r="A34" s="754" t="s">
        <v>603</v>
      </c>
      <c r="X34" s="791"/>
      <c r="Y34" s="754" t="s">
        <v>607</v>
      </c>
      <c r="AC34" s="791"/>
      <c r="AV34" s="791"/>
      <c r="AW34" s="754" t="s">
        <v>607</v>
      </c>
      <c r="BA34" s="791"/>
    </row>
    <row r="35" spans="1:71" s="760" customFormat="1" ht="14.25" customHeight="1" x14ac:dyDescent="0.25">
      <c r="A35" s="704" t="s">
        <v>614</v>
      </c>
      <c r="B35" s="759"/>
      <c r="C35" s="759"/>
      <c r="D35" s="759"/>
      <c r="E35" s="759"/>
      <c r="F35" s="759"/>
      <c r="G35" s="759"/>
      <c r="H35" s="759"/>
      <c r="I35" s="759"/>
      <c r="J35" s="759"/>
      <c r="K35" s="759"/>
      <c r="L35" s="759"/>
      <c r="M35" s="759"/>
      <c r="N35" s="759"/>
      <c r="O35" s="759"/>
      <c r="P35" s="759"/>
      <c r="Q35" s="759"/>
      <c r="R35" s="759"/>
      <c r="S35" s="759"/>
      <c r="T35" s="759"/>
      <c r="U35" s="759"/>
      <c r="V35" s="759"/>
      <c r="W35" s="759"/>
      <c r="X35" s="762"/>
      <c r="Y35" s="704" t="s">
        <v>608</v>
      </c>
      <c r="Z35" s="759"/>
      <c r="AA35" s="759"/>
      <c r="AB35" s="759"/>
      <c r="AC35" s="762"/>
      <c r="AD35" s="759"/>
      <c r="AE35" s="759"/>
      <c r="AF35" s="759"/>
      <c r="AG35" s="759"/>
      <c r="AH35" s="759"/>
      <c r="AI35" s="759"/>
      <c r="AJ35" s="759"/>
      <c r="AK35" s="759"/>
      <c r="AL35" s="759"/>
      <c r="AM35" s="759"/>
      <c r="AN35" s="759"/>
      <c r="AO35" s="759"/>
      <c r="AP35" s="759"/>
      <c r="AQ35" s="759"/>
      <c r="AR35" s="759"/>
      <c r="AS35" s="759"/>
      <c r="AT35" s="759"/>
      <c r="AU35" s="759"/>
      <c r="AV35" s="762"/>
      <c r="AW35" s="704" t="s">
        <v>614</v>
      </c>
      <c r="AX35" s="759"/>
      <c r="AY35" s="759"/>
      <c r="AZ35" s="759"/>
      <c r="BA35" s="762"/>
      <c r="BB35" s="759"/>
      <c r="BC35" s="759"/>
      <c r="BD35" s="759"/>
      <c r="BE35" s="759"/>
      <c r="BF35" s="759"/>
      <c r="BG35" s="759"/>
      <c r="BH35" s="759"/>
      <c r="BI35" s="759"/>
      <c r="BJ35" s="759"/>
      <c r="BK35" s="759"/>
      <c r="BL35" s="759"/>
      <c r="BM35" s="759"/>
      <c r="BN35" s="759"/>
      <c r="BO35" s="759"/>
      <c r="BP35" s="759"/>
      <c r="BQ35" s="759"/>
      <c r="BR35" s="759"/>
      <c r="BS35" s="759"/>
    </row>
    <row r="36" spans="1:71" s="760" customFormat="1" ht="14.45" customHeight="1" x14ac:dyDescent="0.25">
      <c r="A36" s="704" t="s">
        <v>605</v>
      </c>
      <c r="B36" s="759"/>
      <c r="C36" s="759"/>
      <c r="D36" s="759"/>
      <c r="E36" s="759"/>
      <c r="F36" s="759"/>
      <c r="G36" s="759"/>
      <c r="H36" s="759"/>
      <c r="I36" s="759"/>
      <c r="J36" s="759"/>
      <c r="K36" s="759"/>
      <c r="L36" s="759"/>
      <c r="M36" s="759"/>
      <c r="N36" s="759"/>
      <c r="O36" s="759"/>
      <c r="P36" s="759"/>
      <c r="Q36" s="759"/>
      <c r="R36" s="759"/>
      <c r="S36" s="759"/>
      <c r="T36" s="759"/>
      <c r="U36" s="759"/>
      <c r="V36" s="759"/>
      <c r="W36" s="759"/>
      <c r="X36" s="762"/>
      <c r="Y36" s="704" t="s">
        <v>606</v>
      </c>
      <c r="Z36" s="759"/>
      <c r="AA36" s="759"/>
      <c r="AB36" s="759"/>
      <c r="AC36" s="762"/>
      <c r="AD36" s="759"/>
      <c r="AE36" s="759"/>
      <c r="AF36" s="759"/>
      <c r="AG36" s="759"/>
      <c r="AH36" s="759"/>
      <c r="AI36" s="759"/>
      <c r="AJ36" s="759"/>
      <c r="AK36" s="759"/>
      <c r="AL36" s="759"/>
      <c r="AM36" s="759"/>
      <c r="AN36" s="759"/>
      <c r="AO36" s="759"/>
      <c r="AP36" s="759"/>
      <c r="AQ36" s="759"/>
      <c r="AR36" s="759"/>
      <c r="AS36" s="759"/>
      <c r="AT36" s="759"/>
      <c r="AU36" s="759"/>
      <c r="AV36" s="762"/>
      <c r="AW36" s="704" t="s">
        <v>615</v>
      </c>
      <c r="AX36" s="759"/>
      <c r="AY36" s="759"/>
      <c r="AZ36" s="759"/>
      <c r="BA36" s="762"/>
      <c r="BB36" s="759"/>
      <c r="BC36" s="759"/>
      <c r="BD36" s="759"/>
      <c r="BE36" s="759"/>
      <c r="BF36" s="759"/>
      <c r="BG36" s="759"/>
      <c r="BH36" s="759"/>
      <c r="BI36" s="759"/>
      <c r="BJ36" s="759"/>
      <c r="BK36" s="759"/>
      <c r="BL36" s="759"/>
      <c r="BM36" s="759"/>
      <c r="BN36" s="759"/>
      <c r="BO36" s="759"/>
      <c r="BP36" s="759"/>
      <c r="BQ36" s="759"/>
      <c r="BR36" s="759"/>
      <c r="BS36" s="759"/>
    </row>
    <row r="37" spans="1:71" x14ac:dyDescent="0.25">
      <c r="A37" s="841" t="s">
        <v>828</v>
      </c>
    </row>
  </sheetData>
  <mergeCells count="30">
    <mergeCell ref="BH3:BJ3"/>
    <mergeCell ref="BK3:BM3"/>
    <mergeCell ref="BN3:BP3"/>
    <mergeCell ref="BQ3:BS3"/>
    <mergeCell ref="AD3:AF3"/>
    <mergeCell ref="AG3:AI3"/>
    <mergeCell ref="AJ3:AL3"/>
    <mergeCell ref="AP3:AR3"/>
    <mergeCell ref="AS3:AU3"/>
    <mergeCell ref="AM3:AO3"/>
    <mergeCell ref="AY3:BA3"/>
    <mergeCell ref="BB3:BD3"/>
    <mergeCell ref="BE3:BG3"/>
    <mergeCell ref="C3:E3"/>
    <mergeCell ref="F3:H3"/>
    <mergeCell ref="I3:K3"/>
    <mergeCell ref="O3:Q3"/>
    <mergeCell ref="R3:T3"/>
    <mergeCell ref="U3:W3"/>
    <mergeCell ref="L3:N3"/>
    <mergeCell ref="AA3:AC3"/>
    <mergeCell ref="AW3:AW4"/>
    <mergeCell ref="AX3:AX4"/>
    <mergeCell ref="A1:W1"/>
    <mergeCell ref="Y1:AU1"/>
    <mergeCell ref="AW1:BS1"/>
    <mergeCell ref="A3:A4"/>
    <mergeCell ref="B3:B4"/>
    <mergeCell ref="Y3:Y4"/>
    <mergeCell ref="Z3:Z4"/>
  </mergeCells>
  <phoneticPr fontId="2" type="noConversion"/>
  <printOptions horizontalCentered="1"/>
  <pageMargins left="0.31496062992125984" right="0.31496062992125984" top="0.55118110236220474" bottom="0.35433070866141736" header="0.31496062992125984" footer="0.11811023622047245"/>
  <pageSetup paperSize="9" scale="67" fitToWidth="3" orientation="landscape" r:id="rId1"/>
  <headerFooter alignWithMargins="0"/>
  <colBreaks count="1" manualBreakCount="1">
    <brk id="48" max="36"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39D838-78CF-4CEB-A85E-87B9438E8A1A}">
  <sheetPr syncVertical="1" syncRef="A1" transitionEvaluation="1">
    <pageSetUpPr fitToPage="1"/>
  </sheetPr>
  <dimension ref="A1:BA38"/>
  <sheetViews>
    <sheetView view="pageBreakPreview" zoomScale="90" zoomScaleNormal="90" zoomScaleSheetLayoutView="90" workbookViewId="0">
      <selection activeCell="F33" sqref="F33"/>
    </sheetView>
  </sheetViews>
  <sheetFormatPr defaultRowHeight="15.75" x14ac:dyDescent="0.25"/>
  <cols>
    <col min="1" max="1" width="18.75" style="41" customWidth="1"/>
    <col min="2" max="2" width="3.25" style="132" customWidth="1"/>
    <col min="3" max="5" width="9.875" style="75" customWidth="1"/>
    <col min="6" max="8" width="9.875" style="86" customWidth="1"/>
    <col min="9" max="16" width="9.875" style="75" customWidth="1"/>
    <col min="17" max="17" width="9.875" style="196" customWidth="1"/>
    <col min="18" max="18" width="4.125" style="196" customWidth="1"/>
    <col min="19" max="19" width="18.75" style="43" customWidth="1"/>
    <col min="20" max="20" width="3.25" style="43" customWidth="1"/>
    <col min="21" max="34" width="9.875" style="41" customWidth="1"/>
    <col min="35" max="35" width="9.875" style="43" customWidth="1"/>
    <col min="36" max="36" width="3.875" style="43" customWidth="1"/>
    <col min="37" max="37" width="18.75" style="41" customWidth="1"/>
    <col min="38" max="38" width="3.25" style="41" customWidth="1"/>
    <col min="39" max="52" width="9.875" style="41" customWidth="1"/>
    <col min="53" max="53" width="9.875" style="43" customWidth="1"/>
    <col min="54" max="16384" width="9" style="41"/>
  </cols>
  <sheetData>
    <row r="1" spans="1:53" ht="25.5" customHeight="1" x14ac:dyDescent="0.25">
      <c r="A1" s="1000" t="s">
        <v>199</v>
      </c>
      <c r="B1" s="1000"/>
      <c r="C1" s="1000"/>
      <c r="D1" s="1000"/>
      <c r="E1" s="1000"/>
      <c r="F1" s="1000"/>
      <c r="G1" s="1000"/>
      <c r="H1" s="1000"/>
      <c r="I1" s="1000"/>
      <c r="J1" s="1000"/>
      <c r="K1" s="1000"/>
      <c r="L1" s="1000"/>
      <c r="M1" s="1000"/>
      <c r="N1" s="1000"/>
      <c r="O1" s="1000"/>
      <c r="P1" s="1000"/>
      <c r="Q1" s="1000"/>
      <c r="R1" s="647"/>
      <c r="S1" s="1000" t="s">
        <v>439</v>
      </c>
      <c r="T1" s="1000"/>
      <c r="U1" s="1000"/>
      <c r="V1" s="1000"/>
      <c r="W1" s="1000"/>
      <c r="X1" s="1000"/>
      <c r="Y1" s="1000"/>
      <c r="Z1" s="1000"/>
      <c r="AA1" s="1000"/>
      <c r="AB1" s="1000"/>
      <c r="AC1" s="1000"/>
      <c r="AD1" s="1000"/>
      <c r="AE1" s="1000"/>
      <c r="AF1" s="1000"/>
      <c r="AG1" s="1000"/>
      <c r="AH1" s="1000"/>
      <c r="AI1" s="1000"/>
      <c r="AJ1" s="647"/>
      <c r="AK1" s="1000" t="s">
        <v>440</v>
      </c>
      <c r="AL1" s="1000"/>
      <c r="AM1" s="1000"/>
      <c r="AN1" s="1000"/>
      <c r="AO1" s="1000"/>
      <c r="AP1" s="1000"/>
      <c r="AQ1" s="1000"/>
      <c r="AR1" s="1000"/>
      <c r="AS1" s="1000"/>
      <c r="AT1" s="1000"/>
      <c r="AU1" s="1000"/>
      <c r="AV1" s="1000"/>
      <c r="AW1" s="1000"/>
      <c r="AX1" s="1000"/>
      <c r="AY1" s="1000"/>
      <c r="AZ1" s="1000"/>
      <c r="BA1" s="1000"/>
    </row>
    <row r="2" spans="1:53" ht="15.6" customHeight="1" x14ac:dyDescent="0.25">
      <c r="A2" s="648"/>
      <c r="B2" s="41"/>
      <c r="C2" s="305"/>
      <c r="D2" s="305"/>
      <c r="E2" s="305"/>
      <c r="F2" s="41"/>
      <c r="G2" s="41"/>
      <c r="H2" s="132"/>
      <c r="I2" s="306" t="s">
        <v>0</v>
      </c>
      <c r="J2" s="306"/>
      <c r="K2" s="306"/>
      <c r="Q2" s="524" t="s">
        <v>312</v>
      </c>
      <c r="R2" s="524"/>
      <c r="S2" s="648"/>
      <c r="T2" s="41"/>
      <c r="U2" s="305"/>
      <c r="V2" s="305"/>
      <c r="W2" s="305"/>
      <c r="Z2" s="132"/>
      <c r="AA2" s="306" t="s">
        <v>0</v>
      </c>
      <c r="AB2" s="306"/>
      <c r="AC2" s="306"/>
      <c r="AD2" s="75"/>
      <c r="AE2" s="75"/>
      <c r="AF2" s="75"/>
      <c r="AG2" s="75"/>
      <c r="AH2" s="75"/>
      <c r="AI2" s="524" t="s">
        <v>312</v>
      </c>
      <c r="AJ2" s="524"/>
      <c r="AK2" s="648"/>
      <c r="AM2" s="305"/>
      <c r="AN2" s="305"/>
      <c r="AO2" s="305"/>
      <c r="AR2" s="132"/>
      <c r="AS2" s="306" t="s">
        <v>0</v>
      </c>
      <c r="AT2" s="306"/>
      <c r="AU2" s="306"/>
      <c r="AV2" s="75"/>
      <c r="AW2" s="75"/>
      <c r="AX2" s="75"/>
      <c r="AY2" s="75"/>
      <c r="AZ2" s="75"/>
      <c r="BA2" s="524" t="s">
        <v>417</v>
      </c>
    </row>
    <row r="3" spans="1:53" s="43" customFormat="1" ht="27" customHeight="1" x14ac:dyDescent="0.25">
      <c r="A3" s="1001" t="s">
        <v>55</v>
      </c>
      <c r="B3" s="1003"/>
      <c r="C3" s="1022" t="s">
        <v>418</v>
      </c>
      <c r="D3" s="1015"/>
      <c r="E3" s="1023"/>
      <c r="F3" s="1022" t="s">
        <v>419</v>
      </c>
      <c r="G3" s="1015"/>
      <c r="H3" s="1023"/>
      <c r="I3" s="1022" t="s">
        <v>420</v>
      </c>
      <c r="J3" s="1015"/>
      <c r="K3" s="1023"/>
      <c r="L3" s="1022" t="s">
        <v>441</v>
      </c>
      <c r="M3" s="1015"/>
      <c r="N3" s="1023"/>
      <c r="O3" s="1022" t="s">
        <v>442</v>
      </c>
      <c r="P3" s="1015"/>
      <c r="Q3" s="1015"/>
      <c r="R3" s="684"/>
      <c r="S3" s="1001" t="s">
        <v>55</v>
      </c>
      <c r="T3" s="1003"/>
      <c r="U3" s="1008" t="s">
        <v>421</v>
      </c>
      <c r="V3" s="1009"/>
      <c r="W3" s="1009"/>
      <c r="X3" s="1008" t="s">
        <v>317</v>
      </c>
      <c r="Y3" s="1009"/>
      <c r="Z3" s="1009"/>
      <c r="AA3" s="1008" t="s">
        <v>423</v>
      </c>
      <c r="AB3" s="1009"/>
      <c r="AC3" s="1009"/>
      <c r="AD3" s="1008" t="s">
        <v>443</v>
      </c>
      <c r="AE3" s="1009"/>
      <c r="AF3" s="1009"/>
      <c r="AG3" s="1008" t="s">
        <v>444</v>
      </c>
      <c r="AH3" s="1009"/>
      <c r="AI3" s="1009"/>
      <c r="AJ3" s="684"/>
      <c r="AK3" s="1001" t="s">
        <v>55</v>
      </c>
      <c r="AL3" s="1003"/>
      <c r="AM3" s="1005" t="s">
        <v>445</v>
      </c>
      <c r="AN3" s="1006"/>
      <c r="AO3" s="1007"/>
      <c r="AP3" s="1005" t="s">
        <v>376</v>
      </c>
      <c r="AQ3" s="1006"/>
      <c r="AR3" s="1007"/>
      <c r="AS3" s="1005" t="s">
        <v>378</v>
      </c>
      <c r="AT3" s="1006"/>
      <c r="AU3" s="1007"/>
      <c r="AV3" s="1005" t="s">
        <v>380</v>
      </c>
      <c r="AW3" s="1006"/>
      <c r="AX3" s="1007"/>
      <c r="AY3" s="1008" t="s">
        <v>446</v>
      </c>
      <c r="AZ3" s="1009"/>
      <c r="BA3" s="1009"/>
    </row>
    <row r="4" spans="1:53" ht="38.1" customHeight="1" x14ac:dyDescent="0.25">
      <c r="A4" s="1002"/>
      <c r="B4" s="1004"/>
      <c r="C4" s="688" t="s">
        <v>386</v>
      </c>
      <c r="D4" s="689" t="s">
        <v>236</v>
      </c>
      <c r="E4" s="690" t="s">
        <v>392</v>
      </c>
      <c r="F4" s="688" t="s">
        <v>388</v>
      </c>
      <c r="G4" s="689" t="s">
        <v>236</v>
      </c>
      <c r="H4" s="690" t="s">
        <v>235</v>
      </c>
      <c r="I4" s="688" t="s">
        <v>447</v>
      </c>
      <c r="J4" s="689" t="s">
        <v>236</v>
      </c>
      <c r="K4" s="690" t="s">
        <v>384</v>
      </c>
      <c r="L4" s="688" t="s">
        <v>386</v>
      </c>
      <c r="M4" s="689" t="s">
        <v>236</v>
      </c>
      <c r="N4" s="690" t="s">
        <v>235</v>
      </c>
      <c r="O4" s="688" t="s">
        <v>386</v>
      </c>
      <c r="P4" s="689" t="s">
        <v>236</v>
      </c>
      <c r="Q4" s="691" t="s">
        <v>235</v>
      </c>
      <c r="R4" s="692"/>
      <c r="S4" s="1002"/>
      <c r="T4" s="1004"/>
      <c r="U4" s="688" t="s">
        <v>388</v>
      </c>
      <c r="V4" s="689" t="s">
        <v>236</v>
      </c>
      <c r="W4" s="691" t="s">
        <v>235</v>
      </c>
      <c r="X4" s="688" t="s">
        <v>388</v>
      </c>
      <c r="Y4" s="689" t="s">
        <v>236</v>
      </c>
      <c r="Z4" s="690" t="s">
        <v>235</v>
      </c>
      <c r="AA4" s="688" t="s">
        <v>386</v>
      </c>
      <c r="AB4" s="689" t="s">
        <v>236</v>
      </c>
      <c r="AC4" s="690" t="s">
        <v>235</v>
      </c>
      <c r="AD4" s="688" t="s">
        <v>388</v>
      </c>
      <c r="AE4" s="689" t="s">
        <v>236</v>
      </c>
      <c r="AF4" s="690" t="s">
        <v>448</v>
      </c>
      <c r="AG4" s="688" t="s">
        <v>386</v>
      </c>
      <c r="AH4" s="689" t="s">
        <v>236</v>
      </c>
      <c r="AI4" s="691" t="s">
        <v>235</v>
      </c>
      <c r="AJ4" s="692"/>
      <c r="AK4" s="1002"/>
      <c r="AL4" s="1004"/>
      <c r="AM4" s="688" t="s">
        <v>386</v>
      </c>
      <c r="AN4" s="689" t="s">
        <v>236</v>
      </c>
      <c r="AO4" s="690" t="s">
        <v>392</v>
      </c>
      <c r="AP4" s="688" t="s">
        <v>447</v>
      </c>
      <c r="AQ4" s="689" t="s">
        <v>236</v>
      </c>
      <c r="AR4" s="690" t="s">
        <v>235</v>
      </c>
      <c r="AS4" s="688" t="s">
        <v>388</v>
      </c>
      <c r="AT4" s="689" t="s">
        <v>236</v>
      </c>
      <c r="AU4" s="690" t="s">
        <v>392</v>
      </c>
      <c r="AV4" s="688" t="s">
        <v>386</v>
      </c>
      <c r="AW4" s="689" t="s">
        <v>236</v>
      </c>
      <c r="AX4" s="690" t="s">
        <v>235</v>
      </c>
      <c r="AY4" s="688" t="s">
        <v>386</v>
      </c>
      <c r="AZ4" s="689" t="s">
        <v>236</v>
      </c>
      <c r="BA4" s="693" t="s">
        <v>235</v>
      </c>
    </row>
    <row r="5" spans="1:53" ht="18.75" customHeight="1" x14ac:dyDescent="0.25">
      <c r="A5" s="132" t="s">
        <v>393</v>
      </c>
      <c r="B5" s="649"/>
      <c r="C5" s="650"/>
      <c r="D5" s="42"/>
      <c r="E5" s="142"/>
      <c r="F5" s="40"/>
      <c r="G5" s="40"/>
      <c r="H5" s="142"/>
      <c r="I5" s="40"/>
      <c r="J5" s="40"/>
      <c r="K5" s="40"/>
      <c r="L5" s="525"/>
      <c r="M5" s="42"/>
      <c r="N5" s="40"/>
      <c r="O5" s="651"/>
      <c r="P5" s="42"/>
      <c r="Q5" s="42"/>
      <c r="R5" s="42"/>
      <c r="S5" s="132" t="s">
        <v>393</v>
      </c>
      <c r="T5" s="649"/>
      <c r="U5" s="650"/>
      <c r="V5" s="42"/>
      <c r="W5" s="42"/>
      <c r="X5" s="651"/>
      <c r="Y5" s="40"/>
      <c r="Z5" s="142"/>
      <c r="AA5" s="40"/>
      <c r="AB5" s="40"/>
      <c r="AC5" s="40"/>
      <c r="AD5" s="525"/>
      <c r="AE5" s="42"/>
      <c r="AF5" s="40"/>
      <c r="AG5" s="525"/>
      <c r="AH5" s="42"/>
      <c r="AI5" s="42"/>
      <c r="AJ5" s="42"/>
      <c r="AK5" s="132" t="s">
        <v>393</v>
      </c>
      <c r="AL5" s="649"/>
      <c r="AM5" s="650"/>
      <c r="AN5" s="40"/>
      <c r="AO5" s="42"/>
      <c r="AP5" s="651"/>
      <c r="AQ5" s="42"/>
      <c r="AR5" s="142"/>
      <c r="AS5" s="40"/>
      <c r="AT5" s="40"/>
      <c r="AU5" s="40"/>
      <c r="AV5" s="525"/>
      <c r="AW5" s="42"/>
      <c r="AX5" s="40"/>
      <c r="AY5" s="525"/>
      <c r="AZ5" s="42"/>
      <c r="BA5" s="42"/>
    </row>
    <row r="6" spans="1:53" ht="18.75" customHeight="1" x14ac:dyDescent="0.25">
      <c r="A6" s="75" t="s">
        <v>104</v>
      </c>
      <c r="B6" s="198"/>
      <c r="C6" s="652">
        <v>7850</v>
      </c>
      <c r="D6" s="40">
        <v>34.13341501448658</v>
      </c>
      <c r="E6" s="142">
        <v>26.546134425582391</v>
      </c>
      <c r="F6" s="653">
        <v>7721</v>
      </c>
      <c r="G6" s="42">
        <v>33.572021326927754</v>
      </c>
      <c r="H6" s="142">
        <v>26.994903900035339</v>
      </c>
      <c r="I6" s="653">
        <v>4466</v>
      </c>
      <c r="J6" s="42">
        <v>19.41934976197836</v>
      </c>
      <c r="K6" s="142">
        <v>15.029048440310948</v>
      </c>
      <c r="L6" s="653">
        <v>1600</v>
      </c>
      <c r="M6" s="42">
        <v>14.06195203846154</v>
      </c>
      <c r="N6" s="142">
        <v>11.077880816802573</v>
      </c>
      <c r="O6" s="652">
        <v>942</v>
      </c>
      <c r="P6" s="40">
        <v>8.1073783456790114</v>
      </c>
      <c r="Q6" s="42">
        <v>6.0549016988425457</v>
      </c>
      <c r="R6" s="42"/>
      <c r="S6" s="75" t="s">
        <v>104</v>
      </c>
      <c r="T6" s="198"/>
      <c r="U6" s="653">
        <v>2403</v>
      </c>
      <c r="V6" s="42">
        <v>10.447351131813676</v>
      </c>
      <c r="W6" s="42">
        <v>8.411471286533093</v>
      </c>
      <c r="X6" s="654">
        <v>1387</v>
      </c>
      <c r="Y6" s="42">
        <v>6.0319496505235595</v>
      </c>
      <c r="Z6" s="142">
        <v>4.7569971195694496</v>
      </c>
      <c r="AA6" s="653">
        <v>2388</v>
      </c>
      <c r="AB6" s="42">
        <v>10.382378129621575</v>
      </c>
      <c r="AC6" s="142">
        <v>7.9302306552342507</v>
      </c>
      <c r="AD6" s="653">
        <v>1512</v>
      </c>
      <c r="AE6" s="42">
        <v>6.5766905775012967</v>
      </c>
      <c r="AF6" s="142">
        <v>5.2419990782043042</v>
      </c>
      <c r="AG6" s="653">
        <v>427</v>
      </c>
      <c r="AH6" s="42">
        <v>3.7545179358974363</v>
      </c>
      <c r="AI6" s="42">
        <v>2.9556791093797976</v>
      </c>
      <c r="AJ6" s="42"/>
      <c r="AK6" s="75" t="s">
        <v>449</v>
      </c>
      <c r="AL6" s="198"/>
      <c r="AM6" s="653">
        <v>925</v>
      </c>
      <c r="AN6" s="42">
        <v>4.0200146825531906</v>
      </c>
      <c r="AO6" s="142">
        <v>3.1765846000688236</v>
      </c>
      <c r="AP6" s="652">
        <v>747</v>
      </c>
      <c r="AQ6" s="40">
        <v>6.5637863200612552</v>
      </c>
      <c r="AR6" s="142">
        <v>4.9461974227076757</v>
      </c>
      <c r="AS6" s="653">
        <v>907</v>
      </c>
      <c r="AT6" s="42">
        <v>3.9431753357664232</v>
      </c>
      <c r="AU6" s="142">
        <v>3.3268781429235537</v>
      </c>
      <c r="AV6" s="653">
        <v>737</v>
      </c>
      <c r="AW6" s="42">
        <v>3.2054591328671331</v>
      </c>
      <c r="AX6" s="142">
        <v>2.4007160276283206</v>
      </c>
      <c r="AY6" s="653">
        <v>172</v>
      </c>
      <c r="AZ6" s="42">
        <v>1.5103821215189874</v>
      </c>
      <c r="BA6" s="42">
        <v>1.2033557845099612</v>
      </c>
    </row>
    <row r="7" spans="1:53" s="43" customFormat="1" ht="18.75" customHeight="1" x14ac:dyDescent="0.25">
      <c r="A7" s="75" t="s">
        <v>52</v>
      </c>
      <c r="B7" s="198"/>
      <c r="C7" s="652">
        <v>8026</v>
      </c>
      <c r="D7" s="40">
        <v>34.775068808691948</v>
      </c>
      <c r="E7" s="142">
        <v>26.171996375169993</v>
      </c>
      <c r="F7" s="653">
        <v>7830</v>
      </c>
      <c r="G7" s="42">
        <v>33.926857840306496</v>
      </c>
      <c r="H7" s="142">
        <v>26.404195398577674</v>
      </c>
      <c r="I7" s="653">
        <v>4743</v>
      </c>
      <c r="J7" s="42">
        <v>20.553534483256051</v>
      </c>
      <c r="K7" s="142">
        <v>15.443758821488762</v>
      </c>
      <c r="L7" s="653">
        <v>1650</v>
      </c>
      <c r="M7" s="42">
        <v>14.41544226923077</v>
      </c>
      <c r="N7" s="142">
        <v>11.027323587698843</v>
      </c>
      <c r="O7" s="652">
        <v>988</v>
      </c>
      <c r="P7" s="40">
        <v>8.4970661844589692</v>
      </c>
      <c r="Q7" s="42">
        <v>6.1766666505979515</v>
      </c>
      <c r="R7" s="42"/>
      <c r="S7" s="75" t="s">
        <v>450</v>
      </c>
      <c r="T7" s="198"/>
      <c r="U7" s="653">
        <v>2436</v>
      </c>
      <c r="V7" s="42">
        <v>10.556323990089197</v>
      </c>
      <c r="W7" s="42">
        <v>8.2644985682921455</v>
      </c>
      <c r="X7" s="654">
        <v>1505</v>
      </c>
      <c r="Y7" s="42">
        <v>6.5220424005235591</v>
      </c>
      <c r="Z7" s="142">
        <v>4.9756078609658125</v>
      </c>
      <c r="AA7" s="653">
        <v>2377</v>
      </c>
      <c r="AB7" s="42">
        <v>10.300930419747717</v>
      </c>
      <c r="AC7" s="142">
        <v>7.5790834443185879</v>
      </c>
      <c r="AD7" s="653">
        <v>1572</v>
      </c>
      <c r="AE7" s="42">
        <v>6.8098025505443243</v>
      </c>
      <c r="AF7" s="142">
        <v>5.2858704113032653</v>
      </c>
      <c r="AG7" s="653">
        <v>452</v>
      </c>
      <c r="AH7" s="42">
        <v>3.9490172884615387</v>
      </c>
      <c r="AI7" s="42">
        <v>2.9953758473769541</v>
      </c>
      <c r="AJ7" s="42"/>
      <c r="AK7" s="75" t="s">
        <v>396</v>
      </c>
      <c r="AL7" s="198"/>
      <c r="AM7" s="653">
        <v>939</v>
      </c>
      <c r="AN7" s="42">
        <v>4.0682710561702127</v>
      </c>
      <c r="AO7" s="142">
        <v>3.1078266562166061</v>
      </c>
      <c r="AP7" s="652">
        <v>691</v>
      </c>
      <c r="AQ7" s="40">
        <v>6.0384101715160794</v>
      </c>
      <c r="AR7" s="142">
        <v>4.4405257345307758</v>
      </c>
      <c r="AS7" s="653">
        <v>954</v>
      </c>
      <c r="AT7" s="42">
        <v>4.1352538394160581</v>
      </c>
      <c r="AU7" s="142">
        <v>3.4009389785836914</v>
      </c>
      <c r="AV7" s="653">
        <v>809</v>
      </c>
      <c r="AW7" s="42">
        <v>3.504866223776224</v>
      </c>
      <c r="AX7" s="142">
        <v>2.5390161444463399</v>
      </c>
      <c r="AY7" s="653">
        <v>156</v>
      </c>
      <c r="AZ7" s="42">
        <v>1.3658932936708861</v>
      </c>
      <c r="BA7" s="42">
        <v>1.0462430566397967</v>
      </c>
    </row>
    <row r="8" spans="1:53" s="43" customFormat="1" ht="18.75" customHeight="1" x14ac:dyDescent="0.25">
      <c r="A8" s="75" t="s">
        <v>53</v>
      </c>
      <c r="B8" s="198"/>
      <c r="C8" s="652">
        <v>8271</v>
      </c>
      <c r="D8" s="40">
        <v>35.741008118875158</v>
      </c>
      <c r="E8" s="142">
        <v>26.015887750376145</v>
      </c>
      <c r="F8" s="653">
        <v>7815</v>
      </c>
      <c r="G8" s="42">
        <v>33.769748665774749</v>
      </c>
      <c r="H8" s="142">
        <v>25.430409279061049</v>
      </c>
      <c r="I8" s="653">
        <v>4895</v>
      </c>
      <c r="J8" s="42">
        <v>21.153953318907782</v>
      </c>
      <c r="K8" s="142">
        <v>15.309786225417884</v>
      </c>
      <c r="L8" s="653">
        <v>1772</v>
      </c>
      <c r="M8" s="42">
        <v>15.398699192307694</v>
      </c>
      <c r="N8" s="142">
        <v>11.416102686709181</v>
      </c>
      <c r="O8" s="652">
        <v>1078</v>
      </c>
      <c r="P8" s="40">
        <v>9.2651667625272331</v>
      </c>
      <c r="Q8" s="42">
        <v>6.4596222025798227</v>
      </c>
      <c r="R8" s="42"/>
      <c r="S8" s="75" t="s">
        <v>53</v>
      </c>
      <c r="T8" s="198"/>
      <c r="U8" s="653">
        <v>2567</v>
      </c>
      <c r="V8" s="42">
        <v>11.094205647175421</v>
      </c>
      <c r="W8" s="42">
        <v>8.4980167482887996</v>
      </c>
      <c r="X8" s="654">
        <v>1495</v>
      </c>
      <c r="Y8" s="42">
        <v>6.4604661675392663</v>
      </c>
      <c r="Z8" s="142">
        <v>4.7658612546664951</v>
      </c>
      <c r="AA8" s="653">
        <v>2355</v>
      </c>
      <c r="AB8" s="42">
        <v>10.178551024358418</v>
      </c>
      <c r="AC8" s="142">
        <v>7.2573317929778689</v>
      </c>
      <c r="AD8" s="653">
        <v>1650</v>
      </c>
      <c r="AE8" s="42">
        <v>7.1289141503369624</v>
      </c>
      <c r="AF8" s="142">
        <v>5.3594774619554588</v>
      </c>
      <c r="AG8" s="653">
        <v>448</v>
      </c>
      <c r="AH8" s="42">
        <v>3.8931895064102569</v>
      </c>
      <c r="AI8" s="42">
        <v>2.9169519164006883</v>
      </c>
      <c r="AJ8" s="42"/>
      <c r="AK8" s="75" t="s">
        <v>397</v>
      </c>
      <c r="AL8" s="198"/>
      <c r="AM8" s="653">
        <v>1018</v>
      </c>
      <c r="AN8" s="42">
        <v>4.3990804799999994</v>
      </c>
      <c r="AO8" s="142">
        <v>3.2322058469167021</v>
      </c>
      <c r="AP8" s="652">
        <v>741</v>
      </c>
      <c r="AQ8" s="40">
        <v>6.4377013047473204</v>
      </c>
      <c r="AR8" s="142">
        <v>4.6025137411342065</v>
      </c>
      <c r="AS8" s="653">
        <v>1000</v>
      </c>
      <c r="AT8" s="42">
        <v>4.3204608138686131</v>
      </c>
      <c r="AU8" s="142">
        <v>3.4402943261680368</v>
      </c>
      <c r="AV8" s="653">
        <v>786</v>
      </c>
      <c r="AW8" s="42">
        <v>3.3982990489510492</v>
      </c>
      <c r="AX8" s="142">
        <v>2.3676350108633533</v>
      </c>
      <c r="AY8" s="653">
        <v>196</v>
      </c>
      <c r="AZ8" s="42">
        <v>1.7009937240506328</v>
      </c>
      <c r="BA8" s="42">
        <v>1.2734681345319601</v>
      </c>
    </row>
    <row r="9" spans="1:53" s="43" customFormat="1" ht="18.75" customHeight="1" x14ac:dyDescent="0.25">
      <c r="A9" s="75" t="s">
        <v>54</v>
      </c>
      <c r="B9" s="198"/>
      <c r="C9" s="652">
        <v>8621</v>
      </c>
      <c r="D9" s="40">
        <v>37.170128818065614</v>
      </c>
      <c r="E9" s="142">
        <v>26.257545354481142</v>
      </c>
      <c r="F9" s="653">
        <v>8095</v>
      </c>
      <c r="G9" s="42">
        <v>34.9027503344685</v>
      </c>
      <c r="H9" s="142">
        <v>25.517598513598291</v>
      </c>
      <c r="I9" s="653">
        <v>5152</v>
      </c>
      <c r="J9" s="42">
        <v>22.211859000515197</v>
      </c>
      <c r="K9" s="142">
        <v>15.635270387258148</v>
      </c>
      <c r="L9" s="653">
        <v>1923</v>
      </c>
      <c r="M9" s="42">
        <v>16.646926846153846</v>
      </c>
      <c r="N9" s="142">
        <v>12.045992344573609</v>
      </c>
      <c r="O9" s="652">
        <v>1157</v>
      </c>
      <c r="P9" s="40">
        <v>9.9419430472040666</v>
      </c>
      <c r="Q9" s="42">
        <v>6.7902816188105142</v>
      </c>
      <c r="R9" s="42"/>
      <c r="S9" s="75" t="s">
        <v>54</v>
      </c>
      <c r="T9" s="198"/>
      <c r="U9" s="653">
        <v>2668</v>
      </c>
      <c r="V9" s="42">
        <v>11.503414447968286</v>
      </c>
      <c r="W9" s="42">
        <v>8.5700273037066648</v>
      </c>
      <c r="X9" s="654">
        <v>1634</v>
      </c>
      <c r="Y9" s="42">
        <v>7.0465560471204176</v>
      </c>
      <c r="Z9" s="142">
        <v>4.9915442065310724</v>
      </c>
      <c r="AA9" s="653">
        <v>2384</v>
      </c>
      <c r="AB9" s="42">
        <v>10.276753316659418</v>
      </c>
      <c r="AC9" s="142">
        <v>7.0834054688954131</v>
      </c>
      <c r="AD9" s="653">
        <v>1591</v>
      </c>
      <c r="AE9" s="42">
        <v>6.8579161119751175</v>
      </c>
      <c r="AF9" s="142">
        <v>5.0017863963665388</v>
      </c>
      <c r="AG9" s="653">
        <v>459</v>
      </c>
      <c r="AH9" s="42">
        <v>3.9752458397435899</v>
      </c>
      <c r="AI9" s="42">
        <v>2.8872803357102268</v>
      </c>
      <c r="AJ9" s="42"/>
      <c r="AK9" s="75" t="s">
        <v>54</v>
      </c>
      <c r="AL9" s="198"/>
      <c r="AM9" s="653">
        <v>997</v>
      </c>
      <c r="AN9" s="42">
        <v>4.3005307276595737</v>
      </c>
      <c r="AO9" s="142">
        <v>3.1049326859631914</v>
      </c>
      <c r="AP9" s="652">
        <v>716</v>
      </c>
      <c r="AQ9" s="40">
        <v>6.2014511577335378</v>
      </c>
      <c r="AR9" s="142">
        <v>4.2456129031172196</v>
      </c>
      <c r="AS9" s="653">
        <v>902</v>
      </c>
      <c r="AT9" s="42">
        <v>3.8876174781021895</v>
      </c>
      <c r="AU9" s="142">
        <v>3.056815374205514</v>
      </c>
      <c r="AV9" s="653">
        <v>845</v>
      </c>
      <c r="AW9" s="42">
        <v>3.64431448951049</v>
      </c>
      <c r="AX9" s="142">
        <v>2.4797206883039888</v>
      </c>
      <c r="AY9" s="653">
        <v>206</v>
      </c>
      <c r="AZ9" s="42">
        <v>1.7835361367088607</v>
      </c>
      <c r="BA9" s="42">
        <v>1.3057632576145188</v>
      </c>
    </row>
    <row r="10" spans="1:53" s="43" customFormat="1" ht="18.75" customHeight="1" x14ac:dyDescent="0.25">
      <c r="A10" s="75" t="s">
        <v>56</v>
      </c>
      <c r="B10" s="198"/>
      <c r="C10" s="652">
        <v>8667</v>
      </c>
      <c r="D10" s="40">
        <v>37.246905816787383</v>
      </c>
      <c r="E10" s="142">
        <v>25.635176227300022</v>
      </c>
      <c r="F10" s="653">
        <v>8190</v>
      </c>
      <c r="G10" s="42">
        <v>35.19511816772075</v>
      </c>
      <c r="H10" s="142">
        <v>24.940465761199462</v>
      </c>
      <c r="I10" s="653">
        <v>5372</v>
      </c>
      <c r="J10" s="42">
        <v>23.083249904173108</v>
      </c>
      <c r="K10" s="142">
        <v>15.588050991899474</v>
      </c>
      <c r="L10" s="653">
        <v>1986</v>
      </c>
      <c r="M10" s="42">
        <v>17.100685730769232</v>
      </c>
      <c r="N10" s="142">
        <v>12.049692741412771</v>
      </c>
      <c r="O10" s="652">
        <v>1253</v>
      </c>
      <c r="P10" s="40">
        <v>10.749825360929556</v>
      </c>
      <c r="Q10" s="42">
        <v>7.0890650012649328</v>
      </c>
      <c r="R10" s="42"/>
      <c r="S10" s="75" t="s">
        <v>318</v>
      </c>
      <c r="T10" s="198"/>
      <c r="U10" s="653">
        <v>2780</v>
      </c>
      <c r="V10" s="42">
        <v>11.944897621407334</v>
      </c>
      <c r="W10" s="42">
        <v>8.7593017010681145</v>
      </c>
      <c r="X10" s="654">
        <v>1657</v>
      </c>
      <c r="Y10" s="42">
        <v>7.1194343756544498</v>
      </c>
      <c r="Z10" s="142">
        <v>4.9364882365574658</v>
      </c>
      <c r="AA10" s="653">
        <v>2486</v>
      </c>
      <c r="AB10" s="42">
        <v>10.681537485863419</v>
      </c>
      <c r="AC10" s="142">
        <v>7.1512171673297447</v>
      </c>
      <c r="AD10" s="653">
        <v>1669</v>
      </c>
      <c r="AE10" s="42">
        <v>7.1709081016070506</v>
      </c>
      <c r="AF10" s="142">
        <v>5.145245971903913</v>
      </c>
      <c r="AG10" s="653">
        <v>545</v>
      </c>
      <c r="AH10" s="42">
        <v>4.6932150192307693</v>
      </c>
      <c r="AI10" s="42">
        <v>3.3242947675005583</v>
      </c>
      <c r="AJ10" s="42"/>
      <c r="AK10" s="75" t="s">
        <v>56</v>
      </c>
      <c r="AL10" s="198"/>
      <c r="AM10" s="653">
        <v>1043</v>
      </c>
      <c r="AN10" s="42">
        <v>4.4805586297872333</v>
      </c>
      <c r="AO10" s="142">
        <v>3.1192620432810387</v>
      </c>
      <c r="AP10" s="652">
        <v>704</v>
      </c>
      <c r="AQ10" s="40">
        <v>6.0618460245022971</v>
      </c>
      <c r="AR10" s="142">
        <v>4.0770716945206091</v>
      </c>
      <c r="AS10" s="653">
        <v>975</v>
      </c>
      <c r="AT10" s="42">
        <v>4.1899089890510943</v>
      </c>
      <c r="AU10" s="142">
        <v>3.2186527401364349</v>
      </c>
      <c r="AV10" s="653">
        <v>863</v>
      </c>
      <c r="AW10" s="42">
        <v>3.7104425874125875</v>
      </c>
      <c r="AX10" s="142">
        <v>2.4102819834844782</v>
      </c>
      <c r="AY10" s="653">
        <v>201</v>
      </c>
      <c r="AZ10" s="42">
        <v>1.730067929113924</v>
      </c>
      <c r="BA10" s="42">
        <v>1.2137866557494867</v>
      </c>
    </row>
    <row r="11" spans="1:53" s="43" customFormat="1" ht="18.75" customHeight="1" x14ac:dyDescent="0.25">
      <c r="A11" s="75" t="s">
        <v>438</v>
      </c>
      <c r="B11" s="198"/>
      <c r="C11" s="652">
        <v>8937</v>
      </c>
      <c r="D11" s="40">
        <v>38.282805825308898</v>
      </c>
      <c r="E11" s="142">
        <v>25.511361867977843</v>
      </c>
      <c r="F11" s="653">
        <v>8292</v>
      </c>
      <c r="G11" s="42">
        <v>35.519691116273414</v>
      </c>
      <c r="H11" s="142">
        <v>24.365704578576032</v>
      </c>
      <c r="I11" s="653">
        <v>5512</v>
      </c>
      <c r="J11" s="42">
        <v>23.61069785059248</v>
      </c>
      <c r="K11" s="142">
        <v>15.609990409036417</v>
      </c>
      <c r="L11" s="653">
        <v>2037</v>
      </c>
      <c r="M11" s="42">
        <v>17.465443269230772</v>
      </c>
      <c r="N11" s="142">
        <v>11.988119340715853</v>
      </c>
      <c r="O11" s="652">
        <v>1274</v>
      </c>
      <c r="P11" s="40">
        <v>10.912699758896151</v>
      </c>
      <c r="Q11" s="42">
        <v>6.9657321337202607</v>
      </c>
      <c r="R11" s="42"/>
      <c r="S11" s="75" t="s">
        <v>438</v>
      </c>
      <c r="T11" s="198"/>
      <c r="U11" s="653">
        <v>2918</v>
      </c>
      <c r="V11" s="42">
        <v>12.50083056888008</v>
      </c>
      <c r="W11" s="42">
        <v>8.8990952435726278</v>
      </c>
      <c r="X11" s="654">
        <v>1829</v>
      </c>
      <c r="Y11" s="42">
        <v>7.8330264973821979</v>
      </c>
      <c r="Z11" s="142">
        <v>5.3217103827145431</v>
      </c>
      <c r="AA11" s="653">
        <v>2335</v>
      </c>
      <c r="AB11" s="42">
        <v>10.000476159199652</v>
      </c>
      <c r="AC11" s="142">
        <v>6.4768808287659745</v>
      </c>
      <c r="AD11" s="653">
        <v>1752</v>
      </c>
      <c r="AE11" s="42">
        <v>7.5052627869362372</v>
      </c>
      <c r="AF11" s="142">
        <v>5.2417491982248654</v>
      </c>
      <c r="AG11" s="653">
        <v>576</v>
      </c>
      <c r="AH11" s="42">
        <v>4.9365747756410263</v>
      </c>
      <c r="AI11" s="42">
        <v>3.363260998146179</v>
      </c>
      <c r="AJ11" s="42"/>
      <c r="AK11" s="75" t="s">
        <v>438</v>
      </c>
      <c r="AL11" s="198"/>
      <c r="AM11" s="653">
        <v>1099</v>
      </c>
      <c r="AN11" s="42">
        <v>4.7083138799999995</v>
      </c>
      <c r="AO11" s="142">
        <v>3.1742054324614806</v>
      </c>
      <c r="AP11" s="652">
        <v>739</v>
      </c>
      <c r="AQ11" s="40">
        <v>6.330978537519143</v>
      </c>
      <c r="AR11" s="142">
        <v>4.1286342771678441</v>
      </c>
      <c r="AS11" s="653">
        <v>1015</v>
      </c>
      <c r="AT11" s="42">
        <v>4.3491223102189771</v>
      </c>
      <c r="AU11" s="142">
        <v>3.2811337461895236</v>
      </c>
      <c r="AV11" s="653">
        <v>891</v>
      </c>
      <c r="AW11" s="42">
        <v>3.8177950909090912</v>
      </c>
      <c r="AX11" s="142">
        <v>2.3914397872434439</v>
      </c>
      <c r="AY11" s="653">
        <v>259</v>
      </c>
      <c r="AZ11" s="42">
        <v>2.2189958481012657</v>
      </c>
      <c r="BA11" s="42">
        <v>1.5125365218048286</v>
      </c>
    </row>
    <row r="12" spans="1:53" s="43" customFormat="1" ht="18.75" customHeight="1" x14ac:dyDescent="0.25">
      <c r="A12" s="75" t="s">
        <v>62</v>
      </c>
      <c r="B12" s="198"/>
      <c r="C12" s="652">
        <v>9253</v>
      </c>
      <c r="D12" s="40">
        <v>39.536287431188747</v>
      </c>
      <c r="E12" s="142">
        <v>25.552559329579172</v>
      </c>
      <c r="F12" s="653">
        <v>8253</v>
      </c>
      <c r="G12" s="42">
        <v>35.262038084407685</v>
      </c>
      <c r="H12" s="142">
        <v>23.546316629307299</v>
      </c>
      <c r="I12" s="653">
        <v>5866</v>
      </c>
      <c r="J12" s="42">
        <v>25.063139206594538</v>
      </c>
      <c r="K12" s="142">
        <v>16.014544272047498</v>
      </c>
      <c r="L12" s="653">
        <v>2151</v>
      </c>
      <c r="M12" s="42">
        <v>18.362333423076926</v>
      </c>
      <c r="N12" s="142">
        <v>12.384476528966154</v>
      </c>
      <c r="O12" s="652">
        <v>1286</v>
      </c>
      <c r="P12" s="40">
        <v>11.000542688453159</v>
      </c>
      <c r="Q12" s="42">
        <v>6.8303019576011055</v>
      </c>
      <c r="R12" s="42"/>
      <c r="S12" s="75" t="s">
        <v>413</v>
      </c>
      <c r="T12" s="198"/>
      <c r="U12" s="653">
        <v>2943</v>
      </c>
      <c r="V12" s="42">
        <v>12.575791520317146</v>
      </c>
      <c r="W12" s="42">
        <v>8.8244905231142159</v>
      </c>
      <c r="X12" s="654">
        <v>1922</v>
      </c>
      <c r="Y12" s="42">
        <v>8.2130822159685852</v>
      </c>
      <c r="Z12" s="142">
        <v>5.3815966257097463</v>
      </c>
      <c r="AA12" s="653">
        <v>2448</v>
      </c>
      <c r="AB12" s="42">
        <v>10.460467214006091</v>
      </c>
      <c r="AC12" s="142">
        <v>6.5589384990443431</v>
      </c>
      <c r="AD12" s="653">
        <v>1890</v>
      </c>
      <c r="AE12" s="42">
        <v>8.0771434173146712</v>
      </c>
      <c r="AF12" s="142">
        <v>5.4964717884045653</v>
      </c>
      <c r="AG12" s="653">
        <v>566</v>
      </c>
      <c r="AH12" s="42">
        <v>4.8287997243589746</v>
      </c>
      <c r="AI12" s="42">
        <v>3.2273062646484427</v>
      </c>
      <c r="AJ12" s="42"/>
      <c r="AK12" s="75" t="s">
        <v>62</v>
      </c>
      <c r="AL12" s="198"/>
      <c r="AM12" s="653">
        <v>1138</v>
      </c>
      <c r="AN12" s="42">
        <v>4.863241318297872</v>
      </c>
      <c r="AO12" s="142">
        <v>3.2029226007840799</v>
      </c>
      <c r="AP12" s="652">
        <v>673</v>
      </c>
      <c r="AQ12" s="40">
        <v>5.7488486140888213</v>
      </c>
      <c r="AR12" s="142">
        <v>3.5963496094041614</v>
      </c>
      <c r="AS12" s="653">
        <v>1021</v>
      </c>
      <c r="AT12" s="42">
        <v>4.3646439306569338</v>
      </c>
      <c r="AU12" s="142">
        <v>3.1656156986867994</v>
      </c>
      <c r="AV12" s="653">
        <v>940</v>
      </c>
      <c r="AW12" s="42">
        <v>4.0184722447552454</v>
      </c>
      <c r="AX12" s="142">
        <v>2.4453450389348856</v>
      </c>
      <c r="AY12" s="653">
        <v>297</v>
      </c>
      <c r="AZ12" s="42">
        <v>2.5372630810126582</v>
      </c>
      <c r="BA12" s="42">
        <v>1.6981263272605649</v>
      </c>
    </row>
    <row r="13" spans="1:53" s="43" customFormat="1" ht="18.75" customHeight="1" x14ac:dyDescent="0.25">
      <c r="A13" s="75" t="s">
        <v>451</v>
      </c>
      <c r="B13" s="198"/>
      <c r="C13" s="652">
        <v>9319</v>
      </c>
      <c r="D13" s="40">
        <v>39.716029628461868</v>
      </c>
      <c r="E13" s="142">
        <v>24.910119670053177</v>
      </c>
      <c r="F13" s="653">
        <v>8333</v>
      </c>
      <c r="G13" s="42">
        <v>35.517022998054003</v>
      </c>
      <c r="H13" s="142">
        <v>22.981370578080988</v>
      </c>
      <c r="I13" s="653">
        <v>5954</v>
      </c>
      <c r="J13" s="42">
        <v>25.374615179804223</v>
      </c>
      <c r="K13" s="142">
        <v>15.624445965920835</v>
      </c>
      <c r="L13" s="653">
        <v>2223</v>
      </c>
      <c r="M13" s="42">
        <v>18.909374192307691</v>
      </c>
      <c r="N13" s="142">
        <v>12.451678804541137</v>
      </c>
      <c r="O13" s="652">
        <v>1300</v>
      </c>
      <c r="P13" s="40">
        <v>11.104954037763253</v>
      </c>
      <c r="Q13" s="42">
        <v>6.7418322828313562</v>
      </c>
      <c r="R13" s="42"/>
      <c r="S13" s="75" t="s">
        <v>101</v>
      </c>
      <c r="T13" s="198"/>
      <c r="U13" s="653">
        <v>2889</v>
      </c>
      <c r="V13" s="42">
        <v>12.313175792864222</v>
      </c>
      <c r="W13" s="42">
        <v>8.4068332010618487</v>
      </c>
      <c r="X13" s="654">
        <v>1981</v>
      </c>
      <c r="Y13" s="42">
        <v>8.4437362931937177</v>
      </c>
      <c r="Z13" s="142">
        <v>5.3882249183419058</v>
      </c>
      <c r="AA13" s="653">
        <v>2423</v>
      </c>
      <c r="AB13" s="42">
        <v>10.327478562418444</v>
      </c>
      <c r="AC13" s="142">
        <v>6.2868794896477818</v>
      </c>
      <c r="AD13" s="653">
        <v>1907</v>
      </c>
      <c r="AE13" s="42">
        <v>8.1287125847589436</v>
      </c>
      <c r="AF13" s="142">
        <v>5.4091382084177075</v>
      </c>
      <c r="AG13" s="653">
        <v>546</v>
      </c>
      <c r="AH13" s="42">
        <v>4.6433029551282052</v>
      </c>
      <c r="AI13" s="42">
        <v>3.0463269320607522</v>
      </c>
      <c r="AJ13" s="42"/>
      <c r="AK13" s="75" t="s">
        <v>451</v>
      </c>
      <c r="AL13" s="198"/>
      <c r="AM13" s="653">
        <v>1221</v>
      </c>
      <c r="AN13" s="42">
        <v>5.205582471489361</v>
      </c>
      <c r="AO13" s="142">
        <v>3.3193838806668063</v>
      </c>
      <c r="AP13" s="652">
        <v>695</v>
      </c>
      <c r="AQ13" s="40">
        <v>5.9144598009188361</v>
      </c>
      <c r="AR13" s="142">
        <v>3.6451444254570187</v>
      </c>
      <c r="AS13" s="653">
        <v>1083</v>
      </c>
      <c r="AT13" s="42">
        <v>4.6177399197080291</v>
      </c>
      <c r="AU13" s="142">
        <v>3.233018570211271</v>
      </c>
      <c r="AV13" s="653">
        <v>965</v>
      </c>
      <c r="AW13" s="42">
        <v>4.1132017132867134</v>
      </c>
      <c r="AX13" s="142">
        <v>2.3705556849133109</v>
      </c>
      <c r="AY13" s="653">
        <v>268</v>
      </c>
      <c r="AZ13" s="42">
        <v>2.2808459670886077</v>
      </c>
      <c r="BA13" s="42">
        <v>1.4671257534406934</v>
      </c>
    </row>
    <row r="14" spans="1:53" ht="18.75" customHeight="1" x14ac:dyDescent="0.25">
      <c r="A14" s="75" t="s">
        <v>102</v>
      </c>
      <c r="B14" s="198"/>
      <c r="C14" s="652">
        <v>9460</v>
      </c>
      <c r="D14" s="40">
        <v>40.227386403919901</v>
      </c>
      <c r="E14" s="142">
        <v>24.570332176330972</v>
      </c>
      <c r="F14" s="653">
        <v>8429</v>
      </c>
      <c r="G14" s="42">
        <v>35.844594047676971</v>
      </c>
      <c r="H14" s="142">
        <v>22.417811557242246</v>
      </c>
      <c r="I14" s="653">
        <v>5990</v>
      </c>
      <c r="J14" s="42">
        <v>25.473204344152499</v>
      </c>
      <c r="K14" s="142">
        <v>15.303239938160681</v>
      </c>
      <c r="L14" s="653">
        <v>2260</v>
      </c>
      <c r="M14" s="42">
        <v>19.149469615384618</v>
      </c>
      <c r="N14" s="142">
        <v>12.243730810243109</v>
      </c>
      <c r="O14" s="652">
        <v>1422</v>
      </c>
      <c r="P14" s="40">
        <v>12.140354090050835</v>
      </c>
      <c r="Q14" s="42">
        <v>7.1627897302397248</v>
      </c>
      <c r="R14" s="42"/>
      <c r="S14" s="75" t="s">
        <v>402</v>
      </c>
      <c r="T14" s="198"/>
      <c r="U14" s="653">
        <v>3180</v>
      </c>
      <c r="V14" s="42">
        <v>13.524543684836472</v>
      </c>
      <c r="W14" s="42">
        <v>8.9753680283994957</v>
      </c>
      <c r="X14" s="654">
        <v>2030</v>
      </c>
      <c r="Y14" s="42">
        <v>8.6322849031413593</v>
      </c>
      <c r="Z14" s="142">
        <v>5.3464935942619443</v>
      </c>
      <c r="AA14" s="653">
        <v>2412</v>
      </c>
      <c r="AB14" s="42">
        <v>10.255458755980861</v>
      </c>
      <c r="AC14" s="142">
        <v>6.0629125795727754</v>
      </c>
      <c r="AD14" s="653">
        <v>1827</v>
      </c>
      <c r="AE14" s="42">
        <v>7.7692693976153455</v>
      </c>
      <c r="AF14" s="142">
        <v>5.0594686064725485</v>
      </c>
      <c r="AG14" s="653">
        <v>677</v>
      </c>
      <c r="AH14" s="42">
        <v>5.7373660705128211</v>
      </c>
      <c r="AI14" s="42">
        <v>3.668587312719044</v>
      </c>
      <c r="AJ14" s="42"/>
      <c r="AK14" s="75" t="s">
        <v>102</v>
      </c>
      <c r="AL14" s="198"/>
      <c r="AM14" s="653">
        <v>1203</v>
      </c>
      <c r="AN14" s="42">
        <v>5.1152146382978714</v>
      </c>
      <c r="AO14" s="142">
        <v>3.1597478872337543</v>
      </c>
      <c r="AP14" s="652">
        <v>667</v>
      </c>
      <c r="AQ14" s="40">
        <v>5.6524960750382851</v>
      </c>
      <c r="AR14" s="142">
        <v>3.4483686541273531</v>
      </c>
      <c r="AS14" s="653">
        <v>1130</v>
      </c>
      <c r="AT14" s="42">
        <v>4.8049712737226269</v>
      </c>
      <c r="AU14" s="142">
        <v>3.2838177444212491</v>
      </c>
      <c r="AV14" s="653">
        <v>957</v>
      </c>
      <c r="AW14" s="42">
        <v>4.0675274685314688</v>
      </c>
      <c r="AX14" s="142">
        <v>2.3280252399171664</v>
      </c>
      <c r="AY14" s="653">
        <v>332</v>
      </c>
      <c r="AZ14" s="42">
        <v>2.8166877392405065</v>
      </c>
      <c r="BA14" s="42">
        <v>1.7553980475097402</v>
      </c>
    </row>
    <row r="15" spans="1:53" ht="18.75" customHeight="1" x14ac:dyDescent="0.25">
      <c r="A15" s="75" t="s">
        <v>452</v>
      </c>
      <c r="B15" s="198"/>
      <c r="C15" s="652">
        <v>9322</v>
      </c>
      <c r="D15" s="40">
        <v>39.572741970600759</v>
      </c>
      <c r="E15" s="142">
        <v>23.349057637516694</v>
      </c>
      <c r="F15" s="653">
        <v>8479</v>
      </c>
      <c r="G15" s="42">
        <v>35.99428617647775</v>
      </c>
      <c r="H15" s="142">
        <v>21.770307439849113</v>
      </c>
      <c r="I15" s="653">
        <v>6084</v>
      </c>
      <c r="J15" s="42">
        <v>25.830395606388461</v>
      </c>
      <c r="K15" s="142">
        <v>15.041850440363033</v>
      </c>
      <c r="L15" s="653">
        <v>2468</v>
      </c>
      <c r="M15" s="42">
        <v>20.855044038461539</v>
      </c>
      <c r="N15" s="142">
        <v>13.020286407046783</v>
      </c>
      <c r="O15" s="652">
        <v>1470</v>
      </c>
      <c r="P15" s="40">
        <v>12.541902007262163</v>
      </c>
      <c r="Q15" s="42">
        <v>7.2567571272187799</v>
      </c>
      <c r="R15" s="42"/>
      <c r="S15" s="75" t="s">
        <v>452</v>
      </c>
      <c r="T15" s="198"/>
      <c r="U15" s="653">
        <v>3079</v>
      </c>
      <c r="V15" s="42">
        <v>13.069541542120911</v>
      </c>
      <c r="W15" s="42">
        <v>8.474708256636367</v>
      </c>
      <c r="X15" s="654">
        <v>2117</v>
      </c>
      <c r="Y15" s="42">
        <v>8.9890885916230356</v>
      </c>
      <c r="Z15" s="142">
        <v>5.3989378645639379</v>
      </c>
      <c r="AA15" s="653">
        <v>2400</v>
      </c>
      <c r="AB15" s="42">
        <v>10.189580108742932</v>
      </c>
      <c r="AC15" s="142">
        <v>5.8490516264854087</v>
      </c>
      <c r="AD15" s="653">
        <v>1897</v>
      </c>
      <c r="AE15" s="42">
        <v>8.0519472576464484</v>
      </c>
      <c r="AF15" s="142">
        <v>5.1026915168400544</v>
      </c>
      <c r="AG15" s="653">
        <v>665</v>
      </c>
      <c r="AH15" s="42">
        <v>5.6153734807692315</v>
      </c>
      <c r="AI15" s="42">
        <v>3.5294498751184937</v>
      </c>
      <c r="AJ15" s="42"/>
      <c r="AK15" s="75" t="s">
        <v>103</v>
      </c>
      <c r="AL15" s="198"/>
      <c r="AM15" s="653">
        <v>1224</v>
      </c>
      <c r="AN15" s="42">
        <v>5.1981997404255313</v>
      </c>
      <c r="AO15" s="142">
        <v>3.1663634088867592</v>
      </c>
      <c r="AP15" s="652">
        <v>685</v>
      </c>
      <c r="AQ15" s="40">
        <v>5.7865010535987746</v>
      </c>
      <c r="AR15" s="142">
        <v>3.3882791771136733</v>
      </c>
      <c r="AS15" s="653">
        <v>1042</v>
      </c>
      <c r="AT15" s="42">
        <v>4.4241958065693421</v>
      </c>
      <c r="AU15" s="142">
        <v>2.9980888746999903</v>
      </c>
      <c r="AV15" s="653">
        <v>1039</v>
      </c>
      <c r="AW15" s="42">
        <v>4.410440055944056</v>
      </c>
      <c r="AX15" s="142">
        <v>2.4023367237702447</v>
      </c>
      <c r="AY15" s="653">
        <v>344</v>
      </c>
      <c r="AZ15" s="42">
        <v>2.9043959772151897</v>
      </c>
      <c r="BA15" s="42">
        <v>1.776976905900294</v>
      </c>
    </row>
    <row r="16" spans="1:53" ht="18.75" customHeight="1" x14ac:dyDescent="0.25">
      <c r="A16" s="75" t="s">
        <v>106</v>
      </c>
      <c r="B16" s="198"/>
      <c r="C16" s="652">
        <v>9476</v>
      </c>
      <c r="D16" s="40">
        <v>40.186463000000003</v>
      </c>
      <c r="E16" s="142">
        <v>23.019708999999999</v>
      </c>
      <c r="F16" s="652">
        <v>8297</v>
      </c>
      <c r="G16" s="40">
        <v>35.186480000000003</v>
      </c>
      <c r="H16" s="142">
        <v>20.525659000000001</v>
      </c>
      <c r="I16" s="652">
        <v>6096</v>
      </c>
      <c r="J16" s="40">
        <v>25.852329999999998</v>
      </c>
      <c r="K16" s="40">
        <v>14.609068000000001</v>
      </c>
      <c r="L16" s="654">
        <v>2511</v>
      </c>
      <c r="M16" s="42">
        <v>21.165165999999999</v>
      </c>
      <c r="N16" s="142">
        <v>12.925538</v>
      </c>
      <c r="O16" s="652">
        <v>1454</v>
      </c>
      <c r="P16" s="40">
        <v>12.410118000000001</v>
      </c>
      <c r="Q16" s="42">
        <v>6.9653419999999997</v>
      </c>
      <c r="R16" s="42"/>
      <c r="S16" s="75" t="s">
        <v>106</v>
      </c>
      <c r="T16" s="198"/>
      <c r="U16" s="654">
        <v>3279</v>
      </c>
      <c r="V16" s="42">
        <v>13.905806</v>
      </c>
      <c r="W16" s="42">
        <v>8.8158480000000008</v>
      </c>
      <c r="X16" s="654">
        <v>2331</v>
      </c>
      <c r="Y16" s="40">
        <v>9.8854629999999997</v>
      </c>
      <c r="Z16" s="142">
        <v>5.7051660000000002</v>
      </c>
      <c r="AA16" s="652">
        <v>2395</v>
      </c>
      <c r="AB16" s="40">
        <v>10.156878000000001</v>
      </c>
      <c r="AC16" s="40">
        <v>5.6987990000000002</v>
      </c>
      <c r="AD16" s="654">
        <v>2036</v>
      </c>
      <c r="AE16" s="42">
        <v>8.6344069999999995</v>
      </c>
      <c r="AF16" s="42">
        <v>5.3863190000000003</v>
      </c>
      <c r="AG16" s="654">
        <v>644</v>
      </c>
      <c r="AH16" s="42">
        <v>5.4282630000000003</v>
      </c>
      <c r="AI16" s="42">
        <v>3.3052820000000001</v>
      </c>
      <c r="AJ16" s="42"/>
      <c r="AK16" s="75" t="s">
        <v>106</v>
      </c>
      <c r="AL16" s="198"/>
      <c r="AM16" s="652">
        <v>1207</v>
      </c>
      <c r="AN16" s="40">
        <v>5.1187269999999998</v>
      </c>
      <c r="AO16" s="142">
        <v>2.9979849999999999</v>
      </c>
      <c r="AP16" s="652">
        <v>687</v>
      </c>
      <c r="AQ16" s="40">
        <v>5.7907089999999997</v>
      </c>
      <c r="AR16" s="142">
        <v>3.3792330000000002</v>
      </c>
      <c r="AS16" s="652">
        <v>1132</v>
      </c>
      <c r="AT16" s="40">
        <v>4.800662</v>
      </c>
      <c r="AU16" s="40">
        <v>3.1848900000000002</v>
      </c>
      <c r="AV16" s="654">
        <v>1071</v>
      </c>
      <c r="AW16" s="42">
        <v>4.5419689999999999</v>
      </c>
      <c r="AX16" s="42">
        <v>2.4000189999999999</v>
      </c>
      <c r="AY16" s="654">
        <v>409</v>
      </c>
      <c r="AZ16" s="42">
        <v>3.4474520000000002</v>
      </c>
      <c r="BA16" s="42">
        <v>2.085124</v>
      </c>
    </row>
    <row r="17" spans="1:53" ht="18.75" customHeight="1" x14ac:dyDescent="0.25">
      <c r="A17" s="75" t="s">
        <v>107</v>
      </c>
      <c r="B17" s="198"/>
      <c r="C17" s="652">
        <v>9701</v>
      </c>
      <c r="D17" s="40">
        <v>41.112853999999999</v>
      </c>
      <c r="E17" s="142">
        <v>22.829398000000001</v>
      </c>
      <c r="F17" s="652">
        <v>7881</v>
      </c>
      <c r="G17" s="40">
        <v>33.399690999999997</v>
      </c>
      <c r="H17" s="142">
        <v>18.838322999999999</v>
      </c>
      <c r="I17" s="652">
        <v>6436</v>
      </c>
      <c r="J17" s="40">
        <v>27.275779</v>
      </c>
      <c r="K17" s="40">
        <v>14.937325</v>
      </c>
      <c r="L17" s="654">
        <v>2633</v>
      </c>
      <c r="M17" s="42">
        <v>22.150290999999999</v>
      </c>
      <c r="N17" s="142">
        <v>13.105753</v>
      </c>
      <c r="O17" s="652">
        <v>1538</v>
      </c>
      <c r="P17" s="40">
        <v>13.13514</v>
      </c>
      <c r="Q17" s="42">
        <v>7.1009229999999999</v>
      </c>
      <c r="R17" s="42"/>
      <c r="S17" s="75" t="s">
        <v>453</v>
      </c>
      <c r="T17" s="198"/>
      <c r="U17" s="653">
        <v>3425</v>
      </c>
      <c r="V17" s="42">
        <v>14.515155999999999</v>
      </c>
      <c r="W17" s="42">
        <v>8.9427830000000004</v>
      </c>
      <c r="X17" s="654">
        <v>2497</v>
      </c>
      <c r="Y17" s="40">
        <v>10.58229</v>
      </c>
      <c r="Z17" s="142">
        <v>5.9348739999999998</v>
      </c>
      <c r="AA17" s="652">
        <v>2379</v>
      </c>
      <c r="AB17" s="40">
        <v>10.082205999999999</v>
      </c>
      <c r="AC17" s="40">
        <v>5.4754170000000002</v>
      </c>
      <c r="AD17" s="654">
        <v>1983</v>
      </c>
      <c r="AE17" s="42">
        <v>8.4039570000000001</v>
      </c>
      <c r="AF17" s="42">
        <v>5.0667600000000004</v>
      </c>
      <c r="AG17" s="654">
        <v>683</v>
      </c>
      <c r="AH17" s="42">
        <v>5.7457839999999996</v>
      </c>
      <c r="AI17" s="42">
        <v>3.4525220000000001</v>
      </c>
      <c r="AJ17" s="42"/>
      <c r="AK17" s="75" t="s">
        <v>107</v>
      </c>
      <c r="AL17" s="198"/>
      <c r="AM17" s="652">
        <v>1275</v>
      </c>
      <c r="AN17" s="40">
        <v>5.4034519999999997</v>
      </c>
      <c r="AO17" s="142">
        <v>3.0285009999999999</v>
      </c>
      <c r="AP17" s="652">
        <v>674</v>
      </c>
      <c r="AQ17" s="40">
        <v>5.6700710000000001</v>
      </c>
      <c r="AR17" s="142">
        <v>3.2304119999999998</v>
      </c>
      <c r="AS17" s="652">
        <v>1123</v>
      </c>
      <c r="AT17" s="40">
        <v>4.7592759999999998</v>
      </c>
      <c r="AU17" s="40">
        <v>2.972286</v>
      </c>
      <c r="AV17" s="654">
        <v>1086</v>
      </c>
      <c r="AW17" s="42">
        <v>4.6024700000000003</v>
      </c>
      <c r="AX17" s="42">
        <v>2.3413569999999999</v>
      </c>
      <c r="AY17" s="654">
        <v>392</v>
      </c>
      <c r="AZ17" s="42">
        <v>3.2977270000000001</v>
      </c>
      <c r="BA17" s="42">
        <v>1.9277029999999999</v>
      </c>
    </row>
    <row r="18" spans="1:53" ht="18.75" customHeight="1" x14ac:dyDescent="0.25">
      <c r="A18" s="75" t="s">
        <v>311</v>
      </c>
      <c r="B18" s="198"/>
      <c r="C18" s="652">
        <v>9629</v>
      </c>
      <c r="D18" s="40">
        <v>40.831681432654797</v>
      </c>
      <c r="E18" s="142">
        <v>21.827663664548702</v>
      </c>
      <c r="F18" s="652">
        <v>7773</v>
      </c>
      <c r="G18" s="40">
        <v>32.961331371484597</v>
      </c>
      <c r="H18" s="142">
        <v>17.971560018315401</v>
      </c>
      <c r="I18" s="652">
        <v>6489</v>
      </c>
      <c r="J18" s="40">
        <v>27.5165417817527</v>
      </c>
      <c r="K18" s="40">
        <v>14.615321750504901</v>
      </c>
      <c r="L18" s="654">
        <v>2655</v>
      </c>
      <c r="M18" s="42">
        <v>22.324613672770599</v>
      </c>
      <c r="N18" s="142">
        <v>12.789031198259</v>
      </c>
      <c r="O18" s="652">
        <v>1730</v>
      </c>
      <c r="P18" s="40">
        <v>14.7996375029829</v>
      </c>
      <c r="Q18" s="42">
        <v>7.8037010060113996</v>
      </c>
      <c r="R18" s="42"/>
      <c r="S18" s="75" t="s">
        <v>311</v>
      </c>
      <c r="T18" s="198"/>
      <c r="U18" s="653">
        <v>3380</v>
      </c>
      <c r="V18" s="42">
        <v>14.332857331225799</v>
      </c>
      <c r="W18" s="42">
        <v>8.6063371884134003</v>
      </c>
      <c r="X18" s="654">
        <v>2450</v>
      </c>
      <c r="Y18" s="40">
        <v>10.3892013199714</v>
      </c>
      <c r="Z18" s="142">
        <v>5.6721010550182998</v>
      </c>
      <c r="AA18" s="652">
        <v>2339</v>
      </c>
      <c r="AB18" s="40">
        <v>9.9185068928216005</v>
      </c>
      <c r="AC18" s="40">
        <v>5.2337279739304998</v>
      </c>
      <c r="AD18" s="654">
        <v>1954</v>
      </c>
      <c r="AE18" s="42">
        <v>8.2859181139690001</v>
      </c>
      <c r="AF18" s="42">
        <v>4.8974551822669001</v>
      </c>
      <c r="AG18" s="654">
        <v>724</v>
      </c>
      <c r="AH18" s="42">
        <v>6.0877665909927998</v>
      </c>
      <c r="AI18" s="42">
        <v>3.6312271725998002</v>
      </c>
      <c r="AJ18" s="42"/>
      <c r="AK18" s="75" t="s">
        <v>311</v>
      </c>
      <c r="AL18" s="198"/>
      <c r="AM18" s="652">
        <v>1294</v>
      </c>
      <c r="AN18" s="40">
        <v>5.4871944930787002</v>
      </c>
      <c r="AO18" s="142">
        <v>2.9877609806918</v>
      </c>
      <c r="AP18" s="652">
        <v>668</v>
      </c>
      <c r="AQ18" s="40">
        <v>5.6168896171039</v>
      </c>
      <c r="AR18" s="142">
        <v>3.0938455804138001</v>
      </c>
      <c r="AS18" s="652">
        <v>1176</v>
      </c>
      <c r="AT18" s="40">
        <v>4.9868166335861996</v>
      </c>
      <c r="AU18" s="40">
        <v>2.9796954996420002</v>
      </c>
      <c r="AV18" s="654">
        <v>1065</v>
      </c>
      <c r="AW18" s="42">
        <v>4.5161222064365001</v>
      </c>
      <c r="AX18" s="42">
        <v>2.2281708420658002</v>
      </c>
      <c r="AY18" s="654">
        <v>444</v>
      </c>
      <c r="AZ18" s="42">
        <v>3.7333817215481</v>
      </c>
      <c r="BA18" s="42">
        <v>2.1587879905910001</v>
      </c>
    </row>
    <row r="19" spans="1:53" ht="18.75" customHeight="1" x14ac:dyDescent="0.25">
      <c r="A19" s="75" t="s">
        <v>674</v>
      </c>
      <c r="B19" s="198"/>
      <c r="C19" s="652">
        <v>10040</v>
      </c>
      <c r="D19" s="40">
        <v>42.781158819725803</v>
      </c>
      <c r="E19" s="142">
        <v>22.208229567918998</v>
      </c>
      <c r="F19" s="652">
        <v>7970</v>
      </c>
      <c r="G19" s="40">
        <v>33.960740616853997</v>
      </c>
      <c r="H19" s="142">
        <v>17.919064311363901</v>
      </c>
      <c r="I19" s="652">
        <v>6657</v>
      </c>
      <c r="J19" s="40">
        <v>28.365953611844098</v>
      </c>
      <c r="K19" s="40">
        <v>14.598053393495499</v>
      </c>
      <c r="L19" s="654">
        <v>2913</v>
      </c>
      <c r="M19" s="42">
        <v>24.598792885806201</v>
      </c>
      <c r="N19" s="142">
        <v>13.837067980934</v>
      </c>
      <c r="O19" s="652">
        <v>1689</v>
      </c>
      <c r="P19" s="40">
        <v>14.527494530578901</v>
      </c>
      <c r="Q19" s="42">
        <v>7.4902349535233004</v>
      </c>
      <c r="R19" s="42"/>
      <c r="S19" s="75" t="s">
        <v>674</v>
      </c>
      <c r="T19" s="198"/>
      <c r="U19" s="653">
        <v>3395</v>
      </c>
      <c r="V19" s="42">
        <v>14.466338067028801</v>
      </c>
      <c r="W19" s="42">
        <v>8.5235211627695993</v>
      </c>
      <c r="X19" s="654">
        <v>2659</v>
      </c>
      <c r="Y19" s="40">
        <v>11.330189372674401</v>
      </c>
      <c r="Z19" s="142">
        <v>6.0057434050339999</v>
      </c>
      <c r="AA19" s="652">
        <v>2310</v>
      </c>
      <c r="AB19" s="40">
        <v>9.8430753858133997</v>
      </c>
      <c r="AC19" s="40">
        <v>5.0376761389483997</v>
      </c>
      <c r="AD19" s="654">
        <v>2030</v>
      </c>
      <c r="AE19" s="42">
        <v>8.6499753390480993</v>
      </c>
      <c r="AF19" s="42">
        <v>5.0111702305893999</v>
      </c>
      <c r="AG19" s="654">
        <v>696</v>
      </c>
      <c r="AH19" s="42">
        <v>5.8773634907384</v>
      </c>
      <c r="AI19" s="42">
        <v>3.3466026837012999</v>
      </c>
      <c r="AJ19" s="42"/>
      <c r="AK19" s="75" t="s">
        <v>674</v>
      </c>
      <c r="AL19" s="198"/>
      <c r="AM19" s="652">
        <v>1348</v>
      </c>
      <c r="AN19" s="40">
        <v>5.7439245108556003</v>
      </c>
      <c r="AO19" s="142">
        <v>3.0509176667941</v>
      </c>
      <c r="AP19" s="652">
        <v>608</v>
      </c>
      <c r="AQ19" s="40">
        <v>5.1342485666220998</v>
      </c>
      <c r="AR19" s="142">
        <v>2.7698098705506999</v>
      </c>
      <c r="AS19" s="652">
        <v>1150</v>
      </c>
      <c r="AT19" s="40">
        <v>4.9002323349288002</v>
      </c>
      <c r="AU19" s="40">
        <v>2.9417898401325</v>
      </c>
      <c r="AV19" s="654">
        <v>1129</v>
      </c>
      <c r="AW19" s="42">
        <v>4.8107498314213997</v>
      </c>
      <c r="AX19" s="42">
        <v>2.2880556581090001</v>
      </c>
      <c r="AY19" s="654">
        <v>489</v>
      </c>
      <c r="AZ19" s="42">
        <v>4.1293545215101997</v>
      </c>
      <c r="BA19" s="42">
        <v>2.2764767165349</v>
      </c>
    </row>
    <row r="20" spans="1:53" s="43" customFormat="1" ht="19.5" customHeight="1" x14ac:dyDescent="0.25">
      <c r="A20" s="891" t="s">
        <v>816</v>
      </c>
      <c r="B20" s="889"/>
      <c r="C20" s="655">
        <v>10053</v>
      </c>
      <c r="D20" s="495">
        <v>43.1089618999195</v>
      </c>
      <c r="E20" s="496">
        <v>21.795150969020799</v>
      </c>
      <c r="F20" s="656">
        <v>7781</v>
      </c>
      <c r="G20" s="493">
        <v>33.366242170821998</v>
      </c>
      <c r="H20" s="494">
        <v>16.978676229569398</v>
      </c>
      <c r="I20" s="657">
        <v>6853</v>
      </c>
      <c r="J20" s="495">
        <v>29.386821436401899</v>
      </c>
      <c r="K20" s="496">
        <v>14.732582061448801</v>
      </c>
      <c r="L20" s="657">
        <v>2834</v>
      </c>
      <c r="M20" s="495">
        <v>24.055558323651798</v>
      </c>
      <c r="N20" s="496">
        <v>13.062731516092899</v>
      </c>
      <c r="O20" s="655">
        <v>1830</v>
      </c>
      <c r="P20" s="495">
        <v>15.859375352069501</v>
      </c>
      <c r="Q20" s="495">
        <v>8.0281694205449003</v>
      </c>
      <c r="R20" s="489"/>
      <c r="S20" s="891" t="s">
        <v>816</v>
      </c>
      <c r="T20" s="889"/>
      <c r="U20" s="655">
        <v>3479</v>
      </c>
      <c r="V20" s="495">
        <v>14.9185395851806</v>
      </c>
      <c r="W20" s="495">
        <v>8.5424144944124993</v>
      </c>
      <c r="X20" s="658">
        <v>2769</v>
      </c>
      <c r="Y20" s="493">
        <v>11.873939669837601</v>
      </c>
      <c r="Z20" s="494">
        <v>6.0885659317609999</v>
      </c>
      <c r="AA20" s="657">
        <v>2277</v>
      </c>
      <c r="AB20" s="495">
        <v>9.7641605735718002</v>
      </c>
      <c r="AC20" s="496">
        <v>4.8776166915624</v>
      </c>
      <c r="AD20" s="657">
        <v>1980</v>
      </c>
      <c r="AE20" s="495">
        <v>8.4905744118015001</v>
      </c>
      <c r="AF20" s="496">
        <v>4.7605215841852004</v>
      </c>
      <c r="AG20" s="655">
        <v>765</v>
      </c>
      <c r="AH20" s="495">
        <v>6.4934728714162002</v>
      </c>
      <c r="AI20" s="495">
        <v>3.6653883033686001</v>
      </c>
      <c r="AJ20" s="489"/>
      <c r="AK20" s="891" t="s">
        <v>816</v>
      </c>
      <c r="AL20" s="889"/>
      <c r="AM20" s="656">
        <v>1390</v>
      </c>
      <c r="AN20" s="493">
        <v>5.9605547638405003</v>
      </c>
      <c r="AO20" s="494">
        <v>3.0803255614905001</v>
      </c>
      <c r="AP20" s="655">
        <v>608</v>
      </c>
      <c r="AQ20" s="495">
        <v>5.1608254978053001</v>
      </c>
      <c r="AR20" s="496">
        <v>2.6516136235211998</v>
      </c>
      <c r="AS20" s="657">
        <v>1176</v>
      </c>
      <c r="AT20" s="495">
        <v>5.0428866203427001</v>
      </c>
      <c r="AU20" s="496">
        <v>2.9123282504804</v>
      </c>
      <c r="AV20" s="657">
        <v>1145</v>
      </c>
      <c r="AW20" s="495">
        <v>4.9099533846024004</v>
      </c>
      <c r="AX20" s="496">
        <v>2.2582613102179998</v>
      </c>
      <c r="AY20" s="655">
        <v>480</v>
      </c>
      <c r="AZ20" s="495">
        <v>4.0743359193200002</v>
      </c>
      <c r="BA20" s="495">
        <v>2.1745765460527</v>
      </c>
    </row>
    <row r="21" spans="1:53" s="43" customFormat="1" ht="18.75" customHeight="1" x14ac:dyDescent="0.25">
      <c r="A21" s="132" t="s">
        <v>435</v>
      </c>
      <c r="B21" s="198"/>
      <c r="C21" s="659">
        <v>1.0093736685129953</v>
      </c>
      <c r="D21" s="664">
        <v>1.0093736685129953</v>
      </c>
      <c r="E21" s="660">
        <v>1.0089750826903228</v>
      </c>
      <c r="F21" s="663">
        <v>1.0091218681585989</v>
      </c>
      <c r="G21" s="661">
        <v>1.0091218681585989</v>
      </c>
      <c r="H21" s="662">
        <v>1.0087493727770753</v>
      </c>
      <c r="I21" s="663">
        <v>1.0468830499742401</v>
      </c>
      <c r="J21" s="661">
        <v>1.0468830499742401</v>
      </c>
      <c r="K21" s="662">
        <v>1.0452318788443877</v>
      </c>
      <c r="L21" s="663">
        <v>1.0384615384615385</v>
      </c>
      <c r="M21" s="661">
        <v>1.0384615384615385</v>
      </c>
      <c r="N21" s="664">
        <v>1.036816149947295</v>
      </c>
      <c r="O21" s="665">
        <v>1.055918663761801</v>
      </c>
      <c r="P21" s="664">
        <v>1.055918663761801</v>
      </c>
      <c r="Q21" s="664">
        <v>1.0544154601657916</v>
      </c>
      <c r="R21" s="666"/>
      <c r="S21" s="694" t="s">
        <v>454</v>
      </c>
      <c r="T21" s="681"/>
      <c r="U21" s="667">
        <v>1.0832507433102081</v>
      </c>
      <c r="V21" s="661">
        <v>1.0832507433102081</v>
      </c>
      <c r="W21" s="661">
        <v>1.083158680813828</v>
      </c>
      <c r="X21" s="667">
        <v>1.0170157068062826</v>
      </c>
      <c r="Y21" s="661">
        <v>1.0170157068062826</v>
      </c>
      <c r="Z21" s="662">
        <v>1.0158302884535773</v>
      </c>
      <c r="AA21" s="663">
        <v>1.0417572857764246</v>
      </c>
      <c r="AB21" s="661">
        <v>1.0417572857764246</v>
      </c>
      <c r="AC21" s="662">
        <v>1.0386389504255218</v>
      </c>
      <c r="AD21" s="663">
        <v>1.0554691550025921</v>
      </c>
      <c r="AE21" s="661">
        <v>1.0554691550025921</v>
      </c>
      <c r="AF21" s="664">
        <v>1.0543459048056025</v>
      </c>
      <c r="AG21" s="667">
        <v>1.0320512820512822</v>
      </c>
      <c r="AH21" s="661">
        <v>1.0320512820512822</v>
      </c>
      <c r="AI21" s="661">
        <v>1.0303347694444678</v>
      </c>
      <c r="AJ21" s="666"/>
      <c r="AK21" s="694" t="s">
        <v>435</v>
      </c>
      <c r="AL21" s="681"/>
      <c r="AM21" s="663">
        <v>1.0272340425531914</v>
      </c>
      <c r="AN21" s="661">
        <v>1.0272340425531914</v>
      </c>
      <c r="AO21" s="662">
        <v>1.0255032790272243</v>
      </c>
      <c r="AP21" s="659">
        <v>1.0520673813169985</v>
      </c>
      <c r="AQ21" s="664">
        <v>1.0520673813169985</v>
      </c>
      <c r="AR21" s="660">
        <v>1.0448345014637188</v>
      </c>
      <c r="AS21" s="663">
        <v>1.0328467153284671</v>
      </c>
      <c r="AT21" s="661">
        <v>1.0328467153284671</v>
      </c>
      <c r="AU21" s="662">
        <v>1.0303256167852148</v>
      </c>
      <c r="AV21" s="663">
        <v>1.06993006993007</v>
      </c>
      <c r="AW21" s="661">
        <v>1.06993006993007</v>
      </c>
      <c r="AX21" s="664">
        <v>1.069060779633128</v>
      </c>
      <c r="AY21" s="667">
        <v>1.0354430379746835</v>
      </c>
      <c r="AZ21" s="661">
        <v>1.0354430379746835</v>
      </c>
      <c r="BA21" s="661">
        <v>1.0377943726520364</v>
      </c>
    </row>
    <row r="22" spans="1:53" ht="18.75" customHeight="1" x14ac:dyDescent="0.25">
      <c r="A22" s="695" t="s">
        <v>408</v>
      </c>
      <c r="B22" s="845"/>
      <c r="C22" s="696"/>
      <c r="D22" s="697"/>
      <c r="E22" s="697"/>
      <c r="F22" s="668"/>
      <c r="G22" s="669"/>
      <c r="H22" s="670"/>
      <c r="I22" s="671"/>
      <c r="J22" s="670"/>
      <c r="K22" s="670"/>
      <c r="L22" s="671"/>
      <c r="M22" s="670"/>
      <c r="N22" s="670"/>
      <c r="O22" s="699"/>
      <c r="P22" s="697"/>
      <c r="Q22" s="697"/>
      <c r="R22" s="672"/>
      <c r="S22" s="695" t="s">
        <v>408</v>
      </c>
      <c r="T22" s="845"/>
      <c r="U22" s="671"/>
      <c r="V22" s="670"/>
      <c r="W22" s="670"/>
      <c r="X22" s="668"/>
      <c r="Y22" s="669"/>
      <c r="Z22" s="670"/>
      <c r="AA22" s="671"/>
      <c r="AB22" s="670"/>
      <c r="AC22" s="670"/>
      <c r="AD22" s="671"/>
      <c r="AE22" s="670"/>
      <c r="AF22" s="670"/>
      <c r="AG22" s="671"/>
      <c r="AH22" s="670"/>
      <c r="AI22" s="670"/>
      <c r="AJ22" s="672"/>
      <c r="AK22" s="695" t="s">
        <v>408</v>
      </c>
      <c r="AL22" s="845"/>
      <c r="AM22" s="668"/>
      <c r="AN22" s="669"/>
      <c r="AO22" s="697"/>
      <c r="AP22" s="671"/>
      <c r="AQ22" s="697"/>
      <c r="AR22" s="697"/>
      <c r="AS22" s="671"/>
      <c r="AT22" s="670"/>
      <c r="AU22" s="670"/>
      <c r="AV22" s="671"/>
      <c r="AW22" s="670"/>
      <c r="AX22" s="670"/>
      <c r="AY22" s="671"/>
      <c r="AZ22" s="670"/>
      <c r="BA22" s="670"/>
    </row>
    <row r="23" spans="1:53" ht="18.75" customHeight="1" x14ac:dyDescent="0.25">
      <c r="A23" s="196" t="s">
        <v>104</v>
      </c>
      <c r="B23" s="198"/>
      <c r="C23" s="673">
        <v>7777</v>
      </c>
      <c r="D23" s="489">
        <v>33.816431000000001</v>
      </c>
      <c r="E23" s="490">
        <v>26.31</v>
      </c>
      <c r="F23" s="674">
        <v>7651</v>
      </c>
      <c r="G23" s="487">
        <v>33.268549999999998</v>
      </c>
      <c r="H23" s="488">
        <v>26.760764000000002</v>
      </c>
      <c r="I23" s="675">
        <v>4266</v>
      </c>
      <c r="J23" s="489">
        <v>18.549683999999999</v>
      </c>
      <c r="K23" s="490">
        <v>14.378674</v>
      </c>
      <c r="L23" s="675">
        <v>1541</v>
      </c>
      <c r="M23" s="489">
        <v>13.541138999999999</v>
      </c>
      <c r="N23" s="490">
        <v>10.684518000000001</v>
      </c>
      <c r="O23" s="673">
        <v>892</v>
      </c>
      <c r="P23" s="489">
        <v>7.6780330000000001</v>
      </c>
      <c r="Q23" s="489">
        <v>5.7424249999999999</v>
      </c>
      <c r="R23" s="489"/>
      <c r="S23" s="196" t="s">
        <v>449</v>
      </c>
      <c r="T23" s="198"/>
      <c r="U23" s="673">
        <v>2218</v>
      </c>
      <c r="V23" s="489">
        <v>9.644444</v>
      </c>
      <c r="W23" s="489">
        <v>7.7656869999999998</v>
      </c>
      <c r="X23" s="676">
        <v>1364</v>
      </c>
      <c r="Y23" s="487">
        <v>5.9310289999999997</v>
      </c>
      <c r="Z23" s="488">
        <v>4.6828659999999998</v>
      </c>
      <c r="AA23" s="675">
        <v>2292</v>
      </c>
      <c r="AB23" s="489">
        <v>9.9662159999999993</v>
      </c>
      <c r="AC23" s="490">
        <v>7.6352140000000004</v>
      </c>
      <c r="AD23" s="675">
        <v>1433</v>
      </c>
      <c r="AE23" s="489">
        <v>6.2310590000000001</v>
      </c>
      <c r="AF23" s="490">
        <v>4.9718020000000003</v>
      </c>
      <c r="AG23" s="673">
        <v>414</v>
      </c>
      <c r="AH23" s="489">
        <v>3.637918</v>
      </c>
      <c r="AI23" s="489">
        <v>2.8686590000000001</v>
      </c>
      <c r="AJ23" s="489"/>
      <c r="AK23" s="196" t="s">
        <v>409</v>
      </c>
      <c r="AL23" s="198"/>
      <c r="AM23" s="674">
        <v>900</v>
      </c>
      <c r="AN23" s="487">
        <v>3.9134359999999999</v>
      </c>
      <c r="AO23" s="488">
        <v>3.0975860000000002</v>
      </c>
      <c r="AP23" s="673">
        <v>710</v>
      </c>
      <c r="AQ23" s="489">
        <v>6.2389409999999996</v>
      </c>
      <c r="AR23" s="490">
        <v>4.7339529999999996</v>
      </c>
      <c r="AS23" s="675">
        <v>878</v>
      </c>
      <c r="AT23" s="489">
        <v>3.817774</v>
      </c>
      <c r="AU23" s="490">
        <v>3.228958</v>
      </c>
      <c r="AV23" s="675">
        <v>689</v>
      </c>
      <c r="AW23" s="489">
        <v>2.9959519999999999</v>
      </c>
      <c r="AX23" s="490">
        <v>2.2456309999999999</v>
      </c>
      <c r="AY23" s="673">
        <v>166</v>
      </c>
      <c r="AZ23" s="489">
        <v>1.458682</v>
      </c>
      <c r="BA23" s="489">
        <v>1.159532</v>
      </c>
    </row>
    <row r="24" spans="1:53" ht="18.75" customHeight="1" x14ac:dyDescent="0.25">
      <c r="A24" s="196" t="s">
        <v>396</v>
      </c>
      <c r="B24" s="198"/>
      <c r="C24" s="673">
        <v>7951</v>
      </c>
      <c r="D24" s="489">
        <v>34.452126</v>
      </c>
      <c r="E24" s="490">
        <v>25.93919</v>
      </c>
      <c r="F24" s="674">
        <v>7759</v>
      </c>
      <c r="G24" s="487">
        <v>33.620179</v>
      </c>
      <c r="H24" s="488">
        <v>26.175179</v>
      </c>
      <c r="I24" s="675">
        <v>4531</v>
      </c>
      <c r="J24" s="489">
        <v>19.633075999999999</v>
      </c>
      <c r="K24" s="490">
        <v>14.775437999999999</v>
      </c>
      <c r="L24" s="675">
        <v>1589</v>
      </c>
      <c r="M24" s="489">
        <v>13.881537</v>
      </c>
      <c r="N24" s="490">
        <v>10.635756000000001</v>
      </c>
      <c r="O24" s="673">
        <v>936</v>
      </c>
      <c r="P24" s="489">
        <v>8.0470839999999999</v>
      </c>
      <c r="Q24" s="489">
        <v>5.8579059999999998</v>
      </c>
      <c r="R24" s="489"/>
      <c r="S24" s="196" t="s">
        <v>52</v>
      </c>
      <c r="T24" s="198"/>
      <c r="U24" s="673">
        <v>2249</v>
      </c>
      <c r="V24" s="489">
        <v>9.7450419999999998</v>
      </c>
      <c r="W24" s="489">
        <v>7.6299979999999996</v>
      </c>
      <c r="X24" s="676">
        <v>1480</v>
      </c>
      <c r="Y24" s="487">
        <v>6.412922</v>
      </c>
      <c r="Z24" s="488">
        <v>4.8980699999999997</v>
      </c>
      <c r="AA24" s="675">
        <v>2282</v>
      </c>
      <c r="AB24" s="489">
        <v>9.8880330000000001</v>
      </c>
      <c r="AC24" s="490">
        <v>7.2971300000000001</v>
      </c>
      <c r="AD24" s="675">
        <v>1489</v>
      </c>
      <c r="AE24" s="489">
        <v>6.4519200000000003</v>
      </c>
      <c r="AF24" s="490">
        <v>5.0134119999999998</v>
      </c>
      <c r="AG24" s="673">
        <v>438</v>
      </c>
      <c r="AH24" s="489">
        <v>3.8263769999999999</v>
      </c>
      <c r="AI24" s="489">
        <v>2.907187</v>
      </c>
      <c r="AJ24" s="489"/>
      <c r="AK24" s="196" t="s">
        <v>52</v>
      </c>
      <c r="AL24" s="198"/>
      <c r="AM24" s="674">
        <v>914</v>
      </c>
      <c r="AN24" s="487">
        <v>3.960413</v>
      </c>
      <c r="AO24" s="488">
        <v>3.030538</v>
      </c>
      <c r="AP24" s="673">
        <v>657</v>
      </c>
      <c r="AQ24" s="489">
        <v>5.7395659999999999</v>
      </c>
      <c r="AR24" s="490">
        <v>4.2499799999999999</v>
      </c>
      <c r="AS24" s="675">
        <v>924</v>
      </c>
      <c r="AT24" s="489">
        <v>4.0037440000000002</v>
      </c>
      <c r="AU24" s="490">
        <v>3.3008389999999999</v>
      </c>
      <c r="AV24" s="675">
        <v>756</v>
      </c>
      <c r="AW24" s="489">
        <v>3.2757900000000002</v>
      </c>
      <c r="AX24" s="490">
        <v>2.374997</v>
      </c>
      <c r="AY24" s="673">
        <v>151</v>
      </c>
      <c r="AZ24" s="489">
        <v>1.3191390000000001</v>
      </c>
      <c r="BA24" s="489">
        <v>1.008141</v>
      </c>
    </row>
    <row r="25" spans="1:53" ht="18.75" customHeight="1" x14ac:dyDescent="0.25">
      <c r="A25" s="196" t="s">
        <v>397</v>
      </c>
      <c r="B25" s="198"/>
      <c r="C25" s="677">
        <v>8194</v>
      </c>
      <c r="D25" s="492">
        <v>35.409095000000001</v>
      </c>
      <c r="E25" s="490">
        <v>25.784469999999999</v>
      </c>
      <c r="F25" s="678">
        <v>7744</v>
      </c>
      <c r="G25" s="491">
        <v>33.464489999999998</v>
      </c>
      <c r="H25" s="488">
        <v>25.209838999999999</v>
      </c>
      <c r="I25" s="675">
        <v>4676</v>
      </c>
      <c r="J25" s="489">
        <v>20.206606000000001</v>
      </c>
      <c r="K25" s="490">
        <v>14.647263000000001</v>
      </c>
      <c r="L25" s="675">
        <v>1706</v>
      </c>
      <c r="M25" s="489">
        <v>14.828377</v>
      </c>
      <c r="N25" s="490">
        <v>11.010730000000001</v>
      </c>
      <c r="O25" s="677">
        <v>1021</v>
      </c>
      <c r="P25" s="492">
        <v>8.7745080000000009</v>
      </c>
      <c r="Q25" s="489">
        <v>6.1262590000000001</v>
      </c>
      <c r="R25" s="489"/>
      <c r="S25" s="196" t="s">
        <v>397</v>
      </c>
      <c r="T25" s="198"/>
      <c r="U25" s="677">
        <v>2370</v>
      </c>
      <c r="V25" s="492">
        <v>10.241586</v>
      </c>
      <c r="W25" s="489">
        <v>7.8455880000000002</v>
      </c>
      <c r="X25" s="676">
        <v>1470</v>
      </c>
      <c r="Y25" s="491">
        <v>6.3523759999999996</v>
      </c>
      <c r="Z25" s="488">
        <v>4.691592</v>
      </c>
      <c r="AA25" s="675">
        <v>2261</v>
      </c>
      <c r="AB25" s="489">
        <v>9.7705590000000004</v>
      </c>
      <c r="AC25" s="490">
        <v>6.9873479999999999</v>
      </c>
      <c r="AD25" s="675">
        <v>1563</v>
      </c>
      <c r="AE25" s="489">
        <v>6.7542609999999996</v>
      </c>
      <c r="AF25" s="490">
        <v>5.0832249999999997</v>
      </c>
      <c r="AG25" s="677">
        <v>434</v>
      </c>
      <c r="AH25" s="492">
        <v>3.7722829999999998</v>
      </c>
      <c r="AI25" s="489">
        <v>2.8310719999999998</v>
      </c>
      <c r="AJ25" s="489"/>
      <c r="AK25" s="196" t="s">
        <v>53</v>
      </c>
      <c r="AL25" s="198"/>
      <c r="AM25" s="678">
        <v>991</v>
      </c>
      <c r="AN25" s="491">
        <v>4.2824520000000001</v>
      </c>
      <c r="AO25" s="488">
        <v>3.151824</v>
      </c>
      <c r="AP25" s="677">
        <v>704</v>
      </c>
      <c r="AQ25" s="492">
        <v>6.1190959999999999</v>
      </c>
      <c r="AR25" s="490">
        <v>4.405017</v>
      </c>
      <c r="AS25" s="675">
        <v>968</v>
      </c>
      <c r="AT25" s="489">
        <v>4.1830610000000004</v>
      </c>
      <c r="AU25" s="490">
        <v>3.3390360000000001</v>
      </c>
      <c r="AV25" s="675">
        <v>735</v>
      </c>
      <c r="AW25" s="489">
        <v>3.1761879999999998</v>
      </c>
      <c r="AX25" s="490">
        <v>2.2146870000000001</v>
      </c>
      <c r="AY25" s="677">
        <v>189</v>
      </c>
      <c r="AZ25" s="492">
        <v>1.6427689999999999</v>
      </c>
      <c r="BA25" s="489">
        <v>1.2270909999999999</v>
      </c>
    </row>
    <row r="26" spans="1:53" ht="18.75" customHeight="1" x14ac:dyDescent="0.25">
      <c r="A26" s="196" t="s">
        <v>455</v>
      </c>
      <c r="B26" s="198"/>
      <c r="C26" s="677">
        <v>8541</v>
      </c>
      <c r="D26" s="492">
        <v>36.824944000000002</v>
      </c>
      <c r="E26" s="490">
        <v>26.023978</v>
      </c>
      <c r="F26" s="678">
        <v>8022</v>
      </c>
      <c r="G26" s="491">
        <v>34.587249999999997</v>
      </c>
      <c r="H26" s="488">
        <v>25.296271999999998</v>
      </c>
      <c r="I26" s="675">
        <v>4921</v>
      </c>
      <c r="J26" s="489">
        <v>21.217134999999999</v>
      </c>
      <c r="K26" s="490">
        <v>14.958662</v>
      </c>
      <c r="L26" s="675">
        <v>1852</v>
      </c>
      <c r="M26" s="489">
        <v>16.030373999999998</v>
      </c>
      <c r="N26" s="490">
        <v>11.618252999999999</v>
      </c>
      <c r="O26" s="677">
        <v>1096</v>
      </c>
      <c r="P26" s="492">
        <v>9.4154440000000008</v>
      </c>
      <c r="Q26" s="489">
        <v>6.4398540000000004</v>
      </c>
      <c r="R26" s="489"/>
      <c r="S26" s="196" t="s">
        <v>54</v>
      </c>
      <c r="T26" s="198"/>
      <c r="U26" s="677">
        <v>2463</v>
      </c>
      <c r="V26" s="492">
        <v>10.619346</v>
      </c>
      <c r="W26" s="489">
        <v>7.9120699999999999</v>
      </c>
      <c r="X26" s="676">
        <v>1607</v>
      </c>
      <c r="Y26" s="491">
        <v>6.9286599999999998</v>
      </c>
      <c r="Z26" s="488">
        <v>4.9137579999999996</v>
      </c>
      <c r="AA26" s="675">
        <v>2288</v>
      </c>
      <c r="AB26" s="489">
        <v>9.8648249999999997</v>
      </c>
      <c r="AC26" s="490">
        <v>6.8198920000000003</v>
      </c>
      <c r="AD26" s="675">
        <v>1507</v>
      </c>
      <c r="AE26" s="489">
        <v>6.4975050000000003</v>
      </c>
      <c r="AF26" s="490">
        <v>4.7439710000000002</v>
      </c>
      <c r="AG26" s="677">
        <v>445</v>
      </c>
      <c r="AH26" s="492">
        <v>3.851791</v>
      </c>
      <c r="AI26" s="489">
        <v>2.8022740000000002</v>
      </c>
      <c r="AJ26" s="489"/>
      <c r="AK26" s="196" t="s">
        <v>54</v>
      </c>
      <c r="AL26" s="198"/>
      <c r="AM26" s="678">
        <v>971</v>
      </c>
      <c r="AN26" s="491">
        <v>4.186515</v>
      </c>
      <c r="AO26" s="488">
        <v>3.0277159999999999</v>
      </c>
      <c r="AP26" s="677">
        <v>681</v>
      </c>
      <c r="AQ26" s="492">
        <v>5.8945379999999998</v>
      </c>
      <c r="AR26" s="490">
        <v>4.0634309999999996</v>
      </c>
      <c r="AS26" s="675">
        <v>873</v>
      </c>
      <c r="AT26" s="489">
        <v>3.7639830000000001</v>
      </c>
      <c r="AU26" s="490">
        <v>2.966844</v>
      </c>
      <c r="AV26" s="675">
        <v>790</v>
      </c>
      <c r="AW26" s="489">
        <v>3.4061240000000002</v>
      </c>
      <c r="AX26" s="490">
        <v>2.3195320000000001</v>
      </c>
      <c r="AY26" s="677">
        <v>199</v>
      </c>
      <c r="AZ26" s="492">
        <v>1.722486</v>
      </c>
      <c r="BA26" s="489">
        <v>1.2582100000000001</v>
      </c>
    </row>
    <row r="27" spans="1:53" ht="18.75" customHeight="1" x14ac:dyDescent="0.25">
      <c r="A27" s="196" t="s">
        <v>432</v>
      </c>
      <c r="B27" s="198"/>
      <c r="C27" s="677">
        <v>8587</v>
      </c>
      <c r="D27" s="492">
        <v>36.901007999999997</v>
      </c>
      <c r="E27" s="490">
        <v>25.407145</v>
      </c>
      <c r="F27" s="678">
        <v>8116</v>
      </c>
      <c r="G27" s="491">
        <v>34.876975000000002</v>
      </c>
      <c r="H27" s="488">
        <v>24.724145</v>
      </c>
      <c r="I27" s="675">
        <v>5131</v>
      </c>
      <c r="J27" s="489">
        <v>22.049502</v>
      </c>
      <c r="K27" s="490">
        <v>14.913486000000001</v>
      </c>
      <c r="L27" s="675">
        <v>1912</v>
      </c>
      <c r="M27" s="489">
        <v>16.467327000000001</v>
      </c>
      <c r="N27" s="490">
        <v>11.621822</v>
      </c>
      <c r="O27" s="677">
        <v>1187</v>
      </c>
      <c r="P27" s="492">
        <v>10.180543</v>
      </c>
      <c r="Q27" s="489">
        <v>6.7232180000000001</v>
      </c>
      <c r="R27" s="489"/>
      <c r="S27" s="196" t="s">
        <v>432</v>
      </c>
      <c r="T27" s="198"/>
      <c r="U27" s="677">
        <v>2566</v>
      </c>
      <c r="V27" s="492">
        <v>11.026899999999999</v>
      </c>
      <c r="W27" s="489">
        <v>8.0868129999999994</v>
      </c>
      <c r="X27" s="676">
        <v>1629</v>
      </c>
      <c r="Y27" s="491">
        <v>7.0003190000000002</v>
      </c>
      <c r="Z27" s="488">
        <v>4.8595600000000001</v>
      </c>
      <c r="AA27" s="675">
        <v>2386</v>
      </c>
      <c r="AB27" s="489">
        <v>10.253384</v>
      </c>
      <c r="AC27" s="490">
        <v>6.8851810000000002</v>
      </c>
      <c r="AD27" s="675">
        <v>1581</v>
      </c>
      <c r="AE27" s="489">
        <v>6.7940480000000001</v>
      </c>
      <c r="AF27" s="490">
        <v>4.8800359999999996</v>
      </c>
      <c r="AG27" s="677">
        <v>528</v>
      </c>
      <c r="AH27" s="492">
        <v>4.5474629999999996</v>
      </c>
      <c r="AI27" s="489">
        <v>3.2264219999999999</v>
      </c>
      <c r="AJ27" s="489"/>
      <c r="AK27" s="196" t="s">
        <v>56</v>
      </c>
      <c r="AL27" s="198"/>
      <c r="AM27" s="678">
        <v>1015</v>
      </c>
      <c r="AN27" s="491">
        <v>4.3617699999999999</v>
      </c>
      <c r="AO27" s="488">
        <v>3.0416889999999999</v>
      </c>
      <c r="AP27" s="677">
        <v>669</v>
      </c>
      <c r="AQ27" s="492">
        <v>5.7618419999999997</v>
      </c>
      <c r="AR27" s="490">
        <v>3.9021219999999999</v>
      </c>
      <c r="AS27" s="675">
        <v>944</v>
      </c>
      <c r="AT27" s="489">
        <v>4.0566610000000001</v>
      </c>
      <c r="AU27" s="490">
        <v>3.1239180000000002</v>
      </c>
      <c r="AV27" s="675">
        <v>807</v>
      </c>
      <c r="AW27" s="489">
        <v>3.46793</v>
      </c>
      <c r="AX27" s="490">
        <v>2.2545790000000001</v>
      </c>
      <c r="AY27" s="677">
        <v>194</v>
      </c>
      <c r="AZ27" s="492">
        <v>1.6708480000000001</v>
      </c>
      <c r="BA27" s="489">
        <v>1.169583</v>
      </c>
    </row>
    <row r="28" spans="1:53" ht="18.75" customHeight="1" x14ac:dyDescent="0.25">
      <c r="A28" s="196" t="s">
        <v>74</v>
      </c>
      <c r="B28" s="198"/>
      <c r="C28" s="677">
        <v>8854</v>
      </c>
      <c r="D28" s="492">
        <v>37.927287999999997</v>
      </c>
      <c r="E28" s="490">
        <v>25.284431999999999</v>
      </c>
      <c r="F28" s="678">
        <v>8217</v>
      </c>
      <c r="G28" s="491">
        <v>35.198613999999999</v>
      </c>
      <c r="H28" s="488">
        <v>24.154368999999999</v>
      </c>
      <c r="I28" s="673">
        <v>5265</v>
      </c>
      <c r="J28" s="489">
        <v>22.553329000000002</v>
      </c>
      <c r="K28" s="490">
        <v>14.934476</v>
      </c>
      <c r="L28" s="673">
        <v>1962</v>
      </c>
      <c r="M28" s="489">
        <v>16.818574999999999</v>
      </c>
      <c r="N28" s="490">
        <v>11.562435000000001</v>
      </c>
      <c r="O28" s="677">
        <v>1207</v>
      </c>
      <c r="P28" s="492">
        <v>10.334792</v>
      </c>
      <c r="Q28" s="489">
        <v>6.6062500000000002</v>
      </c>
      <c r="R28" s="489"/>
      <c r="S28" s="196" t="s">
        <v>74</v>
      </c>
      <c r="T28" s="198"/>
      <c r="U28" s="677">
        <v>2694</v>
      </c>
      <c r="V28" s="492">
        <v>11.540108</v>
      </c>
      <c r="W28" s="489">
        <v>8.2158739999999995</v>
      </c>
      <c r="X28" s="676">
        <v>1798</v>
      </c>
      <c r="Y28" s="491">
        <v>7.7019719999999996</v>
      </c>
      <c r="Z28" s="488">
        <v>5.2387790000000001</v>
      </c>
      <c r="AA28" s="673">
        <v>2241</v>
      </c>
      <c r="AB28" s="489">
        <v>9.5996220000000001</v>
      </c>
      <c r="AC28" s="490">
        <v>6.2359309999999999</v>
      </c>
      <c r="AD28" s="673">
        <v>1660</v>
      </c>
      <c r="AE28" s="489">
        <v>7.1108310000000001</v>
      </c>
      <c r="AF28" s="490">
        <v>4.971565</v>
      </c>
      <c r="AG28" s="677">
        <v>558</v>
      </c>
      <c r="AH28" s="492">
        <v>4.7832650000000001</v>
      </c>
      <c r="AI28" s="489">
        <v>3.2642410000000002</v>
      </c>
      <c r="AJ28" s="489"/>
      <c r="AK28" s="196" t="s">
        <v>74</v>
      </c>
      <c r="AL28" s="198"/>
      <c r="AM28" s="678">
        <v>1070</v>
      </c>
      <c r="AN28" s="491">
        <v>4.5834869999999999</v>
      </c>
      <c r="AO28" s="488">
        <v>3.0952660000000001</v>
      </c>
      <c r="AP28" s="677">
        <v>702</v>
      </c>
      <c r="AQ28" s="492">
        <v>6.0176550000000004</v>
      </c>
      <c r="AR28" s="490">
        <v>3.9514719999999999</v>
      </c>
      <c r="AS28" s="673">
        <v>983</v>
      </c>
      <c r="AT28" s="489">
        <v>4.2108109999999996</v>
      </c>
      <c r="AU28" s="490">
        <v>3.1845599999999998</v>
      </c>
      <c r="AV28" s="673">
        <v>833</v>
      </c>
      <c r="AW28" s="489">
        <v>3.5682659999999999</v>
      </c>
      <c r="AX28" s="490">
        <v>2.2369539999999999</v>
      </c>
      <c r="AY28" s="677">
        <v>250</v>
      </c>
      <c r="AZ28" s="492">
        <v>2.1430400000000001</v>
      </c>
      <c r="BA28" s="489">
        <v>1.4574530000000001</v>
      </c>
    </row>
    <row r="29" spans="1:53" s="43" customFormat="1" ht="18.75" customHeight="1" x14ac:dyDescent="0.25">
      <c r="A29" s="196" t="s">
        <v>75</v>
      </c>
      <c r="B29" s="198"/>
      <c r="C29" s="674">
        <v>9167</v>
      </c>
      <c r="D29" s="487">
        <v>39.169128999999998</v>
      </c>
      <c r="E29" s="488">
        <v>25.325263</v>
      </c>
      <c r="F29" s="674">
        <v>8178</v>
      </c>
      <c r="G29" s="487">
        <v>34.943289999999998</v>
      </c>
      <c r="H29" s="488">
        <v>23.342088</v>
      </c>
      <c r="I29" s="674">
        <v>5603</v>
      </c>
      <c r="J29" s="487">
        <v>23.940725</v>
      </c>
      <c r="K29" s="488">
        <v>15.321522999999999</v>
      </c>
      <c r="L29" s="674">
        <v>2071</v>
      </c>
      <c r="M29" s="487">
        <v>17.682247</v>
      </c>
      <c r="N29" s="488">
        <v>11.944718</v>
      </c>
      <c r="O29" s="674">
        <v>1218</v>
      </c>
      <c r="P29" s="487">
        <v>10.417983</v>
      </c>
      <c r="Q29" s="487">
        <v>6.4778089999999997</v>
      </c>
      <c r="R29" s="487"/>
      <c r="S29" s="196" t="s">
        <v>75</v>
      </c>
      <c r="T29" s="198"/>
      <c r="U29" s="674">
        <v>2717</v>
      </c>
      <c r="V29" s="487">
        <v>11.609308</v>
      </c>
      <c r="W29" s="487">
        <v>8.1469970000000007</v>
      </c>
      <c r="X29" s="676">
        <v>1890</v>
      </c>
      <c r="Y29" s="487">
        <v>8.0756689999999995</v>
      </c>
      <c r="Z29" s="488">
        <v>5.2977319999999999</v>
      </c>
      <c r="AA29" s="674">
        <v>2350</v>
      </c>
      <c r="AB29" s="487">
        <v>10.041175000000001</v>
      </c>
      <c r="AC29" s="488">
        <v>6.3149360000000003</v>
      </c>
      <c r="AD29" s="674">
        <v>1791</v>
      </c>
      <c r="AE29" s="487">
        <v>7.6526569999999996</v>
      </c>
      <c r="AF29" s="488">
        <v>5.213158</v>
      </c>
      <c r="AG29" s="674">
        <v>548</v>
      </c>
      <c r="AH29" s="487">
        <v>4.6788369999999997</v>
      </c>
      <c r="AI29" s="487">
        <v>3.1322890000000001</v>
      </c>
      <c r="AJ29" s="487"/>
      <c r="AK29" s="196" t="s">
        <v>75</v>
      </c>
      <c r="AL29" s="198"/>
      <c r="AM29" s="674">
        <v>1108</v>
      </c>
      <c r="AN29" s="487">
        <v>4.7343070000000003</v>
      </c>
      <c r="AO29" s="488">
        <v>3.1232690000000001</v>
      </c>
      <c r="AP29" s="674">
        <v>640</v>
      </c>
      <c r="AQ29" s="487">
        <v>5.4643350000000002</v>
      </c>
      <c r="AR29" s="488">
        <v>3.4420280000000001</v>
      </c>
      <c r="AS29" s="674">
        <v>989</v>
      </c>
      <c r="AT29" s="487">
        <v>4.2258389999999997</v>
      </c>
      <c r="AU29" s="488">
        <v>3.0724420000000001</v>
      </c>
      <c r="AV29" s="674">
        <v>879</v>
      </c>
      <c r="AW29" s="487">
        <v>3.755827</v>
      </c>
      <c r="AX29" s="488">
        <v>2.2873770000000002</v>
      </c>
      <c r="AY29" s="674">
        <v>287</v>
      </c>
      <c r="AZ29" s="487">
        <v>2.4504130000000002</v>
      </c>
      <c r="BA29" s="487">
        <v>1.6362840000000001</v>
      </c>
    </row>
    <row r="30" spans="1:53" s="43" customFormat="1" ht="18.75" customHeight="1" x14ac:dyDescent="0.25">
      <c r="A30" s="196" t="s">
        <v>76</v>
      </c>
      <c r="B30" s="198"/>
      <c r="C30" s="674">
        <v>9232</v>
      </c>
      <c r="D30" s="487">
        <v>39.347202000000003</v>
      </c>
      <c r="E30" s="488">
        <v>24.688538000000001</v>
      </c>
      <c r="F30" s="674">
        <v>8258</v>
      </c>
      <c r="G30" s="487">
        <v>35.195970000000003</v>
      </c>
      <c r="H30" s="488">
        <v>22.782042000000001</v>
      </c>
      <c r="I30" s="674">
        <v>5687</v>
      </c>
      <c r="J30" s="487">
        <v>24.238251999999999</v>
      </c>
      <c r="K30" s="488">
        <v>14.948306000000001</v>
      </c>
      <c r="L30" s="674">
        <v>2141</v>
      </c>
      <c r="M30" s="487">
        <v>18.209026999999999</v>
      </c>
      <c r="N30" s="488">
        <v>12.009534</v>
      </c>
      <c r="O30" s="674">
        <v>1231</v>
      </c>
      <c r="P30" s="487">
        <v>10.516864999999999</v>
      </c>
      <c r="Q30" s="487">
        <v>6.3939050000000002</v>
      </c>
      <c r="R30" s="487"/>
      <c r="S30" s="196" t="s">
        <v>76</v>
      </c>
      <c r="T30" s="198"/>
      <c r="U30" s="674">
        <v>2667</v>
      </c>
      <c r="V30" s="487">
        <v>11.366875</v>
      </c>
      <c r="W30" s="487">
        <v>7.7614049999999999</v>
      </c>
      <c r="X30" s="676">
        <v>1948</v>
      </c>
      <c r="Y30" s="487">
        <v>8.3024640000000005</v>
      </c>
      <c r="Z30" s="488">
        <v>5.3042569999999998</v>
      </c>
      <c r="AA30" s="674">
        <v>2326</v>
      </c>
      <c r="AB30" s="487">
        <v>9.9135170000000006</v>
      </c>
      <c r="AC30" s="488">
        <v>6.0529979999999997</v>
      </c>
      <c r="AD30" s="674">
        <v>1807</v>
      </c>
      <c r="AE30" s="487">
        <v>7.7015159999999998</v>
      </c>
      <c r="AF30" s="488">
        <v>5.1303260000000002</v>
      </c>
      <c r="AG30" s="674">
        <v>529</v>
      </c>
      <c r="AH30" s="487">
        <v>4.4991009999999996</v>
      </c>
      <c r="AI30" s="487">
        <v>2.9566379999999999</v>
      </c>
      <c r="AJ30" s="487"/>
      <c r="AK30" s="196" t="s">
        <v>76</v>
      </c>
      <c r="AL30" s="198"/>
      <c r="AM30" s="674">
        <v>1189</v>
      </c>
      <c r="AN30" s="487">
        <v>5.0675720000000002</v>
      </c>
      <c r="AO30" s="488">
        <v>3.236834</v>
      </c>
      <c r="AP30" s="674">
        <v>661</v>
      </c>
      <c r="AQ30" s="487">
        <v>5.6217499999999996</v>
      </c>
      <c r="AR30" s="488">
        <v>3.4887290000000002</v>
      </c>
      <c r="AS30" s="674">
        <v>1049</v>
      </c>
      <c r="AT30" s="487">
        <v>4.4708860000000001</v>
      </c>
      <c r="AU30" s="488">
        <v>3.137861</v>
      </c>
      <c r="AV30" s="674">
        <v>902</v>
      </c>
      <c r="AW30" s="487">
        <v>3.8443649999999998</v>
      </c>
      <c r="AX30" s="488">
        <v>2.217419</v>
      </c>
      <c r="AY30" s="674">
        <v>259</v>
      </c>
      <c r="AZ30" s="487">
        <v>2.2027730000000001</v>
      </c>
      <c r="BA30" s="487">
        <v>1.4136960000000001</v>
      </c>
    </row>
    <row r="31" spans="1:53" s="43" customFormat="1" ht="18.75" customHeight="1" x14ac:dyDescent="0.25">
      <c r="A31" s="196" t="s">
        <v>77</v>
      </c>
      <c r="B31" s="198"/>
      <c r="C31" s="674">
        <v>9372</v>
      </c>
      <c r="D31" s="487">
        <v>39.853810000000003</v>
      </c>
      <c r="E31" s="488">
        <v>24.351773000000001</v>
      </c>
      <c r="F31" s="674">
        <v>8353</v>
      </c>
      <c r="G31" s="487">
        <v>35.520580000000002</v>
      </c>
      <c r="H31" s="488">
        <v>22.223371</v>
      </c>
      <c r="I31" s="674">
        <v>5722</v>
      </c>
      <c r="J31" s="487">
        <v>24.332426000000002</v>
      </c>
      <c r="K31" s="488">
        <v>14.641</v>
      </c>
      <c r="L31" s="674">
        <v>2176</v>
      </c>
      <c r="M31" s="487">
        <v>18.44023</v>
      </c>
      <c r="N31" s="488">
        <v>11.80897</v>
      </c>
      <c r="O31" s="674">
        <v>1347</v>
      </c>
      <c r="P31" s="487">
        <v>11.497432999999999</v>
      </c>
      <c r="Q31" s="487">
        <v>6.7931379999999999</v>
      </c>
      <c r="R31" s="487"/>
      <c r="S31" s="196" t="s">
        <v>77</v>
      </c>
      <c r="T31" s="198"/>
      <c r="U31" s="674">
        <v>2936</v>
      </c>
      <c r="V31" s="487">
        <v>12.485146</v>
      </c>
      <c r="W31" s="487">
        <v>8.2862910000000003</v>
      </c>
      <c r="X31" s="676">
        <v>1996</v>
      </c>
      <c r="Y31" s="487">
        <v>8.4878579999999992</v>
      </c>
      <c r="Z31" s="488">
        <v>5.2631759999999996</v>
      </c>
      <c r="AA31" s="674">
        <v>2315</v>
      </c>
      <c r="AB31" s="487">
        <v>9.8443839999999998</v>
      </c>
      <c r="AC31" s="488">
        <v>5.8373629999999999</v>
      </c>
      <c r="AD31" s="674">
        <v>1731</v>
      </c>
      <c r="AE31" s="487">
        <v>7.3609629999999999</v>
      </c>
      <c r="AF31" s="488">
        <v>4.7986800000000001</v>
      </c>
      <c r="AG31" s="674">
        <v>656</v>
      </c>
      <c r="AH31" s="487">
        <v>5.5591869999999997</v>
      </c>
      <c r="AI31" s="487">
        <v>3.560578</v>
      </c>
      <c r="AJ31" s="487"/>
      <c r="AK31" s="196" t="s">
        <v>77</v>
      </c>
      <c r="AL31" s="198"/>
      <c r="AM31" s="674">
        <v>1171</v>
      </c>
      <c r="AN31" s="487">
        <v>4.9795999999999996</v>
      </c>
      <c r="AO31" s="488">
        <v>3.0811679999999999</v>
      </c>
      <c r="AP31" s="674">
        <v>634</v>
      </c>
      <c r="AQ31" s="487">
        <v>5.3727510000000001</v>
      </c>
      <c r="AR31" s="488">
        <v>3.3003969999999998</v>
      </c>
      <c r="AS31" s="674">
        <v>1094</v>
      </c>
      <c r="AT31" s="487">
        <v>4.6521629999999998</v>
      </c>
      <c r="AU31" s="488">
        <v>3.1871649999999998</v>
      </c>
      <c r="AV31" s="674">
        <v>894</v>
      </c>
      <c r="AW31" s="487">
        <v>3.8016760000000001</v>
      </c>
      <c r="AX31" s="488">
        <v>2.1776360000000001</v>
      </c>
      <c r="AY31" s="674">
        <v>321</v>
      </c>
      <c r="AZ31" s="487">
        <v>2.7202730000000002</v>
      </c>
      <c r="BA31" s="487">
        <v>1.69147</v>
      </c>
    </row>
    <row r="32" spans="1:53" s="43" customFormat="1" ht="18.75" customHeight="1" x14ac:dyDescent="0.25">
      <c r="A32" s="196" t="s">
        <v>452</v>
      </c>
      <c r="B32" s="198"/>
      <c r="C32" s="674">
        <v>9235</v>
      </c>
      <c r="D32" s="487">
        <v>39.205244999999998</v>
      </c>
      <c r="E32" s="488">
        <v>23.141362000000001</v>
      </c>
      <c r="F32" s="674">
        <v>8402</v>
      </c>
      <c r="G32" s="487">
        <v>35.668919000000002</v>
      </c>
      <c r="H32" s="488">
        <v>21.581482999999999</v>
      </c>
      <c r="I32" s="674">
        <v>5812</v>
      </c>
      <c r="J32" s="487">
        <v>24.673621000000001</v>
      </c>
      <c r="K32" s="488">
        <v>14.390922</v>
      </c>
      <c r="L32" s="674">
        <v>2377</v>
      </c>
      <c r="M32" s="487">
        <v>20.082635</v>
      </c>
      <c r="N32" s="488">
        <v>12.557950999999999</v>
      </c>
      <c r="O32" s="674">
        <v>1392</v>
      </c>
      <c r="P32" s="487">
        <v>11.877715999999999</v>
      </c>
      <c r="Q32" s="487">
        <v>6.8822559999999999</v>
      </c>
      <c r="R32" s="487"/>
      <c r="S32" s="196" t="s">
        <v>103</v>
      </c>
      <c r="T32" s="198"/>
      <c r="U32" s="674">
        <v>2842</v>
      </c>
      <c r="V32" s="487">
        <v>12.065111999999999</v>
      </c>
      <c r="W32" s="487">
        <v>7.8240689999999997</v>
      </c>
      <c r="X32" s="676">
        <v>2082</v>
      </c>
      <c r="Y32" s="487">
        <v>8.838692</v>
      </c>
      <c r="Z32" s="488">
        <v>5.3148030000000004</v>
      </c>
      <c r="AA32" s="674">
        <v>2304</v>
      </c>
      <c r="AB32" s="487">
        <v>9.7811459999999997</v>
      </c>
      <c r="AC32" s="488">
        <v>5.6314580000000003</v>
      </c>
      <c r="AD32" s="674">
        <v>1797</v>
      </c>
      <c r="AE32" s="487">
        <v>7.6287849999999997</v>
      </c>
      <c r="AF32" s="488">
        <v>4.8396749999999997</v>
      </c>
      <c r="AG32" s="674">
        <v>644</v>
      </c>
      <c r="AH32" s="487">
        <v>5.4409830000000001</v>
      </c>
      <c r="AI32" s="487">
        <v>3.4255369999999998</v>
      </c>
      <c r="AJ32" s="487"/>
      <c r="AK32" s="196" t="s">
        <v>103</v>
      </c>
      <c r="AL32" s="198"/>
      <c r="AM32" s="674">
        <v>1192</v>
      </c>
      <c r="AN32" s="487">
        <v>5.0603850000000001</v>
      </c>
      <c r="AO32" s="488">
        <v>3.0876190000000001</v>
      </c>
      <c r="AP32" s="674">
        <v>651</v>
      </c>
      <c r="AQ32" s="487">
        <v>5.5001239999999996</v>
      </c>
      <c r="AR32" s="488">
        <v>3.2428859999999999</v>
      </c>
      <c r="AS32" s="674">
        <v>1009</v>
      </c>
      <c r="AT32" s="487">
        <v>4.2834969999999997</v>
      </c>
      <c r="AU32" s="488">
        <v>2.9098459999999999</v>
      </c>
      <c r="AV32" s="674">
        <v>971</v>
      </c>
      <c r="AW32" s="487">
        <v>4.1221759999999996</v>
      </c>
      <c r="AX32" s="488">
        <v>2.247147</v>
      </c>
      <c r="AY32" s="674">
        <v>332</v>
      </c>
      <c r="AZ32" s="487">
        <v>2.8049789999999999</v>
      </c>
      <c r="BA32" s="487">
        <v>1.7122630000000001</v>
      </c>
    </row>
    <row r="33" spans="1:53" s="43" customFormat="1" ht="18.75" customHeight="1" x14ac:dyDescent="0.25">
      <c r="A33" s="847" t="s">
        <v>106</v>
      </c>
      <c r="B33" s="846"/>
      <c r="C33" s="656">
        <v>9388</v>
      </c>
      <c r="D33" s="493">
        <v>39.813267000000003</v>
      </c>
      <c r="E33" s="494">
        <v>22.814943</v>
      </c>
      <c r="F33" s="656">
        <v>8222</v>
      </c>
      <c r="G33" s="493">
        <v>34.868414999999999</v>
      </c>
      <c r="H33" s="494">
        <v>20.347629999999999</v>
      </c>
      <c r="I33" s="656">
        <v>5823</v>
      </c>
      <c r="J33" s="493">
        <v>24.694572999999998</v>
      </c>
      <c r="K33" s="494">
        <v>13.976868</v>
      </c>
      <c r="L33" s="656">
        <v>2418</v>
      </c>
      <c r="M33" s="493">
        <v>20.381271000000002</v>
      </c>
      <c r="N33" s="494">
        <v>12.466567</v>
      </c>
      <c r="O33" s="656">
        <v>1377</v>
      </c>
      <c r="P33" s="493">
        <v>11.752910999999999</v>
      </c>
      <c r="Q33" s="493">
        <v>6.60588</v>
      </c>
      <c r="R33" s="487"/>
      <c r="S33" s="847" t="s">
        <v>106</v>
      </c>
      <c r="T33" s="846"/>
      <c r="U33" s="656">
        <v>3027</v>
      </c>
      <c r="V33" s="493">
        <v>12.837107</v>
      </c>
      <c r="W33" s="493">
        <v>8.1390180000000001</v>
      </c>
      <c r="X33" s="658">
        <v>2292</v>
      </c>
      <c r="Y33" s="493">
        <v>9.7200690000000005</v>
      </c>
      <c r="Z33" s="494">
        <v>5.6162590000000003</v>
      </c>
      <c r="AA33" s="656">
        <v>2299</v>
      </c>
      <c r="AB33" s="493">
        <v>9.7497550000000004</v>
      </c>
      <c r="AC33" s="494">
        <v>5.4867949999999999</v>
      </c>
      <c r="AD33" s="656">
        <v>1929</v>
      </c>
      <c r="AE33" s="493">
        <v>8.1806339999999995</v>
      </c>
      <c r="AF33" s="494">
        <v>5.1086830000000001</v>
      </c>
      <c r="AG33" s="656">
        <v>624</v>
      </c>
      <c r="AH33" s="493">
        <v>5.2596829999999999</v>
      </c>
      <c r="AI33" s="493">
        <v>3.2079689999999998</v>
      </c>
      <c r="AJ33" s="487"/>
      <c r="AK33" s="847" t="s">
        <v>106</v>
      </c>
      <c r="AL33" s="846"/>
      <c r="AM33" s="656">
        <v>1175</v>
      </c>
      <c r="AN33" s="493">
        <v>4.9830199999999998</v>
      </c>
      <c r="AO33" s="494">
        <v>2.9234279999999999</v>
      </c>
      <c r="AP33" s="656">
        <v>653</v>
      </c>
      <c r="AQ33" s="493">
        <v>5.5041229999999999</v>
      </c>
      <c r="AR33" s="494">
        <v>3.2342279999999999</v>
      </c>
      <c r="AS33" s="656">
        <v>1096</v>
      </c>
      <c r="AT33" s="493">
        <v>4.6479910000000002</v>
      </c>
      <c r="AU33" s="494">
        <v>3.0911490000000001</v>
      </c>
      <c r="AV33" s="656">
        <v>1001</v>
      </c>
      <c r="AW33" s="493">
        <v>4.2451090000000002</v>
      </c>
      <c r="AX33" s="494">
        <v>2.2449789999999998</v>
      </c>
      <c r="AY33" s="656">
        <v>395</v>
      </c>
      <c r="AZ33" s="493">
        <v>3.329447</v>
      </c>
      <c r="BA33" s="493">
        <v>2.009188</v>
      </c>
    </row>
    <row r="34" spans="1:53" s="755" customFormat="1" ht="14.45" customHeight="1" x14ac:dyDescent="0.25">
      <c r="A34" s="754" t="s">
        <v>616</v>
      </c>
      <c r="Q34" s="791"/>
      <c r="S34" s="754" t="s">
        <v>603</v>
      </c>
      <c r="W34" s="791"/>
      <c r="X34" s="791"/>
      <c r="Y34" s="754"/>
      <c r="AK34" s="754" t="s">
        <v>603</v>
      </c>
      <c r="AU34" s="791"/>
      <c r="AV34" s="791"/>
      <c r="AW34" s="754"/>
    </row>
    <row r="35" spans="1:53" s="760" customFormat="1" ht="14.25" customHeight="1" x14ac:dyDescent="0.25">
      <c r="A35" s="704" t="s">
        <v>604</v>
      </c>
      <c r="B35" s="759"/>
      <c r="C35" s="759"/>
      <c r="D35" s="759"/>
      <c r="E35" s="759"/>
      <c r="F35" s="759"/>
      <c r="G35" s="759"/>
      <c r="H35" s="759"/>
      <c r="I35" s="759"/>
      <c r="J35" s="759"/>
      <c r="K35" s="759"/>
      <c r="L35" s="759"/>
      <c r="M35" s="759"/>
      <c r="N35" s="759"/>
      <c r="O35" s="759"/>
      <c r="P35" s="759"/>
      <c r="Q35" s="762"/>
      <c r="R35" s="759"/>
      <c r="S35" s="704" t="s">
        <v>604</v>
      </c>
      <c r="T35" s="759"/>
      <c r="U35" s="759"/>
      <c r="V35" s="759"/>
      <c r="W35" s="762"/>
      <c r="X35" s="762"/>
      <c r="Y35" s="704"/>
      <c r="Z35" s="759"/>
      <c r="AA35" s="759"/>
      <c r="AB35" s="759"/>
      <c r="AC35" s="759"/>
      <c r="AD35" s="759"/>
      <c r="AE35" s="759"/>
      <c r="AF35" s="759"/>
      <c r="AG35" s="759"/>
      <c r="AH35" s="759"/>
      <c r="AI35" s="759"/>
      <c r="AJ35" s="759"/>
      <c r="AK35" s="704" t="s">
        <v>617</v>
      </c>
      <c r="AL35" s="759"/>
      <c r="AM35" s="759"/>
      <c r="AN35" s="759"/>
      <c r="AO35" s="759"/>
      <c r="AP35" s="759"/>
      <c r="AQ35" s="759"/>
      <c r="AR35" s="759"/>
      <c r="AS35" s="759"/>
      <c r="AT35" s="759"/>
      <c r="AU35" s="762"/>
      <c r="AV35" s="762"/>
      <c r="AW35" s="704"/>
      <c r="AX35" s="759"/>
      <c r="AY35" s="759"/>
      <c r="AZ35" s="759"/>
      <c r="BA35" s="759"/>
    </row>
    <row r="36" spans="1:53" s="760" customFormat="1" ht="14.45" customHeight="1" x14ac:dyDescent="0.25">
      <c r="A36" s="704" t="s">
        <v>605</v>
      </c>
      <c r="B36" s="759"/>
      <c r="C36" s="759"/>
      <c r="D36" s="759"/>
      <c r="E36" s="759"/>
      <c r="F36" s="759"/>
      <c r="G36" s="759"/>
      <c r="H36" s="759"/>
      <c r="I36" s="759"/>
      <c r="J36" s="759"/>
      <c r="K36" s="759"/>
      <c r="L36" s="759"/>
      <c r="M36" s="759"/>
      <c r="N36" s="759"/>
      <c r="O36" s="759"/>
      <c r="P36" s="759"/>
      <c r="Q36" s="762"/>
      <c r="R36" s="759"/>
      <c r="S36" s="704" t="s">
        <v>605</v>
      </c>
      <c r="T36" s="759"/>
      <c r="U36" s="759"/>
      <c r="V36" s="759"/>
      <c r="W36" s="762"/>
      <c r="X36" s="762"/>
      <c r="Y36" s="704"/>
      <c r="Z36" s="759"/>
      <c r="AA36" s="759"/>
      <c r="AB36" s="759"/>
      <c r="AC36" s="759"/>
      <c r="AD36" s="759"/>
      <c r="AE36" s="759"/>
      <c r="AF36" s="759"/>
      <c r="AG36" s="759"/>
      <c r="AH36" s="759"/>
      <c r="AI36" s="759"/>
      <c r="AJ36" s="759"/>
      <c r="AK36" s="704" t="s">
        <v>618</v>
      </c>
      <c r="AL36" s="759"/>
      <c r="AM36" s="759"/>
      <c r="AN36" s="759"/>
      <c r="AO36" s="759"/>
      <c r="AP36" s="759"/>
      <c r="AQ36" s="759"/>
      <c r="AR36" s="759"/>
      <c r="AS36" s="759"/>
      <c r="AT36" s="759"/>
      <c r="AU36" s="762"/>
      <c r="AV36" s="762"/>
      <c r="AW36" s="704"/>
      <c r="AX36" s="759"/>
      <c r="AY36" s="759"/>
      <c r="AZ36" s="759"/>
      <c r="BA36" s="759"/>
    </row>
    <row r="38" spans="1:53" ht="16.5" x14ac:dyDescent="0.25">
      <c r="A38" s="839"/>
    </row>
  </sheetData>
  <mergeCells count="24">
    <mergeCell ref="AV3:AX3"/>
    <mergeCell ref="AY3:BA3"/>
    <mergeCell ref="X3:Z3"/>
    <mergeCell ref="AA3:AC3"/>
    <mergeCell ref="AD3:AF3"/>
    <mergeCell ref="AM3:AO3"/>
    <mergeCell ref="AP3:AR3"/>
    <mergeCell ref="AS3:AU3"/>
    <mergeCell ref="S3:S4"/>
    <mergeCell ref="C3:E3"/>
    <mergeCell ref="F3:H3"/>
    <mergeCell ref="I3:K3"/>
    <mergeCell ref="L3:N3"/>
    <mergeCell ref="O3:Q3"/>
    <mergeCell ref="T3:T4"/>
    <mergeCell ref="U3:W3"/>
    <mergeCell ref="AG3:AI3"/>
    <mergeCell ref="AK3:AK4"/>
    <mergeCell ref="AL3:AL4"/>
    <mergeCell ref="A1:Q1"/>
    <mergeCell ref="S1:AI1"/>
    <mergeCell ref="AK1:BA1"/>
    <mergeCell ref="A3:A4"/>
    <mergeCell ref="B3:B4"/>
  </mergeCells>
  <phoneticPr fontId="2" type="noConversion"/>
  <printOptions horizontalCentered="1"/>
  <pageMargins left="0.31496062992125984" right="0.31496062992125984" top="0.55118110236220474" bottom="0.35433070866141736" header="0.31496062992125984" footer="0.11811023622047245"/>
  <pageSetup paperSize="9" scale="80" fitToWidth="3" fitToHeight="0" orientation="landscape"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FBF6CF-5F61-401D-9886-439240BD7B15}">
  <sheetPr syncVertical="1" syncRef="A1" transitionEvaluation="1">
    <pageSetUpPr fitToPage="1"/>
  </sheetPr>
  <dimension ref="A1:BA38"/>
  <sheetViews>
    <sheetView view="pageBreakPreview" zoomScale="90" zoomScaleNormal="90" zoomScaleSheetLayoutView="90" workbookViewId="0">
      <selection activeCell="R5" sqref="R5"/>
    </sheetView>
  </sheetViews>
  <sheetFormatPr defaultRowHeight="15.75" x14ac:dyDescent="0.25"/>
  <cols>
    <col min="1" max="1" width="18.75" style="41" customWidth="1"/>
    <col min="2" max="2" width="3.25" style="132" customWidth="1"/>
    <col min="3" max="5" width="9.875" style="132" customWidth="1"/>
    <col min="6" max="16" width="9.875" style="75" customWidth="1"/>
    <col min="17" max="17" width="9.875" style="196" customWidth="1"/>
    <col min="18" max="18" width="4.625" style="196" customWidth="1"/>
    <col min="19" max="19" width="18.75" style="43" customWidth="1"/>
    <col min="20" max="20" width="3.25" style="43" customWidth="1"/>
    <col min="21" max="31" width="9.875" style="41" customWidth="1"/>
    <col min="32" max="32" width="9.875" style="43" customWidth="1"/>
    <col min="33" max="35" width="9.875" style="41" customWidth="1"/>
    <col min="36" max="36" width="4.75" style="43" customWidth="1"/>
    <col min="37" max="37" width="18.75" style="41" customWidth="1"/>
    <col min="38" max="38" width="3.25" style="41" customWidth="1"/>
    <col min="39" max="52" width="9.875" style="41" customWidth="1"/>
    <col min="53" max="53" width="9.875" style="43" customWidth="1"/>
    <col min="54" max="16384" width="9" style="41"/>
  </cols>
  <sheetData>
    <row r="1" spans="1:53" ht="25.5" customHeight="1" x14ac:dyDescent="0.25">
      <c r="A1" s="1000" t="s">
        <v>299</v>
      </c>
      <c r="B1" s="1000"/>
      <c r="C1" s="1000"/>
      <c r="D1" s="1000"/>
      <c r="E1" s="1000"/>
      <c r="F1" s="1000"/>
      <c r="G1" s="1000"/>
      <c r="H1" s="1000"/>
      <c r="I1" s="1000"/>
      <c r="J1" s="1000"/>
      <c r="K1" s="1000"/>
      <c r="L1" s="1000"/>
      <c r="M1" s="1000"/>
      <c r="N1" s="1000"/>
      <c r="O1" s="1000"/>
      <c r="P1" s="1000"/>
      <c r="Q1" s="1000"/>
      <c r="R1" s="647"/>
      <c r="S1" s="1000" t="s">
        <v>415</v>
      </c>
      <c r="T1" s="1000"/>
      <c r="U1" s="1000"/>
      <c r="V1" s="1000"/>
      <c r="W1" s="1000"/>
      <c r="X1" s="1000"/>
      <c r="Y1" s="1000"/>
      <c r="Z1" s="1000"/>
      <c r="AA1" s="1000"/>
      <c r="AB1" s="1000"/>
      <c r="AC1" s="1000"/>
      <c r="AD1" s="1000"/>
      <c r="AE1" s="1000"/>
      <c r="AF1" s="1000"/>
      <c r="AG1" s="1000"/>
      <c r="AH1" s="1000"/>
      <c r="AI1" s="1000"/>
      <c r="AJ1" s="647"/>
      <c r="AK1" s="1000" t="s">
        <v>416</v>
      </c>
      <c r="AL1" s="1000"/>
      <c r="AM1" s="1000"/>
      <c r="AN1" s="1000"/>
      <c r="AO1" s="1000"/>
      <c r="AP1" s="1000"/>
      <c r="AQ1" s="1000"/>
      <c r="AR1" s="1000"/>
      <c r="AS1" s="1000"/>
      <c r="AT1" s="1000"/>
      <c r="AU1" s="1000"/>
      <c r="AV1" s="1000"/>
      <c r="AW1" s="1000"/>
      <c r="AX1" s="1000"/>
      <c r="AY1" s="1000"/>
      <c r="AZ1" s="1000"/>
      <c r="BA1" s="1000"/>
    </row>
    <row r="2" spans="1:53" ht="15.6" customHeight="1" x14ac:dyDescent="0.25">
      <c r="A2" s="135"/>
      <c r="B2" s="41"/>
      <c r="C2" s="41"/>
      <c r="D2" s="41"/>
      <c r="E2" s="41"/>
      <c r="F2" s="305"/>
      <c r="G2" s="305"/>
      <c r="H2" s="305"/>
      <c r="I2" s="306" t="s">
        <v>0</v>
      </c>
      <c r="J2" s="306"/>
      <c r="K2" s="306"/>
      <c r="Q2" s="524" t="s">
        <v>374</v>
      </c>
      <c r="R2" s="524"/>
      <c r="S2" s="135"/>
      <c r="T2" s="41"/>
      <c r="X2" s="305"/>
      <c r="Y2" s="305"/>
      <c r="Z2" s="305"/>
      <c r="AA2" s="306" t="s">
        <v>0</v>
      </c>
      <c r="AB2" s="306"/>
      <c r="AC2" s="306"/>
      <c r="AD2" s="75"/>
      <c r="AE2" s="75"/>
      <c r="AG2" s="75"/>
      <c r="AH2" s="75"/>
      <c r="AI2" s="524" t="s">
        <v>417</v>
      </c>
      <c r="AJ2" s="524"/>
      <c r="AK2" s="135"/>
      <c r="AP2" s="305"/>
      <c r="AQ2" s="305"/>
      <c r="AR2" s="305"/>
      <c r="AS2" s="306" t="s">
        <v>0</v>
      </c>
      <c r="AT2" s="306"/>
      <c r="AU2" s="306"/>
      <c r="AV2" s="75"/>
      <c r="AW2" s="75"/>
      <c r="AX2" s="75"/>
      <c r="AY2" s="75"/>
      <c r="AZ2" s="75"/>
      <c r="BA2" s="524" t="s">
        <v>312</v>
      </c>
    </row>
    <row r="3" spans="1:53" s="43" customFormat="1" ht="27" customHeight="1" x14ac:dyDescent="0.25">
      <c r="A3" s="1001" t="s">
        <v>55</v>
      </c>
      <c r="B3" s="1003"/>
      <c r="C3" s="1022" t="s">
        <v>418</v>
      </c>
      <c r="D3" s="1015"/>
      <c r="E3" s="1023"/>
      <c r="F3" s="1022" t="s">
        <v>419</v>
      </c>
      <c r="G3" s="1015"/>
      <c r="H3" s="1023"/>
      <c r="I3" s="1022" t="s">
        <v>420</v>
      </c>
      <c r="J3" s="1015"/>
      <c r="K3" s="1023"/>
      <c r="L3" s="1022" t="s">
        <v>421</v>
      </c>
      <c r="M3" s="1015"/>
      <c r="N3" s="1023"/>
      <c r="O3" s="1017" t="s">
        <v>702</v>
      </c>
      <c r="P3" s="1012"/>
      <c r="Q3" s="1012"/>
      <c r="R3" s="684"/>
      <c r="S3" s="1001" t="s">
        <v>55</v>
      </c>
      <c r="T3" s="1003"/>
      <c r="U3" s="1022" t="s">
        <v>422</v>
      </c>
      <c r="V3" s="1015"/>
      <c r="W3" s="1023"/>
      <c r="X3" s="1022" t="s">
        <v>317</v>
      </c>
      <c r="Y3" s="1015"/>
      <c r="Z3" s="1023"/>
      <c r="AA3" s="1022" t="s">
        <v>375</v>
      </c>
      <c r="AB3" s="1015"/>
      <c r="AC3" s="1023"/>
      <c r="AD3" s="1011" t="s">
        <v>377</v>
      </c>
      <c r="AE3" s="1012"/>
      <c r="AF3" s="1012"/>
      <c r="AG3" s="1022" t="s">
        <v>380</v>
      </c>
      <c r="AH3" s="1015"/>
      <c r="AI3" s="1015"/>
      <c r="AJ3" s="684"/>
      <c r="AK3" s="1001" t="s">
        <v>55</v>
      </c>
      <c r="AL3" s="1003"/>
      <c r="AM3" s="1022" t="s">
        <v>424</v>
      </c>
      <c r="AN3" s="1015"/>
      <c r="AO3" s="1015"/>
      <c r="AP3" s="1022" t="s">
        <v>425</v>
      </c>
      <c r="AQ3" s="1015"/>
      <c r="AR3" s="1015"/>
      <c r="AS3" s="1022" t="s">
        <v>426</v>
      </c>
      <c r="AT3" s="1015"/>
      <c r="AU3" s="1015"/>
      <c r="AV3" s="1022" t="s">
        <v>382</v>
      </c>
      <c r="AW3" s="1015"/>
      <c r="AX3" s="1015"/>
      <c r="AY3" s="1011" t="s">
        <v>427</v>
      </c>
      <c r="AZ3" s="1012"/>
      <c r="BA3" s="1012"/>
    </row>
    <row r="4" spans="1:53" ht="38.1" customHeight="1" x14ac:dyDescent="0.25">
      <c r="A4" s="1002"/>
      <c r="B4" s="1004"/>
      <c r="C4" s="688" t="s">
        <v>386</v>
      </c>
      <c r="D4" s="689" t="s">
        <v>236</v>
      </c>
      <c r="E4" s="690" t="s">
        <v>235</v>
      </c>
      <c r="F4" s="688" t="s">
        <v>386</v>
      </c>
      <c r="G4" s="689" t="s">
        <v>236</v>
      </c>
      <c r="H4" s="690" t="s">
        <v>235</v>
      </c>
      <c r="I4" s="688" t="s">
        <v>386</v>
      </c>
      <c r="J4" s="689" t="s">
        <v>236</v>
      </c>
      <c r="K4" s="690" t="s">
        <v>235</v>
      </c>
      <c r="L4" s="688" t="s">
        <v>386</v>
      </c>
      <c r="M4" s="689" t="s">
        <v>236</v>
      </c>
      <c r="N4" s="690" t="s">
        <v>235</v>
      </c>
      <c r="O4" s="688" t="s">
        <v>386</v>
      </c>
      <c r="P4" s="689" t="s">
        <v>236</v>
      </c>
      <c r="Q4" s="691" t="s">
        <v>235</v>
      </c>
      <c r="R4" s="692"/>
      <c r="S4" s="1002"/>
      <c r="T4" s="1004"/>
      <c r="U4" s="688" t="s">
        <v>386</v>
      </c>
      <c r="V4" s="689" t="s">
        <v>236</v>
      </c>
      <c r="W4" s="690" t="s">
        <v>235</v>
      </c>
      <c r="X4" s="688" t="s">
        <v>388</v>
      </c>
      <c r="Y4" s="689" t="s">
        <v>236</v>
      </c>
      <c r="Z4" s="690" t="s">
        <v>428</v>
      </c>
      <c r="AA4" s="688" t="s">
        <v>386</v>
      </c>
      <c r="AB4" s="689" t="s">
        <v>236</v>
      </c>
      <c r="AC4" s="690" t="s">
        <v>235</v>
      </c>
      <c r="AD4" s="688" t="s">
        <v>383</v>
      </c>
      <c r="AE4" s="689" t="s">
        <v>236</v>
      </c>
      <c r="AF4" s="691" t="s">
        <v>235</v>
      </c>
      <c r="AG4" s="688" t="s">
        <v>386</v>
      </c>
      <c r="AH4" s="689" t="s">
        <v>236</v>
      </c>
      <c r="AI4" s="691" t="s">
        <v>235</v>
      </c>
      <c r="AJ4" s="692"/>
      <c r="AK4" s="1002"/>
      <c r="AL4" s="1004"/>
      <c r="AM4" s="688" t="s">
        <v>388</v>
      </c>
      <c r="AN4" s="689" t="s">
        <v>236</v>
      </c>
      <c r="AO4" s="698" t="s">
        <v>429</v>
      </c>
      <c r="AP4" s="688" t="s">
        <v>386</v>
      </c>
      <c r="AQ4" s="689" t="s">
        <v>236</v>
      </c>
      <c r="AR4" s="690" t="s">
        <v>387</v>
      </c>
      <c r="AS4" s="688" t="s">
        <v>386</v>
      </c>
      <c r="AT4" s="689" t="s">
        <v>236</v>
      </c>
      <c r="AU4" s="690" t="s">
        <v>392</v>
      </c>
      <c r="AV4" s="688" t="s">
        <v>388</v>
      </c>
      <c r="AW4" s="689" t="s">
        <v>236</v>
      </c>
      <c r="AX4" s="690" t="s">
        <v>235</v>
      </c>
      <c r="AY4" s="688" t="s">
        <v>385</v>
      </c>
      <c r="AZ4" s="689" t="s">
        <v>236</v>
      </c>
      <c r="BA4" s="693" t="s">
        <v>387</v>
      </c>
    </row>
    <row r="5" spans="1:53" s="680" customFormat="1" ht="18.75" customHeight="1" x14ac:dyDescent="0.25">
      <c r="A5" s="132" t="s">
        <v>430</v>
      </c>
      <c r="B5" s="649"/>
      <c r="C5" s="650"/>
      <c r="D5" s="42"/>
      <c r="E5" s="142"/>
      <c r="F5" s="40"/>
      <c r="G5" s="40"/>
      <c r="H5" s="142"/>
      <c r="I5" s="40"/>
      <c r="J5" s="40"/>
      <c r="K5" s="40"/>
      <c r="L5" s="525"/>
      <c r="M5" s="42"/>
      <c r="N5" s="40"/>
      <c r="O5" s="525"/>
      <c r="P5" s="42"/>
      <c r="Q5" s="42"/>
      <c r="R5" s="42"/>
      <c r="S5" s="132" t="s">
        <v>393</v>
      </c>
      <c r="T5" s="649"/>
      <c r="U5" s="650"/>
      <c r="V5" s="42"/>
      <c r="W5" s="142"/>
      <c r="X5" s="40"/>
      <c r="Y5" s="40"/>
      <c r="Z5" s="669"/>
      <c r="AA5" s="651"/>
      <c r="AB5" s="40"/>
      <c r="AC5" s="669"/>
      <c r="AD5" s="651"/>
      <c r="AE5" s="42"/>
      <c r="AF5" s="42"/>
      <c r="AG5" s="651"/>
      <c r="AH5" s="42"/>
      <c r="AI5" s="669"/>
      <c r="AJ5" s="42"/>
      <c r="AK5" s="132" t="s">
        <v>393</v>
      </c>
      <c r="AL5" s="649"/>
      <c r="AM5" s="650"/>
      <c r="AN5" s="42"/>
      <c r="AO5" s="669"/>
      <c r="AP5" s="651"/>
      <c r="AQ5" s="669"/>
      <c r="AR5" s="679"/>
      <c r="AS5" s="651"/>
      <c r="AT5" s="40"/>
      <c r="AU5" s="40"/>
      <c r="AV5" s="525"/>
      <c r="AW5" s="42"/>
      <c r="AX5" s="40"/>
      <c r="AY5" s="525"/>
      <c r="AZ5" s="42"/>
      <c r="BA5" s="42"/>
    </row>
    <row r="6" spans="1:53" ht="18.75" customHeight="1" x14ac:dyDescent="0.25">
      <c r="A6" s="75" t="s">
        <v>104</v>
      </c>
      <c r="B6" s="198"/>
      <c r="C6" s="652">
        <v>5354</v>
      </c>
      <c r="D6" s="40">
        <v>46.08161908844918</v>
      </c>
      <c r="E6" s="142">
        <v>36.778393635276444</v>
      </c>
      <c r="F6" s="653">
        <v>5531</v>
      </c>
      <c r="G6" s="42">
        <v>47.610541718974176</v>
      </c>
      <c r="H6" s="142">
        <v>39.591356558086488</v>
      </c>
      <c r="I6" s="653">
        <v>2605</v>
      </c>
      <c r="J6" s="42">
        <v>22.420738166467068</v>
      </c>
      <c r="K6" s="142">
        <v>17.898612419085513</v>
      </c>
      <c r="L6" s="653">
        <v>2253</v>
      </c>
      <c r="M6" s="42">
        <v>19.395725768981649</v>
      </c>
      <c r="N6" s="142">
        <v>15.990761154908387</v>
      </c>
      <c r="O6" s="653">
        <v>1393</v>
      </c>
      <c r="P6" s="42">
        <v>11.989816909040179</v>
      </c>
      <c r="Q6" s="42">
        <v>9.8210095111544842</v>
      </c>
      <c r="R6" s="42"/>
      <c r="S6" s="75" t="s">
        <v>431</v>
      </c>
      <c r="T6" s="198"/>
      <c r="U6" s="652">
        <v>942</v>
      </c>
      <c r="V6" s="40">
        <v>8.1073783456790114</v>
      </c>
      <c r="W6" s="142">
        <v>6.0549016988425457</v>
      </c>
      <c r="X6" s="653">
        <v>806</v>
      </c>
      <c r="Y6" s="42">
        <v>6.9377745901639347</v>
      </c>
      <c r="Z6" s="42">
        <v>5.6669833826190157</v>
      </c>
      <c r="AA6" s="654">
        <v>1590</v>
      </c>
      <c r="AB6" s="42">
        <v>13.68989638194946</v>
      </c>
      <c r="AC6" s="42">
        <v>10.690075024805859</v>
      </c>
      <c r="AD6" s="654">
        <v>575</v>
      </c>
      <c r="AE6" s="42">
        <v>4.9477864160688654</v>
      </c>
      <c r="AF6" s="42">
        <v>4.010459303876992</v>
      </c>
      <c r="AG6" s="654">
        <v>502</v>
      </c>
      <c r="AH6" s="42">
        <v>4.3218549317147197</v>
      </c>
      <c r="AI6" s="42">
        <v>3.323348475626883</v>
      </c>
      <c r="AJ6" s="42"/>
      <c r="AK6" s="75" t="s">
        <v>104</v>
      </c>
      <c r="AL6" s="198"/>
      <c r="AM6" s="652">
        <v>528</v>
      </c>
      <c r="AN6" s="40">
        <v>4.5457107421383647</v>
      </c>
      <c r="AO6" s="42">
        <v>3.8914665996679338</v>
      </c>
      <c r="AP6" s="654">
        <v>620</v>
      </c>
      <c r="AQ6" s="42">
        <v>5.3334023888888895</v>
      </c>
      <c r="AR6" s="142">
        <v>4.4072600553006138</v>
      </c>
      <c r="AS6" s="653">
        <v>275</v>
      </c>
      <c r="AT6" s="42">
        <v>2.3653581530343013</v>
      </c>
      <c r="AU6" s="142">
        <v>1.908382773576478</v>
      </c>
      <c r="AV6" s="653">
        <v>233</v>
      </c>
      <c r="AW6" s="42">
        <v>2.0062832432432431</v>
      </c>
      <c r="AX6" s="142">
        <v>1.7469817598340842</v>
      </c>
      <c r="AY6" s="653">
        <v>308</v>
      </c>
      <c r="AZ6" s="42">
        <v>2.6473198920863314</v>
      </c>
      <c r="BA6" s="42">
        <v>2.1556304090031908</v>
      </c>
    </row>
    <row r="7" spans="1:53" s="43" customFormat="1" ht="18.75" customHeight="1" x14ac:dyDescent="0.25">
      <c r="A7" s="75" t="s">
        <v>52</v>
      </c>
      <c r="B7" s="198"/>
      <c r="C7" s="652">
        <v>5384</v>
      </c>
      <c r="D7" s="40">
        <v>46.286450746152546</v>
      </c>
      <c r="E7" s="142">
        <v>35.773755019865121</v>
      </c>
      <c r="F7" s="653">
        <v>5515</v>
      </c>
      <c r="G7" s="42">
        <v>47.414538311513631</v>
      </c>
      <c r="H7" s="142">
        <v>38.285316079079202</v>
      </c>
      <c r="I7" s="653">
        <v>2691</v>
      </c>
      <c r="J7" s="42">
        <v>23.134223354491017</v>
      </c>
      <c r="K7" s="142">
        <v>18.058895861866301</v>
      </c>
      <c r="L7" s="653">
        <v>2279</v>
      </c>
      <c r="M7" s="42">
        <v>19.596042736236058</v>
      </c>
      <c r="N7" s="142">
        <v>15.77274260514675</v>
      </c>
      <c r="O7" s="653">
        <v>1445</v>
      </c>
      <c r="P7" s="42">
        <v>12.419944486607143</v>
      </c>
      <c r="Q7" s="42">
        <v>9.9381155905772705</v>
      </c>
      <c r="R7" s="42"/>
      <c r="S7" s="75" t="s">
        <v>52</v>
      </c>
      <c r="T7" s="198"/>
      <c r="U7" s="652">
        <v>988</v>
      </c>
      <c r="V7" s="40">
        <v>8.4970661844589692</v>
      </c>
      <c r="W7" s="142">
        <v>6.1766666505979515</v>
      </c>
      <c r="X7" s="653">
        <v>885</v>
      </c>
      <c r="Y7" s="42">
        <v>7.6110173442622955</v>
      </c>
      <c r="Z7" s="42">
        <v>5.9992769068152132</v>
      </c>
      <c r="AA7" s="654">
        <v>1529</v>
      </c>
      <c r="AB7" s="42">
        <v>13.141292889530687</v>
      </c>
      <c r="AC7" s="42">
        <v>9.9360567885924684</v>
      </c>
      <c r="AD7" s="654">
        <v>558</v>
      </c>
      <c r="AE7" s="42">
        <v>4.8001369784791956</v>
      </c>
      <c r="AF7" s="42">
        <v>3.7898677393920215</v>
      </c>
      <c r="AG7" s="654">
        <v>523</v>
      </c>
      <c r="AH7" s="42">
        <v>4.5003472412746586</v>
      </c>
      <c r="AI7" s="42">
        <v>3.365086554297978</v>
      </c>
      <c r="AJ7" s="42"/>
      <c r="AK7" s="75" t="s">
        <v>52</v>
      </c>
      <c r="AL7" s="198"/>
      <c r="AM7" s="652">
        <v>589</v>
      </c>
      <c r="AN7" s="40">
        <v>5.063438113207547</v>
      </c>
      <c r="AO7" s="42">
        <v>4.2154650381247984</v>
      </c>
      <c r="AP7" s="654">
        <v>555</v>
      </c>
      <c r="AQ7" s="42">
        <v>4.7734185555555548</v>
      </c>
      <c r="AR7" s="142">
        <v>3.8622716751527513</v>
      </c>
      <c r="AS7" s="653">
        <v>303</v>
      </c>
      <c r="AT7" s="42">
        <v>2.6050530870712403</v>
      </c>
      <c r="AU7" s="142">
        <v>2.0459622881111823</v>
      </c>
      <c r="AV7" s="653">
        <v>260</v>
      </c>
      <c r="AW7" s="42">
        <v>2.2380889369369368</v>
      </c>
      <c r="AX7" s="142">
        <v>1.9580351387942609</v>
      </c>
      <c r="AY7" s="653">
        <v>331</v>
      </c>
      <c r="AZ7" s="42">
        <v>2.846854748201439</v>
      </c>
      <c r="BA7" s="42">
        <v>2.2225764881898828</v>
      </c>
    </row>
    <row r="8" spans="1:53" s="43" customFormat="1" ht="18.75" customHeight="1" x14ac:dyDescent="0.25">
      <c r="A8" s="75" t="s">
        <v>53</v>
      </c>
      <c r="B8" s="198"/>
      <c r="C8" s="652">
        <v>5461</v>
      </c>
      <c r="D8" s="40">
        <v>46.927801295450706</v>
      </c>
      <c r="E8" s="142">
        <v>35.358398265405</v>
      </c>
      <c r="F8" s="653">
        <v>5502</v>
      </c>
      <c r="G8" s="42">
        <v>47.283754035150643</v>
      </c>
      <c r="H8" s="142">
        <v>37.088209534583207</v>
      </c>
      <c r="I8" s="653">
        <v>2856</v>
      </c>
      <c r="J8" s="42">
        <v>24.542533061077844</v>
      </c>
      <c r="K8" s="142">
        <v>18.43693156481935</v>
      </c>
      <c r="L8" s="653">
        <v>2382</v>
      </c>
      <c r="M8" s="42">
        <v>20.473456002878734</v>
      </c>
      <c r="N8" s="142">
        <v>16.128841737155277</v>
      </c>
      <c r="O8" s="653">
        <v>1537</v>
      </c>
      <c r="P8" s="42">
        <v>13.21326436216518</v>
      </c>
      <c r="Q8" s="42">
        <v>10.259986532804684</v>
      </c>
      <c r="R8" s="42"/>
      <c r="S8" s="75" t="s">
        <v>53</v>
      </c>
      <c r="T8" s="198"/>
      <c r="U8" s="652">
        <v>1078</v>
      </c>
      <c r="V8" s="40">
        <v>9.2651667625272331</v>
      </c>
      <c r="W8" s="142">
        <v>6.4596222025798227</v>
      </c>
      <c r="X8" s="653">
        <v>869</v>
      </c>
      <c r="Y8" s="42">
        <v>7.4683563606557382</v>
      </c>
      <c r="Z8" s="42">
        <v>5.721757252574756</v>
      </c>
      <c r="AA8" s="654">
        <v>1517</v>
      </c>
      <c r="AB8" s="42">
        <v>13.037105970397112</v>
      </c>
      <c r="AC8" s="42">
        <v>9.5824916133131453</v>
      </c>
      <c r="AD8" s="654">
        <v>647</v>
      </c>
      <c r="AE8" s="42">
        <v>5.5596614835007161</v>
      </c>
      <c r="AF8" s="42">
        <v>4.2170198279233979</v>
      </c>
      <c r="AG8" s="654">
        <v>538</v>
      </c>
      <c r="AH8" s="42">
        <v>4.627163386949924</v>
      </c>
      <c r="AI8" s="42">
        <v>3.3243533403620398</v>
      </c>
      <c r="AJ8" s="42"/>
      <c r="AK8" s="75" t="s">
        <v>397</v>
      </c>
      <c r="AL8" s="198"/>
      <c r="AM8" s="652">
        <v>600</v>
      </c>
      <c r="AN8" s="40">
        <v>5.159015044025157</v>
      </c>
      <c r="AO8" s="42">
        <v>4.1768502924826203</v>
      </c>
      <c r="AP8" s="654">
        <v>533</v>
      </c>
      <c r="AQ8" s="42">
        <v>4.5810973888888888</v>
      </c>
      <c r="AR8" s="142">
        <v>3.6637695358586511</v>
      </c>
      <c r="AS8" s="653">
        <v>302</v>
      </c>
      <c r="AT8" s="42">
        <v>2.5950809920844331</v>
      </c>
      <c r="AU8" s="142">
        <v>1.9316880638179521</v>
      </c>
      <c r="AV8" s="653">
        <v>289</v>
      </c>
      <c r="AW8" s="42">
        <v>2.480037189189189</v>
      </c>
      <c r="AX8" s="142">
        <v>2.0736520196613952</v>
      </c>
      <c r="AY8" s="653">
        <v>290</v>
      </c>
      <c r="AZ8" s="42">
        <v>2.4933522302158275</v>
      </c>
      <c r="BA8" s="42">
        <v>1.9032878258788679</v>
      </c>
    </row>
    <row r="9" spans="1:53" s="43" customFormat="1" ht="18.75" customHeight="1" x14ac:dyDescent="0.25">
      <c r="A9" s="75" t="s">
        <v>54</v>
      </c>
      <c r="B9" s="198"/>
      <c r="C9" s="652">
        <v>5791</v>
      </c>
      <c r="D9" s="40">
        <v>49.752795624556065</v>
      </c>
      <c r="E9" s="142">
        <v>36.624030438704189</v>
      </c>
      <c r="F9" s="653">
        <v>5683</v>
      </c>
      <c r="G9" s="42">
        <v>48.816848995695835</v>
      </c>
      <c r="H9" s="142">
        <v>37.288559233642083</v>
      </c>
      <c r="I9" s="653">
        <v>3020</v>
      </c>
      <c r="J9" s="42">
        <v>25.94067061796407</v>
      </c>
      <c r="K9" s="142">
        <v>19.132588434217361</v>
      </c>
      <c r="L9" s="653">
        <v>2502</v>
      </c>
      <c r="M9" s="42">
        <v>21.489803866138899</v>
      </c>
      <c r="N9" s="142">
        <v>16.484525812475471</v>
      </c>
      <c r="O9" s="653">
        <v>1493</v>
      </c>
      <c r="P9" s="42">
        <v>12.827445489397322</v>
      </c>
      <c r="Q9" s="42">
        <v>9.6617986686769548</v>
      </c>
      <c r="R9" s="42"/>
      <c r="S9" s="75" t="s">
        <v>399</v>
      </c>
      <c r="T9" s="198"/>
      <c r="U9" s="652">
        <v>1157</v>
      </c>
      <c r="V9" s="40">
        <v>9.9419430472040666</v>
      </c>
      <c r="W9" s="142">
        <v>6.7902816188105142</v>
      </c>
      <c r="X9" s="653">
        <v>922</v>
      </c>
      <c r="Y9" s="42">
        <v>7.9195293442622949</v>
      </c>
      <c r="Z9" s="42">
        <v>5.8107533618275093</v>
      </c>
      <c r="AA9" s="654">
        <v>1555</v>
      </c>
      <c r="AB9" s="42">
        <v>13.35654985631769</v>
      </c>
      <c r="AC9" s="42">
        <v>9.5345746267843978</v>
      </c>
      <c r="AD9" s="654">
        <v>631</v>
      </c>
      <c r="AE9" s="42">
        <v>5.424782556671448</v>
      </c>
      <c r="AF9" s="42">
        <v>4.0499558680853056</v>
      </c>
      <c r="AG9" s="654">
        <v>559</v>
      </c>
      <c r="AH9" s="42">
        <v>4.7997555569044001</v>
      </c>
      <c r="AI9" s="42">
        <v>3.3668173912252723</v>
      </c>
      <c r="AJ9" s="42"/>
      <c r="AK9" s="75" t="s">
        <v>54</v>
      </c>
      <c r="AL9" s="198"/>
      <c r="AM9" s="652">
        <v>552</v>
      </c>
      <c r="AN9" s="40">
        <v>4.7405716226415091</v>
      </c>
      <c r="AO9" s="42">
        <v>3.8388806328416076</v>
      </c>
      <c r="AP9" s="654">
        <v>602</v>
      </c>
      <c r="AQ9" s="42">
        <v>5.168757888888889</v>
      </c>
      <c r="AR9" s="142">
        <v>4.0175793101994266</v>
      </c>
      <c r="AS9" s="653">
        <v>322</v>
      </c>
      <c r="AT9" s="42">
        <v>2.7646295936675465</v>
      </c>
      <c r="AU9" s="142">
        <v>2.0077025443602787</v>
      </c>
      <c r="AV9" s="653">
        <v>299</v>
      </c>
      <c r="AW9" s="42">
        <v>2.5657656216216216</v>
      </c>
      <c r="AX9" s="142">
        <v>2.1753990905721805</v>
      </c>
      <c r="AY9" s="653">
        <v>306</v>
      </c>
      <c r="AZ9" s="42">
        <v>2.6244993884892089</v>
      </c>
      <c r="BA9" s="42">
        <v>1.9510917533366019</v>
      </c>
    </row>
    <row r="10" spans="1:53" s="43" customFormat="1" ht="18.75" customHeight="1" x14ac:dyDescent="0.25">
      <c r="A10" s="75" t="s">
        <v>56</v>
      </c>
      <c r="B10" s="198"/>
      <c r="C10" s="652">
        <v>5678</v>
      </c>
      <c r="D10" s="40">
        <v>48.702321555217324</v>
      </c>
      <c r="E10" s="142">
        <v>34.979344405744222</v>
      </c>
      <c r="F10" s="653">
        <v>5645</v>
      </c>
      <c r="G10" s="42">
        <v>48.416976663378762</v>
      </c>
      <c r="H10" s="142">
        <v>36.07984584271032</v>
      </c>
      <c r="I10" s="653">
        <v>3105</v>
      </c>
      <c r="J10" s="42">
        <v>26.627950835928143</v>
      </c>
      <c r="K10" s="142">
        <v>18.958026757044209</v>
      </c>
      <c r="L10" s="653">
        <v>2557</v>
      </c>
      <c r="M10" s="42">
        <v>21.928785253688378</v>
      </c>
      <c r="N10" s="142">
        <v>16.531138954342943</v>
      </c>
      <c r="O10" s="653">
        <v>1559</v>
      </c>
      <c r="P10" s="42">
        <v>13.367623568638395</v>
      </c>
      <c r="Q10" s="42">
        <v>9.9315797118827103</v>
      </c>
      <c r="R10" s="42"/>
      <c r="S10" s="75" t="s">
        <v>56</v>
      </c>
      <c r="T10" s="198"/>
      <c r="U10" s="652">
        <v>1253</v>
      </c>
      <c r="V10" s="40">
        <v>10.749825360929556</v>
      </c>
      <c r="W10" s="142">
        <v>7.0890650012649328</v>
      </c>
      <c r="X10" s="653">
        <v>950</v>
      </c>
      <c r="Y10" s="42">
        <v>8.150676524590164</v>
      </c>
      <c r="Z10" s="42">
        <v>5.9253036342103718</v>
      </c>
      <c r="AA10" s="654">
        <v>1576</v>
      </c>
      <c r="AB10" s="42">
        <v>13.514686612996391</v>
      </c>
      <c r="AC10" s="42">
        <v>9.3707990793581519</v>
      </c>
      <c r="AD10" s="654">
        <v>623</v>
      </c>
      <c r="AE10" s="42">
        <v>5.345240106169296</v>
      </c>
      <c r="AF10" s="42">
        <v>3.8409801565479404</v>
      </c>
      <c r="AG10" s="654">
        <v>562</v>
      </c>
      <c r="AH10" s="42">
        <v>4.8194023915022761</v>
      </c>
      <c r="AI10" s="42">
        <v>3.2488213625945077</v>
      </c>
      <c r="AJ10" s="42"/>
      <c r="AK10" s="75" t="s">
        <v>432</v>
      </c>
      <c r="AL10" s="198"/>
      <c r="AM10" s="652">
        <v>598</v>
      </c>
      <c r="AN10" s="40">
        <v>5.1309163773584903</v>
      </c>
      <c r="AO10" s="42">
        <v>4.0035093049032966</v>
      </c>
      <c r="AP10" s="654">
        <v>547</v>
      </c>
      <c r="AQ10" s="42">
        <v>4.6895483333333337</v>
      </c>
      <c r="AR10" s="142">
        <v>3.5446260660293856</v>
      </c>
      <c r="AS10" s="653">
        <v>307</v>
      </c>
      <c r="AT10" s="42">
        <v>2.6346538258575198</v>
      </c>
      <c r="AU10" s="142">
        <v>1.8521978858926378</v>
      </c>
      <c r="AV10" s="653">
        <v>286</v>
      </c>
      <c r="AW10" s="42">
        <v>2.4490727207207206</v>
      </c>
      <c r="AX10" s="142">
        <v>2.0124574304445209</v>
      </c>
      <c r="AY10" s="653">
        <v>271</v>
      </c>
      <c r="AZ10" s="42">
        <v>2.3212624640287771</v>
      </c>
      <c r="BA10" s="42">
        <v>1.7273749296357908</v>
      </c>
    </row>
    <row r="11" spans="1:53" s="43" customFormat="1" ht="18.75" customHeight="1" x14ac:dyDescent="0.25">
      <c r="A11" s="75" t="s">
        <v>433</v>
      </c>
      <c r="B11" s="198"/>
      <c r="C11" s="652">
        <v>5764</v>
      </c>
      <c r="D11" s="40">
        <v>49.355330675460849</v>
      </c>
      <c r="E11" s="142">
        <v>34.458798513379193</v>
      </c>
      <c r="F11" s="653">
        <v>5699</v>
      </c>
      <c r="G11" s="42">
        <v>48.793931357604016</v>
      </c>
      <c r="H11" s="142">
        <v>35.234864396943287</v>
      </c>
      <c r="I11" s="653">
        <v>3223</v>
      </c>
      <c r="J11" s="42">
        <v>27.59970779760479</v>
      </c>
      <c r="K11" s="142">
        <v>19.257973608789516</v>
      </c>
      <c r="L11" s="653">
        <v>2715</v>
      </c>
      <c r="M11" s="42">
        <v>23.247091807124868</v>
      </c>
      <c r="N11" s="142">
        <v>17.047847685553297</v>
      </c>
      <c r="O11" s="653">
        <v>1623</v>
      </c>
      <c r="P11" s="42">
        <v>13.896465145089286</v>
      </c>
      <c r="Q11" s="42">
        <v>10.03675675851394</v>
      </c>
      <c r="R11" s="42"/>
      <c r="S11" s="75" t="s">
        <v>433</v>
      </c>
      <c r="T11" s="198"/>
      <c r="U11" s="652">
        <v>1274</v>
      </c>
      <c r="V11" s="40">
        <v>10.912699758896151</v>
      </c>
      <c r="W11" s="142">
        <v>6.9657321337202607</v>
      </c>
      <c r="X11" s="653">
        <v>1026</v>
      </c>
      <c r="Y11" s="42">
        <v>8.7810711803278689</v>
      </c>
      <c r="Z11" s="42">
        <v>6.3054747671081008</v>
      </c>
      <c r="AA11" s="654">
        <v>1490</v>
      </c>
      <c r="AB11" s="42">
        <v>12.755534503249097</v>
      </c>
      <c r="AC11" s="42">
        <v>8.6369884519735454</v>
      </c>
      <c r="AD11" s="654">
        <v>640</v>
      </c>
      <c r="AE11" s="42">
        <v>5.4774417274031553</v>
      </c>
      <c r="AF11" s="42">
        <v>3.8168846394287681</v>
      </c>
      <c r="AG11" s="654">
        <v>596</v>
      </c>
      <c r="AH11" s="42">
        <v>5.1040619605462823</v>
      </c>
      <c r="AI11" s="42">
        <v>3.3879961928891364</v>
      </c>
      <c r="AJ11" s="42"/>
      <c r="AK11" s="75" t="s">
        <v>61</v>
      </c>
      <c r="AL11" s="198"/>
      <c r="AM11" s="652">
        <v>601</v>
      </c>
      <c r="AN11" s="40">
        <v>5.1488439496855349</v>
      </c>
      <c r="AO11" s="42">
        <v>3.933354514563574</v>
      </c>
      <c r="AP11" s="654">
        <v>563</v>
      </c>
      <c r="AQ11" s="42">
        <v>4.8172895555555559</v>
      </c>
      <c r="AR11" s="142">
        <v>3.5656791154919087</v>
      </c>
      <c r="AS11" s="653">
        <v>320</v>
      </c>
      <c r="AT11" s="42">
        <v>2.7376117361477572</v>
      </c>
      <c r="AU11" s="142">
        <v>1.9658806793549701</v>
      </c>
      <c r="AV11" s="653">
        <v>318</v>
      </c>
      <c r="AW11" s="42">
        <v>2.7214486486486487</v>
      </c>
      <c r="AX11" s="142">
        <v>2.1360531157220626</v>
      </c>
      <c r="AY11" s="653">
        <v>292</v>
      </c>
      <c r="AZ11" s="42">
        <v>2.5017238489208635</v>
      </c>
      <c r="BA11" s="42">
        <v>1.7358048031420608</v>
      </c>
    </row>
    <row r="12" spans="1:53" s="43" customFormat="1" ht="18.75" customHeight="1" x14ac:dyDescent="0.25">
      <c r="A12" s="75" t="s">
        <v>62</v>
      </c>
      <c r="B12" s="198"/>
      <c r="C12" s="652">
        <v>5946</v>
      </c>
      <c r="D12" s="40">
        <v>50.856699345509895</v>
      </c>
      <c r="E12" s="142">
        <v>34.665482456541405</v>
      </c>
      <c r="F12" s="653">
        <v>5603</v>
      </c>
      <c r="G12" s="42">
        <v>47.922779658357243</v>
      </c>
      <c r="H12" s="142">
        <v>33.867019225390173</v>
      </c>
      <c r="I12" s="653">
        <v>3317</v>
      </c>
      <c r="J12" s="42">
        <v>28.370148621556886</v>
      </c>
      <c r="K12" s="142">
        <v>19.297182326995578</v>
      </c>
      <c r="L12" s="653">
        <v>2713</v>
      </c>
      <c r="M12" s="42">
        <v>23.204041558834113</v>
      </c>
      <c r="N12" s="142">
        <v>16.86705744496733</v>
      </c>
      <c r="O12" s="653">
        <v>1770</v>
      </c>
      <c r="P12" s="42">
        <v>15.136412417410716</v>
      </c>
      <c r="Q12" s="42">
        <v>10.661901959734781</v>
      </c>
      <c r="R12" s="42"/>
      <c r="S12" s="75" t="s">
        <v>62</v>
      </c>
      <c r="T12" s="198"/>
      <c r="U12" s="652">
        <v>1286</v>
      </c>
      <c r="V12" s="40">
        <v>11.000542688453159</v>
      </c>
      <c r="W12" s="142">
        <v>6.8303019576011055</v>
      </c>
      <c r="X12" s="653">
        <v>1030</v>
      </c>
      <c r="Y12" s="42">
        <v>8.806587737704918</v>
      </c>
      <c r="Z12" s="42">
        <v>6.0961527158746351</v>
      </c>
      <c r="AA12" s="654">
        <v>1611</v>
      </c>
      <c r="AB12" s="42">
        <v>13.78298909530686</v>
      </c>
      <c r="AC12" s="42">
        <v>9.031381949427951</v>
      </c>
      <c r="AD12" s="654">
        <v>678</v>
      </c>
      <c r="AE12" s="42">
        <v>5.7976759081779043</v>
      </c>
      <c r="AF12" s="42">
        <v>3.9925365018386567</v>
      </c>
      <c r="AG12" s="654">
        <v>638</v>
      </c>
      <c r="AH12" s="42">
        <v>5.4550396115326247</v>
      </c>
      <c r="AI12" s="42">
        <v>3.5110016425407169</v>
      </c>
      <c r="AJ12" s="42"/>
      <c r="AK12" s="75" t="s">
        <v>62</v>
      </c>
      <c r="AL12" s="198"/>
      <c r="AM12" s="652">
        <v>577</v>
      </c>
      <c r="AN12" s="40">
        <v>4.9316801006289301</v>
      </c>
      <c r="AO12" s="42">
        <v>3.664870180185269</v>
      </c>
      <c r="AP12" s="654">
        <v>563</v>
      </c>
      <c r="AQ12" s="42">
        <v>4.8122112777777781</v>
      </c>
      <c r="AR12" s="142">
        <v>3.4836511108808139</v>
      </c>
      <c r="AS12" s="653">
        <v>306</v>
      </c>
      <c r="AT12" s="42">
        <v>2.6185442532981531</v>
      </c>
      <c r="AU12" s="142">
        <v>1.8141151548904182</v>
      </c>
      <c r="AV12" s="653">
        <v>314</v>
      </c>
      <c r="AW12" s="42">
        <v>2.6840578018018015</v>
      </c>
      <c r="AX12" s="142">
        <v>2.1980647569945511</v>
      </c>
      <c r="AY12" s="653">
        <v>300</v>
      </c>
      <c r="AZ12" s="42">
        <v>2.5692360431654677</v>
      </c>
      <c r="BA12" s="42">
        <v>1.7630712043011947</v>
      </c>
    </row>
    <row r="13" spans="1:53" s="43" customFormat="1" ht="18.75" customHeight="1" x14ac:dyDescent="0.25">
      <c r="A13" s="75" t="s">
        <v>101</v>
      </c>
      <c r="B13" s="198"/>
      <c r="C13" s="652">
        <v>5937</v>
      </c>
      <c r="D13" s="40">
        <v>50.719653878234404</v>
      </c>
      <c r="E13" s="142">
        <v>33.76639908407212</v>
      </c>
      <c r="F13" s="653">
        <v>5635</v>
      </c>
      <c r="G13" s="42">
        <v>48.142533962517938</v>
      </c>
      <c r="H13" s="142">
        <v>33.168473626567121</v>
      </c>
      <c r="I13" s="653">
        <v>3374</v>
      </c>
      <c r="J13" s="42">
        <v>28.821521091017964</v>
      </c>
      <c r="K13" s="142">
        <v>18.959661284722237</v>
      </c>
      <c r="L13" s="653">
        <v>2650</v>
      </c>
      <c r="M13" s="42">
        <v>22.639849196113712</v>
      </c>
      <c r="N13" s="142">
        <v>16.035847364990321</v>
      </c>
      <c r="O13" s="653">
        <v>1773</v>
      </c>
      <c r="P13" s="42">
        <v>15.145759782366074</v>
      </c>
      <c r="Q13" s="42">
        <v>10.463255522727446</v>
      </c>
      <c r="R13" s="42"/>
      <c r="S13" s="75" t="s">
        <v>401</v>
      </c>
      <c r="T13" s="198"/>
      <c r="U13" s="652">
        <v>1300</v>
      </c>
      <c r="V13" s="40">
        <v>11.104954037763253</v>
      </c>
      <c r="W13" s="142">
        <v>6.7418322828313562</v>
      </c>
      <c r="X13" s="653">
        <v>1104</v>
      </c>
      <c r="Y13" s="42">
        <v>9.4301786557377056</v>
      </c>
      <c r="Z13" s="42">
        <v>6.4266784889538151</v>
      </c>
      <c r="AA13" s="654">
        <v>1530</v>
      </c>
      <c r="AB13" s="42">
        <v>13.067774236823105</v>
      </c>
      <c r="AC13" s="42">
        <v>8.3874618192197676</v>
      </c>
      <c r="AD13" s="654">
        <v>738</v>
      </c>
      <c r="AE13" s="42">
        <v>6.3013400315638446</v>
      </c>
      <c r="AF13" s="42">
        <v>4.206798574116732</v>
      </c>
      <c r="AG13" s="654">
        <v>645</v>
      </c>
      <c r="AH13" s="42">
        <v>5.5125486130500754</v>
      </c>
      <c r="AI13" s="42">
        <v>3.3917484685156509</v>
      </c>
      <c r="AJ13" s="42"/>
      <c r="AK13" s="75" t="s">
        <v>101</v>
      </c>
      <c r="AL13" s="198"/>
      <c r="AM13" s="652">
        <v>639</v>
      </c>
      <c r="AN13" s="40">
        <v>5.4634464905660378</v>
      </c>
      <c r="AO13" s="42">
        <v>4.0152620218168487</v>
      </c>
      <c r="AP13" s="654">
        <v>640</v>
      </c>
      <c r="AQ13" s="42">
        <v>5.4648971666666668</v>
      </c>
      <c r="AR13" s="142">
        <v>3.9198917685469756</v>
      </c>
      <c r="AS13" s="653">
        <v>301</v>
      </c>
      <c r="AT13" s="42">
        <v>2.5708497625329816</v>
      </c>
      <c r="AU13" s="142">
        <v>1.733503549139616</v>
      </c>
      <c r="AV13" s="653">
        <v>310</v>
      </c>
      <c r="AW13" s="42">
        <v>2.6464379099099098</v>
      </c>
      <c r="AX13" s="142">
        <v>2.0754477274347281</v>
      </c>
      <c r="AY13" s="653">
        <v>336</v>
      </c>
      <c r="AZ13" s="42">
        <v>2.8727784712230218</v>
      </c>
      <c r="BA13" s="42">
        <v>1.9143582090796063</v>
      </c>
    </row>
    <row r="14" spans="1:53" ht="18.75" customHeight="1" x14ac:dyDescent="0.25">
      <c r="A14" s="75" t="s">
        <v>402</v>
      </c>
      <c r="B14" s="198"/>
      <c r="C14" s="652">
        <v>6014</v>
      </c>
      <c r="D14" s="40">
        <v>51.33668134923051</v>
      </c>
      <c r="E14" s="142">
        <v>33.443387534602067</v>
      </c>
      <c r="F14" s="653">
        <v>5668</v>
      </c>
      <c r="G14" s="42">
        <v>48.382922009505023</v>
      </c>
      <c r="H14" s="142">
        <v>32.340189501676157</v>
      </c>
      <c r="I14" s="653">
        <v>3453</v>
      </c>
      <c r="J14" s="42">
        <v>29.476656895808382</v>
      </c>
      <c r="K14" s="142">
        <v>18.995780462172711</v>
      </c>
      <c r="L14" s="653">
        <v>2926</v>
      </c>
      <c r="M14" s="42">
        <v>24.978334998200793</v>
      </c>
      <c r="N14" s="142">
        <v>17.192548584533927</v>
      </c>
      <c r="O14" s="653">
        <v>1709</v>
      </c>
      <c r="P14" s="42">
        <v>14.591563821428572</v>
      </c>
      <c r="Q14" s="42">
        <v>9.8557961984192879</v>
      </c>
      <c r="R14" s="42"/>
      <c r="S14" s="75" t="s">
        <v>102</v>
      </c>
      <c r="T14" s="198"/>
      <c r="U14" s="652">
        <v>1422</v>
      </c>
      <c r="V14" s="40">
        <v>12.140354090050835</v>
      </c>
      <c r="W14" s="142">
        <v>7.1627897302397248</v>
      </c>
      <c r="X14" s="653">
        <v>1125</v>
      </c>
      <c r="Y14" s="42">
        <v>9.6037928852459018</v>
      </c>
      <c r="Z14" s="42">
        <v>6.3677443081795708</v>
      </c>
      <c r="AA14" s="654">
        <v>1491</v>
      </c>
      <c r="AB14" s="42">
        <v>12.724572489530686</v>
      </c>
      <c r="AC14" s="42">
        <v>7.9819134539583123</v>
      </c>
      <c r="AD14" s="654">
        <v>712</v>
      </c>
      <c r="AE14" s="42">
        <v>6.0757932596843611</v>
      </c>
      <c r="AF14" s="42">
        <v>3.9618338023089201</v>
      </c>
      <c r="AG14" s="654">
        <v>635</v>
      </c>
      <c r="AH14" s="42">
        <v>5.4163537966616078</v>
      </c>
      <c r="AI14" s="42">
        <v>3.3260341469476469</v>
      </c>
      <c r="AJ14" s="42"/>
      <c r="AK14" s="75" t="s">
        <v>102</v>
      </c>
      <c r="AL14" s="198"/>
      <c r="AM14" s="652">
        <v>645</v>
      </c>
      <c r="AN14" s="40">
        <v>5.502500150943396</v>
      </c>
      <c r="AO14" s="42">
        <v>3.8499226868272518</v>
      </c>
      <c r="AP14" s="654">
        <v>562</v>
      </c>
      <c r="AQ14" s="42">
        <v>4.7932049444444438</v>
      </c>
      <c r="AR14" s="142">
        <v>3.3654947993671942</v>
      </c>
      <c r="AS14" s="653">
        <v>368</v>
      </c>
      <c r="AT14" s="42">
        <v>3.1392936569920846</v>
      </c>
      <c r="AU14" s="142">
        <v>2.0826757734397563</v>
      </c>
      <c r="AV14" s="653">
        <v>318</v>
      </c>
      <c r="AW14" s="42">
        <v>2.7129316036036033</v>
      </c>
      <c r="AX14" s="142">
        <v>2.0809854131728356</v>
      </c>
      <c r="AY14" s="653">
        <v>294</v>
      </c>
      <c r="AZ14" s="42">
        <v>2.5113964208633095</v>
      </c>
      <c r="BA14" s="42">
        <v>1.5845003047296637</v>
      </c>
    </row>
    <row r="15" spans="1:53" ht="18.75" customHeight="1" x14ac:dyDescent="0.25">
      <c r="A15" s="75" t="s">
        <v>103</v>
      </c>
      <c r="B15" s="198"/>
      <c r="C15" s="652">
        <v>5889</v>
      </c>
      <c r="D15" s="40">
        <v>50.252625954337901</v>
      </c>
      <c r="E15" s="142">
        <v>31.826753417629003</v>
      </c>
      <c r="F15" s="653">
        <v>5800</v>
      </c>
      <c r="G15" s="42">
        <v>49.486389436872308</v>
      </c>
      <c r="H15" s="142">
        <v>32.046309393675628</v>
      </c>
      <c r="I15" s="653">
        <v>3464</v>
      </c>
      <c r="J15" s="42">
        <v>29.556803142514969</v>
      </c>
      <c r="K15" s="142">
        <v>18.528409475760952</v>
      </c>
      <c r="L15" s="653">
        <v>2865</v>
      </c>
      <c r="M15" s="42">
        <v>24.443156031666067</v>
      </c>
      <c r="N15" s="142">
        <v>16.443142601620774</v>
      </c>
      <c r="O15" s="653">
        <v>1751</v>
      </c>
      <c r="P15" s="42">
        <v>14.938039974888394</v>
      </c>
      <c r="Q15" s="42">
        <v>9.8383264271731186</v>
      </c>
      <c r="R15" s="42"/>
      <c r="S15" s="75" t="s">
        <v>103</v>
      </c>
      <c r="T15" s="198"/>
      <c r="U15" s="652">
        <v>1470</v>
      </c>
      <c r="V15" s="40">
        <v>12.541902007262163</v>
      </c>
      <c r="W15" s="142">
        <v>7.2567571272187799</v>
      </c>
      <c r="X15" s="653">
        <v>1158</v>
      </c>
      <c r="Y15" s="42">
        <v>9.8782333442622949</v>
      </c>
      <c r="Z15" s="42">
        <v>6.3814718099572527</v>
      </c>
      <c r="AA15" s="654">
        <v>1529</v>
      </c>
      <c r="AB15" s="42">
        <v>13.042748016606499</v>
      </c>
      <c r="AC15" s="42">
        <v>7.9455267897221535</v>
      </c>
      <c r="AD15" s="654">
        <v>730</v>
      </c>
      <c r="AE15" s="42">
        <v>6.2320597274031559</v>
      </c>
      <c r="AF15" s="42">
        <v>4.0049464872875316</v>
      </c>
      <c r="AG15" s="654">
        <v>678</v>
      </c>
      <c r="AH15" s="42">
        <v>5.7883488922610011</v>
      </c>
      <c r="AI15" s="42">
        <v>3.3948780260594664</v>
      </c>
      <c r="AJ15" s="42"/>
      <c r="AK15" s="75" t="s">
        <v>103</v>
      </c>
      <c r="AL15" s="198"/>
      <c r="AM15" s="654">
        <v>614</v>
      </c>
      <c r="AN15" s="40">
        <v>5.2366963773584905</v>
      </c>
      <c r="AO15" s="42">
        <v>3.723556518782603</v>
      </c>
      <c r="AP15" s="654">
        <v>516</v>
      </c>
      <c r="AQ15" s="42">
        <v>4.4043688888888886</v>
      </c>
      <c r="AR15" s="142">
        <v>3.0402398448940584</v>
      </c>
      <c r="AS15" s="653">
        <v>341</v>
      </c>
      <c r="AT15" s="42">
        <v>2.9064790923482851</v>
      </c>
      <c r="AU15" s="142">
        <v>1.8178730314198384</v>
      </c>
      <c r="AV15" s="653">
        <v>336</v>
      </c>
      <c r="AW15" s="42">
        <v>2.867034522522522</v>
      </c>
      <c r="AX15" s="142">
        <v>2.1447285222535961</v>
      </c>
      <c r="AY15" s="653">
        <v>291</v>
      </c>
      <c r="AZ15" s="42">
        <v>2.4843460251798564</v>
      </c>
      <c r="BA15" s="42">
        <v>1.5671774909351639</v>
      </c>
    </row>
    <row r="16" spans="1:53" ht="18.75" customHeight="1" x14ac:dyDescent="0.25">
      <c r="A16" s="75" t="s">
        <v>106</v>
      </c>
      <c r="B16" s="198"/>
      <c r="C16" s="652">
        <v>5966</v>
      </c>
      <c r="D16" s="40">
        <v>50.920744999999997</v>
      </c>
      <c r="E16" s="142">
        <v>31.365099000000001</v>
      </c>
      <c r="F16" s="652">
        <v>5625</v>
      </c>
      <c r="G16" s="40">
        <v>48.010257000000003</v>
      </c>
      <c r="H16" s="142">
        <v>30.252497999999999</v>
      </c>
      <c r="I16" s="652">
        <v>3508</v>
      </c>
      <c r="J16" s="40">
        <v>29.941330000000001</v>
      </c>
      <c r="K16" s="40">
        <v>18.272703</v>
      </c>
      <c r="L16" s="654">
        <v>3012</v>
      </c>
      <c r="M16" s="42">
        <v>25.707892000000001</v>
      </c>
      <c r="N16" s="42">
        <v>16.923787999999998</v>
      </c>
      <c r="O16" s="654">
        <v>1891</v>
      </c>
      <c r="P16" s="42">
        <v>16.139980999999999</v>
      </c>
      <c r="Q16" s="42">
        <v>10.436567</v>
      </c>
      <c r="R16" s="42"/>
      <c r="S16" s="75" t="s">
        <v>106</v>
      </c>
      <c r="T16" s="198"/>
      <c r="U16" s="652">
        <v>1454</v>
      </c>
      <c r="V16" s="40">
        <v>12.410118000000001</v>
      </c>
      <c r="W16" s="142">
        <v>6.9653419999999997</v>
      </c>
      <c r="X16" s="652">
        <v>1240</v>
      </c>
      <c r="Y16" s="40">
        <v>10.583594</v>
      </c>
      <c r="Z16" s="42">
        <v>6.5539839999999998</v>
      </c>
      <c r="AA16" s="654">
        <v>1453</v>
      </c>
      <c r="AB16" s="40">
        <v>12.401583</v>
      </c>
      <c r="AC16" s="42">
        <v>7.4228680000000002</v>
      </c>
      <c r="AD16" s="654">
        <v>718</v>
      </c>
      <c r="AE16" s="42">
        <v>6.1282430000000003</v>
      </c>
      <c r="AF16" s="42">
        <v>3.8816090000000001</v>
      </c>
      <c r="AG16" s="654">
        <v>704</v>
      </c>
      <c r="AH16" s="42">
        <v>6.00875</v>
      </c>
      <c r="AI16" s="42">
        <v>3.4654569999999998</v>
      </c>
      <c r="AJ16" s="42"/>
      <c r="AK16" s="75" t="s">
        <v>106</v>
      </c>
      <c r="AL16" s="198"/>
      <c r="AM16" s="654">
        <v>656</v>
      </c>
      <c r="AN16" s="40">
        <v>5.5990630000000001</v>
      </c>
      <c r="AO16" s="42">
        <v>3.9644970000000002</v>
      </c>
      <c r="AP16" s="654">
        <v>532</v>
      </c>
      <c r="AQ16" s="42">
        <v>4.5407029999999997</v>
      </c>
      <c r="AR16" s="142">
        <v>3.0479419999999999</v>
      </c>
      <c r="AS16" s="654">
        <v>396</v>
      </c>
      <c r="AT16" s="40">
        <v>3.3799220000000001</v>
      </c>
      <c r="AU16" s="40">
        <v>2.1095890000000002</v>
      </c>
      <c r="AV16" s="654">
        <v>336</v>
      </c>
      <c r="AW16" s="42">
        <v>2.8678129999999999</v>
      </c>
      <c r="AX16" s="42">
        <v>2.1488719999999999</v>
      </c>
      <c r="AY16" s="654">
        <v>285</v>
      </c>
      <c r="AZ16" s="42">
        <v>2.4325199999999998</v>
      </c>
      <c r="BA16" s="42">
        <v>1.483986</v>
      </c>
    </row>
    <row r="17" spans="1:53" ht="18.75" customHeight="1" x14ac:dyDescent="0.25">
      <c r="A17" s="75" t="s">
        <v>107</v>
      </c>
      <c r="B17" s="198"/>
      <c r="C17" s="652">
        <v>6190</v>
      </c>
      <c r="D17" s="40">
        <v>52.865093999999999</v>
      </c>
      <c r="E17" s="142">
        <v>31.588063999999999</v>
      </c>
      <c r="F17" s="652">
        <v>5363</v>
      </c>
      <c r="G17" s="40">
        <v>45.802180999999997</v>
      </c>
      <c r="H17" s="142">
        <v>28.054852</v>
      </c>
      <c r="I17" s="652">
        <v>3661</v>
      </c>
      <c r="J17" s="40">
        <v>31.266414999999999</v>
      </c>
      <c r="K17" s="40">
        <v>18.641801999999998</v>
      </c>
      <c r="L17" s="654">
        <v>3154</v>
      </c>
      <c r="M17" s="42">
        <v>26.936430999999999</v>
      </c>
      <c r="N17" s="42">
        <v>17.298058999999999</v>
      </c>
      <c r="O17" s="654">
        <v>1841</v>
      </c>
      <c r="P17" s="42">
        <v>15.722882</v>
      </c>
      <c r="Q17" s="42">
        <v>9.9010940000000005</v>
      </c>
      <c r="R17" s="42"/>
      <c r="S17" s="75" t="s">
        <v>434</v>
      </c>
      <c r="T17" s="198"/>
      <c r="U17" s="652">
        <v>1538</v>
      </c>
      <c r="V17" s="40">
        <v>13.13514</v>
      </c>
      <c r="W17" s="142">
        <v>7.1009229999999999</v>
      </c>
      <c r="X17" s="652">
        <v>1360</v>
      </c>
      <c r="Y17" s="40">
        <v>11.614948</v>
      </c>
      <c r="Z17" s="42">
        <v>7.0121580000000003</v>
      </c>
      <c r="AA17" s="654">
        <v>1436</v>
      </c>
      <c r="AB17" s="40">
        <v>12.264018999999999</v>
      </c>
      <c r="AC17" s="42">
        <v>7.1691120000000002</v>
      </c>
      <c r="AD17" s="654">
        <v>735</v>
      </c>
      <c r="AE17" s="42">
        <v>6.277196</v>
      </c>
      <c r="AF17" s="42">
        <v>3.8191679999999999</v>
      </c>
      <c r="AG17" s="654">
        <v>711</v>
      </c>
      <c r="AH17" s="42">
        <v>6.0722259999999997</v>
      </c>
      <c r="AI17" s="42">
        <v>3.3945150000000002</v>
      </c>
      <c r="AJ17" s="42"/>
      <c r="AK17" s="75" t="s">
        <v>434</v>
      </c>
      <c r="AL17" s="198"/>
      <c r="AM17" s="654">
        <v>653</v>
      </c>
      <c r="AN17" s="40">
        <v>5.5768829999999996</v>
      </c>
      <c r="AO17" s="42">
        <v>3.7280190000000002</v>
      </c>
      <c r="AP17" s="654">
        <v>536</v>
      </c>
      <c r="AQ17" s="42">
        <v>4.5776560000000002</v>
      </c>
      <c r="AR17" s="142">
        <v>3.0150589999999999</v>
      </c>
      <c r="AS17" s="654">
        <v>379</v>
      </c>
      <c r="AT17" s="40">
        <v>3.2368130000000002</v>
      </c>
      <c r="AU17" s="40">
        <v>1.91821</v>
      </c>
      <c r="AV17" s="654">
        <v>363</v>
      </c>
      <c r="AW17" s="42">
        <v>3.1001660000000002</v>
      </c>
      <c r="AX17" s="42">
        <v>2.2403529999999998</v>
      </c>
      <c r="AY17" s="654">
        <v>339</v>
      </c>
      <c r="AZ17" s="42">
        <v>2.895197</v>
      </c>
      <c r="BA17" s="42">
        <v>1.706283</v>
      </c>
    </row>
    <row r="18" spans="1:53" ht="18.75" customHeight="1" x14ac:dyDescent="0.25">
      <c r="A18" s="75" t="s">
        <v>311</v>
      </c>
      <c r="B18" s="198"/>
      <c r="C18" s="652">
        <v>6037</v>
      </c>
      <c r="D18" s="40">
        <v>51.6447465927791</v>
      </c>
      <c r="E18" s="142">
        <v>29.7199183044069</v>
      </c>
      <c r="F18" s="652">
        <v>5296</v>
      </c>
      <c r="G18" s="40">
        <v>45.3057111073974</v>
      </c>
      <c r="H18" s="142">
        <v>26.832410932252198</v>
      </c>
      <c r="I18" s="652">
        <v>3636</v>
      </c>
      <c r="J18" s="40">
        <v>31.104902867541</v>
      </c>
      <c r="K18" s="40">
        <v>17.9352784930045</v>
      </c>
      <c r="L18" s="654">
        <v>3137</v>
      </c>
      <c r="M18" s="42">
        <v>26.8361056918251</v>
      </c>
      <c r="N18" s="42">
        <v>16.800160957053599</v>
      </c>
      <c r="O18" s="654">
        <v>1801</v>
      </c>
      <c r="P18" s="42">
        <v>15.407021469868299</v>
      </c>
      <c r="Q18" s="42">
        <v>9.4781574106897999</v>
      </c>
      <c r="R18" s="42"/>
      <c r="S18" s="75" t="s">
        <v>311</v>
      </c>
      <c r="T18" s="198"/>
      <c r="U18" s="652">
        <v>1730</v>
      </c>
      <c r="V18" s="40">
        <v>14.7996375029829</v>
      </c>
      <c r="W18" s="142">
        <v>7.8037010060113996</v>
      </c>
      <c r="X18" s="652">
        <v>1349</v>
      </c>
      <c r="Y18" s="40">
        <v>11.540295370823101</v>
      </c>
      <c r="Z18" s="42">
        <v>6.7980968352818998</v>
      </c>
      <c r="AA18" s="654">
        <v>1433</v>
      </c>
      <c r="AB18" s="40">
        <v>12.2588904865749</v>
      </c>
      <c r="AC18" s="42">
        <v>6.9316211300077004</v>
      </c>
      <c r="AD18" s="654">
        <v>748</v>
      </c>
      <c r="AE18" s="42">
        <v>6.3989184116943001</v>
      </c>
      <c r="AF18" s="42">
        <v>3.8099817196902999</v>
      </c>
      <c r="AG18" s="654">
        <v>712</v>
      </c>
      <c r="AH18" s="42">
        <v>6.0909490763722003</v>
      </c>
      <c r="AI18" s="42">
        <v>3.3353688675096</v>
      </c>
      <c r="AJ18" s="42"/>
      <c r="AK18" s="75" t="s">
        <v>311</v>
      </c>
      <c r="AL18" s="198"/>
      <c r="AM18" s="654">
        <v>717</v>
      </c>
      <c r="AN18" s="40">
        <v>6.1337225951669003</v>
      </c>
      <c r="AO18" s="42">
        <v>3.9078495706112002</v>
      </c>
      <c r="AP18" s="654">
        <v>487</v>
      </c>
      <c r="AQ18" s="42">
        <v>4.1661407306085003</v>
      </c>
      <c r="AR18" s="142">
        <v>2.6443498664364999</v>
      </c>
      <c r="AS18" s="654">
        <v>334</v>
      </c>
      <c r="AT18" s="40">
        <v>2.8572710554891998</v>
      </c>
      <c r="AU18" s="40">
        <v>1.6919821174742999</v>
      </c>
      <c r="AV18" s="654">
        <v>360</v>
      </c>
      <c r="AW18" s="42">
        <v>3.0796933532219</v>
      </c>
      <c r="AX18" s="42">
        <v>2.1361524608251998</v>
      </c>
      <c r="AY18" s="654">
        <v>312</v>
      </c>
      <c r="AZ18" s="42">
        <v>2.6690675727922999</v>
      </c>
      <c r="BA18" s="42">
        <v>1.5504404928327</v>
      </c>
    </row>
    <row r="19" spans="1:53" ht="18.75" customHeight="1" x14ac:dyDescent="0.25">
      <c r="A19" s="75" t="s">
        <v>674</v>
      </c>
      <c r="B19" s="198"/>
      <c r="C19" s="652">
        <v>6335</v>
      </c>
      <c r="D19" s="40">
        <v>54.488856039797199</v>
      </c>
      <c r="E19" s="142">
        <v>30.676770476260099</v>
      </c>
      <c r="F19" s="652">
        <v>5411</v>
      </c>
      <c r="G19" s="40">
        <v>46.541310186478803</v>
      </c>
      <c r="H19" s="142">
        <v>26.804282033253799</v>
      </c>
      <c r="I19" s="652">
        <v>3816</v>
      </c>
      <c r="J19" s="40">
        <v>32.822332225393303</v>
      </c>
      <c r="K19" s="40">
        <v>18.405670406255499</v>
      </c>
      <c r="L19" s="654">
        <v>3110</v>
      </c>
      <c r="M19" s="42">
        <v>26.7498567140915</v>
      </c>
      <c r="N19" s="42">
        <v>16.4534408883606</v>
      </c>
      <c r="O19" s="654">
        <v>1869</v>
      </c>
      <c r="P19" s="42">
        <v>16.075717748757899</v>
      </c>
      <c r="Q19" s="42">
        <v>9.7202767870969993</v>
      </c>
      <c r="R19" s="42"/>
      <c r="S19" s="75" t="s">
        <v>674</v>
      </c>
      <c r="T19" s="198"/>
      <c r="U19" s="652">
        <v>1689</v>
      </c>
      <c r="V19" s="40">
        <v>14.527494530578901</v>
      </c>
      <c r="W19" s="142">
        <v>7.4902349535233004</v>
      </c>
      <c r="X19" s="652">
        <v>1442</v>
      </c>
      <c r="Y19" s="40">
        <v>12.402988225633401</v>
      </c>
      <c r="Z19" s="42">
        <v>7.1222839181981996</v>
      </c>
      <c r="AA19" s="654">
        <v>1419</v>
      </c>
      <c r="AB19" s="40">
        <v>12.2051597033105</v>
      </c>
      <c r="AC19" s="42">
        <v>6.7275995376219999</v>
      </c>
      <c r="AD19" s="654">
        <v>754</v>
      </c>
      <c r="AE19" s="42">
        <v>6.4853350361495004</v>
      </c>
      <c r="AF19" s="42">
        <v>3.7353987932042001</v>
      </c>
      <c r="AG19" s="654">
        <v>761</v>
      </c>
      <c r="AH19" s="42">
        <v>6.5455437168564998</v>
      </c>
      <c r="AI19" s="42">
        <v>3.4670235820382</v>
      </c>
      <c r="AJ19" s="42"/>
      <c r="AK19" s="75" t="s">
        <v>674</v>
      </c>
      <c r="AL19" s="198"/>
      <c r="AM19" s="654">
        <v>678</v>
      </c>
      <c r="AN19" s="40">
        <v>5.831640788474</v>
      </c>
      <c r="AO19" s="42">
        <v>3.6954706650551001</v>
      </c>
      <c r="AP19" s="654">
        <v>522</v>
      </c>
      <c r="AQ19" s="42">
        <v>4.4898473327188997</v>
      </c>
      <c r="AR19" s="142">
        <v>2.8133626812990999</v>
      </c>
      <c r="AS19" s="654">
        <v>355</v>
      </c>
      <c r="AT19" s="40">
        <v>3.0534402358529</v>
      </c>
      <c r="AU19" s="40">
        <v>1.7189420414172001</v>
      </c>
      <c r="AV19" s="654">
        <v>319</v>
      </c>
      <c r="AW19" s="42">
        <v>2.7437955922170998</v>
      </c>
      <c r="AX19" s="42">
        <v>1.8998084356033</v>
      </c>
      <c r="AY19" s="654">
        <v>313</v>
      </c>
      <c r="AZ19" s="42">
        <v>2.6921881516110999</v>
      </c>
      <c r="BA19" s="42">
        <v>1.5153886541609001</v>
      </c>
    </row>
    <row r="20" spans="1:53" ht="19.5" customHeight="1" x14ac:dyDescent="0.25">
      <c r="A20" s="891" t="s">
        <v>816</v>
      </c>
      <c r="B20" s="889"/>
      <c r="C20" s="655">
        <v>6294</v>
      </c>
      <c r="D20" s="495">
        <v>54.5458516207242</v>
      </c>
      <c r="E20" s="496">
        <v>29.903896106984401</v>
      </c>
      <c r="F20" s="656">
        <v>5202</v>
      </c>
      <c r="G20" s="493">
        <v>45.082224361456497</v>
      </c>
      <c r="H20" s="494">
        <v>25.1865147089059</v>
      </c>
      <c r="I20" s="655">
        <v>3951</v>
      </c>
      <c r="J20" s="495">
        <v>34.2406513748778</v>
      </c>
      <c r="K20" s="495">
        <v>18.815499300579901</v>
      </c>
      <c r="L20" s="657">
        <v>3192</v>
      </c>
      <c r="M20" s="495">
        <v>27.6629104501671</v>
      </c>
      <c r="N20" s="496">
        <v>16.570017960332301</v>
      </c>
      <c r="O20" s="655">
        <v>1836</v>
      </c>
      <c r="P20" s="495">
        <v>15.911373304043501</v>
      </c>
      <c r="Q20" s="495">
        <v>9.2934230722652007</v>
      </c>
      <c r="R20" s="489"/>
      <c r="S20" s="891" t="s">
        <v>816</v>
      </c>
      <c r="T20" s="889"/>
      <c r="U20" s="655">
        <v>1830</v>
      </c>
      <c r="V20" s="495">
        <v>15.859375352069501</v>
      </c>
      <c r="W20" s="496">
        <v>8.0281694205449003</v>
      </c>
      <c r="X20" s="655">
        <v>1465</v>
      </c>
      <c r="Y20" s="495">
        <v>12.696166606984599</v>
      </c>
      <c r="Z20" s="495">
        <v>7.0397481404272</v>
      </c>
      <c r="AA20" s="658">
        <v>1391</v>
      </c>
      <c r="AB20" s="493">
        <v>12.054858532638599</v>
      </c>
      <c r="AC20" s="495">
        <v>6.5280613734088</v>
      </c>
      <c r="AD20" s="658">
        <v>815</v>
      </c>
      <c r="AE20" s="495">
        <v>7.0630551431348003</v>
      </c>
      <c r="AF20" s="495">
        <v>3.9740932792438</v>
      </c>
      <c r="AG20" s="658">
        <v>751</v>
      </c>
      <c r="AH20" s="495">
        <v>6.5084103220787997</v>
      </c>
      <c r="AI20" s="495">
        <v>3.3669200870534999</v>
      </c>
      <c r="AJ20" s="489"/>
      <c r="AK20" s="891" t="s">
        <v>816</v>
      </c>
      <c r="AL20" s="889"/>
      <c r="AM20" s="655">
        <v>667</v>
      </c>
      <c r="AN20" s="495">
        <v>5.7804389944428003</v>
      </c>
      <c r="AO20" s="495">
        <v>3.4589794792838999</v>
      </c>
      <c r="AP20" s="658">
        <v>504</v>
      </c>
      <c r="AQ20" s="493">
        <v>4.3678279658159003</v>
      </c>
      <c r="AR20" s="494">
        <v>2.6772375056910001</v>
      </c>
      <c r="AS20" s="655">
        <v>381</v>
      </c>
      <c r="AT20" s="495">
        <v>3.3018699503489</v>
      </c>
      <c r="AU20" s="496">
        <v>1.8137570964091001</v>
      </c>
      <c r="AV20" s="657">
        <v>327</v>
      </c>
      <c r="AW20" s="495">
        <v>2.8338883825829</v>
      </c>
      <c r="AX20" s="496">
        <v>1.9548344564421001</v>
      </c>
      <c r="AY20" s="655">
        <v>286</v>
      </c>
      <c r="AZ20" s="495">
        <v>2.4785690440938999</v>
      </c>
      <c r="BA20" s="495">
        <v>1.3337310926207</v>
      </c>
    </row>
    <row r="21" spans="1:53" ht="18.75" customHeight="1" x14ac:dyDescent="0.25">
      <c r="A21" s="132" t="s">
        <v>435</v>
      </c>
      <c r="B21" s="198"/>
      <c r="C21" s="659">
        <v>1.0089633012007442</v>
      </c>
      <c r="D21" s="664">
        <v>1.0089633012007442</v>
      </c>
      <c r="E21" s="660">
        <v>1.0085538213457934</v>
      </c>
      <c r="F21" s="663">
        <v>1.0087876614060258</v>
      </c>
      <c r="G21" s="661">
        <v>1.0087876614060258</v>
      </c>
      <c r="H21" s="662">
        <v>1.0084141125785222</v>
      </c>
      <c r="I21" s="663">
        <v>1.0502994011976048</v>
      </c>
      <c r="J21" s="661">
        <v>1.0502994011976048</v>
      </c>
      <c r="K21" s="662">
        <v>1.0497929852488848</v>
      </c>
      <c r="L21" s="663">
        <v>1.083843109032026</v>
      </c>
      <c r="M21" s="661">
        <v>1.083843109032026</v>
      </c>
      <c r="N21" s="664">
        <v>1.0836989251498139</v>
      </c>
      <c r="O21" s="667">
        <v>1.0552455357142858</v>
      </c>
      <c r="P21" s="661">
        <v>1.0552455357142858</v>
      </c>
      <c r="Q21" s="661">
        <v>1.0541739829935297</v>
      </c>
      <c r="R21" s="666"/>
      <c r="S21" s="694" t="s">
        <v>435</v>
      </c>
      <c r="T21" s="681"/>
      <c r="U21" s="659">
        <v>1.055918663761801</v>
      </c>
      <c r="V21" s="664">
        <v>1.055918663761801</v>
      </c>
      <c r="W21" s="660">
        <v>1.0544154601657916</v>
      </c>
      <c r="X21" s="663">
        <v>1.0163934426229508</v>
      </c>
      <c r="Y21" s="661">
        <v>1.0163934426229508</v>
      </c>
      <c r="Z21" s="664">
        <v>1.0159489178272962</v>
      </c>
      <c r="AA21" s="682">
        <v>1.0490974729241878</v>
      </c>
      <c r="AB21" s="661">
        <v>1.0490974729241878</v>
      </c>
      <c r="AC21" s="664">
        <v>1.0458342215497529</v>
      </c>
      <c r="AD21" s="682">
        <v>1.0301291248206599</v>
      </c>
      <c r="AE21" s="661">
        <v>1.0301291248206599</v>
      </c>
      <c r="AF21" s="661">
        <v>1.0246870984126046</v>
      </c>
      <c r="AG21" s="682">
        <v>1.0682852807283763</v>
      </c>
      <c r="AH21" s="661">
        <v>1.0682852807283763</v>
      </c>
      <c r="AI21" s="664">
        <v>1.0644753550394188</v>
      </c>
      <c r="AJ21" s="666"/>
      <c r="AK21" s="694" t="s">
        <v>435</v>
      </c>
      <c r="AL21" s="681"/>
      <c r="AM21" s="665">
        <v>1.0314465408805031</v>
      </c>
      <c r="AN21" s="664">
        <v>1.0314465408805031</v>
      </c>
      <c r="AO21" s="664">
        <v>1.0299462723294834</v>
      </c>
      <c r="AP21" s="682">
        <v>1.0555555555555556</v>
      </c>
      <c r="AQ21" s="661">
        <v>1.0555555555555556</v>
      </c>
      <c r="AR21" s="662">
        <v>1.0546563201344228</v>
      </c>
      <c r="AS21" s="682">
        <v>1.0448548812664908</v>
      </c>
      <c r="AT21" s="661">
        <v>1.0448548812664908</v>
      </c>
      <c r="AU21" s="662">
        <v>1.0412514628484617</v>
      </c>
      <c r="AV21" s="663">
        <v>1.0090090090090089</v>
      </c>
      <c r="AW21" s="661">
        <v>1.0090090090090089</v>
      </c>
      <c r="AX21" s="664">
        <v>1.0037494540707057</v>
      </c>
      <c r="AY21" s="667">
        <v>1.025179856115108</v>
      </c>
      <c r="AZ21" s="661">
        <v>1.025179856115108</v>
      </c>
      <c r="BA21" s="661">
        <v>1.0290372932458043</v>
      </c>
    </row>
    <row r="22" spans="1:53" s="680" customFormat="1" ht="18.75" customHeight="1" x14ac:dyDescent="0.25">
      <c r="A22" s="695" t="s">
        <v>436</v>
      </c>
      <c r="B22" s="845"/>
      <c r="C22" s="696"/>
      <c r="D22" s="697"/>
      <c r="E22" s="697"/>
      <c r="F22" s="668"/>
      <c r="G22" s="669"/>
      <c r="H22" s="670"/>
      <c r="I22" s="671"/>
      <c r="J22" s="670"/>
      <c r="K22" s="670"/>
      <c r="L22" s="671"/>
      <c r="M22" s="670"/>
      <c r="N22" s="670"/>
      <c r="O22" s="671"/>
      <c r="P22" s="670"/>
      <c r="Q22" s="670"/>
      <c r="R22" s="672"/>
      <c r="S22" s="695" t="s">
        <v>436</v>
      </c>
      <c r="T22" s="845"/>
      <c r="U22" s="696"/>
      <c r="V22" s="697"/>
      <c r="W22" s="697"/>
      <c r="X22" s="671"/>
      <c r="Y22" s="670"/>
      <c r="Z22" s="697"/>
      <c r="AA22" s="668"/>
      <c r="AB22" s="669"/>
      <c r="AC22" s="697"/>
      <c r="AD22" s="668"/>
      <c r="AE22" s="670"/>
      <c r="AF22" s="670"/>
      <c r="AG22" s="668"/>
      <c r="AH22" s="670"/>
      <c r="AI22" s="697"/>
      <c r="AJ22" s="672"/>
      <c r="AK22" s="695" t="s">
        <v>436</v>
      </c>
      <c r="AL22" s="845"/>
      <c r="AM22" s="699"/>
      <c r="AN22" s="697"/>
      <c r="AO22" s="697"/>
      <c r="AP22" s="668"/>
      <c r="AQ22" s="669"/>
      <c r="AR22" s="683"/>
      <c r="AS22" s="671"/>
      <c r="AT22" s="670"/>
      <c r="AU22" s="670"/>
      <c r="AV22" s="671"/>
      <c r="AW22" s="670"/>
      <c r="AX22" s="670"/>
      <c r="AY22" s="671"/>
      <c r="AZ22" s="670"/>
      <c r="BA22" s="670"/>
    </row>
    <row r="23" spans="1:53" ht="18.75" customHeight="1" x14ac:dyDescent="0.25">
      <c r="A23" s="196" t="s">
        <v>104</v>
      </c>
      <c r="B23" s="198"/>
      <c r="C23" s="677">
        <v>5306</v>
      </c>
      <c r="D23" s="492">
        <v>45.672244999999997</v>
      </c>
      <c r="E23" s="490">
        <v>36.466465999999997</v>
      </c>
      <c r="F23" s="678">
        <v>5483</v>
      </c>
      <c r="G23" s="491">
        <v>47.195801000000003</v>
      </c>
      <c r="H23" s="488">
        <v>39.261009999999999</v>
      </c>
      <c r="I23" s="675">
        <v>2480</v>
      </c>
      <c r="J23" s="489">
        <v>21.346997000000002</v>
      </c>
      <c r="K23" s="490">
        <v>17.049658999999998</v>
      </c>
      <c r="L23" s="677">
        <v>2079</v>
      </c>
      <c r="M23" s="492">
        <v>17.895326000000001</v>
      </c>
      <c r="N23" s="490">
        <v>14.755723</v>
      </c>
      <c r="O23" s="677">
        <v>1320</v>
      </c>
      <c r="P23" s="492">
        <v>11.362111000000001</v>
      </c>
      <c r="Q23" s="489">
        <v>9.3163079999999994</v>
      </c>
      <c r="R23" s="489"/>
      <c r="S23" s="196" t="s">
        <v>104</v>
      </c>
      <c r="T23" s="198"/>
      <c r="U23" s="677">
        <v>892</v>
      </c>
      <c r="V23" s="492">
        <v>7.6780330000000001</v>
      </c>
      <c r="W23" s="490">
        <v>5.7424249999999999</v>
      </c>
      <c r="X23" s="675">
        <v>793</v>
      </c>
      <c r="Y23" s="489">
        <v>6.8258749999999999</v>
      </c>
      <c r="Z23" s="489">
        <v>5.5780200000000004</v>
      </c>
      <c r="AA23" s="676">
        <v>1516</v>
      </c>
      <c r="AB23" s="491">
        <v>13.049213</v>
      </c>
      <c r="AC23" s="489">
        <v>10.221577</v>
      </c>
      <c r="AD23" s="676">
        <v>558</v>
      </c>
      <c r="AE23" s="492">
        <v>4.8030739999999996</v>
      </c>
      <c r="AF23" s="489">
        <v>3.9138380000000002</v>
      </c>
      <c r="AG23" s="676">
        <v>470</v>
      </c>
      <c r="AH23" s="492">
        <v>4.0456000000000003</v>
      </c>
      <c r="AI23" s="489">
        <v>3.1220530000000002</v>
      </c>
      <c r="AJ23" s="489"/>
      <c r="AK23" s="196" t="s">
        <v>104</v>
      </c>
      <c r="AL23" s="198"/>
      <c r="AM23" s="677">
        <v>512</v>
      </c>
      <c r="AN23" s="492">
        <v>4.4071220000000002</v>
      </c>
      <c r="AO23" s="489">
        <v>3.7783199999999999</v>
      </c>
      <c r="AP23" s="676">
        <v>587</v>
      </c>
      <c r="AQ23" s="487">
        <v>5.0526970000000002</v>
      </c>
      <c r="AR23" s="488">
        <v>4.1788590000000001</v>
      </c>
      <c r="AS23" s="675">
        <v>263</v>
      </c>
      <c r="AT23" s="489">
        <v>2.2638150000000001</v>
      </c>
      <c r="AU23" s="489">
        <v>1.832778</v>
      </c>
      <c r="AV23" s="675">
        <v>231</v>
      </c>
      <c r="AW23" s="492">
        <v>1.98837</v>
      </c>
      <c r="AX23" s="490">
        <v>1.740456</v>
      </c>
      <c r="AY23" s="675">
        <v>300</v>
      </c>
      <c r="AZ23" s="489">
        <v>2.5822980000000002</v>
      </c>
      <c r="BA23" s="489">
        <v>2.0948030000000002</v>
      </c>
    </row>
    <row r="24" spans="1:53" ht="18.75" customHeight="1" x14ac:dyDescent="0.25">
      <c r="A24" s="196" t="s">
        <v>52</v>
      </c>
      <c r="B24" s="198"/>
      <c r="C24" s="677">
        <v>5336</v>
      </c>
      <c r="D24" s="492">
        <v>45.875256999999998</v>
      </c>
      <c r="E24" s="490">
        <v>35.470348000000001</v>
      </c>
      <c r="F24" s="678">
        <v>5467</v>
      </c>
      <c r="G24" s="491">
        <v>47.001505000000002</v>
      </c>
      <c r="H24" s="488">
        <v>37.965867000000003</v>
      </c>
      <c r="I24" s="675">
        <v>2562</v>
      </c>
      <c r="J24" s="489">
        <v>22.026312999999998</v>
      </c>
      <c r="K24" s="490">
        <v>17.20234</v>
      </c>
      <c r="L24" s="677">
        <v>2103</v>
      </c>
      <c r="M24" s="492">
        <v>18.080147</v>
      </c>
      <c r="N24" s="490">
        <v>14.554543000000001</v>
      </c>
      <c r="O24" s="677">
        <v>1369</v>
      </c>
      <c r="P24" s="492">
        <v>11.76972</v>
      </c>
      <c r="Q24" s="489">
        <v>9.4273959999999999</v>
      </c>
      <c r="R24" s="489"/>
      <c r="S24" s="196" t="s">
        <v>396</v>
      </c>
      <c r="T24" s="198"/>
      <c r="U24" s="677">
        <v>936</v>
      </c>
      <c r="V24" s="492">
        <v>8.0470839999999999</v>
      </c>
      <c r="W24" s="490">
        <v>5.8579059999999998</v>
      </c>
      <c r="X24" s="675">
        <v>871</v>
      </c>
      <c r="Y24" s="489">
        <v>7.4882590000000002</v>
      </c>
      <c r="Z24" s="489">
        <v>5.9050969999999996</v>
      </c>
      <c r="AA24" s="676">
        <v>1457</v>
      </c>
      <c r="AB24" s="491">
        <v>12.526284</v>
      </c>
      <c r="AC24" s="489">
        <v>9.5006039999999992</v>
      </c>
      <c r="AD24" s="676">
        <v>542</v>
      </c>
      <c r="AE24" s="492">
        <v>4.6597429999999997</v>
      </c>
      <c r="AF24" s="489">
        <v>3.6985610000000002</v>
      </c>
      <c r="AG24" s="676">
        <v>490</v>
      </c>
      <c r="AH24" s="492">
        <v>4.2126830000000002</v>
      </c>
      <c r="AI24" s="489">
        <v>3.1612629999999999</v>
      </c>
      <c r="AJ24" s="489"/>
      <c r="AK24" s="196" t="s">
        <v>52</v>
      </c>
      <c r="AL24" s="198"/>
      <c r="AM24" s="677">
        <v>571</v>
      </c>
      <c r="AN24" s="492">
        <v>4.909065</v>
      </c>
      <c r="AO24" s="489">
        <v>4.0928979999999999</v>
      </c>
      <c r="AP24" s="676">
        <v>526</v>
      </c>
      <c r="AQ24" s="487">
        <v>4.5221859999999996</v>
      </c>
      <c r="AR24" s="488">
        <v>3.6621139999999999</v>
      </c>
      <c r="AS24" s="675">
        <v>290</v>
      </c>
      <c r="AT24" s="489">
        <v>2.49322</v>
      </c>
      <c r="AU24" s="489">
        <v>1.964907</v>
      </c>
      <c r="AV24" s="675">
        <v>258</v>
      </c>
      <c r="AW24" s="492">
        <v>2.2181060000000001</v>
      </c>
      <c r="AX24" s="490">
        <v>1.9507209999999999</v>
      </c>
      <c r="AY24" s="675">
        <v>323</v>
      </c>
      <c r="AZ24" s="489">
        <v>2.776932</v>
      </c>
      <c r="BA24" s="489">
        <v>2.1598600000000001</v>
      </c>
    </row>
    <row r="25" spans="1:53" ht="18.75" customHeight="1" x14ac:dyDescent="0.25">
      <c r="A25" s="196" t="s">
        <v>53</v>
      </c>
      <c r="B25" s="198"/>
      <c r="C25" s="677">
        <v>5412</v>
      </c>
      <c r="D25" s="492">
        <v>46.510910000000003</v>
      </c>
      <c r="E25" s="490">
        <v>35.058514000000002</v>
      </c>
      <c r="F25" s="678">
        <v>5454</v>
      </c>
      <c r="G25" s="491">
        <v>46.871859999999998</v>
      </c>
      <c r="H25" s="488">
        <v>36.778748999999998</v>
      </c>
      <c r="I25" s="677">
        <v>2719</v>
      </c>
      <c r="J25" s="492">
        <v>23.367177999999999</v>
      </c>
      <c r="K25" s="492">
        <v>17.562445</v>
      </c>
      <c r="L25" s="675">
        <v>2198</v>
      </c>
      <c r="M25" s="489">
        <v>18.889686000000001</v>
      </c>
      <c r="N25" s="490">
        <v>14.883139</v>
      </c>
      <c r="O25" s="677">
        <v>1457</v>
      </c>
      <c r="P25" s="492">
        <v>12.521507</v>
      </c>
      <c r="Q25" s="489">
        <v>9.7327259999999995</v>
      </c>
      <c r="R25" s="489"/>
      <c r="S25" s="196" t="s">
        <v>397</v>
      </c>
      <c r="T25" s="198"/>
      <c r="U25" s="677">
        <v>1021</v>
      </c>
      <c r="V25" s="492">
        <v>8.7745080000000009</v>
      </c>
      <c r="W25" s="490">
        <v>6.1262590000000001</v>
      </c>
      <c r="X25" s="677">
        <v>855</v>
      </c>
      <c r="Y25" s="492">
        <v>7.347899</v>
      </c>
      <c r="Z25" s="489">
        <v>5.6319340000000002</v>
      </c>
      <c r="AA25" s="676">
        <v>1446</v>
      </c>
      <c r="AB25" s="491">
        <v>12.426973</v>
      </c>
      <c r="AC25" s="489">
        <v>9.1625340000000008</v>
      </c>
      <c r="AD25" s="676">
        <v>628</v>
      </c>
      <c r="AE25" s="489">
        <v>5.3970529999999997</v>
      </c>
      <c r="AF25" s="489">
        <v>4.1154219999999997</v>
      </c>
      <c r="AG25" s="676">
        <v>504</v>
      </c>
      <c r="AH25" s="492">
        <v>4.3313930000000003</v>
      </c>
      <c r="AI25" s="489">
        <v>3.1229969999999998</v>
      </c>
      <c r="AJ25" s="489"/>
      <c r="AK25" s="196" t="s">
        <v>397</v>
      </c>
      <c r="AL25" s="198"/>
      <c r="AM25" s="677">
        <v>582</v>
      </c>
      <c r="AN25" s="492">
        <v>5.001728</v>
      </c>
      <c r="AO25" s="489">
        <v>4.0554059999999996</v>
      </c>
      <c r="AP25" s="676">
        <v>505</v>
      </c>
      <c r="AQ25" s="487">
        <v>4.3399869999999998</v>
      </c>
      <c r="AR25" s="488">
        <v>3.4738989999999998</v>
      </c>
      <c r="AS25" s="677">
        <v>289</v>
      </c>
      <c r="AT25" s="492">
        <v>2.483676</v>
      </c>
      <c r="AU25" s="492">
        <v>1.8551599999999999</v>
      </c>
      <c r="AV25" s="675">
        <v>286</v>
      </c>
      <c r="AW25" s="489">
        <v>2.457894</v>
      </c>
      <c r="AX25" s="490">
        <v>2.065906</v>
      </c>
      <c r="AY25" s="675">
        <v>283</v>
      </c>
      <c r="AZ25" s="489">
        <v>2.4321120000000001</v>
      </c>
      <c r="BA25" s="489">
        <v>1.8495809999999999</v>
      </c>
    </row>
    <row r="26" spans="1:53" ht="18.75" customHeight="1" x14ac:dyDescent="0.25">
      <c r="A26" s="196" t="s">
        <v>54</v>
      </c>
      <c r="B26" s="198"/>
      <c r="C26" s="677">
        <v>5740</v>
      </c>
      <c r="D26" s="492">
        <v>49.310808000000002</v>
      </c>
      <c r="E26" s="490">
        <v>36.313412</v>
      </c>
      <c r="F26" s="678">
        <v>5633</v>
      </c>
      <c r="G26" s="491">
        <v>48.391599999999997</v>
      </c>
      <c r="H26" s="488">
        <v>36.977426999999999</v>
      </c>
      <c r="I26" s="677">
        <v>2875</v>
      </c>
      <c r="J26" s="492">
        <v>24.698357999999999</v>
      </c>
      <c r="K26" s="492">
        <v>18.225106</v>
      </c>
      <c r="L26" s="675">
        <v>2308</v>
      </c>
      <c r="M26" s="489">
        <v>19.827411999999999</v>
      </c>
      <c r="N26" s="490">
        <v>15.211352</v>
      </c>
      <c r="O26" s="677">
        <v>1415</v>
      </c>
      <c r="P26" s="492">
        <v>12.155887</v>
      </c>
      <c r="Q26" s="489">
        <v>9.165279</v>
      </c>
      <c r="R26" s="489"/>
      <c r="S26" s="196" t="s">
        <v>437</v>
      </c>
      <c r="T26" s="198"/>
      <c r="U26" s="677">
        <v>1096</v>
      </c>
      <c r="V26" s="492">
        <v>9.4154440000000008</v>
      </c>
      <c r="W26" s="490">
        <v>6.4398540000000004</v>
      </c>
      <c r="X26" s="677">
        <v>907</v>
      </c>
      <c r="Y26" s="492">
        <v>7.7917949999999996</v>
      </c>
      <c r="Z26" s="489">
        <v>5.7195330000000002</v>
      </c>
      <c r="AA26" s="676">
        <v>1482</v>
      </c>
      <c r="AB26" s="491">
        <v>12.731467</v>
      </c>
      <c r="AC26" s="489">
        <v>9.1167169999999995</v>
      </c>
      <c r="AD26" s="676">
        <v>613</v>
      </c>
      <c r="AE26" s="489">
        <v>5.2661189999999998</v>
      </c>
      <c r="AF26" s="489">
        <v>3.9523830000000002</v>
      </c>
      <c r="AG26" s="676">
        <v>523</v>
      </c>
      <c r="AH26" s="492">
        <v>4.492953</v>
      </c>
      <c r="AI26" s="489">
        <v>3.1628889999999998</v>
      </c>
      <c r="AJ26" s="489"/>
      <c r="AK26" s="196" t="s">
        <v>54</v>
      </c>
      <c r="AL26" s="198"/>
      <c r="AM26" s="677">
        <v>535</v>
      </c>
      <c r="AN26" s="492">
        <v>4.5960419999999997</v>
      </c>
      <c r="AO26" s="489">
        <v>3.7272630000000002</v>
      </c>
      <c r="AP26" s="676">
        <v>570</v>
      </c>
      <c r="AQ26" s="487">
        <v>4.8967179999999999</v>
      </c>
      <c r="AR26" s="488">
        <v>3.8093729999999999</v>
      </c>
      <c r="AS26" s="677">
        <v>308</v>
      </c>
      <c r="AT26" s="492">
        <v>2.6459459999999999</v>
      </c>
      <c r="AU26" s="492">
        <v>1.9281630000000001</v>
      </c>
      <c r="AV26" s="675">
        <v>296</v>
      </c>
      <c r="AW26" s="489">
        <v>2.5428570000000001</v>
      </c>
      <c r="AX26" s="490">
        <v>2.1672729999999998</v>
      </c>
      <c r="AY26" s="675">
        <v>298</v>
      </c>
      <c r="AZ26" s="489">
        <v>2.560038</v>
      </c>
      <c r="BA26" s="489">
        <v>1.8960360000000001</v>
      </c>
    </row>
    <row r="27" spans="1:53" ht="18.75" customHeight="1" x14ac:dyDescent="0.25">
      <c r="A27" s="196" t="s">
        <v>56</v>
      </c>
      <c r="B27" s="198"/>
      <c r="C27" s="677">
        <v>5628</v>
      </c>
      <c r="D27" s="492">
        <v>48.269666000000001</v>
      </c>
      <c r="E27" s="490">
        <v>34.682675000000003</v>
      </c>
      <c r="F27" s="678">
        <v>5596</v>
      </c>
      <c r="G27" s="491">
        <v>47.995210999999998</v>
      </c>
      <c r="H27" s="488">
        <v>35.778798999999999</v>
      </c>
      <c r="I27" s="677">
        <v>2956</v>
      </c>
      <c r="J27" s="492">
        <v>25.352723999999998</v>
      </c>
      <c r="K27" s="492">
        <v>18.058824000000001</v>
      </c>
      <c r="L27" s="675">
        <v>2359</v>
      </c>
      <c r="M27" s="489">
        <v>20.232434999999999</v>
      </c>
      <c r="N27" s="490">
        <v>15.254365</v>
      </c>
      <c r="O27" s="677">
        <v>1477</v>
      </c>
      <c r="P27" s="492">
        <v>12.667785</v>
      </c>
      <c r="Q27" s="489">
        <v>9.4211960000000001</v>
      </c>
      <c r="R27" s="489"/>
      <c r="S27" s="196" t="s">
        <v>56</v>
      </c>
      <c r="T27" s="198"/>
      <c r="U27" s="677">
        <v>1187</v>
      </c>
      <c r="V27" s="492">
        <v>10.180543</v>
      </c>
      <c r="W27" s="490">
        <v>6.7232180000000001</v>
      </c>
      <c r="X27" s="677">
        <v>935</v>
      </c>
      <c r="Y27" s="492">
        <v>8.0192139999999998</v>
      </c>
      <c r="Z27" s="489">
        <v>5.8322849999999997</v>
      </c>
      <c r="AA27" s="676">
        <v>1502</v>
      </c>
      <c r="AB27" s="491">
        <v>12.882203000000001</v>
      </c>
      <c r="AC27" s="489">
        <v>8.9601190000000006</v>
      </c>
      <c r="AD27" s="676">
        <v>605</v>
      </c>
      <c r="AE27" s="489">
        <v>5.1889029999999998</v>
      </c>
      <c r="AF27" s="489">
        <v>3.7484419999999998</v>
      </c>
      <c r="AG27" s="676">
        <v>526</v>
      </c>
      <c r="AH27" s="492">
        <v>4.5113440000000002</v>
      </c>
      <c r="AI27" s="489">
        <v>3.0520399999999999</v>
      </c>
      <c r="AJ27" s="489"/>
      <c r="AK27" s="196" t="s">
        <v>56</v>
      </c>
      <c r="AL27" s="198"/>
      <c r="AM27" s="677">
        <v>580</v>
      </c>
      <c r="AN27" s="492">
        <v>4.9744859999999997</v>
      </c>
      <c r="AO27" s="489">
        <v>3.887105</v>
      </c>
      <c r="AP27" s="676">
        <v>518</v>
      </c>
      <c r="AQ27" s="487">
        <v>4.4427300000000001</v>
      </c>
      <c r="AR27" s="488">
        <v>3.3609300000000002</v>
      </c>
      <c r="AS27" s="677">
        <v>294</v>
      </c>
      <c r="AT27" s="492">
        <v>2.52155</v>
      </c>
      <c r="AU27" s="492">
        <v>1.7788189999999999</v>
      </c>
      <c r="AV27" s="675">
        <v>283</v>
      </c>
      <c r="AW27" s="489">
        <v>2.427206</v>
      </c>
      <c r="AX27" s="490">
        <v>2.0049399999999999</v>
      </c>
      <c r="AY27" s="675">
        <v>264</v>
      </c>
      <c r="AZ27" s="489">
        <v>2.264249</v>
      </c>
      <c r="BA27" s="489">
        <v>1.6786319999999999</v>
      </c>
    </row>
    <row r="28" spans="1:53" ht="18.75" customHeight="1" x14ac:dyDescent="0.25">
      <c r="A28" s="196" t="s">
        <v>61</v>
      </c>
      <c r="B28" s="198"/>
      <c r="C28" s="677">
        <v>5713</v>
      </c>
      <c r="D28" s="492">
        <v>48.916874</v>
      </c>
      <c r="E28" s="490">
        <v>34.166544000000002</v>
      </c>
      <c r="F28" s="678">
        <v>5649</v>
      </c>
      <c r="G28" s="491">
        <v>48.368881999999999</v>
      </c>
      <c r="H28" s="488">
        <v>34.940868000000002</v>
      </c>
      <c r="I28" s="677">
        <v>3069</v>
      </c>
      <c r="J28" s="492">
        <v>26.277943</v>
      </c>
      <c r="K28" s="492">
        <v>18.344543999999999</v>
      </c>
      <c r="L28" s="675">
        <v>2505</v>
      </c>
      <c r="M28" s="489">
        <v>21.448761000000001</v>
      </c>
      <c r="N28" s="490">
        <v>15.731166</v>
      </c>
      <c r="O28" s="677">
        <v>1538</v>
      </c>
      <c r="P28" s="492">
        <v>13.168939999999999</v>
      </c>
      <c r="Q28" s="489">
        <v>9.5209679999999999</v>
      </c>
      <c r="R28" s="489"/>
      <c r="S28" s="196" t="s">
        <v>438</v>
      </c>
      <c r="T28" s="198"/>
      <c r="U28" s="677">
        <v>1207</v>
      </c>
      <c r="V28" s="492">
        <v>10.334792</v>
      </c>
      <c r="W28" s="490">
        <v>6.6062500000000002</v>
      </c>
      <c r="X28" s="677">
        <v>1009</v>
      </c>
      <c r="Y28" s="492">
        <v>8.6394409999999997</v>
      </c>
      <c r="Z28" s="489">
        <v>6.2064880000000002</v>
      </c>
      <c r="AA28" s="676">
        <v>1420</v>
      </c>
      <c r="AB28" s="491">
        <v>12.158579</v>
      </c>
      <c r="AC28" s="489">
        <v>8.2584680000000006</v>
      </c>
      <c r="AD28" s="676">
        <v>621</v>
      </c>
      <c r="AE28" s="489">
        <v>5.3172379999999997</v>
      </c>
      <c r="AF28" s="489">
        <v>3.7249270000000001</v>
      </c>
      <c r="AG28" s="676">
        <v>558</v>
      </c>
      <c r="AH28" s="492">
        <v>4.7778080000000003</v>
      </c>
      <c r="AI28" s="489">
        <v>3.182785</v>
      </c>
      <c r="AJ28" s="489"/>
      <c r="AK28" s="196" t="s">
        <v>438</v>
      </c>
      <c r="AL28" s="198"/>
      <c r="AM28" s="677">
        <v>583</v>
      </c>
      <c r="AN28" s="492">
        <v>4.9918670000000001</v>
      </c>
      <c r="AO28" s="489">
        <v>3.8189899999999999</v>
      </c>
      <c r="AP28" s="676">
        <v>533</v>
      </c>
      <c r="AQ28" s="487">
        <v>4.5637480000000004</v>
      </c>
      <c r="AR28" s="488">
        <v>3.3808919999999998</v>
      </c>
      <c r="AS28" s="677">
        <v>306</v>
      </c>
      <c r="AT28" s="492">
        <v>2.620088</v>
      </c>
      <c r="AU28" s="492">
        <v>1.8879980000000001</v>
      </c>
      <c r="AV28" s="675">
        <v>315</v>
      </c>
      <c r="AW28" s="489">
        <v>2.6971500000000002</v>
      </c>
      <c r="AX28" s="490">
        <v>2.1280739999999998</v>
      </c>
      <c r="AY28" s="675">
        <v>285</v>
      </c>
      <c r="AZ28" s="489">
        <v>2.4402780000000002</v>
      </c>
      <c r="BA28" s="489">
        <v>1.6868240000000001</v>
      </c>
    </row>
    <row r="29" spans="1:53" s="43" customFormat="1" ht="18.75" customHeight="1" x14ac:dyDescent="0.25">
      <c r="A29" s="196" t="s">
        <v>62</v>
      </c>
      <c r="B29" s="198"/>
      <c r="C29" s="673">
        <v>5893</v>
      </c>
      <c r="D29" s="489">
        <v>50.404904999999999</v>
      </c>
      <c r="E29" s="490">
        <v>34.371474999999997</v>
      </c>
      <c r="F29" s="674">
        <v>5554</v>
      </c>
      <c r="G29" s="487">
        <v>47.505319</v>
      </c>
      <c r="H29" s="488">
        <v>33.584435999999997</v>
      </c>
      <c r="I29" s="673">
        <v>3158</v>
      </c>
      <c r="J29" s="489">
        <v>27.011486999999999</v>
      </c>
      <c r="K29" s="489">
        <v>18.381893000000002</v>
      </c>
      <c r="L29" s="675">
        <v>2503</v>
      </c>
      <c r="M29" s="489">
        <v>21.409040999999998</v>
      </c>
      <c r="N29" s="490">
        <v>15.564339</v>
      </c>
      <c r="O29" s="673">
        <v>1677</v>
      </c>
      <c r="P29" s="489">
        <v>14.343972000000001</v>
      </c>
      <c r="Q29" s="489">
        <v>10.113987</v>
      </c>
      <c r="R29" s="489"/>
      <c r="S29" s="196" t="s">
        <v>413</v>
      </c>
      <c r="T29" s="198"/>
      <c r="U29" s="673">
        <v>1218</v>
      </c>
      <c r="V29" s="489">
        <v>10.417983</v>
      </c>
      <c r="W29" s="490">
        <v>6.4778089999999997</v>
      </c>
      <c r="X29" s="673">
        <v>1013</v>
      </c>
      <c r="Y29" s="489">
        <v>8.6645459999999996</v>
      </c>
      <c r="Z29" s="489">
        <v>6.0004520000000001</v>
      </c>
      <c r="AA29" s="676">
        <v>1536</v>
      </c>
      <c r="AB29" s="487">
        <v>13.137949000000001</v>
      </c>
      <c r="AC29" s="489">
        <v>8.6355769999999996</v>
      </c>
      <c r="AD29" s="676">
        <v>658</v>
      </c>
      <c r="AE29" s="489">
        <v>5.6281059999999998</v>
      </c>
      <c r="AF29" s="489">
        <v>3.896347</v>
      </c>
      <c r="AG29" s="676">
        <v>597</v>
      </c>
      <c r="AH29" s="489">
        <v>5.1063510000000001</v>
      </c>
      <c r="AI29" s="489">
        <v>3.29834</v>
      </c>
      <c r="AJ29" s="489"/>
      <c r="AK29" s="196" t="s">
        <v>413</v>
      </c>
      <c r="AL29" s="198"/>
      <c r="AM29" s="673">
        <v>559</v>
      </c>
      <c r="AN29" s="489">
        <v>4.7813239999999997</v>
      </c>
      <c r="AO29" s="489">
        <v>3.5583119999999999</v>
      </c>
      <c r="AP29" s="676">
        <v>533</v>
      </c>
      <c r="AQ29" s="487">
        <v>4.5589370000000002</v>
      </c>
      <c r="AR29" s="488">
        <v>3.303115</v>
      </c>
      <c r="AS29" s="673">
        <v>293</v>
      </c>
      <c r="AT29" s="489">
        <v>2.506132</v>
      </c>
      <c r="AU29" s="489">
        <v>1.742245</v>
      </c>
      <c r="AV29" s="675">
        <v>311</v>
      </c>
      <c r="AW29" s="489">
        <v>2.6600929999999998</v>
      </c>
      <c r="AX29" s="490">
        <v>2.189854</v>
      </c>
      <c r="AY29" s="675">
        <v>293</v>
      </c>
      <c r="AZ29" s="489">
        <v>2.506132</v>
      </c>
      <c r="BA29" s="489">
        <v>1.7133210000000001</v>
      </c>
    </row>
    <row r="30" spans="1:53" s="43" customFormat="1" ht="18.75" customHeight="1" x14ac:dyDescent="0.25">
      <c r="A30" s="196" t="s">
        <v>101</v>
      </c>
      <c r="B30" s="198"/>
      <c r="C30" s="675">
        <v>5884</v>
      </c>
      <c r="D30" s="489">
        <v>50.269077000000003</v>
      </c>
      <c r="E30" s="490">
        <v>33.480016999999997</v>
      </c>
      <c r="F30" s="674">
        <v>5586</v>
      </c>
      <c r="G30" s="487">
        <v>47.723159000000003</v>
      </c>
      <c r="H30" s="488">
        <v>32.891719000000002</v>
      </c>
      <c r="I30" s="673">
        <v>3212</v>
      </c>
      <c r="J30" s="489">
        <v>27.441243</v>
      </c>
      <c r="K30" s="490">
        <v>18.060381</v>
      </c>
      <c r="L30" s="673">
        <v>2445</v>
      </c>
      <c r="M30" s="489">
        <v>20.888493</v>
      </c>
      <c r="N30" s="490">
        <v>14.797326999999999</v>
      </c>
      <c r="O30" s="673">
        <v>1680</v>
      </c>
      <c r="P30" s="489">
        <v>14.352830000000001</v>
      </c>
      <c r="Q30" s="489">
        <v>9.9255490000000002</v>
      </c>
      <c r="R30" s="489"/>
      <c r="S30" s="196" t="s">
        <v>101</v>
      </c>
      <c r="T30" s="198"/>
      <c r="U30" s="675">
        <v>1231</v>
      </c>
      <c r="V30" s="489">
        <v>10.516864999999999</v>
      </c>
      <c r="W30" s="490">
        <v>6.3939050000000002</v>
      </c>
      <c r="X30" s="673">
        <v>1086</v>
      </c>
      <c r="Y30" s="489">
        <v>9.278079</v>
      </c>
      <c r="Z30" s="489">
        <v>6.3257890000000003</v>
      </c>
      <c r="AA30" s="676">
        <v>1458</v>
      </c>
      <c r="AB30" s="487">
        <v>12.456206</v>
      </c>
      <c r="AC30" s="489">
        <v>8.0198769999999993</v>
      </c>
      <c r="AD30" s="676">
        <v>716</v>
      </c>
      <c r="AE30" s="489">
        <v>6.1170390000000001</v>
      </c>
      <c r="AF30" s="489">
        <v>4.1054469999999998</v>
      </c>
      <c r="AG30" s="676">
        <v>604</v>
      </c>
      <c r="AH30" s="489">
        <v>5.1601840000000001</v>
      </c>
      <c r="AI30" s="489">
        <v>3.1863100000000002</v>
      </c>
      <c r="AJ30" s="489"/>
      <c r="AK30" s="196" t="s">
        <v>101</v>
      </c>
      <c r="AL30" s="198"/>
      <c r="AM30" s="675">
        <v>620</v>
      </c>
      <c r="AN30" s="489">
        <v>5.2968780000000004</v>
      </c>
      <c r="AO30" s="489">
        <v>3.8985159999999999</v>
      </c>
      <c r="AP30" s="676">
        <v>606</v>
      </c>
      <c r="AQ30" s="487">
        <v>5.1772710000000002</v>
      </c>
      <c r="AR30" s="488">
        <v>3.7167479999999999</v>
      </c>
      <c r="AS30" s="673">
        <v>288</v>
      </c>
      <c r="AT30" s="489">
        <v>2.4604849999999998</v>
      </c>
      <c r="AU30" s="489">
        <v>1.6648270000000001</v>
      </c>
      <c r="AV30" s="675">
        <v>307</v>
      </c>
      <c r="AW30" s="489">
        <v>2.6228090000000002</v>
      </c>
      <c r="AX30" s="490">
        <v>2.0676950000000001</v>
      </c>
      <c r="AY30" s="675">
        <v>328</v>
      </c>
      <c r="AZ30" s="489">
        <v>2.802219</v>
      </c>
      <c r="BA30" s="489">
        <v>1.860339</v>
      </c>
    </row>
    <row r="31" spans="1:53" s="43" customFormat="1" ht="18.75" customHeight="1" x14ac:dyDescent="0.25">
      <c r="A31" s="196" t="s">
        <v>102</v>
      </c>
      <c r="B31" s="198"/>
      <c r="C31" s="677">
        <v>5961</v>
      </c>
      <c r="D31" s="492">
        <v>50.880623</v>
      </c>
      <c r="E31" s="490">
        <v>33.159745000000001</v>
      </c>
      <c r="F31" s="678">
        <v>5619</v>
      </c>
      <c r="G31" s="491">
        <v>47.961452999999999</v>
      </c>
      <c r="H31" s="488">
        <v>32.070346000000001</v>
      </c>
      <c r="I31" s="677">
        <v>3288</v>
      </c>
      <c r="J31" s="492">
        <v>28.065003999999998</v>
      </c>
      <c r="K31" s="492">
        <v>18.094787</v>
      </c>
      <c r="L31" s="675">
        <v>2700</v>
      </c>
      <c r="M31" s="489">
        <v>23.04608</v>
      </c>
      <c r="N31" s="490">
        <v>15.864691000000001</v>
      </c>
      <c r="O31" s="677">
        <v>1620</v>
      </c>
      <c r="P31" s="492">
        <v>13.827648</v>
      </c>
      <c r="Q31" s="489">
        <v>9.3493069999999996</v>
      </c>
      <c r="R31" s="489"/>
      <c r="S31" s="196" t="s">
        <v>102</v>
      </c>
      <c r="T31" s="198"/>
      <c r="U31" s="677">
        <v>1347</v>
      </c>
      <c r="V31" s="492">
        <v>11.497432999999999</v>
      </c>
      <c r="W31" s="490">
        <v>6.7931379999999999</v>
      </c>
      <c r="X31" s="677">
        <v>1107</v>
      </c>
      <c r="Y31" s="492">
        <v>9.448893</v>
      </c>
      <c r="Z31" s="489">
        <v>6.2677800000000001</v>
      </c>
      <c r="AA31" s="676">
        <v>1421</v>
      </c>
      <c r="AB31" s="491">
        <v>12.129066</v>
      </c>
      <c r="AC31" s="489">
        <v>7.6321019999999997</v>
      </c>
      <c r="AD31" s="676">
        <v>691</v>
      </c>
      <c r="AE31" s="489">
        <v>5.8980889999999997</v>
      </c>
      <c r="AF31" s="489">
        <v>3.866384</v>
      </c>
      <c r="AG31" s="676">
        <v>594</v>
      </c>
      <c r="AH31" s="492">
        <v>5.070138</v>
      </c>
      <c r="AI31" s="489">
        <v>3.1245759999999998</v>
      </c>
      <c r="AJ31" s="489"/>
      <c r="AK31" s="196" t="s">
        <v>102</v>
      </c>
      <c r="AL31" s="198"/>
      <c r="AM31" s="677">
        <v>625</v>
      </c>
      <c r="AN31" s="492">
        <v>5.3347410000000002</v>
      </c>
      <c r="AO31" s="489">
        <v>3.737984</v>
      </c>
      <c r="AP31" s="676">
        <v>532</v>
      </c>
      <c r="AQ31" s="487">
        <v>4.5409309999999996</v>
      </c>
      <c r="AR31" s="488">
        <v>3.1910820000000002</v>
      </c>
      <c r="AS31" s="677">
        <v>352</v>
      </c>
      <c r="AT31" s="492">
        <v>3.0045259999999998</v>
      </c>
      <c r="AU31" s="492">
        <v>2.0001660000000001</v>
      </c>
      <c r="AV31" s="675">
        <v>315</v>
      </c>
      <c r="AW31" s="489">
        <v>2.6887089999999998</v>
      </c>
      <c r="AX31" s="490">
        <v>2.0732119999999998</v>
      </c>
      <c r="AY31" s="675">
        <v>287</v>
      </c>
      <c r="AZ31" s="489">
        <v>2.449713</v>
      </c>
      <c r="BA31" s="489">
        <v>1.5397890000000001</v>
      </c>
    </row>
    <row r="32" spans="1:53" s="43" customFormat="1" ht="18.75" customHeight="1" x14ac:dyDescent="0.25">
      <c r="A32" s="196" t="s">
        <v>103</v>
      </c>
      <c r="B32" s="198"/>
      <c r="C32" s="677">
        <v>5837</v>
      </c>
      <c r="D32" s="492">
        <v>49.806198000000002</v>
      </c>
      <c r="E32" s="490">
        <v>31.556822</v>
      </c>
      <c r="F32" s="678">
        <v>5749</v>
      </c>
      <c r="G32" s="491">
        <v>49.055307999999997</v>
      </c>
      <c r="H32" s="488">
        <v>31.778918000000001</v>
      </c>
      <c r="I32" s="677">
        <v>3298</v>
      </c>
      <c r="J32" s="492">
        <v>28.141311999999999</v>
      </c>
      <c r="K32" s="492">
        <v>17.649584000000001</v>
      </c>
      <c r="L32" s="675">
        <v>2643</v>
      </c>
      <c r="M32" s="489">
        <v>22.552301</v>
      </c>
      <c r="N32" s="490">
        <v>15.173164999999999</v>
      </c>
      <c r="O32" s="677">
        <v>1659</v>
      </c>
      <c r="P32" s="492">
        <v>14.155984999999999</v>
      </c>
      <c r="Q32" s="489">
        <v>9.3327349999999996</v>
      </c>
      <c r="R32" s="489"/>
      <c r="S32" s="196" t="s">
        <v>103</v>
      </c>
      <c r="T32" s="198"/>
      <c r="U32" s="677">
        <v>1392</v>
      </c>
      <c r="V32" s="492">
        <v>11.877715999999999</v>
      </c>
      <c r="W32" s="490">
        <v>6.8822559999999999</v>
      </c>
      <c r="X32" s="677">
        <v>1139</v>
      </c>
      <c r="Y32" s="492">
        <v>9.7189069999999997</v>
      </c>
      <c r="Z32" s="489">
        <v>6.2812919999999997</v>
      </c>
      <c r="AA32" s="676">
        <v>1457</v>
      </c>
      <c r="AB32" s="491">
        <v>12.432351000000001</v>
      </c>
      <c r="AC32" s="489">
        <v>7.5973100000000002</v>
      </c>
      <c r="AD32" s="676">
        <v>709</v>
      </c>
      <c r="AE32" s="489">
        <v>6.049785</v>
      </c>
      <c r="AF32" s="489">
        <v>3.908458</v>
      </c>
      <c r="AG32" s="676">
        <v>635</v>
      </c>
      <c r="AH32" s="492">
        <v>5.418355</v>
      </c>
      <c r="AI32" s="489">
        <v>3.1892499999999999</v>
      </c>
      <c r="AJ32" s="489"/>
      <c r="AK32" s="196" t="s">
        <v>103</v>
      </c>
      <c r="AL32" s="198"/>
      <c r="AM32" s="677">
        <v>595</v>
      </c>
      <c r="AN32" s="492">
        <v>5.0770410000000004</v>
      </c>
      <c r="AO32" s="489">
        <v>3.6152920000000002</v>
      </c>
      <c r="AP32" s="676">
        <v>489</v>
      </c>
      <c r="AQ32" s="487">
        <v>4.1725599999999998</v>
      </c>
      <c r="AR32" s="488">
        <v>2.8826830000000001</v>
      </c>
      <c r="AS32" s="677">
        <v>326</v>
      </c>
      <c r="AT32" s="492">
        <v>2.7817059999999998</v>
      </c>
      <c r="AU32" s="492">
        <v>1.745854</v>
      </c>
      <c r="AV32" s="675">
        <v>333</v>
      </c>
      <c r="AW32" s="489">
        <v>2.8414359999999999</v>
      </c>
      <c r="AX32" s="490">
        <v>2.136717</v>
      </c>
      <c r="AY32" s="675">
        <v>284</v>
      </c>
      <c r="AZ32" s="489">
        <v>2.423327</v>
      </c>
      <c r="BA32" s="489">
        <v>1.5229550000000001</v>
      </c>
    </row>
    <row r="33" spans="1:53" s="43" customFormat="1" ht="18.75" customHeight="1" x14ac:dyDescent="0.25">
      <c r="A33" s="847" t="s">
        <v>106</v>
      </c>
      <c r="B33" s="846"/>
      <c r="C33" s="655">
        <v>5913</v>
      </c>
      <c r="D33" s="495">
        <v>50.468381999999998</v>
      </c>
      <c r="E33" s="496">
        <v>31.099083</v>
      </c>
      <c r="F33" s="656">
        <v>5576</v>
      </c>
      <c r="G33" s="493">
        <v>47.592033999999998</v>
      </c>
      <c r="H33" s="494">
        <v>30.000074000000001</v>
      </c>
      <c r="I33" s="655">
        <v>3340</v>
      </c>
      <c r="J33" s="495">
        <v>28.507422999999999</v>
      </c>
      <c r="K33" s="495">
        <v>17.406006000000001</v>
      </c>
      <c r="L33" s="657">
        <v>2779</v>
      </c>
      <c r="M33" s="495">
        <v>23.719201000000002</v>
      </c>
      <c r="N33" s="496">
        <v>15.616688</v>
      </c>
      <c r="O33" s="655">
        <v>1792</v>
      </c>
      <c r="P33" s="495">
        <v>15.295000999999999</v>
      </c>
      <c r="Q33" s="495">
        <v>9.9002320000000008</v>
      </c>
      <c r="R33" s="489"/>
      <c r="S33" s="847" t="s">
        <v>106</v>
      </c>
      <c r="T33" s="846"/>
      <c r="U33" s="655">
        <v>1377</v>
      </c>
      <c r="V33" s="495">
        <v>11.752910999999999</v>
      </c>
      <c r="W33" s="496">
        <v>6.60588</v>
      </c>
      <c r="X33" s="655">
        <v>1220</v>
      </c>
      <c r="Y33" s="495">
        <v>10.412891</v>
      </c>
      <c r="Z33" s="495">
        <v>6.4510959999999997</v>
      </c>
      <c r="AA33" s="658">
        <v>1385</v>
      </c>
      <c r="AB33" s="493">
        <v>11.821192</v>
      </c>
      <c r="AC33" s="495">
        <v>7.0975570000000001</v>
      </c>
      <c r="AD33" s="658">
        <v>697</v>
      </c>
      <c r="AE33" s="495">
        <v>5.9490040000000004</v>
      </c>
      <c r="AF33" s="495">
        <v>3.7880919999999998</v>
      </c>
      <c r="AG33" s="658">
        <v>659</v>
      </c>
      <c r="AH33" s="495">
        <v>5.6246679999999998</v>
      </c>
      <c r="AI33" s="495">
        <v>3.2555540000000001</v>
      </c>
      <c r="AJ33" s="489"/>
      <c r="AK33" s="847" t="s">
        <v>106</v>
      </c>
      <c r="AL33" s="846"/>
      <c r="AM33" s="655">
        <v>636</v>
      </c>
      <c r="AN33" s="495">
        <v>5.4283599999999996</v>
      </c>
      <c r="AO33" s="495">
        <v>3.849227</v>
      </c>
      <c r="AP33" s="658">
        <v>504</v>
      </c>
      <c r="AQ33" s="493">
        <v>4.3017190000000003</v>
      </c>
      <c r="AR33" s="494">
        <v>2.8899859999999999</v>
      </c>
      <c r="AS33" s="655">
        <v>379</v>
      </c>
      <c r="AT33" s="495">
        <v>3.2348240000000001</v>
      </c>
      <c r="AU33" s="495">
        <v>2.0260129999999998</v>
      </c>
      <c r="AV33" s="657">
        <v>333</v>
      </c>
      <c r="AW33" s="495">
        <v>2.8422070000000001</v>
      </c>
      <c r="AX33" s="496">
        <v>2.1408450000000001</v>
      </c>
      <c r="AY33" s="657">
        <v>278</v>
      </c>
      <c r="AZ33" s="495">
        <v>2.3727740000000002</v>
      </c>
      <c r="BA33" s="495">
        <v>1.4421109999999999</v>
      </c>
    </row>
    <row r="34" spans="1:53" s="755" customFormat="1" ht="14.45" customHeight="1" x14ac:dyDescent="0.25">
      <c r="A34" s="754" t="s">
        <v>603</v>
      </c>
      <c r="S34" s="754" t="s">
        <v>603</v>
      </c>
      <c r="W34" s="791"/>
      <c r="X34" s="791"/>
      <c r="Y34" s="754"/>
      <c r="AK34" s="754" t="s">
        <v>603</v>
      </c>
      <c r="AU34" s="791"/>
      <c r="AV34" s="791"/>
      <c r="AW34" s="754"/>
    </row>
    <row r="35" spans="1:53" s="760" customFormat="1" ht="14.25" customHeight="1" x14ac:dyDescent="0.25">
      <c r="A35" s="704" t="s">
        <v>604</v>
      </c>
      <c r="B35" s="759"/>
      <c r="C35" s="759"/>
      <c r="D35" s="759"/>
      <c r="E35" s="759"/>
      <c r="F35" s="759"/>
      <c r="G35" s="759"/>
      <c r="H35" s="759"/>
      <c r="I35" s="759"/>
      <c r="J35" s="759"/>
      <c r="K35" s="759"/>
      <c r="L35" s="759"/>
      <c r="M35" s="759"/>
      <c r="N35" s="759"/>
      <c r="O35" s="759"/>
      <c r="P35" s="759"/>
      <c r="Q35" s="759"/>
      <c r="R35" s="759"/>
      <c r="S35" s="704" t="s">
        <v>604</v>
      </c>
      <c r="T35" s="759"/>
      <c r="U35" s="759"/>
      <c r="V35" s="759"/>
      <c r="W35" s="762"/>
      <c r="X35" s="762"/>
      <c r="Y35" s="704"/>
      <c r="Z35" s="759"/>
      <c r="AA35" s="759"/>
      <c r="AB35" s="759"/>
      <c r="AC35" s="759"/>
      <c r="AD35" s="759"/>
      <c r="AE35" s="759"/>
      <c r="AF35" s="759"/>
      <c r="AG35" s="759"/>
      <c r="AH35" s="759"/>
      <c r="AI35" s="759"/>
      <c r="AJ35" s="759"/>
      <c r="AK35" s="704" t="s">
        <v>604</v>
      </c>
      <c r="AL35" s="759"/>
      <c r="AM35" s="759"/>
      <c r="AN35" s="759"/>
      <c r="AO35" s="759"/>
      <c r="AP35" s="759"/>
      <c r="AQ35" s="759"/>
      <c r="AR35" s="759"/>
      <c r="AS35" s="759"/>
      <c r="AT35" s="759"/>
      <c r="AU35" s="762"/>
      <c r="AV35" s="762"/>
      <c r="AW35" s="704"/>
      <c r="AX35" s="759"/>
      <c r="AY35" s="759"/>
      <c r="AZ35" s="759"/>
      <c r="BA35" s="759"/>
    </row>
    <row r="36" spans="1:53" s="760" customFormat="1" ht="14.45" customHeight="1" x14ac:dyDescent="0.25">
      <c r="A36" s="704" t="s">
        <v>605</v>
      </c>
      <c r="B36" s="759"/>
      <c r="C36" s="759"/>
      <c r="D36" s="759"/>
      <c r="E36" s="759"/>
      <c r="F36" s="759"/>
      <c r="G36" s="759"/>
      <c r="H36" s="759"/>
      <c r="I36" s="759"/>
      <c r="J36" s="759"/>
      <c r="K36" s="759"/>
      <c r="L36" s="759"/>
      <c r="M36" s="759"/>
      <c r="N36" s="759"/>
      <c r="O36" s="759"/>
      <c r="P36" s="759"/>
      <c r="Q36" s="759"/>
      <c r="R36" s="759"/>
      <c r="S36" s="704" t="s">
        <v>605</v>
      </c>
      <c r="T36" s="759"/>
      <c r="U36" s="759"/>
      <c r="V36" s="759"/>
      <c r="W36" s="762"/>
      <c r="X36" s="762"/>
      <c r="Y36" s="704"/>
      <c r="Z36" s="759"/>
      <c r="AA36" s="759"/>
      <c r="AB36" s="759"/>
      <c r="AC36" s="759"/>
      <c r="AD36" s="759"/>
      <c r="AE36" s="759"/>
      <c r="AF36" s="759"/>
      <c r="AG36" s="759"/>
      <c r="AH36" s="759"/>
      <c r="AI36" s="759"/>
      <c r="AJ36" s="759"/>
      <c r="AK36" s="704" t="s">
        <v>605</v>
      </c>
      <c r="AL36" s="759"/>
      <c r="AM36" s="759"/>
      <c r="AN36" s="759"/>
      <c r="AO36" s="759"/>
      <c r="AP36" s="759"/>
      <c r="AQ36" s="759"/>
      <c r="AR36" s="759"/>
      <c r="AS36" s="759"/>
      <c r="AT36" s="759"/>
      <c r="AU36" s="762"/>
      <c r="AV36" s="762"/>
      <c r="AW36" s="704"/>
      <c r="AX36" s="759"/>
      <c r="AY36" s="759"/>
      <c r="AZ36" s="759"/>
      <c r="BA36" s="759"/>
    </row>
    <row r="38" spans="1:53" ht="16.5" x14ac:dyDescent="0.25">
      <c r="A38" s="839"/>
    </row>
  </sheetData>
  <mergeCells count="24">
    <mergeCell ref="C3:E3"/>
    <mergeCell ref="F3:H3"/>
    <mergeCell ref="I3:K3"/>
    <mergeCell ref="L3:N3"/>
    <mergeCell ref="U3:W3"/>
    <mergeCell ref="X3:Z3"/>
    <mergeCell ref="S3:S4"/>
    <mergeCell ref="T3:T4"/>
    <mergeCell ref="A1:Q1"/>
    <mergeCell ref="S1:AI1"/>
    <mergeCell ref="AK1:BA1"/>
    <mergeCell ref="A3:A4"/>
    <mergeCell ref="B3:B4"/>
    <mergeCell ref="O3:Q3"/>
    <mergeCell ref="AP3:AR3"/>
    <mergeCell ref="AS3:AU3"/>
    <mergeCell ref="AM3:AO3"/>
    <mergeCell ref="AK3:AK4"/>
    <mergeCell ref="AV3:AX3"/>
    <mergeCell ref="AY3:BA3"/>
    <mergeCell ref="AA3:AC3"/>
    <mergeCell ref="AL3:AL4"/>
    <mergeCell ref="AG3:AI3"/>
    <mergeCell ref="AD3:AF3"/>
  </mergeCells>
  <phoneticPr fontId="2" type="noConversion"/>
  <printOptions horizontalCentered="1"/>
  <pageMargins left="0.31496062992125984" right="0.31496062992125984" top="0.55118110236220474" bottom="0.35433070866141736" header="0.31496062992125984" footer="0.11811023622047245"/>
  <pageSetup paperSize="9" scale="80" fitToWidth="3" fitToHeight="0" orientation="landscape" r:id="rId1"/>
  <headerFooter alignWithMargins="0"/>
  <colBreaks count="2" manualBreakCount="2">
    <brk id="18" max="35" man="1"/>
    <brk id="36" max="35" man="1"/>
  </colBreaks>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65CF30-8675-4290-A550-839615DDA096}">
  <sheetPr syncVertical="1" syncRef="A1">
    <pageSetUpPr fitToPage="1"/>
  </sheetPr>
  <dimension ref="A1:BA38"/>
  <sheetViews>
    <sheetView view="pageBreakPreview" zoomScale="90" zoomScaleNormal="90" zoomScaleSheetLayoutView="90" workbookViewId="0">
      <selection activeCell="M10" sqref="M10"/>
    </sheetView>
  </sheetViews>
  <sheetFormatPr defaultRowHeight="15.75" x14ac:dyDescent="0.25"/>
  <cols>
    <col min="1" max="1" width="18.75" style="41" customWidth="1"/>
    <col min="2" max="2" width="3.25" style="132" customWidth="1"/>
    <col min="3" max="11" width="9.875" style="75" customWidth="1"/>
    <col min="12" max="14" width="9.875" style="86" customWidth="1"/>
    <col min="15" max="16" width="9.875" style="75" customWidth="1"/>
    <col min="17" max="17" width="9.875" style="196" customWidth="1"/>
    <col min="18" max="18" width="4" style="196" customWidth="1"/>
    <col min="19" max="19" width="18.75" style="43" customWidth="1"/>
    <col min="20" max="20" width="3.25" style="43" customWidth="1"/>
    <col min="21" max="21" width="9.875" style="43" customWidth="1"/>
    <col min="22" max="35" width="9.875" style="41" customWidth="1"/>
    <col min="36" max="36" width="3.75" style="43" customWidth="1"/>
    <col min="37" max="37" width="18.75" style="41" customWidth="1"/>
    <col min="38" max="38" width="3.25" style="41" customWidth="1"/>
    <col min="39" max="40" width="9.875" style="41" customWidth="1"/>
    <col min="41" max="41" width="9.875" style="43" customWidth="1"/>
    <col min="42" max="52" width="9.875" style="41" customWidth="1"/>
    <col min="53" max="53" width="9.875" style="43" customWidth="1"/>
    <col min="54" max="16384" width="9" style="41"/>
  </cols>
  <sheetData>
    <row r="1" spans="1:53" ht="25.5" customHeight="1" x14ac:dyDescent="0.25">
      <c r="A1" s="1000" t="s">
        <v>373</v>
      </c>
      <c r="B1" s="1000"/>
      <c r="C1" s="1000"/>
      <c r="D1" s="1000"/>
      <c r="E1" s="1000"/>
      <c r="F1" s="1000"/>
      <c r="G1" s="1000"/>
      <c r="H1" s="1000"/>
      <c r="I1" s="1000"/>
      <c r="J1" s="1000"/>
      <c r="K1" s="1000"/>
      <c r="L1" s="1000"/>
      <c r="M1" s="1000"/>
      <c r="N1" s="1000"/>
      <c r="O1" s="1000"/>
      <c r="P1" s="1000"/>
      <c r="Q1" s="1000"/>
      <c r="R1" s="647"/>
      <c r="S1" s="1000" t="s">
        <v>315</v>
      </c>
      <c r="T1" s="1000"/>
      <c r="U1" s="1000"/>
      <c r="V1" s="1000"/>
      <c r="W1" s="1000"/>
      <c r="X1" s="1000"/>
      <c r="Y1" s="1000"/>
      <c r="Z1" s="1000"/>
      <c r="AA1" s="1000"/>
      <c r="AB1" s="1000"/>
      <c r="AC1" s="1000"/>
      <c r="AD1" s="1000"/>
      <c r="AE1" s="1000"/>
      <c r="AF1" s="1000"/>
      <c r="AG1" s="1000"/>
      <c r="AH1" s="1000"/>
      <c r="AI1" s="1000"/>
      <c r="AJ1" s="647"/>
      <c r="AK1" s="1000" t="s">
        <v>316</v>
      </c>
      <c r="AL1" s="1000"/>
      <c r="AM1" s="1000"/>
      <c r="AN1" s="1000"/>
      <c r="AO1" s="1000"/>
      <c r="AP1" s="1000"/>
      <c r="AQ1" s="1000"/>
      <c r="AR1" s="1000"/>
      <c r="AS1" s="1000"/>
      <c r="AT1" s="1000"/>
      <c r="AU1" s="1000"/>
      <c r="AV1" s="1000"/>
      <c r="AW1" s="1000"/>
      <c r="AX1" s="1000"/>
      <c r="AY1" s="1000"/>
      <c r="AZ1" s="1000"/>
      <c r="BA1" s="1000"/>
    </row>
    <row r="2" spans="1:53" ht="15.6" customHeight="1" x14ac:dyDescent="0.25">
      <c r="C2" s="305"/>
      <c r="D2" s="305"/>
      <c r="E2" s="305"/>
      <c r="I2" s="306" t="s">
        <v>0</v>
      </c>
      <c r="J2" s="306"/>
      <c r="K2" s="306"/>
      <c r="L2" s="41"/>
      <c r="M2" s="41"/>
      <c r="N2" s="132"/>
      <c r="Q2" s="524" t="s">
        <v>312</v>
      </c>
      <c r="R2" s="524"/>
      <c r="S2" s="41"/>
      <c r="T2" s="132"/>
      <c r="U2" s="305"/>
      <c r="V2" s="305"/>
      <c r="W2" s="305"/>
      <c r="X2" s="306" t="s">
        <v>0</v>
      </c>
      <c r="Y2" s="306"/>
      <c r="Z2" s="306"/>
      <c r="AA2" s="75"/>
      <c r="AB2" s="75"/>
      <c r="AC2" s="75"/>
      <c r="AF2" s="132"/>
      <c r="AG2" s="305"/>
      <c r="AH2" s="305"/>
      <c r="AI2" s="524" t="s">
        <v>374</v>
      </c>
      <c r="AJ2" s="524"/>
      <c r="AL2" s="132"/>
      <c r="AM2" s="75"/>
      <c r="AN2" s="75"/>
      <c r="AP2" s="306" t="s">
        <v>0</v>
      </c>
      <c r="AQ2" s="306"/>
      <c r="AR2" s="306"/>
      <c r="AS2" s="75"/>
      <c r="AT2" s="75"/>
      <c r="AU2" s="75"/>
      <c r="AX2" s="132"/>
      <c r="AY2" s="75"/>
      <c r="AZ2" s="75"/>
      <c r="BA2" s="524" t="s">
        <v>374</v>
      </c>
    </row>
    <row r="3" spans="1:53" s="43" customFormat="1" ht="27" customHeight="1" x14ac:dyDescent="0.25">
      <c r="A3" s="1001" t="s">
        <v>55</v>
      </c>
      <c r="B3" s="1003"/>
      <c r="C3" s="1005" t="s">
        <v>237</v>
      </c>
      <c r="D3" s="1006"/>
      <c r="E3" s="1007"/>
      <c r="F3" s="1005" t="s">
        <v>239</v>
      </c>
      <c r="G3" s="1006"/>
      <c r="H3" s="1007"/>
      <c r="I3" s="1005" t="s">
        <v>240</v>
      </c>
      <c r="J3" s="1006"/>
      <c r="K3" s="1007"/>
      <c r="L3" s="1005" t="s">
        <v>238</v>
      </c>
      <c r="M3" s="1006"/>
      <c r="N3" s="1007"/>
      <c r="O3" s="1008" t="s">
        <v>317</v>
      </c>
      <c r="P3" s="1009"/>
      <c r="Q3" s="1009"/>
      <c r="R3" s="684"/>
      <c r="S3" s="1001" t="s">
        <v>55</v>
      </c>
      <c r="T3" s="1003"/>
      <c r="U3" s="1005" t="s">
        <v>375</v>
      </c>
      <c r="V3" s="1006"/>
      <c r="W3" s="1007"/>
      <c r="X3" s="1005" t="s">
        <v>703</v>
      </c>
      <c r="Y3" s="1006"/>
      <c r="Z3" s="1007"/>
      <c r="AA3" s="1005" t="s">
        <v>376</v>
      </c>
      <c r="AB3" s="1006"/>
      <c r="AC3" s="1007"/>
      <c r="AD3" s="1005" t="s">
        <v>377</v>
      </c>
      <c r="AE3" s="1006"/>
      <c r="AF3" s="1007"/>
      <c r="AG3" s="1008" t="s">
        <v>378</v>
      </c>
      <c r="AH3" s="1009"/>
      <c r="AI3" s="1009"/>
      <c r="AJ3" s="684"/>
      <c r="AK3" s="1001" t="s">
        <v>55</v>
      </c>
      <c r="AL3" s="1003"/>
      <c r="AM3" s="1005" t="s">
        <v>379</v>
      </c>
      <c r="AN3" s="1006"/>
      <c r="AO3" s="1006"/>
      <c r="AP3" s="1008" t="s">
        <v>704</v>
      </c>
      <c r="AQ3" s="1009"/>
      <c r="AR3" s="1009"/>
      <c r="AS3" s="1008" t="s">
        <v>381</v>
      </c>
      <c r="AT3" s="1009"/>
      <c r="AU3" s="1009"/>
      <c r="AV3" s="1016" t="s">
        <v>705</v>
      </c>
      <c r="AW3" s="1027"/>
      <c r="AX3" s="1027"/>
      <c r="AY3" s="1014" t="s">
        <v>810</v>
      </c>
      <c r="AZ3" s="1028"/>
      <c r="BA3" s="1028"/>
    </row>
    <row r="4" spans="1:53" ht="38.1" customHeight="1" x14ac:dyDescent="0.25">
      <c r="A4" s="1002"/>
      <c r="B4" s="1004"/>
      <c r="C4" s="688" t="s">
        <v>383</v>
      </c>
      <c r="D4" s="689" t="s">
        <v>236</v>
      </c>
      <c r="E4" s="690" t="s">
        <v>384</v>
      </c>
      <c r="F4" s="688" t="s">
        <v>383</v>
      </c>
      <c r="G4" s="689" t="s">
        <v>236</v>
      </c>
      <c r="H4" s="690" t="s">
        <v>235</v>
      </c>
      <c r="I4" s="688" t="s">
        <v>386</v>
      </c>
      <c r="J4" s="689" t="s">
        <v>236</v>
      </c>
      <c r="K4" s="690" t="s">
        <v>387</v>
      </c>
      <c r="L4" s="688" t="s">
        <v>385</v>
      </c>
      <c r="M4" s="689" t="s">
        <v>236</v>
      </c>
      <c r="N4" s="690" t="s">
        <v>235</v>
      </c>
      <c r="O4" s="688" t="s">
        <v>388</v>
      </c>
      <c r="P4" s="689" t="s">
        <v>236</v>
      </c>
      <c r="Q4" s="691" t="s">
        <v>389</v>
      </c>
      <c r="R4" s="692"/>
      <c r="S4" s="1002"/>
      <c r="T4" s="1004"/>
      <c r="U4" s="688" t="s">
        <v>388</v>
      </c>
      <c r="V4" s="689" t="s">
        <v>236</v>
      </c>
      <c r="W4" s="690" t="s">
        <v>384</v>
      </c>
      <c r="X4" s="688" t="s">
        <v>383</v>
      </c>
      <c r="Y4" s="689" t="s">
        <v>236</v>
      </c>
      <c r="Z4" s="690" t="s">
        <v>390</v>
      </c>
      <c r="AA4" s="688" t="s">
        <v>386</v>
      </c>
      <c r="AB4" s="689" t="s">
        <v>236</v>
      </c>
      <c r="AC4" s="690" t="s">
        <v>235</v>
      </c>
      <c r="AD4" s="688" t="s">
        <v>386</v>
      </c>
      <c r="AE4" s="689" t="s">
        <v>236</v>
      </c>
      <c r="AF4" s="690" t="s">
        <v>391</v>
      </c>
      <c r="AG4" s="688" t="s">
        <v>383</v>
      </c>
      <c r="AH4" s="689" t="s">
        <v>236</v>
      </c>
      <c r="AI4" s="691" t="s">
        <v>235</v>
      </c>
      <c r="AJ4" s="692"/>
      <c r="AK4" s="1002"/>
      <c r="AL4" s="1004"/>
      <c r="AM4" s="688" t="s">
        <v>383</v>
      </c>
      <c r="AN4" s="689" t="s">
        <v>236</v>
      </c>
      <c r="AO4" s="690" t="s">
        <v>235</v>
      </c>
      <c r="AP4" s="688" t="s">
        <v>385</v>
      </c>
      <c r="AQ4" s="689" t="s">
        <v>236</v>
      </c>
      <c r="AR4" s="690" t="s">
        <v>390</v>
      </c>
      <c r="AS4" s="688" t="s">
        <v>385</v>
      </c>
      <c r="AT4" s="689" t="s">
        <v>236</v>
      </c>
      <c r="AU4" s="690" t="s">
        <v>387</v>
      </c>
      <c r="AV4" s="688" t="s">
        <v>386</v>
      </c>
      <c r="AW4" s="689" t="s">
        <v>236</v>
      </c>
      <c r="AX4" s="690" t="s">
        <v>387</v>
      </c>
      <c r="AY4" s="688" t="s">
        <v>383</v>
      </c>
      <c r="AZ4" s="689" t="s">
        <v>236</v>
      </c>
      <c r="BA4" s="693" t="s">
        <v>235</v>
      </c>
    </row>
    <row r="5" spans="1:53" ht="18.75" customHeight="1" x14ac:dyDescent="0.25">
      <c r="A5" s="132" t="s">
        <v>393</v>
      </c>
      <c r="B5" s="649"/>
      <c r="C5" s="650"/>
      <c r="D5" s="42"/>
      <c r="E5" s="142"/>
      <c r="F5" s="651"/>
      <c r="G5" s="40"/>
      <c r="H5" s="40"/>
      <c r="I5" s="525"/>
      <c r="J5" s="42"/>
      <c r="K5" s="40"/>
      <c r="L5" s="651"/>
      <c r="M5" s="42"/>
      <c r="N5" s="142"/>
      <c r="O5" s="525"/>
      <c r="P5" s="42"/>
      <c r="Q5" s="42"/>
      <c r="R5" s="42"/>
      <c r="S5" s="132" t="s">
        <v>393</v>
      </c>
      <c r="T5" s="649"/>
      <c r="U5" s="650"/>
      <c r="V5" s="42"/>
      <c r="W5" s="142"/>
      <c r="X5" s="40"/>
      <c r="Y5" s="40"/>
      <c r="Z5" s="40"/>
      <c r="AA5" s="525"/>
      <c r="AB5" s="42"/>
      <c r="AC5" s="40"/>
      <c r="AD5" s="651"/>
      <c r="AE5" s="42"/>
      <c r="AF5" s="40"/>
      <c r="AG5" s="651"/>
      <c r="AH5" s="42"/>
      <c r="AI5" s="669"/>
      <c r="AJ5" s="42"/>
      <c r="AK5" s="132" t="s">
        <v>394</v>
      </c>
      <c r="AL5" s="845"/>
      <c r="AM5" s="651"/>
      <c r="AN5" s="42"/>
      <c r="AO5" s="40"/>
      <c r="AP5" s="651"/>
      <c r="AQ5" s="40"/>
      <c r="AR5" s="40"/>
      <c r="AS5" s="651"/>
      <c r="AT5" s="42"/>
      <c r="AU5" s="40"/>
      <c r="AV5" s="651"/>
      <c r="AW5" s="42"/>
      <c r="AX5" s="142"/>
      <c r="AY5" s="651"/>
      <c r="AZ5" s="42"/>
      <c r="BA5" s="42"/>
    </row>
    <row r="6" spans="1:53" ht="18.75" customHeight="1" x14ac:dyDescent="0.25">
      <c r="A6" s="75" t="s">
        <v>371</v>
      </c>
      <c r="B6" s="198"/>
      <c r="C6" s="652">
        <v>2496</v>
      </c>
      <c r="D6" s="40">
        <v>21.931967835971225</v>
      </c>
      <c r="E6" s="142">
        <v>16.664444405369505</v>
      </c>
      <c r="F6" s="653">
        <v>1861</v>
      </c>
      <c r="G6" s="42">
        <v>16.357674443817963</v>
      </c>
      <c r="H6" s="142">
        <v>12.27362861292794</v>
      </c>
      <c r="I6" s="653">
        <v>1600</v>
      </c>
      <c r="J6" s="42">
        <v>14.06195203846154</v>
      </c>
      <c r="K6" s="142">
        <v>11.077880816802573</v>
      </c>
      <c r="L6" s="653">
        <v>2190</v>
      </c>
      <c r="M6" s="42">
        <v>19.23793447014361</v>
      </c>
      <c r="N6" s="142">
        <v>14.87811426425419</v>
      </c>
      <c r="O6" s="653">
        <v>581</v>
      </c>
      <c r="P6" s="42">
        <v>5.1064448367537318</v>
      </c>
      <c r="Q6" s="42">
        <v>3.874899076533076</v>
      </c>
      <c r="R6" s="42"/>
      <c r="S6" s="75" t="s">
        <v>395</v>
      </c>
      <c r="T6" s="198"/>
      <c r="U6" s="652">
        <v>798</v>
      </c>
      <c r="V6" s="40">
        <v>7.0277930612691462</v>
      </c>
      <c r="W6" s="142">
        <v>5.2676240782390282</v>
      </c>
      <c r="X6" s="653">
        <v>427</v>
      </c>
      <c r="Y6" s="42">
        <v>3.7545179358974363</v>
      </c>
      <c r="Z6" s="142">
        <v>2.9556791093797976</v>
      </c>
      <c r="AA6" s="653">
        <v>747</v>
      </c>
      <c r="AB6" s="42">
        <v>6.5637863200612552</v>
      </c>
      <c r="AC6" s="142">
        <v>4.9461974227076757</v>
      </c>
      <c r="AD6" s="653">
        <v>350</v>
      </c>
      <c r="AE6" s="42">
        <v>3.0743941506276151</v>
      </c>
      <c r="AF6" s="142">
        <v>2.3724354102836203</v>
      </c>
      <c r="AG6" s="653">
        <v>379</v>
      </c>
      <c r="AH6" s="42">
        <v>3.3279953913043481</v>
      </c>
      <c r="AI6" s="42">
        <v>2.784512901873831</v>
      </c>
      <c r="AJ6" s="42"/>
      <c r="AK6" s="75" t="s">
        <v>104</v>
      </c>
      <c r="AL6" s="198"/>
      <c r="AM6" s="653">
        <v>172</v>
      </c>
      <c r="AN6" s="40">
        <v>1.5103821215189874</v>
      </c>
      <c r="AO6" s="142">
        <v>1.2033557845099612</v>
      </c>
      <c r="AP6" s="653">
        <v>235</v>
      </c>
      <c r="AQ6" s="42">
        <v>2.0650789532163745</v>
      </c>
      <c r="AR6" s="142">
        <v>1.52183633356556</v>
      </c>
      <c r="AS6" s="653">
        <v>253</v>
      </c>
      <c r="AT6" s="42">
        <v>2.227307382352941</v>
      </c>
      <c r="AU6" s="142">
        <v>1.6909266574271993</v>
      </c>
      <c r="AV6" s="653">
        <v>150</v>
      </c>
      <c r="AW6" s="42">
        <v>1.3150040685483873</v>
      </c>
      <c r="AX6" s="142">
        <v>1.0196787195674981</v>
      </c>
      <c r="AY6" s="653">
        <v>152</v>
      </c>
      <c r="AZ6" s="42">
        <v>1.3332130757244001</v>
      </c>
      <c r="BA6" s="42">
        <v>1.0991981742832999</v>
      </c>
    </row>
    <row r="7" spans="1:53" s="43" customFormat="1" ht="18.75" customHeight="1" x14ac:dyDescent="0.25">
      <c r="A7" s="75" t="s">
        <v>396</v>
      </c>
      <c r="B7" s="198"/>
      <c r="C7" s="652">
        <v>2642</v>
      </c>
      <c r="D7" s="40">
        <v>23.074785453237411</v>
      </c>
      <c r="E7" s="142">
        <v>17.025627740391212</v>
      </c>
      <c r="F7" s="653">
        <v>2052</v>
      </c>
      <c r="G7" s="42">
        <v>17.928622754732181</v>
      </c>
      <c r="H7" s="142">
        <v>12.973684882585189</v>
      </c>
      <c r="I7" s="653">
        <v>1650</v>
      </c>
      <c r="J7" s="42">
        <v>14.41544226923077</v>
      </c>
      <c r="K7" s="142">
        <v>11.027323587698843</v>
      </c>
      <c r="L7" s="653">
        <v>2315</v>
      </c>
      <c r="M7" s="42">
        <v>20.21970866213152</v>
      </c>
      <c r="N7" s="142">
        <v>15.008171667512809</v>
      </c>
      <c r="O7" s="653">
        <v>620</v>
      </c>
      <c r="P7" s="42">
        <v>5.4145322453358213</v>
      </c>
      <c r="Q7" s="42">
        <v>3.9970350814563091</v>
      </c>
      <c r="R7" s="42"/>
      <c r="S7" s="75" t="s">
        <v>52</v>
      </c>
      <c r="T7" s="198"/>
      <c r="U7" s="652">
        <v>848</v>
      </c>
      <c r="V7" s="40">
        <v>7.42800701750547</v>
      </c>
      <c r="W7" s="142">
        <v>5.3420111212624377</v>
      </c>
      <c r="X7" s="653">
        <v>452</v>
      </c>
      <c r="Y7" s="42">
        <v>3.9490172884615387</v>
      </c>
      <c r="Z7" s="142">
        <v>2.9953758473769541</v>
      </c>
      <c r="AA7" s="653">
        <v>691</v>
      </c>
      <c r="AB7" s="42">
        <v>6.0384101715160794</v>
      </c>
      <c r="AC7" s="142">
        <v>4.4405257345307758</v>
      </c>
      <c r="AD7" s="653">
        <v>381</v>
      </c>
      <c r="AE7" s="42">
        <v>3.3245861924686193</v>
      </c>
      <c r="AF7" s="142">
        <v>2.4673400681060209</v>
      </c>
      <c r="AG7" s="653">
        <v>365</v>
      </c>
      <c r="AH7" s="42">
        <v>3.1910781304347826</v>
      </c>
      <c r="AI7" s="42">
        <v>2.6084404988877963</v>
      </c>
      <c r="AJ7" s="42"/>
      <c r="AK7" s="75" t="s">
        <v>52</v>
      </c>
      <c r="AL7" s="198"/>
      <c r="AM7" s="653">
        <v>156</v>
      </c>
      <c r="AN7" s="40">
        <v>1.3658932936708861</v>
      </c>
      <c r="AO7" s="142">
        <v>1.0462430566397967</v>
      </c>
      <c r="AP7" s="653">
        <v>286</v>
      </c>
      <c r="AQ7" s="42">
        <v>2.4936491052631582</v>
      </c>
      <c r="AR7" s="142">
        <v>1.7527491319186399</v>
      </c>
      <c r="AS7" s="653">
        <v>305</v>
      </c>
      <c r="AT7" s="42">
        <v>2.6607604852941171</v>
      </c>
      <c r="AU7" s="142">
        <v>1.9377974867812051</v>
      </c>
      <c r="AV7" s="653">
        <v>157</v>
      </c>
      <c r="AW7" s="42">
        <v>1.3731756169354838</v>
      </c>
      <c r="AX7" s="142">
        <v>0.99689272956783648</v>
      </c>
      <c r="AY7" s="653">
        <v>129</v>
      </c>
      <c r="AZ7" s="42">
        <v>1.1297390376101999</v>
      </c>
      <c r="BA7" s="42">
        <v>0.89677300128610005</v>
      </c>
    </row>
    <row r="8" spans="1:53" s="43" customFormat="1" ht="18.75" customHeight="1" x14ac:dyDescent="0.25">
      <c r="A8" s="75" t="s">
        <v>397</v>
      </c>
      <c r="B8" s="198"/>
      <c r="C8" s="652">
        <v>2810</v>
      </c>
      <c r="D8" s="40">
        <v>24.424406210071943</v>
      </c>
      <c r="E8" s="142">
        <v>17.246739500490467</v>
      </c>
      <c r="F8" s="653">
        <v>2039</v>
      </c>
      <c r="G8" s="42">
        <v>17.729356135320177</v>
      </c>
      <c r="H8" s="142">
        <v>12.377323793787308</v>
      </c>
      <c r="I8" s="653">
        <v>1772</v>
      </c>
      <c r="J8" s="42">
        <v>15.398699192307694</v>
      </c>
      <c r="K8" s="142">
        <v>11.416102686709181</v>
      </c>
      <c r="L8" s="653">
        <v>2313</v>
      </c>
      <c r="M8" s="42">
        <v>20.100029115646254</v>
      </c>
      <c r="N8" s="142">
        <v>14.348590005429475</v>
      </c>
      <c r="O8" s="653">
        <v>626</v>
      </c>
      <c r="P8" s="42">
        <v>5.4402603050373139</v>
      </c>
      <c r="Q8" s="42">
        <v>3.8521438691736591</v>
      </c>
      <c r="R8" s="42"/>
      <c r="S8" s="75" t="s">
        <v>53</v>
      </c>
      <c r="T8" s="198"/>
      <c r="U8" s="652">
        <v>838</v>
      </c>
      <c r="V8" s="40">
        <v>7.3009081312910284</v>
      </c>
      <c r="W8" s="142">
        <v>5.0744734329512182</v>
      </c>
      <c r="X8" s="653">
        <v>448</v>
      </c>
      <c r="Y8" s="42">
        <v>3.8931895064102569</v>
      </c>
      <c r="Z8" s="142">
        <v>2.9169519164006883</v>
      </c>
      <c r="AA8" s="653">
        <v>741</v>
      </c>
      <c r="AB8" s="42">
        <v>6.4377013047473204</v>
      </c>
      <c r="AC8" s="142">
        <v>4.6025137411342065</v>
      </c>
      <c r="AD8" s="653">
        <v>371</v>
      </c>
      <c r="AE8" s="42">
        <v>3.2277672615062758</v>
      </c>
      <c r="AF8" s="142">
        <v>2.2918767695061337</v>
      </c>
      <c r="AG8" s="653">
        <v>400</v>
      </c>
      <c r="AH8" s="42">
        <v>3.4717701565217389</v>
      </c>
      <c r="AI8" s="42">
        <v>2.7359010069764351</v>
      </c>
      <c r="AJ8" s="42"/>
      <c r="AK8" s="75" t="s">
        <v>398</v>
      </c>
      <c r="AL8" s="198"/>
      <c r="AM8" s="653">
        <v>196</v>
      </c>
      <c r="AN8" s="40">
        <v>1.7009937240506328</v>
      </c>
      <c r="AO8" s="142">
        <v>1.2734681345319601</v>
      </c>
      <c r="AP8" s="653">
        <v>248</v>
      </c>
      <c r="AQ8" s="42">
        <v>2.1545990526315792</v>
      </c>
      <c r="AR8" s="142">
        <v>1.472086990176882</v>
      </c>
      <c r="AS8" s="653">
        <v>252</v>
      </c>
      <c r="AT8" s="42">
        <v>2.1853733308823529</v>
      </c>
      <c r="AU8" s="142">
        <v>1.5599000650083987</v>
      </c>
      <c r="AV8" s="653">
        <v>185</v>
      </c>
      <c r="AW8" s="42">
        <v>1.6095427500000001</v>
      </c>
      <c r="AX8" s="142">
        <v>1.1546999319943145</v>
      </c>
      <c r="AY8" s="653">
        <v>121</v>
      </c>
      <c r="AZ8" s="42">
        <v>1.0532277532778</v>
      </c>
      <c r="BA8" s="42">
        <v>0.80902417514580005</v>
      </c>
    </row>
    <row r="9" spans="1:53" s="43" customFormat="1" ht="18.75" customHeight="1" x14ac:dyDescent="0.25">
      <c r="A9" s="75" t="s">
        <v>399</v>
      </c>
      <c r="B9" s="198"/>
      <c r="C9" s="652">
        <v>2830</v>
      </c>
      <c r="D9" s="40">
        <v>24.488832638848919</v>
      </c>
      <c r="E9" s="142">
        <v>16.698452123862534</v>
      </c>
      <c r="F9" s="653">
        <v>2132</v>
      </c>
      <c r="G9" s="42">
        <v>18.458476929520742</v>
      </c>
      <c r="H9" s="142">
        <v>12.413775801931815</v>
      </c>
      <c r="I9" s="653">
        <v>1923</v>
      </c>
      <c r="J9" s="42">
        <v>16.646926846153846</v>
      </c>
      <c r="K9" s="142">
        <v>12.045992344573609</v>
      </c>
      <c r="L9" s="653">
        <v>2412</v>
      </c>
      <c r="M9" s="42">
        <v>20.881679999999999</v>
      </c>
      <c r="N9" s="142">
        <v>14.412138246751262</v>
      </c>
      <c r="O9" s="653">
        <v>712</v>
      </c>
      <c r="P9" s="42">
        <v>6.1663859393656724</v>
      </c>
      <c r="Q9" s="42">
        <v>4.2035053637707573</v>
      </c>
      <c r="R9" s="42"/>
      <c r="S9" s="75" t="s">
        <v>54</v>
      </c>
      <c r="T9" s="198"/>
      <c r="U9" s="652">
        <v>829</v>
      </c>
      <c r="V9" s="40">
        <v>7.1902241619256015</v>
      </c>
      <c r="W9" s="142">
        <v>4.8304229256352658</v>
      </c>
      <c r="X9" s="653">
        <v>459</v>
      </c>
      <c r="Y9" s="42">
        <v>3.9752458397435899</v>
      </c>
      <c r="Z9" s="142">
        <v>2.8872803357102268</v>
      </c>
      <c r="AA9" s="653">
        <v>716</v>
      </c>
      <c r="AB9" s="42">
        <v>6.2014511577335378</v>
      </c>
      <c r="AC9" s="142">
        <v>4.2456129031172196</v>
      </c>
      <c r="AD9" s="653">
        <v>366</v>
      </c>
      <c r="AE9" s="42">
        <v>3.1700540083682007</v>
      </c>
      <c r="AF9" s="142">
        <v>2.2094254872026817</v>
      </c>
      <c r="AG9" s="653">
        <v>350</v>
      </c>
      <c r="AH9" s="42">
        <v>3.0273910434782607</v>
      </c>
      <c r="AI9" s="42">
        <v>2.3149235652240736</v>
      </c>
      <c r="AJ9" s="42"/>
      <c r="AK9" s="75" t="s">
        <v>54</v>
      </c>
      <c r="AL9" s="198"/>
      <c r="AM9" s="653">
        <v>206</v>
      </c>
      <c r="AN9" s="40">
        <v>1.7835361367088607</v>
      </c>
      <c r="AO9" s="142">
        <v>1.3057632576145188</v>
      </c>
      <c r="AP9" s="653">
        <v>286</v>
      </c>
      <c r="AQ9" s="42">
        <v>2.4800121578947372</v>
      </c>
      <c r="AR9" s="142">
        <v>1.6502086761370198</v>
      </c>
      <c r="AS9" s="653">
        <v>256</v>
      </c>
      <c r="AT9" s="42">
        <v>2.2205076249999998</v>
      </c>
      <c r="AU9" s="142">
        <v>1.5306719845629249</v>
      </c>
      <c r="AV9" s="653">
        <v>166</v>
      </c>
      <c r="AW9" s="42">
        <v>1.4444215524193549</v>
      </c>
      <c r="AX9" s="142">
        <v>0.98777358401299542</v>
      </c>
      <c r="AY9" s="653">
        <v>155</v>
      </c>
      <c r="AZ9" s="42">
        <v>1.339698300986</v>
      </c>
      <c r="BA9" s="42">
        <v>0.99537775290819996</v>
      </c>
    </row>
    <row r="10" spans="1:53" s="43" customFormat="1" ht="18.75" customHeight="1" x14ac:dyDescent="0.25">
      <c r="A10" s="75" t="s">
        <v>56</v>
      </c>
      <c r="B10" s="198"/>
      <c r="C10" s="652">
        <v>2989</v>
      </c>
      <c r="D10" s="40">
        <v>25.741419824460433</v>
      </c>
      <c r="E10" s="142">
        <v>17.118371015202015</v>
      </c>
      <c r="F10" s="653">
        <v>2267</v>
      </c>
      <c r="G10" s="42">
        <v>19.524595347563434</v>
      </c>
      <c r="H10" s="142">
        <v>12.542335253492745</v>
      </c>
      <c r="I10" s="653">
        <v>1986</v>
      </c>
      <c r="J10" s="42">
        <v>17.100685730769232</v>
      </c>
      <c r="K10" s="142">
        <v>12.049692741412771</v>
      </c>
      <c r="L10" s="653">
        <v>2545</v>
      </c>
      <c r="M10" s="42">
        <v>21.917063842781555</v>
      </c>
      <c r="N10" s="142">
        <v>14.487721979233164</v>
      </c>
      <c r="O10" s="653">
        <v>707</v>
      </c>
      <c r="P10" s="42">
        <v>6.0830954169776126</v>
      </c>
      <c r="Q10" s="42">
        <v>4.0152872043802494</v>
      </c>
      <c r="R10" s="42"/>
      <c r="S10" s="75" t="s">
        <v>56</v>
      </c>
      <c r="T10" s="198"/>
      <c r="U10" s="652">
        <v>910</v>
      </c>
      <c r="V10" s="40">
        <v>7.8467930087527353</v>
      </c>
      <c r="W10" s="142">
        <v>5.1212688489091223</v>
      </c>
      <c r="X10" s="653">
        <v>545</v>
      </c>
      <c r="Y10" s="42">
        <v>4.6932150192307693</v>
      </c>
      <c r="Z10" s="142">
        <v>3.3242947675005583</v>
      </c>
      <c r="AA10" s="653">
        <v>704</v>
      </c>
      <c r="AB10" s="42">
        <v>6.0618460245022971</v>
      </c>
      <c r="AC10" s="142">
        <v>4.0770716945206091</v>
      </c>
      <c r="AD10" s="653">
        <v>420</v>
      </c>
      <c r="AE10" s="42">
        <v>3.6124353263598326</v>
      </c>
      <c r="AF10" s="142">
        <v>2.4575477054281984</v>
      </c>
      <c r="AG10" s="653">
        <v>377</v>
      </c>
      <c r="AH10" s="42">
        <v>3.2440362347826088</v>
      </c>
      <c r="AI10" s="42">
        <v>2.4807612878213923</v>
      </c>
      <c r="AJ10" s="42"/>
      <c r="AK10" s="75" t="s">
        <v>56</v>
      </c>
      <c r="AL10" s="198"/>
      <c r="AM10" s="653">
        <v>201</v>
      </c>
      <c r="AN10" s="40">
        <v>1.730067929113924</v>
      </c>
      <c r="AO10" s="142">
        <v>1.2137866557494867</v>
      </c>
      <c r="AP10" s="653">
        <v>301</v>
      </c>
      <c r="AQ10" s="42">
        <v>2.5970572573099417</v>
      </c>
      <c r="AR10" s="142">
        <v>1.6319429878579632</v>
      </c>
      <c r="AS10" s="653">
        <v>304</v>
      </c>
      <c r="AT10" s="42">
        <v>2.6231752941176469</v>
      </c>
      <c r="AU10" s="142">
        <v>1.7030367343718968</v>
      </c>
      <c r="AV10" s="653">
        <v>223</v>
      </c>
      <c r="AW10" s="42">
        <v>1.9193984032258067</v>
      </c>
      <c r="AX10" s="142">
        <v>1.3347005094927069</v>
      </c>
      <c r="AY10" s="653">
        <v>158</v>
      </c>
      <c r="AZ10" s="42">
        <v>1.3593386493141</v>
      </c>
      <c r="BA10" s="42">
        <v>1.0161291269121999</v>
      </c>
    </row>
    <row r="11" spans="1:53" s="43" customFormat="1" ht="18.75" customHeight="1" x14ac:dyDescent="0.25">
      <c r="A11" s="75" t="s">
        <v>61</v>
      </c>
      <c r="B11" s="198"/>
      <c r="C11" s="652">
        <v>3173</v>
      </c>
      <c r="D11" s="40">
        <v>27.196338561151077</v>
      </c>
      <c r="E11" s="142">
        <v>17.453184788324712</v>
      </c>
      <c r="F11" s="653">
        <v>2289</v>
      </c>
      <c r="G11" s="42">
        <v>19.620500394683852</v>
      </c>
      <c r="H11" s="142">
        <v>12.320962701679175</v>
      </c>
      <c r="I11" s="653">
        <v>2037</v>
      </c>
      <c r="J11" s="42">
        <v>17.465443269230772</v>
      </c>
      <c r="K11" s="142">
        <v>11.988119340715853</v>
      </c>
      <c r="L11" s="653">
        <v>2593</v>
      </c>
      <c r="M11" s="42">
        <v>22.229609076341646</v>
      </c>
      <c r="N11" s="142">
        <v>14.229164861263156</v>
      </c>
      <c r="O11" s="653">
        <v>803</v>
      </c>
      <c r="P11" s="42">
        <v>6.8833072789179113</v>
      </c>
      <c r="Q11" s="42">
        <v>4.4124293800454213</v>
      </c>
      <c r="R11" s="42"/>
      <c r="S11" s="75" t="s">
        <v>61</v>
      </c>
      <c r="T11" s="198"/>
      <c r="U11" s="652">
        <v>845</v>
      </c>
      <c r="V11" s="40">
        <v>7.2533402231947477</v>
      </c>
      <c r="W11" s="142">
        <v>4.5344564719219917</v>
      </c>
      <c r="X11" s="653">
        <v>576</v>
      </c>
      <c r="Y11" s="42">
        <v>4.9365747756410263</v>
      </c>
      <c r="Z11" s="142">
        <v>3.363260998146179</v>
      </c>
      <c r="AA11" s="653">
        <v>739</v>
      </c>
      <c r="AB11" s="42">
        <v>6.330978537519143</v>
      </c>
      <c r="AC11" s="142">
        <v>4.1286342771678441</v>
      </c>
      <c r="AD11" s="653">
        <v>459</v>
      </c>
      <c r="AE11" s="42">
        <v>3.9374719895397488</v>
      </c>
      <c r="AF11" s="142">
        <v>2.5834783123526108</v>
      </c>
      <c r="AG11" s="653">
        <v>414</v>
      </c>
      <c r="AH11" s="42">
        <v>3.5481278000000005</v>
      </c>
      <c r="AI11" s="42">
        <v>2.675383210822496</v>
      </c>
      <c r="AJ11" s="42"/>
      <c r="AK11" s="75" t="s">
        <v>61</v>
      </c>
      <c r="AL11" s="198"/>
      <c r="AM11" s="653">
        <v>259</v>
      </c>
      <c r="AN11" s="40">
        <v>2.2189958481012657</v>
      </c>
      <c r="AO11" s="142">
        <v>1.5125365218048286</v>
      </c>
      <c r="AP11" s="653">
        <v>295</v>
      </c>
      <c r="AQ11" s="42">
        <v>2.5296644678362572</v>
      </c>
      <c r="AR11" s="142">
        <v>1.4947780485824964</v>
      </c>
      <c r="AS11" s="653">
        <v>262</v>
      </c>
      <c r="AT11" s="42">
        <v>2.2428804926470587</v>
      </c>
      <c r="AU11" s="142">
        <v>1.4102454180986748</v>
      </c>
      <c r="AV11" s="653">
        <v>203</v>
      </c>
      <c r="AW11" s="42">
        <v>1.7442614758064519</v>
      </c>
      <c r="AX11" s="142">
        <v>1.1680353870350944</v>
      </c>
      <c r="AY11" s="653">
        <v>162</v>
      </c>
      <c r="AZ11" s="42">
        <v>1.3878677174394001</v>
      </c>
      <c r="BA11" s="42">
        <v>0.94146571830979997</v>
      </c>
    </row>
    <row r="12" spans="1:53" s="43" customFormat="1" ht="18.75" customHeight="1" x14ac:dyDescent="0.25">
      <c r="A12" s="75" t="s">
        <v>62</v>
      </c>
      <c r="B12" s="198"/>
      <c r="C12" s="652">
        <v>3307</v>
      </c>
      <c r="D12" s="40">
        <v>28.235034932374102</v>
      </c>
      <c r="E12" s="142">
        <v>17.451558209306476</v>
      </c>
      <c r="F12" s="653">
        <v>2549</v>
      </c>
      <c r="G12" s="42">
        <v>21.758240509061622</v>
      </c>
      <c r="H12" s="142">
        <v>13.102534287396935</v>
      </c>
      <c r="I12" s="653">
        <v>2151</v>
      </c>
      <c r="J12" s="42">
        <v>18.362333423076926</v>
      </c>
      <c r="K12" s="142">
        <v>12.384476528966154</v>
      </c>
      <c r="L12" s="653">
        <v>2650</v>
      </c>
      <c r="M12" s="42">
        <v>22.623916904006045</v>
      </c>
      <c r="N12" s="142">
        <v>13.922938233766153</v>
      </c>
      <c r="O12" s="653">
        <v>892</v>
      </c>
      <c r="P12" s="42">
        <v>7.6205607061567173</v>
      </c>
      <c r="Q12" s="42">
        <v>4.7102822016483987</v>
      </c>
      <c r="R12" s="42"/>
      <c r="S12" s="75" t="s">
        <v>62</v>
      </c>
      <c r="T12" s="198"/>
      <c r="U12" s="652">
        <v>837</v>
      </c>
      <c r="V12" s="40">
        <v>7.1628597833698038</v>
      </c>
      <c r="W12" s="142">
        <v>4.3748047296273862</v>
      </c>
      <c r="X12" s="653">
        <v>566</v>
      </c>
      <c r="Y12" s="42">
        <v>4.8287997243589746</v>
      </c>
      <c r="Z12" s="142">
        <v>3.2273062646484427</v>
      </c>
      <c r="AA12" s="653">
        <v>673</v>
      </c>
      <c r="AB12" s="42">
        <v>5.7488486140888213</v>
      </c>
      <c r="AC12" s="142">
        <v>3.5963496094041614</v>
      </c>
      <c r="AD12" s="653">
        <v>460</v>
      </c>
      <c r="AE12" s="42">
        <v>3.930527780334728</v>
      </c>
      <c r="AF12" s="142">
        <v>2.4812602408075928</v>
      </c>
      <c r="AG12" s="653">
        <v>444</v>
      </c>
      <c r="AH12" s="42">
        <v>3.7990491304347827</v>
      </c>
      <c r="AI12" s="42">
        <v>2.7114888028923136</v>
      </c>
      <c r="AJ12" s="42"/>
      <c r="AK12" s="75" t="s">
        <v>400</v>
      </c>
      <c r="AL12" s="198"/>
      <c r="AM12" s="653">
        <v>297</v>
      </c>
      <c r="AN12" s="40">
        <v>2.5372630810126582</v>
      </c>
      <c r="AO12" s="142">
        <v>1.6981263272605649</v>
      </c>
      <c r="AP12" s="653">
        <v>302</v>
      </c>
      <c r="AQ12" s="42">
        <v>2.5837261432748537</v>
      </c>
      <c r="AR12" s="142">
        <v>1.4913120470162216</v>
      </c>
      <c r="AS12" s="653">
        <v>280</v>
      </c>
      <c r="AT12" s="42">
        <v>2.3910228088235295</v>
      </c>
      <c r="AU12" s="142">
        <v>1.4624096998640084</v>
      </c>
      <c r="AV12" s="653">
        <v>230</v>
      </c>
      <c r="AW12" s="42">
        <v>1.9671192701612905</v>
      </c>
      <c r="AX12" s="142">
        <v>1.2321101220007444</v>
      </c>
      <c r="AY12" s="653">
        <v>196</v>
      </c>
      <c r="AZ12" s="42">
        <v>1.6692420844736999</v>
      </c>
      <c r="BA12" s="42">
        <v>1.1613495157189</v>
      </c>
    </row>
    <row r="13" spans="1:53" s="43" customFormat="1" ht="18.75" customHeight="1" x14ac:dyDescent="0.25">
      <c r="A13" s="75" t="s">
        <v>101</v>
      </c>
      <c r="B13" s="198"/>
      <c r="C13" s="652">
        <v>3382</v>
      </c>
      <c r="D13" s="40">
        <v>28.761255142446043</v>
      </c>
      <c r="E13" s="142">
        <v>17.168928241260488</v>
      </c>
      <c r="F13" s="653">
        <v>2580</v>
      </c>
      <c r="G13" s="42">
        <v>21.939808043495773</v>
      </c>
      <c r="H13" s="142">
        <v>12.699559545784732</v>
      </c>
      <c r="I13" s="653">
        <v>2223</v>
      </c>
      <c r="J13" s="42">
        <v>18.909374192307691</v>
      </c>
      <c r="K13" s="142">
        <v>12.451678804541137</v>
      </c>
      <c r="L13" s="653">
        <v>2698</v>
      </c>
      <c r="M13" s="42">
        <v>22.948438675736959</v>
      </c>
      <c r="N13" s="142">
        <v>13.567980082256298</v>
      </c>
      <c r="O13" s="653">
        <v>877</v>
      </c>
      <c r="P13" s="42">
        <v>7.4611759869402992</v>
      </c>
      <c r="Q13" s="42">
        <v>4.4267677210998988</v>
      </c>
      <c r="R13" s="42"/>
      <c r="S13" s="75" t="s">
        <v>401</v>
      </c>
      <c r="T13" s="198"/>
      <c r="U13" s="652">
        <v>893</v>
      </c>
      <c r="V13" s="40">
        <v>7.6084206301969362</v>
      </c>
      <c r="W13" s="142">
        <v>4.4401961350220374</v>
      </c>
      <c r="X13" s="653">
        <v>546</v>
      </c>
      <c r="Y13" s="42">
        <v>4.6433029551282052</v>
      </c>
      <c r="Z13" s="142">
        <v>3.0463269320607522</v>
      </c>
      <c r="AA13" s="653">
        <v>695</v>
      </c>
      <c r="AB13" s="42">
        <v>5.9144598009188361</v>
      </c>
      <c r="AC13" s="142">
        <v>3.6451444254570187</v>
      </c>
      <c r="AD13" s="653">
        <v>483</v>
      </c>
      <c r="AE13" s="42">
        <v>4.1154014937238497</v>
      </c>
      <c r="AF13" s="142">
        <v>2.5246613911046545</v>
      </c>
      <c r="AG13" s="653">
        <v>444</v>
      </c>
      <c r="AH13" s="42">
        <v>3.775517139130435</v>
      </c>
      <c r="AI13" s="42">
        <v>2.5140216779446245</v>
      </c>
      <c r="AJ13" s="42"/>
      <c r="AK13" s="75" t="s">
        <v>101</v>
      </c>
      <c r="AL13" s="198"/>
      <c r="AM13" s="653">
        <v>268</v>
      </c>
      <c r="AN13" s="40">
        <v>2.2808459670886077</v>
      </c>
      <c r="AO13" s="142">
        <v>1.4671257534406934</v>
      </c>
      <c r="AP13" s="653">
        <v>320</v>
      </c>
      <c r="AQ13" s="42">
        <v>2.7197329093567255</v>
      </c>
      <c r="AR13" s="142">
        <v>1.4686855925540607</v>
      </c>
      <c r="AS13" s="653">
        <v>299</v>
      </c>
      <c r="AT13" s="42">
        <v>2.5382176764705884</v>
      </c>
      <c r="AU13" s="142">
        <v>1.4740287033159754</v>
      </c>
      <c r="AV13" s="653">
        <v>239</v>
      </c>
      <c r="AW13" s="42">
        <v>2.0327442096774195</v>
      </c>
      <c r="AX13" s="142">
        <v>1.2283622913465768</v>
      </c>
      <c r="AY13" s="653">
        <v>193</v>
      </c>
      <c r="AZ13" s="42">
        <v>1.6454489797455001</v>
      </c>
      <c r="BA13" s="42">
        <v>1.0962260964506001</v>
      </c>
    </row>
    <row r="14" spans="1:53" ht="18.75" customHeight="1" x14ac:dyDescent="0.25">
      <c r="A14" s="75" t="s">
        <v>102</v>
      </c>
      <c r="B14" s="198"/>
      <c r="C14" s="652">
        <v>3446</v>
      </c>
      <c r="D14" s="40">
        <v>29.197218353956835</v>
      </c>
      <c r="E14" s="142">
        <v>16.886171054743805</v>
      </c>
      <c r="F14" s="653">
        <v>2537</v>
      </c>
      <c r="G14" s="42">
        <v>21.498867250906166</v>
      </c>
      <c r="H14" s="142">
        <v>12.041525712316307</v>
      </c>
      <c r="I14" s="653">
        <v>2260</v>
      </c>
      <c r="J14" s="42">
        <v>19.149469615384618</v>
      </c>
      <c r="K14" s="142">
        <v>12.243730810243109</v>
      </c>
      <c r="L14" s="653">
        <v>2761</v>
      </c>
      <c r="M14" s="42">
        <v>23.396590433862432</v>
      </c>
      <c r="N14" s="142">
        <v>13.299738643979376</v>
      </c>
      <c r="O14" s="653">
        <v>905</v>
      </c>
      <c r="P14" s="42">
        <v>7.6672416651119413</v>
      </c>
      <c r="Q14" s="42">
        <v>4.3958872506018309</v>
      </c>
      <c r="R14" s="42"/>
      <c r="S14" s="75" t="s">
        <v>342</v>
      </c>
      <c r="T14" s="198"/>
      <c r="U14" s="652">
        <v>921</v>
      </c>
      <c r="V14" s="40">
        <v>7.8081771925601755</v>
      </c>
      <c r="W14" s="142">
        <v>4.3909355832008501</v>
      </c>
      <c r="X14" s="653">
        <v>677</v>
      </c>
      <c r="Y14" s="42">
        <v>5.7373660705128211</v>
      </c>
      <c r="Z14" s="142">
        <v>3.668587312719044</v>
      </c>
      <c r="AA14" s="653">
        <v>667</v>
      </c>
      <c r="AB14" s="42">
        <v>5.6524960750382851</v>
      </c>
      <c r="AC14" s="142">
        <v>3.4483686541273531</v>
      </c>
      <c r="AD14" s="653">
        <v>491</v>
      </c>
      <c r="AE14" s="42">
        <v>4.1613061129707116</v>
      </c>
      <c r="AF14" s="142">
        <v>2.456539668093717</v>
      </c>
      <c r="AG14" s="653">
        <v>485</v>
      </c>
      <c r="AH14" s="42">
        <v>4.1127227826086958</v>
      </c>
      <c r="AI14" s="42">
        <v>2.7838980576533214</v>
      </c>
      <c r="AJ14" s="42"/>
      <c r="AK14" s="75" t="s">
        <v>402</v>
      </c>
      <c r="AL14" s="198"/>
      <c r="AM14" s="653">
        <v>332</v>
      </c>
      <c r="AN14" s="40">
        <v>2.8166877392405065</v>
      </c>
      <c r="AO14" s="142">
        <v>1.7553980475097402</v>
      </c>
      <c r="AP14" s="653">
        <v>322</v>
      </c>
      <c r="AQ14" s="42">
        <v>2.7281524473684216</v>
      </c>
      <c r="AR14" s="142">
        <v>1.4515310921024027</v>
      </c>
      <c r="AS14" s="653">
        <v>287</v>
      </c>
      <c r="AT14" s="42">
        <v>2.4338266323529409</v>
      </c>
      <c r="AU14" s="142">
        <v>1.3841683925648907</v>
      </c>
      <c r="AV14" s="653">
        <v>254</v>
      </c>
      <c r="AW14" s="42">
        <v>2.1531730524193549</v>
      </c>
      <c r="AX14" s="142">
        <v>1.2683988809096756</v>
      </c>
      <c r="AY14" s="653">
        <v>192</v>
      </c>
      <c r="AZ14" s="42">
        <v>1.6309100189603001</v>
      </c>
      <c r="BA14" s="42">
        <v>1.0722927188910001</v>
      </c>
    </row>
    <row r="15" spans="1:53" ht="18.75" customHeight="1" x14ac:dyDescent="0.25">
      <c r="A15" s="75" t="s">
        <v>343</v>
      </c>
      <c r="B15" s="198"/>
      <c r="C15" s="652">
        <v>3433</v>
      </c>
      <c r="D15" s="40">
        <v>28.997942270503597</v>
      </c>
      <c r="E15" s="142">
        <v>16.044873288662998</v>
      </c>
      <c r="F15" s="653">
        <v>2620</v>
      </c>
      <c r="G15" s="42">
        <v>22.138303370116795</v>
      </c>
      <c r="H15" s="142">
        <v>12.015059943552004</v>
      </c>
      <c r="I15" s="653">
        <v>2468</v>
      </c>
      <c r="J15" s="42">
        <v>20.855044038461539</v>
      </c>
      <c r="K15" s="142">
        <v>13.020286407046783</v>
      </c>
      <c r="L15" s="653">
        <v>2679</v>
      </c>
      <c r="M15" s="42">
        <v>22.634732142101285</v>
      </c>
      <c r="N15" s="142">
        <v>12.369696619816914</v>
      </c>
      <c r="O15" s="653">
        <v>959</v>
      </c>
      <c r="P15" s="42">
        <v>8.1083628861940298</v>
      </c>
      <c r="Q15" s="42">
        <v>4.4968388443157483</v>
      </c>
      <c r="R15" s="42"/>
      <c r="S15" s="75" t="s">
        <v>103</v>
      </c>
      <c r="T15" s="198"/>
      <c r="U15" s="652">
        <v>871</v>
      </c>
      <c r="V15" s="40">
        <v>7.3752983041575497</v>
      </c>
      <c r="W15" s="142">
        <v>4.056608859274621</v>
      </c>
      <c r="X15" s="653">
        <v>665</v>
      </c>
      <c r="Y15" s="42">
        <v>5.6153734807692315</v>
      </c>
      <c r="Z15" s="142">
        <v>3.5294498751184937</v>
      </c>
      <c r="AA15" s="653">
        <v>685</v>
      </c>
      <c r="AB15" s="42">
        <v>5.7865010535987746</v>
      </c>
      <c r="AC15" s="142">
        <v>3.3882791771136733</v>
      </c>
      <c r="AD15" s="653">
        <v>494</v>
      </c>
      <c r="AE15" s="42">
        <v>4.1746451736401671</v>
      </c>
      <c r="AF15" s="142">
        <v>2.4271070351459016</v>
      </c>
      <c r="AG15" s="653">
        <v>428</v>
      </c>
      <c r="AH15" s="42">
        <v>3.6194367391304345</v>
      </c>
      <c r="AI15" s="42">
        <v>2.3411730806449862</v>
      </c>
      <c r="AJ15" s="42"/>
      <c r="AK15" s="75" t="s">
        <v>103</v>
      </c>
      <c r="AL15" s="198"/>
      <c r="AM15" s="653">
        <v>344</v>
      </c>
      <c r="AN15" s="40">
        <v>2.9043959772151897</v>
      </c>
      <c r="AO15" s="142">
        <v>1.776976905900294</v>
      </c>
      <c r="AP15" s="653">
        <v>361</v>
      </c>
      <c r="AQ15" s="42">
        <v>3.0462867192982457</v>
      </c>
      <c r="AR15" s="142">
        <v>1.5408051280958677</v>
      </c>
      <c r="AS15" s="653">
        <v>295</v>
      </c>
      <c r="AT15" s="42">
        <v>2.4869093014705879</v>
      </c>
      <c r="AU15" s="142">
        <v>1.3616311884578747</v>
      </c>
      <c r="AV15" s="653">
        <v>214</v>
      </c>
      <c r="AW15" s="42">
        <v>1.810107120967742</v>
      </c>
      <c r="AX15" s="142">
        <v>1.0582807276388373</v>
      </c>
      <c r="AY15" s="653">
        <v>212</v>
      </c>
      <c r="AZ15" s="42">
        <v>1.7894335920461</v>
      </c>
      <c r="BA15" s="42">
        <v>1.1686286043345</v>
      </c>
    </row>
    <row r="16" spans="1:53" ht="18.75" customHeight="1" x14ac:dyDescent="0.25">
      <c r="A16" s="75" t="s">
        <v>106</v>
      </c>
      <c r="B16" s="198"/>
      <c r="C16" s="652">
        <v>3510</v>
      </c>
      <c r="D16" s="40">
        <v>29.585716999999999</v>
      </c>
      <c r="E16" s="142">
        <v>15.869645999999999</v>
      </c>
      <c r="F16" s="654">
        <v>2588</v>
      </c>
      <c r="G16" s="40">
        <v>21.814198000000001</v>
      </c>
      <c r="H16" s="40">
        <v>11.452322000000001</v>
      </c>
      <c r="I16" s="654">
        <v>2511</v>
      </c>
      <c r="J16" s="42">
        <v>21.165165999999999</v>
      </c>
      <c r="K16" s="42">
        <v>12.925538</v>
      </c>
      <c r="L16" s="654">
        <v>2672</v>
      </c>
      <c r="M16" s="42">
        <v>22.522231999999999</v>
      </c>
      <c r="N16" s="142">
        <v>11.68032</v>
      </c>
      <c r="O16" s="654">
        <v>1091</v>
      </c>
      <c r="P16" s="42">
        <v>9.1960160000000002</v>
      </c>
      <c r="Q16" s="42">
        <v>4.9216629999999997</v>
      </c>
      <c r="R16" s="42"/>
      <c r="S16" s="75" t="s">
        <v>106</v>
      </c>
      <c r="T16" s="198"/>
      <c r="U16" s="652">
        <v>942</v>
      </c>
      <c r="V16" s="40">
        <v>7.9400979999999999</v>
      </c>
      <c r="W16" s="142">
        <v>4.2384170000000001</v>
      </c>
      <c r="X16" s="652">
        <v>644</v>
      </c>
      <c r="Y16" s="40">
        <v>5.4282630000000003</v>
      </c>
      <c r="Z16" s="40">
        <v>3.3052820000000001</v>
      </c>
      <c r="AA16" s="654">
        <v>687</v>
      </c>
      <c r="AB16" s="42">
        <v>5.7907089999999997</v>
      </c>
      <c r="AC16" s="42">
        <v>3.3792330000000002</v>
      </c>
      <c r="AD16" s="654">
        <v>489</v>
      </c>
      <c r="AE16" s="42">
        <v>4.1217709999999999</v>
      </c>
      <c r="AF16" s="142">
        <v>2.207071</v>
      </c>
      <c r="AG16" s="653">
        <v>476</v>
      </c>
      <c r="AH16" s="42">
        <v>4.012194</v>
      </c>
      <c r="AI16" s="42">
        <v>2.4700500000000001</v>
      </c>
      <c r="AJ16" s="42"/>
      <c r="AK16" s="75" t="s">
        <v>106</v>
      </c>
      <c r="AL16" s="198"/>
      <c r="AM16" s="654">
        <v>409</v>
      </c>
      <c r="AN16" s="40">
        <v>3.4474520000000002</v>
      </c>
      <c r="AO16" s="42">
        <v>2.085124</v>
      </c>
      <c r="AP16" s="654">
        <v>367</v>
      </c>
      <c r="AQ16" s="40">
        <v>3.0934349999999999</v>
      </c>
      <c r="AR16" s="42">
        <v>1.500699</v>
      </c>
      <c r="AS16" s="654">
        <v>278</v>
      </c>
      <c r="AT16" s="42">
        <v>2.3432559999999998</v>
      </c>
      <c r="AU16" s="42">
        <v>1.215722</v>
      </c>
      <c r="AV16" s="654">
        <v>267</v>
      </c>
      <c r="AW16" s="42">
        <v>2.250537</v>
      </c>
      <c r="AX16" s="142">
        <v>1.27586</v>
      </c>
      <c r="AY16" s="654">
        <v>223</v>
      </c>
      <c r="AZ16" s="42">
        <v>1.879662331727</v>
      </c>
      <c r="BA16" s="42">
        <v>1.1465917927261</v>
      </c>
    </row>
    <row r="17" spans="1:53" ht="18.75" customHeight="1" x14ac:dyDescent="0.25">
      <c r="A17" s="75" t="s">
        <v>107</v>
      </c>
      <c r="B17" s="198"/>
      <c r="C17" s="652">
        <v>3511</v>
      </c>
      <c r="D17" s="40">
        <v>29.536525999999999</v>
      </c>
      <c r="E17" s="42">
        <v>15.296118999999999</v>
      </c>
      <c r="F17" s="654">
        <v>2775</v>
      </c>
      <c r="G17" s="40">
        <v>23.344875999999999</v>
      </c>
      <c r="H17" s="40">
        <v>11.752103999999999</v>
      </c>
      <c r="I17" s="654">
        <v>2633</v>
      </c>
      <c r="J17" s="42">
        <v>22.150290999999999</v>
      </c>
      <c r="K17" s="42">
        <v>13.105753</v>
      </c>
      <c r="L17" s="654">
        <v>2518</v>
      </c>
      <c r="M17" s="42">
        <v>21.182846000000001</v>
      </c>
      <c r="N17" s="142">
        <v>10.498696000000001</v>
      </c>
      <c r="O17" s="653">
        <v>1137</v>
      </c>
      <c r="P17" s="42">
        <v>9.5650899999999996</v>
      </c>
      <c r="Q17" s="42">
        <v>4.9523169999999999</v>
      </c>
      <c r="R17" s="42"/>
      <c r="S17" s="75" t="s">
        <v>107</v>
      </c>
      <c r="T17" s="198"/>
      <c r="U17" s="652">
        <v>943</v>
      </c>
      <c r="V17" s="40">
        <v>7.9330509999999999</v>
      </c>
      <c r="W17" s="42">
        <v>4.0391810000000001</v>
      </c>
      <c r="X17" s="654">
        <v>683</v>
      </c>
      <c r="Y17" s="40">
        <v>5.7457839999999996</v>
      </c>
      <c r="Z17" s="40">
        <v>3.4525220000000001</v>
      </c>
      <c r="AA17" s="654">
        <v>674</v>
      </c>
      <c r="AB17" s="42">
        <v>5.6700710000000001</v>
      </c>
      <c r="AC17" s="42">
        <v>3.2304119999999998</v>
      </c>
      <c r="AD17" s="654">
        <v>540</v>
      </c>
      <c r="AE17" s="42">
        <v>4.5427869999999997</v>
      </c>
      <c r="AF17" s="142">
        <v>2.3326159999999998</v>
      </c>
      <c r="AG17" s="653">
        <v>470</v>
      </c>
      <c r="AH17" s="42">
        <v>3.9539070000000001</v>
      </c>
      <c r="AI17" s="42">
        <v>2.2961179999999999</v>
      </c>
      <c r="AJ17" s="42"/>
      <c r="AK17" s="75" t="s">
        <v>403</v>
      </c>
      <c r="AL17" s="198"/>
      <c r="AM17" s="654">
        <v>392</v>
      </c>
      <c r="AN17" s="40">
        <v>3.2977270000000001</v>
      </c>
      <c r="AO17" s="42">
        <v>1.9277029999999999</v>
      </c>
      <c r="AP17" s="654">
        <v>375</v>
      </c>
      <c r="AQ17" s="40">
        <v>3.1547130000000001</v>
      </c>
      <c r="AR17" s="42">
        <v>1.4692879999999999</v>
      </c>
      <c r="AS17" s="654">
        <v>278</v>
      </c>
      <c r="AT17" s="42">
        <v>2.3386939999999998</v>
      </c>
      <c r="AU17" s="42">
        <v>1.1995709999999999</v>
      </c>
      <c r="AV17" s="654">
        <v>271</v>
      </c>
      <c r="AW17" s="42">
        <v>2.2798060000000002</v>
      </c>
      <c r="AX17" s="142">
        <v>1.2173670000000001</v>
      </c>
      <c r="AY17" s="654">
        <v>234</v>
      </c>
      <c r="AZ17" s="42">
        <v>1.9685408661932999</v>
      </c>
      <c r="BA17" s="42">
        <v>1.1755166392019001</v>
      </c>
    </row>
    <row r="18" spans="1:53" ht="18.75" customHeight="1" x14ac:dyDescent="0.25">
      <c r="A18" s="75" t="s">
        <v>311</v>
      </c>
      <c r="B18" s="198"/>
      <c r="C18" s="652">
        <v>3592</v>
      </c>
      <c r="D18" s="40">
        <v>30.203394468019599</v>
      </c>
      <c r="E18" s="42">
        <v>15.149365186634</v>
      </c>
      <c r="F18" s="654">
        <v>2853</v>
      </c>
      <c r="G18" s="40">
        <v>23.9895001161637</v>
      </c>
      <c r="H18" s="40">
        <v>11.788505324475601</v>
      </c>
      <c r="I18" s="654">
        <v>2655</v>
      </c>
      <c r="J18" s="42">
        <v>22.324613672770599</v>
      </c>
      <c r="K18" s="42">
        <v>12.789031198259</v>
      </c>
      <c r="L18" s="654">
        <v>2477</v>
      </c>
      <c r="M18" s="42">
        <v>20.827897577194999</v>
      </c>
      <c r="N18" s="142">
        <v>10.016076575871301</v>
      </c>
      <c r="O18" s="653">
        <v>1101</v>
      </c>
      <c r="P18" s="42">
        <v>9.2577776473523006</v>
      </c>
      <c r="Q18" s="42">
        <v>4.6692422470241004</v>
      </c>
      <c r="R18" s="42"/>
      <c r="S18" s="75" t="s">
        <v>311</v>
      </c>
      <c r="T18" s="198"/>
      <c r="U18" s="652">
        <v>906</v>
      </c>
      <c r="V18" s="40">
        <v>7.6181167561318999</v>
      </c>
      <c r="W18" s="42">
        <v>3.8143991428806001</v>
      </c>
      <c r="X18" s="654">
        <v>724</v>
      </c>
      <c r="Y18" s="40">
        <v>6.0877665909927998</v>
      </c>
      <c r="Z18" s="40">
        <v>3.6312271725998002</v>
      </c>
      <c r="AA18" s="654">
        <v>668</v>
      </c>
      <c r="AB18" s="42">
        <v>5.6168896171039</v>
      </c>
      <c r="AC18" s="42">
        <v>3.0938455804138001</v>
      </c>
      <c r="AD18" s="654">
        <v>546</v>
      </c>
      <c r="AE18" s="42">
        <v>4.5910504954171998</v>
      </c>
      <c r="AF18" s="142">
        <v>2.2746313385026999</v>
      </c>
      <c r="AG18" s="653">
        <v>459</v>
      </c>
      <c r="AH18" s="42">
        <v>3.8595094824112</v>
      </c>
      <c r="AI18" s="42">
        <v>2.1600286492866001</v>
      </c>
      <c r="AJ18" s="42"/>
      <c r="AK18" s="75" t="s">
        <v>311</v>
      </c>
      <c r="AL18" s="198"/>
      <c r="AM18" s="654">
        <v>444</v>
      </c>
      <c r="AN18" s="40">
        <v>3.7333817215481</v>
      </c>
      <c r="AO18" s="42">
        <v>2.1587879905910001</v>
      </c>
      <c r="AP18" s="654">
        <v>353</v>
      </c>
      <c r="AQ18" s="40">
        <v>2.9682066389784998</v>
      </c>
      <c r="AR18" s="42">
        <v>1.3072041753575001</v>
      </c>
      <c r="AS18" s="654">
        <v>314</v>
      </c>
      <c r="AT18" s="42">
        <v>2.6402744607345001</v>
      </c>
      <c r="AU18" s="42">
        <v>1.260905183694</v>
      </c>
      <c r="AV18" s="654">
        <v>243</v>
      </c>
      <c r="AW18" s="42">
        <v>2.0432697259824</v>
      </c>
      <c r="AX18" s="142">
        <v>1.0539184922756</v>
      </c>
      <c r="AY18" s="654">
        <v>247</v>
      </c>
      <c r="AZ18" s="42">
        <v>2.0769037955459</v>
      </c>
      <c r="BA18" s="42">
        <v>1.2268772221022</v>
      </c>
    </row>
    <row r="19" spans="1:53" ht="18.75" customHeight="1" x14ac:dyDescent="0.25">
      <c r="A19" s="75" t="s">
        <v>674</v>
      </c>
      <c r="B19" s="198"/>
      <c r="C19" s="652">
        <v>3705</v>
      </c>
      <c r="D19" s="40">
        <v>31.286827202853399</v>
      </c>
      <c r="E19" s="42">
        <v>15.0395016421378</v>
      </c>
      <c r="F19" s="654">
        <v>2841</v>
      </c>
      <c r="G19" s="40">
        <v>23.990789766074599</v>
      </c>
      <c r="H19" s="40">
        <v>11.3324741711863</v>
      </c>
      <c r="I19" s="654">
        <v>2913</v>
      </c>
      <c r="J19" s="42">
        <v>24.598792885806201</v>
      </c>
      <c r="K19" s="42">
        <v>13.837067980934</v>
      </c>
      <c r="L19" s="654">
        <v>2559</v>
      </c>
      <c r="M19" s="42">
        <v>21.609444213792599</v>
      </c>
      <c r="N19" s="142">
        <v>9.9646158807553</v>
      </c>
      <c r="O19" s="653">
        <v>1217</v>
      </c>
      <c r="P19" s="42">
        <v>10.276941621018199</v>
      </c>
      <c r="Q19" s="42">
        <v>4.9808237888175997</v>
      </c>
      <c r="R19" s="42"/>
      <c r="S19" s="75" t="s">
        <v>674</v>
      </c>
      <c r="T19" s="198"/>
      <c r="U19" s="652">
        <v>891</v>
      </c>
      <c r="V19" s="40">
        <v>7.5240386066780998</v>
      </c>
      <c r="W19" s="42">
        <v>3.6394710496862999</v>
      </c>
      <c r="X19" s="654">
        <v>696</v>
      </c>
      <c r="Y19" s="40">
        <v>5.8773634907384</v>
      </c>
      <c r="Z19" s="40">
        <v>3.3466026837012999</v>
      </c>
      <c r="AA19" s="654">
        <v>608</v>
      </c>
      <c r="AB19" s="42">
        <v>5.1342485666220998</v>
      </c>
      <c r="AC19" s="42">
        <v>2.7698098705506999</v>
      </c>
      <c r="AD19" s="654">
        <v>594</v>
      </c>
      <c r="AE19" s="42">
        <v>5.0160257377853998</v>
      </c>
      <c r="AF19" s="142">
        <v>2.4624628136325</v>
      </c>
      <c r="AG19" s="653">
        <v>472</v>
      </c>
      <c r="AH19" s="42">
        <v>3.9857982293514</v>
      </c>
      <c r="AI19" s="42">
        <v>2.2931635511689001</v>
      </c>
      <c r="AJ19" s="42"/>
      <c r="AK19" s="75" t="s">
        <v>674</v>
      </c>
      <c r="AL19" s="198"/>
      <c r="AM19" s="654">
        <v>489</v>
      </c>
      <c r="AN19" s="40">
        <v>4.1293545215101997</v>
      </c>
      <c r="AO19" s="42">
        <v>2.2764767165349</v>
      </c>
      <c r="AP19" s="654">
        <v>368</v>
      </c>
      <c r="AQ19" s="40">
        <v>3.1075715008502001</v>
      </c>
      <c r="AR19" s="42">
        <v>1.327658077785</v>
      </c>
      <c r="AS19" s="654">
        <v>307</v>
      </c>
      <c r="AT19" s="42">
        <v>2.5924577466332002</v>
      </c>
      <c r="AU19" s="42">
        <v>1.2091012520365001</v>
      </c>
      <c r="AV19" s="654">
        <v>285</v>
      </c>
      <c r="AW19" s="42">
        <v>2.4066790156040998</v>
      </c>
      <c r="AX19" s="142">
        <v>1.2061513439031999</v>
      </c>
      <c r="AY19" s="654">
        <v>256</v>
      </c>
      <c r="AZ19" s="42">
        <v>2.1617890000000002</v>
      </c>
      <c r="BA19" s="42">
        <v>1.263781</v>
      </c>
    </row>
    <row r="20" spans="1:53" ht="19.5" customHeight="1" x14ac:dyDescent="0.25">
      <c r="A20" s="891" t="s">
        <v>816</v>
      </c>
      <c r="B20" s="889"/>
      <c r="C20" s="656">
        <v>3759</v>
      </c>
      <c r="D20" s="493">
        <v>31.907143168174802</v>
      </c>
      <c r="E20" s="493">
        <v>14.9072425315948</v>
      </c>
      <c r="F20" s="657">
        <v>2902</v>
      </c>
      <c r="G20" s="495">
        <v>24.632755912222201</v>
      </c>
      <c r="H20" s="495">
        <v>11.2288686953435</v>
      </c>
      <c r="I20" s="657">
        <v>2834</v>
      </c>
      <c r="J20" s="495">
        <v>24.055558323651798</v>
      </c>
      <c r="K20" s="496">
        <v>13.062731516092899</v>
      </c>
      <c r="L20" s="657">
        <v>2579</v>
      </c>
      <c r="M20" s="495">
        <v>21.891067366513099</v>
      </c>
      <c r="N20" s="496">
        <v>9.6455865189817001</v>
      </c>
      <c r="O20" s="655">
        <v>1304</v>
      </c>
      <c r="P20" s="495">
        <v>11.0686125808193</v>
      </c>
      <c r="Q20" s="495">
        <v>5.2158836866738998</v>
      </c>
      <c r="R20" s="489"/>
      <c r="S20" s="891" t="s">
        <v>816</v>
      </c>
      <c r="T20" s="889"/>
      <c r="U20" s="656">
        <v>886</v>
      </c>
      <c r="V20" s="493">
        <v>7.5205450510781997</v>
      </c>
      <c r="W20" s="493">
        <v>3.5190093637940998</v>
      </c>
      <c r="X20" s="657">
        <v>765</v>
      </c>
      <c r="Y20" s="495">
        <v>6.4934728714162002</v>
      </c>
      <c r="Z20" s="495">
        <v>3.6653883033686001</v>
      </c>
      <c r="AA20" s="657">
        <v>608</v>
      </c>
      <c r="AB20" s="495">
        <v>5.1608254978053001</v>
      </c>
      <c r="AC20" s="496">
        <v>2.6516136235211998</v>
      </c>
      <c r="AD20" s="657">
        <v>575</v>
      </c>
      <c r="AE20" s="495">
        <v>4.8807149033521</v>
      </c>
      <c r="AF20" s="496">
        <v>2.3278220440565001</v>
      </c>
      <c r="AG20" s="655">
        <v>509</v>
      </c>
      <c r="AH20" s="495">
        <v>4.3204937144456004</v>
      </c>
      <c r="AI20" s="495">
        <v>2.4649388312528</v>
      </c>
      <c r="AJ20" s="489"/>
      <c r="AK20" s="891" t="s">
        <v>816</v>
      </c>
      <c r="AL20" s="889"/>
      <c r="AM20" s="657">
        <v>480</v>
      </c>
      <c r="AN20" s="493">
        <v>4.0743359193200002</v>
      </c>
      <c r="AO20" s="496">
        <v>2.1745765460527</v>
      </c>
      <c r="AP20" s="657">
        <v>394</v>
      </c>
      <c r="AQ20" s="495">
        <v>3.3443507337752001</v>
      </c>
      <c r="AR20" s="496">
        <v>1.3767885230993</v>
      </c>
      <c r="AS20" s="657">
        <v>306</v>
      </c>
      <c r="AT20" s="495">
        <v>2.5973891485665002</v>
      </c>
      <c r="AU20" s="496">
        <v>1.1693366303246999</v>
      </c>
      <c r="AV20" s="657">
        <v>287</v>
      </c>
      <c r="AW20" s="495">
        <v>2.4361133517600999</v>
      </c>
      <c r="AX20" s="496">
        <v>1.1755007527565</v>
      </c>
      <c r="AY20" s="657">
        <v>274</v>
      </c>
      <c r="AZ20" s="495">
        <v>2.3257667539451998</v>
      </c>
      <c r="BA20" s="495">
        <v>1.2328171636737</v>
      </c>
    </row>
    <row r="21" spans="1:53" ht="18.75" customHeight="1" x14ac:dyDescent="0.25">
      <c r="A21" s="132" t="s">
        <v>404</v>
      </c>
      <c r="B21" s="198"/>
      <c r="C21" s="659">
        <v>1.0100719424460431</v>
      </c>
      <c r="D21" s="664">
        <v>1.0100719424460431</v>
      </c>
      <c r="E21" s="660">
        <v>1.0096704023820353</v>
      </c>
      <c r="F21" s="663">
        <v>1.0422875553765607</v>
      </c>
      <c r="G21" s="661">
        <v>1.0422875553765607</v>
      </c>
      <c r="H21" s="662">
        <v>1.0392589634926541</v>
      </c>
      <c r="I21" s="663">
        <v>1.0384615384615385</v>
      </c>
      <c r="J21" s="661">
        <v>1.0384615384615385</v>
      </c>
      <c r="K21" s="662">
        <v>1.036816149947295</v>
      </c>
      <c r="L21" s="663">
        <v>1.0098261526832955</v>
      </c>
      <c r="M21" s="661">
        <v>1.0098261526832955</v>
      </c>
      <c r="N21" s="664">
        <v>1.009519473252702</v>
      </c>
      <c r="O21" s="667">
        <v>1.017723880597015</v>
      </c>
      <c r="P21" s="661">
        <v>1.017723880597015</v>
      </c>
      <c r="Q21" s="661">
        <v>1.0160389069216145</v>
      </c>
      <c r="R21" s="666"/>
      <c r="S21" s="694" t="s">
        <v>405</v>
      </c>
      <c r="T21" s="681"/>
      <c r="U21" s="659">
        <v>1.0306345733041575</v>
      </c>
      <c r="V21" s="664">
        <v>1.0306345733041575</v>
      </c>
      <c r="W21" s="660">
        <v>1.0284254748781201</v>
      </c>
      <c r="X21" s="663">
        <v>1.0320512820512822</v>
      </c>
      <c r="Y21" s="661">
        <v>1.0320512820512822</v>
      </c>
      <c r="Z21" s="662">
        <v>1.0303347694444678</v>
      </c>
      <c r="AA21" s="663">
        <v>1.0520673813169985</v>
      </c>
      <c r="AB21" s="661">
        <v>1.0520673813169985</v>
      </c>
      <c r="AC21" s="662">
        <v>1.0448345014637188</v>
      </c>
      <c r="AD21" s="663">
        <v>1.0230125523012552</v>
      </c>
      <c r="AE21" s="661">
        <v>1.0230125523012552</v>
      </c>
      <c r="AF21" s="662">
        <v>1.0286095249813112</v>
      </c>
      <c r="AG21" s="663">
        <v>1.0347826086956522</v>
      </c>
      <c r="AH21" s="661">
        <v>1.0347826086956522</v>
      </c>
      <c r="AI21" s="661">
        <v>1.0316178196467845</v>
      </c>
      <c r="AJ21" s="666"/>
      <c r="AK21" s="694" t="s">
        <v>406</v>
      </c>
      <c r="AL21" s="681"/>
      <c r="AM21" s="663">
        <v>1.0354430379746835</v>
      </c>
      <c r="AN21" s="664">
        <v>1.0354430379746835</v>
      </c>
      <c r="AO21" s="662">
        <v>1.0377943726520364</v>
      </c>
      <c r="AP21" s="663">
        <v>1.0730994152046784</v>
      </c>
      <c r="AQ21" s="661">
        <v>1.0730994152046784</v>
      </c>
      <c r="AR21" s="662">
        <v>1.0767323908899209</v>
      </c>
      <c r="AS21" s="663">
        <v>1.0220588235294117</v>
      </c>
      <c r="AT21" s="661">
        <v>1.0220588235294117</v>
      </c>
      <c r="AU21" s="662">
        <v>1.0230697765225851</v>
      </c>
      <c r="AV21" s="663">
        <v>1.0766129032258065</v>
      </c>
      <c r="AW21" s="661">
        <v>1.0766129032258065</v>
      </c>
      <c r="AX21" s="664">
        <v>1.0794443128363058</v>
      </c>
      <c r="AY21" s="663">
        <v>1.0182648401826</v>
      </c>
      <c r="AZ21" s="661">
        <v>1.0182648401826</v>
      </c>
      <c r="BA21" s="664">
        <v>1.0163729146434</v>
      </c>
    </row>
    <row r="22" spans="1:53" ht="18.75" customHeight="1" x14ac:dyDescent="0.25">
      <c r="A22" s="695" t="s">
        <v>407</v>
      </c>
      <c r="B22" s="845"/>
      <c r="C22" s="696"/>
      <c r="D22" s="697"/>
      <c r="E22" s="697"/>
      <c r="F22" s="668"/>
      <c r="G22" s="670"/>
      <c r="H22" s="683"/>
      <c r="I22" s="671"/>
      <c r="J22" s="670"/>
      <c r="K22" s="683"/>
      <c r="L22" s="668"/>
      <c r="M22" s="669"/>
      <c r="N22" s="683"/>
      <c r="O22" s="685"/>
      <c r="P22" s="670"/>
      <c r="Q22" s="670"/>
      <c r="R22" s="672"/>
      <c r="S22" s="695" t="s">
        <v>408</v>
      </c>
      <c r="T22" s="845"/>
      <c r="U22" s="696"/>
      <c r="V22" s="697"/>
      <c r="W22" s="697"/>
      <c r="X22" s="671"/>
      <c r="Y22" s="670"/>
      <c r="Z22" s="683"/>
      <c r="AA22" s="671"/>
      <c r="AB22" s="670"/>
      <c r="AC22" s="683"/>
      <c r="AD22" s="668"/>
      <c r="AE22" s="669"/>
      <c r="AF22" s="683"/>
      <c r="AG22" s="685"/>
      <c r="AH22" s="670"/>
      <c r="AI22" s="670"/>
      <c r="AJ22" s="672"/>
      <c r="AK22" s="695" t="s">
        <v>408</v>
      </c>
      <c r="AL22" s="845"/>
      <c r="AM22" s="668"/>
      <c r="AN22" s="697"/>
      <c r="AO22" s="683"/>
      <c r="AP22" s="668"/>
      <c r="AQ22" s="670"/>
      <c r="AR22" s="683"/>
      <c r="AS22" s="668"/>
      <c r="AT22" s="670"/>
      <c r="AU22" s="683"/>
      <c r="AV22" s="668"/>
      <c r="AW22" s="669"/>
      <c r="AX22" s="683"/>
      <c r="AY22" s="668"/>
      <c r="AZ22" s="669"/>
      <c r="BA22" s="670"/>
    </row>
    <row r="23" spans="1:53" ht="18.75" customHeight="1" x14ac:dyDescent="0.25">
      <c r="A23" s="196" t="s">
        <v>409</v>
      </c>
      <c r="B23" s="198"/>
      <c r="C23" s="686">
        <v>2471</v>
      </c>
      <c r="D23" s="487">
        <v>21.713273000000001</v>
      </c>
      <c r="E23" s="487">
        <v>16.504836000000001</v>
      </c>
      <c r="F23" s="675">
        <v>1786</v>
      </c>
      <c r="G23" s="489">
        <v>15.694013</v>
      </c>
      <c r="H23" s="490">
        <v>11.809981000000001</v>
      </c>
      <c r="I23" s="675">
        <v>1541</v>
      </c>
      <c r="J23" s="489">
        <v>13.541138999999999</v>
      </c>
      <c r="K23" s="490">
        <v>10.684518000000001</v>
      </c>
      <c r="L23" s="675">
        <v>2168</v>
      </c>
      <c r="M23" s="489">
        <v>19.050739</v>
      </c>
      <c r="N23" s="490">
        <v>14.737818000000001</v>
      </c>
      <c r="O23" s="673">
        <v>571</v>
      </c>
      <c r="P23" s="489">
        <v>5.0175150000000004</v>
      </c>
      <c r="Q23" s="489">
        <v>3.8137310000000002</v>
      </c>
      <c r="R23" s="489"/>
      <c r="S23" s="196" t="s">
        <v>104</v>
      </c>
      <c r="T23" s="198"/>
      <c r="U23" s="686">
        <v>776</v>
      </c>
      <c r="V23" s="487">
        <v>6.818899</v>
      </c>
      <c r="W23" s="487">
        <v>5.1220280000000002</v>
      </c>
      <c r="X23" s="675">
        <v>414</v>
      </c>
      <c r="Y23" s="489">
        <v>3.637918</v>
      </c>
      <c r="Z23" s="490">
        <v>2.8686590000000001</v>
      </c>
      <c r="AA23" s="675">
        <v>710</v>
      </c>
      <c r="AB23" s="489">
        <v>6.2389409999999996</v>
      </c>
      <c r="AC23" s="490">
        <v>4.7339529999999996</v>
      </c>
      <c r="AD23" s="675">
        <v>342</v>
      </c>
      <c r="AE23" s="489">
        <v>3.005236</v>
      </c>
      <c r="AF23" s="490">
        <v>2.3064490000000002</v>
      </c>
      <c r="AG23" s="673">
        <v>366</v>
      </c>
      <c r="AH23" s="489">
        <v>3.2161300000000002</v>
      </c>
      <c r="AI23" s="489">
        <v>2.6991710000000002</v>
      </c>
      <c r="AJ23" s="489"/>
      <c r="AK23" s="196" t="s">
        <v>104</v>
      </c>
      <c r="AL23" s="198"/>
      <c r="AM23" s="675">
        <v>166</v>
      </c>
      <c r="AN23" s="487">
        <v>1.458682</v>
      </c>
      <c r="AO23" s="490">
        <v>1.159532</v>
      </c>
      <c r="AP23" s="675">
        <v>219</v>
      </c>
      <c r="AQ23" s="489">
        <v>1.9244060000000001</v>
      </c>
      <c r="AR23" s="490">
        <v>1.413384</v>
      </c>
      <c r="AS23" s="675">
        <v>248</v>
      </c>
      <c r="AT23" s="489">
        <v>2.179236</v>
      </c>
      <c r="AU23" s="490">
        <v>1.6527970000000001</v>
      </c>
      <c r="AV23" s="675">
        <v>139</v>
      </c>
      <c r="AW23" s="489">
        <v>1.221427</v>
      </c>
      <c r="AX23" s="490">
        <v>0.94463299999999994</v>
      </c>
      <c r="AY23" s="675">
        <v>149</v>
      </c>
      <c r="AZ23" s="489">
        <v>1.3092989398368999</v>
      </c>
      <c r="BA23" s="489">
        <v>1.0814910142198999</v>
      </c>
    </row>
    <row r="24" spans="1:53" ht="18.75" customHeight="1" x14ac:dyDescent="0.25">
      <c r="A24" s="218" t="s">
        <v>396</v>
      </c>
      <c r="B24" s="198"/>
      <c r="C24" s="686">
        <v>2615</v>
      </c>
      <c r="D24" s="487">
        <v>22.844695000000002</v>
      </c>
      <c r="E24" s="487">
        <v>16.862559999999998</v>
      </c>
      <c r="F24" s="675">
        <v>1969</v>
      </c>
      <c r="G24" s="489">
        <v>17.201225000000001</v>
      </c>
      <c r="H24" s="489">
        <v>12.483592</v>
      </c>
      <c r="I24" s="675">
        <v>1589</v>
      </c>
      <c r="J24" s="489">
        <v>13.881537</v>
      </c>
      <c r="K24" s="490">
        <v>10.635756000000001</v>
      </c>
      <c r="L24" s="675">
        <v>2292</v>
      </c>
      <c r="M24" s="489">
        <v>20.022960000000001</v>
      </c>
      <c r="N24" s="490">
        <v>14.866649000000001</v>
      </c>
      <c r="O24" s="673">
        <v>609</v>
      </c>
      <c r="P24" s="489">
        <v>5.3202369999999997</v>
      </c>
      <c r="Q24" s="489">
        <v>3.9339390000000001</v>
      </c>
      <c r="R24" s="489"/>
      <c r="S24" s="218" t="s">
        <v>52</v>
      </c>
      <c r="T24" s="198"/>
      <c r="U24" s="686">
        <v>825</v>
      </c>
      <c r="V24" s="487">
        <v>7.207217</v>
      </c>
      <c r="W24" s="487">
        <v>5.1943590000000004</v>
      </c>
      <c r="X24" s="675">
        <v>438</v>
      </c>
      <c r="Y24" s="489">
        <v>3.8263769999999999</v>
      </c>
      <c r="Z24" s="489">
        <v>2.907187</v>
      </c>
      <c r="AA24" s="675">
        <v>657</v>
      </c>
      <c r="AB24" s="489">
        <v>5.7395659999999999</v>
      </c>
      <c r="AC24" s="490">
        <v>4.2499799999999999</v>
      </c>
      <c r="AD24" s="675">
        <v>372</v>
      </c>
      <c r="AE24" s="489">
        <v>3.2498</v>
      </c>
      <c r="AF24" s="490">
        <v>2.398714</v>
      </c>
      <c r="AG24" s="673">
        <v>353</v>
      </c>
      <c r="AH24" s="489">
        <v>3.083815</v>
      </c>
      <c r="AI24" s="489">
        <v>2.5284949999999999</v>
      </c>
      <c r="AJ24" s="489"/>
      <c r="AK24" s="218" t="s">
        <v>410</v>
      </c>
      <c r="AL24" s="198"/>
      <c r="AM24" s="675">
        <v>151</v>
      </c>
      <c r="AN24" s="487">
        <v>1.3191390000000001</v>
      </c>
      <c r="AO24" s="490">
        <v>1.008141</v>
      </c>
      <c r="AP24" s="675">
        <v>266</v>
      </c>
      <c r="AQ24" s="489">
        <v>2.323782</v>
      </c>
      <c r="AR24" s="490">
        <v>1.6278410000000001</v>
      </c>
      <c r="AS24" s="675">
        <v>298</v>
      </c>
      <c r="AT24" s="489">
        <v>2.6033339999999998</v>
      </c>
      <c r="AU24" s="490">
        <v>1.894101</v>
      </c>
      <c r="AV24" s="675">
        <v>146</v>
      </c>
      <c r="AW24" s="489">
        <v>1.2754589999999999</v>
      </c>
      <c r="AX24" s="490">
        <v>0.92352400000000001</v>
      </c>
      <c r="AY24" s="675">
        <v>127</v>
      </c>
      <c r="AZ24" s="489">
        <v>1.109474660254</v>
      </c>
      <c r="BA24" s="489">
        <v>0.88232674087030005</v>
      </c>
    </row>
    <row r="25" spans="1:53" ht="18.75" customHeight="1" x14ac:dyDescent="0.25">
      <c r="A25" s="218" t="s">
        <v>397</v>
      </c>
      <c r="B25" s="198"/>
      <c r="C25" s="686">
        <v>2782</v>
      </c>
      <c r="D25" s="487">
        <v>24.180858000000001</v>
      </c>
      <c r="E25" s="487">
        <v>17.081554000000001</v>
      </c>
      <c r="F25" s="675">
        <v>1957</v>
      </c>
      <c r="G25" s="489">
        <v>17.010043</v>
      </c>
      <c r="H25" s="489">
        <v>11.909758999999999</v>
      </c>
      <c r="I25" s="675">
        <v>1706</v>
      </c>
      <c r="J25" s="489">
        <v>14.828377</v>
      </c>
      <c r="K25" s="490">
        <v>11.010730000000001</v>
      </c>
      <c r="L25" s="675">
        <v>2290</v>
      </c>
      <c r="M25" s="489">
        <v>19.904444999999999</v>
      </c>
      <c r="N25" s="490">
        <v>14.213286999999999</v>
      </c>
      <c r="O25" s="673">
        <v>615</v>
      </c>
      <c r="P25" s="489">
        <v>5.3455170000000001</v>
      </c>
      <c r="Q25" s="489">
        <v>3.7913350000000001</v>
      </c>
      <c r="R25" s="489"/>
      <c r="S25" s="218" t="s">
        <v>397</v>
      </c>
      <c r="T25" s="198"/>
      <c r="U25" s="686">
        <v>815</v>
      </c>
      <c r="V25" s="487">
        <v>7.0838960000000002</v>
      </c>
      <c r="W25" s="487">
        <v>4.9342160000000002</v>
      </c>
      <c r="X25" s="675">
        <v>434</v>
      </c>
      <c r="Y25" s="489">
        <v>3.7722829999999998</v>
      </c>
      <c r="Z25" s="489">
        <v>2.8310719999999998</v>
      </c>
      <c r="AA25" s="675">
        <v>704</v>
      </c>
      <c r="AB25" s="489">
        <v>6.1190959999999999</v>
      </c>
      <c r="AC25" s="490">
        <v>4.405017</v>
      </c>
      <c r="AD25" s="675">
        <v>363</v>
      </c>
      <c r="AE25" s="489">
        <v>3.1551589999999998</v>
      </c>
      <c r="AF25" s="490">
        <v>2.2281309999999999</v>
      </c>
      <c r="AG25" s="673">
        <v>386</v>
      </c>
      <c r="AH25" s="489">
        <v>3.3550719999999998</v>
      </c>
      <c r="AI25" s="489">
        <v>2.6520489999999999</v>
      </c>
      <c r="AJ25" s="489"/>
      <c r="AK25" s="218" t="s">
        <v>372</v>
      </c>
      <c r="AL25" s="198"/>
      <c r="AM25" s="675">
        <v>189</v>
      </c>
      <c r="AN25" s="487">
        <v>1.6427689999999999</v>
      </c>
      <c r="AO25" s="490">
        <v>1.2270909999999999</v>
      </c>
      <c r="AP25" s="675">
        <v>231</v>
      </c>
      <c r="AQ25" s="489">
        <v>2.0078279999999999</v>
      </c>
      <c r="AR25" s="490">
        <v>1.3671800000000001</v>
      </c>
      <c r="AS25" s="675">
        <v>246</v>
      </c>
      <c r="AT25" s="489">
        <v>2.138207</v>
      </c>
      <c r="AU25" s="490">
        <v>1.5247250000000001</v>
      </c>
      <c r="AV25" s="675">
        <v>172</v>
      </c>
      <c r="AW25" s="489">
        <v>1.4950060000000001</v>
      </c>
      <c r="AX25" s="490">
        <v>1.069717</v>
      </c>
      <c r="AY25" s="675">
        <v>119</v>
      </c>
      <c r="AZ25" s="489">
        <v>1.0343357756406</v>
      </c>
      <c r="BA25" s="489">
        <v>0.795991474674</v>
      </c>
    </row>
    <row r="26" spans="1:53" ht="18.75" customHeight="1" x14ac:dyDescent="0.25">
      <c r="A26" s="218" t="s">
        <v>54</v>
      </c>
      <c r="B26" s="198"/>
      <c r="C26" s="686">
        <v>2801</v>
      </c>
      <c r="D26" s="487">
        <v>24.244641999999999</v>
      </c>
      <c r="E26" s="487">
        <v>16.538518</v>
      </c>
      <c r="F26" s="675">
        <v>2046</v>
      </c>
      <c r="G26" s="489">
        <v>17.709582000000001</v>
      </c>
      <c r="H26" s="489">
        <v>11.944834</v>
      </c>
      <c r="I26" s="675">
        <v>1852</v>
      </c>
      <c r="J26" s="489">
        <v>16.030373999999998</v>
      </c>
      <c r="K26" s="490">
        <v>11.618252999999999</v>
      </c>
      <c r="L26" s="675">
        <v>2389</v>
      </c>
      <c r="M26" s="489">
        <v>20.67849</v>
      </c>
      <c r="N26" s="490">
        <v>14.276236000000001</v>
      </c>
      <c r="O26" s="673">
        <v>700</v>
      </c>
      <c r="P26" s="489">
        <v>6.0589969999999997</v>
      </c>
      <c r="Q26" s="489">
        <v>4.1371500000000001</v>
      </c>
      <c r="R26" s="489"/>
      <c r="S26" s="218" t="s">
        <v>411</v>
      </c>
      <c r="T26" s="198"/>
      <c r="U26" s="686">
        <v>806</v>
      </c>
      <c r="V26" s="487">
        <v>6.976502</v>
      </c>
      <c r="W26" s="487">
        <v>4.6969110000000001</v>
      </c>
      <c r="X26" s="675">
        <v>445</v>
      </c>
      <c r="Y26" s="489">
        <v>3.851791</v>
      </c>
      <c r="Z26" s="489">
        <v>2.8022740000000002</v>
      </c>
      <c r="AA26" s="675">
        <v>681</v>
      </c>
      <c r="AB26" s="489">
        <v>5.8945379999999998</v>
      </c>
      <c r="AC26" s="490">
        <v>4.0634309999999996</v>
      </c>
      <c r="AD26" s="675">
        <v>358</v>
      </c>
      <c r="AE26" s="489">
        <v>3.0987439999999999</v>
      </c>
      <c r="AF26" s="490">
        <v>2.1479729999999999</v>
      </c>
      <c r="AG26" s="673">
        <v>338</v>
      </c>
      <c r="AH26" s="489">
        <v>2.92563</v>
      </c>
      <c r="AI26" s="489">
        <v>2.2439740000000001</v>
      </c>
      <c r="AJ26" s="489"/>
      <c r="AK26" s="218" t="s">
        <v>411</v>
      </c>
      <c r="AL26" s="198"/>
      <c r="AM26" s="675">
        <v>199</v>
      </c>
      <c r="AN26" s="487">
        <v>1.722486</v>
      </c>
      <c r="AO26" s="490">
        <v>1.2582100000000001</v>
      </c>
      <c r="AP26" s="675">
        <v>267</v>
      </c>
      <c r="AQ26" s="489">
        <v>2.3110740000000001</v>
      </c>
      <c r="AR26" s="490">
        <v>1.532608</v>
      </c>
      <c r="AS26" s="675">
        <v>251</v>
      </c>
      <c r="AT26" s="489">
        <v>2.1725829999999999</v>
      </c>
      <c r="AU26" s="490">
        <v>1.496156</v>
      </c>
      <c r="AV26" s="675">
        <v>155</v>
      </c>
      <c r="AW26" s="489">
        <v>1.3416349999999999</v>
      </c>
      <c r="AX26" s="490">
        <v>0.915076</v>
      </c>
      <c r="AY26" s="675">
        <v>152</v>
      </c>
      <c r="AZ26" s="489">
        <v>1.3156678381881</v>
      </c>
      <c r="BA26" s="489">
        <v>0.97934305269970001</v>
      </c>
    </row>
    <row r="27" spans="1:53" ht="18.75" customHeight="1" x14ac:dyDescent="0.25">
      <c r="A27" s="218" t="s">
        <v>56</v>
      </c>
      <c r="B27" s="198"/>
      <c r="C27" s="686">
        <v>2959</v>
      </c>
      <c r="D27" s="487">
        <v>25.484739000000001</v>
      </c>
      <c r="E27" s="487">
        <v>16.954415000000001</v>
      </c>
      <c r="F27" s="675">
        <v>2175</v>
      </c>
      <c r="G27" s="489">
        <v>18.732445999999999</v>
      </c>
      <c r="H27" s="489">
        <v>12.068536999999999</v>
      </c>
      <c r="I27" s="675">
        <v>1912</v>
      </c>
      <c r="J27" s="489">
        <v>16.467327000000001</v>
      </c>
      <c r="K27" s="490">
        <v>11.621822</v>
      </c>
      <c r="L27" s="675">
        <v>2520</v>
      </c>
      <c r="M27" s="489">
        <v>21.703799</v>
      </c>
      <c r="N27" s="490">
        <v>14.351107000000001</v>
      </c>
      <c r="O27" s="673">
        <v>694</v>
      </c>
      <c r="P27" s="489">
        <v>5.9771570000000001</v>
      </c>
      <c r="Q27" s="489">
        <v>3.9519030000000002</v>
      </c>
      <c r="R27" s="489"/>
      <c r="S27" s="218" t="s">
        <v>56</v>
      </c>
      <c r="T27" s="198"/>
      <c r="U27" s="686">
        <v>884</v>
      </c>
      <c r="V27" s="487">
        <v>7.6135549999999999</v>
      </c>
      <c r="W27" s="487">
        <v>4.9797180000000001</v>
      </c>
      <c r="X27" s="675">
        <v>528</v>
      </c>
      <c r="Y27" s="489">
        <v>4.5474629999999996</v>
      </c>
      <c r="Z27" s="489">
        <v>3.2264219999999999</v>
      </c>
      <c r="AA27" s="675">
        <v>669</v>
      </c>
      <c r="AB27" s="489">
        <v>5.7618419999999997</v>
      </c>
      <c r="AC27" s="490">
        <v>3.9021219999999999</v>
      </c>
      <c r="AD27" s="675">
        <v>410</v>
      </c>
      <c r="AE27" s="489">
        <v>3.531174</v>
      </c>
      <c r="AF27" s="490">
        <v>2.3891939999999998</v>
      </c>
      <c r="AG27" s="673">
        <v>364</v>
      </c>
      <c r="AH27" s="489">
        <v>3.1349930000000001</v>
      </c>
      <c r="AI27" s="489">
        <v>2.4047290000000001</v>
      </c>
      <c r="AJ27" s="489"/>
      <c r="AK27" s="218" t="s">
        <v>56</v>
      </c>
      <c r="AL27" s="198"/>
      <c r="AM27" s="675">
        <v>194</v>
      </c>
      <c r="AN27" s="487">
        <v>1.6708480000000001</v>
      </c>
      <c r="AO27" s="490">
        <v>1.169583</v>
      </c>
      <c r="AP27" s="675">
        <v>281</v>
      </c>
      <c r="AQ27" s="489">
        <v>2.4201459999999999</v>
      </c>
      <c r="AR27" s="490">
        <v>1.515644</v>
      </c>
      <c r="AS27" s="675">
        <v>298</v>
      </c>
      <c r="AT27" s="489">
        <v>2.56656</v>
      </c>
      <c r="AU27" s="490">
        <v>1.6646339999999999</v>
      </c>
      <c r="AV27" s="675">
        <v>207</v>
      </c>
      <c r="AW27" s="489">
        <v>1.7828120000000001</v>
      </c>
      <c r="AX27" s="490">
        <v>1.23647</v>
      </c>
      <c r="AY27" s="675">
        <v>155</v>
      </c>
      <c r="AZ27" s="489">
        <v>1.3349558932726</v>
      </c>
      <c r="BA27" s="489">
        <v>0.99976013948450004</v>
      </c>
    </row>
    <row r="28" spans="1:53" ht="18.75" customHeight="1" x14ac:dyDescent="0.25">
      <c r="A28" s="218" t="s">
        <v>61</v>
      </c>
      <c r="B28" s="198"/>
      <c r="C28" s="686">
        <v>3141</v>
      </c>
      <c r="D28" s="487">
        <v>26.925149999999999</v>
      </c>
      <c r="E28" s="487">
        <v>17.286021999999999</v>
      </c>
      <c r="F28" s="675">
        <v>2196</v>
      </c>
      <c r="G28" s="489">
        <v>18.824459999999998</v>
      </c>
      <c r="H28" s="489">
        <v>11.855527</v>
      </c>
      <c r="I28" s="675">
        <v>1962</v>
      </c>
      <c r="J28" s="489">
        <v>16.818574999999999</v>
      </c>
      <c r="K28" s="490">
        <v>11.562435000000001</v>
      </c>
      <c r="L28" s="675">
        <v>2568</v>
      </c>
      <c r="M28" s="489">
        <v>22.013303000000001</v>
      </c>
      <c r="N28" s="490">
        <v>14.094988000000001</v>
      </c>
      <c r="O28" s="673">
        <v>789</v>
      </c>
      <c r="P28" s="489">
        <v>6.763433</v>
      </c>
      <c r="Q28" s="489">
        <v>4.3427759999999997</v>
      </c>
      <c r="R28" s="489"/>
      <c r="S28" s="218" t="s">
        <v>61</v>
      </c>
      <c r="T28" s="198"/>
      <c r="U28" s="686">
        <v>821</v>
      </c>
      <c r="V28" s="487">
        <v>7.0377419999999997</v>
      </c>
      <c r="W28" s="487">
        <v>4.4091250000000004</v>
      </c>
      <c r="X28" s="675">
        <v>558</v>
      </c>
      <c r="Y28" s="489">
        <v>4.7832650000000001</v>
      </c>
      <c r="Z28" s="489">
        <v>3.2642410000000002</v>
      </c>
      <c r="AA28" s="675">
        <v>702</v>
      </c>
      <c r="AB28" s="489">
        <v>6.0176550000000004</v>
      </c>
      <c r="AC28" s="490">
        <v>3.9514719999999999</v>
      </c>
      <c r="AD28" s="675">
        <v>449</v>
      </c>
      <c r="AE28" s="489">
        <v>3.8488989999999998</v>
      </c>
      <c r="AF28" s="490">
        <v>2.511622</v>
      </c>
      <c r="AG28" s="673">
        <v>400</v>
      </c>
      <c r="AH28" s="489">
        <v>3.4288630000000002</v>
      </c>
      <c r="AI28" s="489">
        <v>2.5933860000000002</v>
      </c>
      <c r="AJ28" s="489"/>
      <c r="AK28" s="218" t="s">
        <v>412</v>
      </c>
      <c r="AL28" s="198"/>
      <c r="AM28" s="675">
        <v>250</v>
      </c>
      <c r="AN28" s="487">
        <v>2.1430400000000001</v>
      </c>
      <c r="AO28" s="490">
        <v>1.4574530000000001</v>
      </c>
      <c r="AP28" s="675">
        <v>275</v>
      </c>
      <c r="AQ28" s="489">
        <v>2.3573439999999999</v>
      </c>
      <c r="AR28" s="490">
        <v>1.3882540000000001</v>
      </c>
      <c r="AS28" s="675">
        <v>256</v>
      </c>
      <c r="AT28" s="489">
        <v>2.1944729999999999</v>
      </c>
      <c r="AU28" s="490">
        <v>1.3784449999999999</v>
      </c>
      <c r="AV28" s="675">
        <v>189</v>
      </c>
      <c r="AW28" s="489">
        <v>1.6201380000000001</v>
      </c>
      <c r="AX28" s="490">
        <v>1.082071</v>
      </c>
      <c r="AY28" s="675">
        <v>159</v>
      </c>
      <c r="AZ28" s="489">
        <v>1.3629732292342001</v>
      </c>
      <c r="BA28" s="489">
        <v>0.92629949573189996</v>
      </c>
    </row>
    <row r="29" spans="1:53" s="43" customFormat="1" ht="18.75" customHeight="1" x14ac:dyDescent="0.25">
      <c r="A29" s="218" t="s">
        <v>62</v>
      </c>
      <c r="B29" s="198"/>
      <c r="C29" s="686">
        <v>3274</v>
      </c>
      <c r="D29" s="487">
        <v>27.953489000000001</v>
      </c>
      <c r="E29" s="487">
        <v>17.284410999999999</v>
      </c>
      <c r="F29" s="676">
        <v>2445</v>
      </c>
      <c r="G29" s="487">
        <v>20.875468000000001</v>
      </c>
      <c r="H29" s="487">
        <v>12.607574</v>
      </c>
      <c r="I29" s="676">
        <v>2071</v>
      </c>
      <c r="J29" s="487">
        <v>17.682247</v>
      </c>
      <c r="K29" s="488">
        <v>11.944718</v>
      </c>
      <c r="L29" s="676">
        <v>2624</v>
      </c>
      <c r="M29" s="487">
        <v>22.403773999999999</v>
      </c>
      <c r="N29" s="488">
        <v>13.791649</v>
      </c>
      <c r="O29" s="674">
        <v>877</v>
      </c>
      <c r="P29" s="487">
        <v>7.4878470000000004</v>
      </c>
      <c r="Q29" s="487">
        <v>4.6359269999999997</v>
      </c>
      <c r="R29" s="487"/>
      <c r="S29" s="218" t="s">
        <v>413</v>
      </c>
      <c r="T29" s="198"/>
      <c r="U29" s="686">
        <v>814</v>
      </c>
      <c r="V29" s="487">
        <v>6.9499510000000004</v>
      </c>
      <c r="W29" s="487">
        <v>4.2538859999999996</v>
      </c>
      <c r="X29" s="676">
        <v>548</v>
      </c>
      <c r="Y29" s="487">
        <v>4.6788369999999997</v>
      </c>
      <c r="Z29" s="487">
        <v>3.1322890000000001</v>
      </c>
      <c r="AA29" s="676">
        <v>640</v>
      </c>
      <c r="AB29" s="487">
        <v>5.4643350000000002</v>
      </c>
      <c r="AC29" s="488">
        <v>3.4420280000000001</v>
      </c>
      <c r="AD29" s="676">
        <v>450</v>
      </c>
      <c r="AE29" s="487">
        <v>3.8421110000000001</v>
      </c>
      <c r="AF29" s="488">
        <v>2.4122469999999998</v>
      </c>
      <c r="AG29" s="674">
        <v>430</v>
      </c>
      <c r="AH29" s="487">
        <v>3.6713499999999999</v>
      </c>
      <c r="AI29" s="487">
        <v>2.6283850000000002</v>
      </c>
      <c r="AJ29" s="487"/>
      <c r="AK29" s="218" t="s">
        <v>62</v>
      </c>
      <c r="AL29" s="198"/>
      <c r="AM29" s="676">
        <v>287</v>
      </c>
      <c r="AN29" s="487">
        <v>2.4504130000000002</v>
      </c>
      <c r="AO29" s="488">
        <v>1.6362840000000001</v>
      </c>
      <c r="AP29" s="676">
        <v>282</v>
      </c>
      <c r="AQ29" s="487">
        <v>2.4077229999999998</v>
      </c>
      <c r="AR29" s="488">
        <v>1.385035</v>
      </c>
      <c r="AS29" s="676">
        <v>274</v>
      </c>
      <c r="AT29" s="487">
        <v>2.3394180000000002</v>
      </c>
      <c r="AU29" s="488">
        <v>1.429433</v>
      </c>
      <c r="AV29" s="676">
        <v>214</v>
      </c>
      <c r="AW29" s="487">
        <v>1.827137</v>
      </c>
      <c r="AX29" s="488">
        <v>1.1414299999999999</v>
      </c>
      <c r="AY29" s="676">
        <v>192</v>
      </c>
      <c r="AZ29" s="487">
        <v>1.6393005224203001</v>
      </c>
      <c r="BA29" s="487">
        <v>1.1426411497066999</v>
      </c>
    </row>
    <row r="30" spans="1:53" s="43" customFormat="1" ht="18.75" customHeight="1" x14ac:dyDescent="0.25">
      <c r="A30" s="218" t="s">
        <v>401</v>
      </c>
      <c r="B30" s="568"/>
      <c r="C30" s="686">
        <v>3348</v>
      </c>
      <c r="D30" s="487">
        <v>28.474461999999999</v>
      </c>
      <c r="E30" s="487">
        <v>17.004487999999998</v>
      </c>
      <c r="F30" s="676">
        <v>2475</v>
      </c>
      <c r="G30" s="487">
        <v>21.049669000000002</v>
      </c>
      <c r="H30" s="487">
        <v>12.219822000000001</v>
      </c>
      <c r="I30" s="676">
        <v>2141</v>
      </c>
      <c r="J30" s="487">
        <v>18.209026999999999</v>
      </c>
      <c r="K30" s="488">
        <v>12.009534</v>
      </c>
      <c r="L30" s="676">
        <v>2672</v>
      </c>
      <c r="M30" s="487">
        <v>22.725138000000001</v>
      </c>
      <c r="N30" s="488">
        <v>13.440037999999999</v>
      </c>
      <c r="O30" s="674">
        <v>862</v>
      </c>
      <c r="P30" s="487">
        <v>7.3312379999999999</v>
      </c>
      <c r="Q30" s="487">
        <v>4.3568879999999996</v>
      </c>
      <c r="R30" s="487"/>
      <c r="S30" s="218" t="s">
        <v>101</v>
      </c>
      <c r="T30" s="568"/>
      <c r="U30" s="686">
        <v>868</v>
      </c>
      <c r="V30" s="487">
        <v>7.3822679999999998</v>
      </c>
      <c r="W30" s="487">
        <v>4.3174700000000001</v>
      </c>
      <c r="X30" s="676">
        <v>529</v>
      </c>
      <c r="Y30" s="487">
        <v>4.4991009999999996</v>
      </c>
      <c r="Z30" s="487">
        <v>2.9566379999999999</v>
      </c>
      <c r="AA30" s="676">
        <v>661</v>
      </c>
      <c r="AB30" s="487">
        <v>5.6217499999999996</v>
      </c>
      <c r="AC30" s="488">
        <v>3.4887290000000002</v>
      </c>
      <c r="AD30" s="676">
        <v>473</v>
      </c>
      <c r="AE30" s="487">
        <v>4.0228260000000002</v>
      </c>
      <c r="AF30" s="488">
        <v>2.4544410000000001</v>
      </c>
      <c r="AG30" s="674">
        <v>429</v>
      </c>
      <c r="AH30" s="487">
        <v>3.648609</v>
      </c>
      <c r="AI30" s="487">
        <v>2.4369700000000001</v>
      </c>
      <c r="AJ30" s="487"/>
      <c r="AK30" s="218" t="s">
        <v>101</v>
      </c>
      <c r="AL30" s="198"/>
      <c r="AM30" s="676">
        <v>259</v>
      </c>
      <c r="AN30" s="487">
        <v>2.2027730000000001</v>
      </c>
      <c r="AO30" s="488">
        <v>1.4136960000000001</v>
      </c>
      <c r="AP30" s="676">
        <v>298</v>
      </c>
      <c r="AQ30" s="487">
        <v>2.534465</v>
      </c>
      <c r="AR30" s="488">
        <v>1.3640209999999999</v>
      </c>
      <c r="AS30" s="676">
        <v>292</v>
      </c>
      <c r="AT30" s="487">
        <v>2.4834360000000002</v>
      </c>
      <c r="AU30" s="488">
        <v>1.44079</v>
      </c>
      <c r="AV30" s="676">
        <v>222</v>
      </c>
      <c r="AW30" s="487">
        <v>1.8880920000000001</v>
      </c>
      <c r="AX30" s="488">
        <v>1.137958</v>
      </c>
      <c r="AY30" s="676">
        <v>190</v>
      </c>
      <c r="AZ30" s="487">
        <v>1.6159341998398</v>
      </c>
      <c r="BA30" s="487">
        <v>1.0785668140667</v>
      </c>
    </row>
    <row r="31" spans="1:53" s="43" customFormat="1" ht="18.75" customHeight="1" x14ac:dyDescent="0.25">
      <c r="A31" s="218" t="s">
        <v>102</v>
      </c>
      <c r="B31" s="198"/>
      <c r="C31" s="678">
        <v>3411</v>
      </c>
      <c r="D31" s="491">
        <v>28.906078000000001</v>
      </c>
      <c r="E31" s="487">
        <v>16.724439</v>
      </c>
      <c r="F31" s="675">
        <v>2434</v>
      </c>
      <c r="G31" s="489">
        <v>20.626618000000001</v>
      </c>
      <c r="H31" s="492">
        <v>11.586646</v>
      </c>
      <c r="I31" s="675">
        <v>2176</v>
      </c>
      <c r="J31" s="489">
        <v>18.44023</v>
      </c>
      <c r="K31" s="490">
        <v>11.80897</v>
      </c>
      <c r="L31" s="675">
        <v>2734</v>
      </c>
      <c r="M31" s="489">
        <v>23.168928999999999</v>
      </c>
      <c r="N31" s="490">
        <v>13.174326000000001</v>
      </c>
      <c r="O31" s="677">
        <v>889</v>
      </c>
      <c r="P31" s="492">
        <v>7.5337149999999999</v>
      </c>
      <c r="Q31" s="489">
        <v>4.3264950000000004</v>
      </c>
      <c r="R31" s="489"/>
      <c r="S31" s="218" t="s">
        <v>102</v>
      </c>
      <c r="T31" s="198"/>
      <c r="U31" s="678">
        <v>894</v>
      </c>
      <c r="V31" s="491">
        <v>7.5760870000000002</v>
      </c>
      <c r="W31" s="487">
        <v>4.269571</v>
      </c>
      <c r="X31" s="675">
        <v>656</v>
      </c>
      <c r="Y31" s="489">
        <v>5.5591869999999997</v>
      </c>
      <c r="Z31" s="492">
        <v>3.560578</v>
      </c>
      <c r="AA31" s="675">
        <v>634</v>
      </c>
      <c r="AB31" s="489">
        <v>5.3727510000000001</v>
      </c>
      <c r="AC31" s="490">
        <v>3.3003969999999998</v>
      </c>
      <c r="AD31" s="675">
        <v>480</v>
      </c>
      <c r="AE31" s="489">
        <v>4.067698</v>
      </c>
      <c r="AF31" s="490">
        <v>2.3882140000000001</v>
      </c>
      <c r="AG31" s="677">
        <v>469</v>
      </c>
      <c r="AH31" s="492">
        <v>3.9744799999999998</v>
      </c>
      <c r="AI31" s="489">
        <v>2.6985749999999999</v>
      </c>
      <c r="AJ31" s="489"/>
      <c r="AK31" s="218" t="s">
        <v>402</v>
      </c>
      <c r="AL31" s="198"/>
      <c r="AM31" s="675">
        <v>321</v>
      </c>
      <c r="AN31" s="491">
        <v>2.7202730000000002</v>
      </c>
      <c r="AO31" s="490">
        <v>1.69147</v>
      </c>
      <c r="AP31" s="675">
        <v>300</v>
      </c>
      <c r="AQ31" s="489">
        <v>2.5423110000000002</v>
      </c>
      <c r="AR31" s="490">
        <v>1.3480890000000001</v>
      </c>
      <c r="AS31" s="675">
        <v>281</v>
      </c>
      <c r="AT31" s="489">
        <v>2.3812980000000001</v>
      </c>
      <c r="AU31" s="490">
        <v>1.352956</v>
      </c>
      <c r="AV31" s="675">
        <v>236</v>
      </c>
      <c r="AW31" s="489">
        <v>1.999951</v>
      </c>
      <c r="AX31" s="490">
        <v>1.1750480000000001</v>
      </c>
      <c r="AY31" s="675">
        <v>189</v>
      </c>
      <c r="AZ31" s="489">
        <v>1.6016560275888001</v>
      </c>
      <c r="BA31" s="489">
        <v>1.0550189831329999</v>
      </c>
    </row>
    <row r="32" spans="1:53" s="43" customFormat="1" ht="18.75" customHeight="1" x14ac:dyDescent="0.25">
      <c r="A32" s="218" t="s">
        <v>103</v>
      </c>
      <c r="B32" s="198"/>
      <c r="C32" s="678">
        <v>3398</v>
      </c>
      <c r="D32" s="491">
        <v>28.708788999999999</v>
      </c>
      <c r="E32" s="487">
        <v>15.891199</v>
      </c>
      <c r="F32" s="675">
        <v>2514</v>
      </c>
      <c r="G32" s="489">
        <v>21.240110999999999</v>
      </c>
      <c r="H32" s="492">
        <v>11.56118</v>
      </c>
      <c r="I32" s="675">
        <v>2377</v>
      </c>
      <c r="J32" s="489">
        <v>20.082635</v>
      </c>
      <c r="K32" s="490">
        <v>12.557950999999999</v>
      </c>
      <c r="L32" s="675">
        <v>2653</v>
      </c>
      <c r="M32" s="489">
        <v>22.414484000000002</v>
      </c>
      <c r="N32" s="490">
        <v>12.253054000000001</v>
      </c>
      <c r="O32" s="677">
        <v>943</v>
      </c>
      <c r="P32" s="492">
        <v>7.9671539999999998</v>
      </c>
      <c r="Q32" s="489">
        <v>4.425853</v>
      </c>
      <c r="R32" s="489"/>
      <c r="S32" s="218" t="s">
        <v>414</v>
      </c>
      <c r="T32" s="198"/>
      <c r="U32" s="678">
        <v>847</v>
      </c>
      <c r="V32" s="491">
        <v>7.1560750000000004</v>
      </c>
      <c r="W32" s="487">
        <v>3.9444849999999998</v>
      </c>
      <c r="X32" s="675">
        <v>644</v>
      </c>
      <c r="Y32" s="489">
        <v>5.4409830000000001</v>
      </c>
      <c r="Z32" s="492">
        <v>3.4255369999999998</v>
      </c>
      <c r="AA32" s="675">
        <v>651</v>
      </c>
      <c r="AB32" s="489">
        <v>5.5001239999999996</v>
      </c>
      <c r="AC32" s="490">
        <v>3.2428859999999999</v>
      </c>
      <c r="AD32" s="675">
        <v>483</v>
      </c>
      <c r="AE32" s="489">
        <v>4.0807370000000001</v>
      </c>
      <c r="AF32" s="490">
        <v>2.3595999999999999</v>
      </c>
      <c r="AG32" s="677">
        <v>414</v>
      </c>
      <c r="AH32" s="492">
        <v>3.4977749999999999</v>
      </c>
      <c r="AI32" s="489">
        <v>2.2694190000000001</v>
      </c>
      <c r="AJ32" s="489"/>
      <c r="AK32" s="218" t="s">
        <v>103</v>
      </c>
      <c r="AL32" s="198"/>
      <c r="AM32" s="675">
        <v>332</v>
      </c>
      <c r="AN32" s="491">
        <v>2.8049789999999999</v>
      </c>
      <c r="AO32" s="490">
        <v>1.7122630000000001</v>
      </c>
      <c r="AP32" s="675">
        <v>336</v>
      </c>
      <c r="AQ32" s="489">
        <v>2.8387739999999999</v>
      </c>
      <c r="AR32" s="490">
        <v>1.431001</v>
      </c>
      <c r="AS32" s="675">
        <v>288</v>
      </c>
      <c r="AT32" s="489">
        <v>2.4332349999999998</v>
      </c>
      <c r="AU32" s="490">
        <v>1.330927</v>
      </c>
      <c r="AV32" s="675">
        <v>199</v>
      </c>
      <c r="AW32" s="489">
        <v>1.681298</v>
      </c>
      <c r="AX32" s="490">
        <v>0.98039399999999999</v>
      </c>
      <c r="AY32" s="675">
        <v>208</v>
      </c>
      <c r="AZ32" s="489">
        <v>1.7573361285116</v>
      </c>
      <c r="BA32" s="489">
        <v>1.1498029783138</v>
      </c>
    </row>
    <row r="33" spans="1:53" s="43" customFormat="1" ht="18.75" customHeight="1" x14ac:dyDescent="0.25">
      <c r="A33" s="687" t="s">
        <v>106</v>
      </c>
      <c r="B33" s="846"/>
      <c r="C33" s="656">
        <v>3475</v>
      </c>
      <c r="D33" s="493">
        <v>29.290702</v>
      </c>
      <c r="E33" s="493">
        <v>15.717650000000001</v>
      </c>
      <c r="F33" s="657">
        <v>2483</v>
      </c>
      <c r="G33" s="495">
        <v>20.929155000000002</v>
      </c>
      <c r="H33" s="495">
        <v>11.0197</v>
      </c>
      <c r="I33" s="657">
        <v>2418</v>
      </c>
      <c r="J33" s="495">
        <v>20.381271000000002</v>
      </c>
      <c r="K33" s="496">
        <v>12.466567</v>
      </c>
      <c r="L33" s="657">
        <v>2646</v>
      </c>
      <c r="M33" s="495">
        <v>22.303079</v>
      </c>
      <c r="N33" s="496">
        <v>11.570178</v>
      </c>
      <c r="O33" s="655">
        <v>1072</v>
      </c>
      <c r="P33" s="495">
        <v>9.0358660000000004</v>
      </c>
      <c r="Q33" s="495">
        <v>4.8439709999999998</v>
      </c>
      <c r="R33" s="489"/>
      <c r="S33" s="687" t="s">
        <v>106</v>
      </c>
      <c r="T33" s="846"/>
      <c r="U33" s="656">
        <v>914</v>
      </c>
      <c r="V33" s="493">
        <v>7.7040870000000004</v>
      </c>
      <c r="W33" s="493">
        <v>4.1212679999999997</v>
      </c>
      <c r="X33" s="657">
        <v>624</v>
      </c>
      <c r="Y33" s="495">
        <v>5.2596829999999999</v>
      </c>
      <c r="Z33" s="495">
        <v>3.2079689999999998</v>
      </c>
      <c r="AA33" s="657">
        <v>653</v>
      </c>
      <c r="AB33" s="495">
        <v>5.5041229999999999</v>
      </c>
      <c r="AC33" s="496">
        <v>3.2342279999999999</v>
      </c>
      <c r="AD33" s="657">
        <v>478</v>
      </c>
      <c r="AE33" s="495">
        <v>4.0290520000000001</v>
      </c>
      <c r="AF33" s="496">
        <v>2.1456840000000001</v>
      </c>
      <c r="AG33" s="655">
        <v>460</v>
      </c>
      <c r="AH33" s="495">
        <v>3.8773300000000002</v>
      </c>
      <c r="AI33" s="495">
        <v>2.3943460000000001</v>
      </c>
      <c r="AJ33" s="489"/>
      <c r="AK33" s="687" t="s">
        <v>106</v>
      </c>
      <c r="AL33" s="846"/>
      <c r="AM33" s="657">
        <v>395</v>
      </c>
      <c r="AN33" s="493">
        <v>3.329447</v>
      </c>
      <c r="AO33" s="496">
        <v>2.009188</v>
      </c>
      <c r="AP33" s="657">
        <v>342</v>
      </c>
      <c r="AQ33" s="495">
        <v>2.882711</v>
      </c>
      <c r="AR33" s="496">
        <v>1.393753</v>
      </c>
      <c r="AS33" s="657">
        <v>272</v>
      </c>
      <c r="AT33" s="495">
        <v>2.2926820000000001</v>
      </c>
      <c r="AU33" s="496">
        <v>1.1883079999999999</v>
      </c>
      <c r="AV33" s="657">
        <v>248</v>
      </c>
      <c r="AW33" s="495">
        <v>2.0903870000000002</v>
      </c>
      <c r="AX33" s="496">
        <v>1.1819599999999999</v>
      </c>
      <c r="AY33" s="657">
        <v>219</v>
      </c>
      <c r="AZ33" s="495">
        <v>1.8459464154628999</v>
      </c>
      <c r="BA33" s="495">
        <v>1.1281211612455999</v>
      </c>
    </row>
    <row r="34" spans="1:53" s="755" customFormat="1" ht="14.45" customHeight="1" x14ac:dyDescent="0.25">
      <c r="A34" s="754" t="s">
        <v>607</v>
      </c>
      <c r="S34" s="754" t="s">
        <v>612</v>
      </c>
      <c r="W34" s="791"/>
      <c r="X34" s="791"/>
      <c r="Y34" s="754"/>
      <c r="AK34" s="754" t="s">
        <v>607</v>
      </c>
      <c r="AU34" s="791"/>
      <c r="AV34" s="791"/>
      <c r="AW34" s="754"/>
    </row>
    <row r="35" spans="1:53" s="760" customFormat="1" ht="14.25" customHeight="1" x14ac:dyDescent="0.25">
      <c r="A35" s="704" t="s">
        <v>604</v>
      </c>
      <c r="B35" s="759"/>
      <c r="C35" s="759"/>
      <c r="D35" s="759"/>
      <c r="E35" s="759"/>
      <c r="F35" s="759"/>
      <c r="G35" s="759"/>
      <c r="H35" s="759"/>
      <c r="I35" s="759"/>
      <c r="J35" s="759"/>
      <c r="K35" s="759"/>
      <c r="L35" s="759"/>
      <c r="M35" s="759"/>
      <c r="N35" s="759"/>
      <c r="O35" s="759"/>
      <c r="P35" s="759"/>
      <c r="Q35" s="759"/>
      <c r="R35" s="759"/>
      <c r="S35" s="704" t="s">
        <v>608</v>
      </c>
      <c r="T35" s="759"/>
      <c r="U35" s="759"/>
      <c r="V35" s="759"/>
      <c r="W35" s="762"/>
      <c r="X35" s="762"/>
      <c r="Y35" s="704"/>
      <c r="Z35" s="759"/>
      <c r="AA35" s="759"/>
      <c r="AB35" s="759"/>
      <c r="AC35" s="759"/>
      <c r="AD35" s="759"/>
      <c r="AE35" s="759"/>
      <c r="AF35" s="759"/>
      <c r="AG35" s="759"/>
      <c r="AH35" s="759"/>
      <c r="AI35" s="759"/>
      <c r="AJ35" s="759"/>
      <c r="AK35" s="704" t="s">
        <v>608</v>
      </c>
      <c r="AL35" s="759"/>
      <c r="AM35" s="759"/>
      <c r="AN35" s="759"/>
      <c r="AO35" s="759"/>
      <c r="AP35" s="759"/>
      <c r="AQ35" s="759"/>
      <c r="AR35" s="759"/>
      <c r="AS35" s="759"/>
      <c r="AT35" s="759"/>
      <c r="AU35" s="762"/>
      <c r="AV35" s="762"/>
      <c r="AW35" s="704"/>
      <c r="AX35" s="759"/>
      <c r="AY35" s="759"/>
      <c r="AZ35" s="759"/>
      <c r="BA35" s="759"/>
    </row>
    <row r="36" spans="1:53" s="760" customFormat="1" ht="14.45" customHeight="1" x14ac:dyDescent="0.25">
      <c r="A36" s="704" t="s">
        <v>606</v>
      </c>
      <c r="B36" s="759"/>
      <c r="C36" s="759"/>
      <c r="D36" s="759"/>
      <c r="E36" s="759"/>
      <c r="F36" s="759"/>
      <c r="G36" s="759"/>
      <c r="H36" s="759"/>
      <c r="I36" s="759"/>
      <c r="J36" s="759"/>
      <c r="K36" s="759"/>
      <c r="L36" s="759"/>
      <c r="M36" s="759"/>
      <c r="N36" s="759"/>
      <c r="O36" s="759"/>
      <c r="P36" s="759"/>
      <c r="Q36" s="759"/>
      <c r="R36" s="759"/>
      <c r="S36" s="704" t="s">
        <v>613</v>
      </c>
      <c r="T36" s="759"/>
      <c r="U36" s="759"/>
      <c r="V36" s="759"/>
      <c r="W36" s="762"/>
      <c r="X36" s="762"/>
      <c r="Y36" s="704"/>
      <c r="Z36" s="759"/>
      <c r="AA36" s="759"/>
      <c r="AB36" s="759"/>
      <c r="AC36" s="759"/>
      <c r="AD36" s="759"/>
      <c r="AE36" s="759"/>
      <c r="AF36" s="759"/>
      <c r="AG36" s="759"/>
      <c r="AH36" s="759"/>
      <c r="AI36" s="759"/>
      <c r="AJ36" s="759"/>
      <c r="AK36" s="704" t="s">
        <v>619</v>
      </c>
      <c r="AL36" s="759"/>
      <c r="AM36" s="759"/>
      <c r="AN36" s="759"/>
      <c r="AO36" s="759"/>
      <c r="AP36" s="759"/>
      <c r="AQ36" s="759"/>
      <c r="AR36" s="759"/>
      <c r="AS36" s="759"/>
      <c r="AT36" s="759"/>
      <c r="AU36" s="762"/>
      <c r="AV36" s="762"/>
      <c r="AW36" s="704"/>
      <c r="AX36" s="759"/>
      <c r="AY36" s="759"/>
      <c r="AZ36" s="759"/>
      <c r="BA36" s="759"/>
    </row>
    <row r="38" spans="1:53" ht="16.5" x14ac:dyDescent="0.25">
      <c r="A38" s="839"/>
    </row>
  </sheetData>
  <mergeCells count="24">
    <mergeCell ref="AY3:BA3"/>
    <mergeCell ref="X3:Z3"/>
    <mergeCell ref="AA3:AC3"/>
    <mergeCell ref="AD3:AF3"/>
    <mergeCell ref="AL3:AL4"/>
    <mergeCell ref="AG3:AI3"/>
    <mergeCell ref="AM3:AO3"/>
    <mergeCell ref="A1:Q1"/>
    <mergeCell ref="S1:AI1"/>
    <mergeCell ref="AK1:BA1"/>
    <mergeCell ref="A3:A4"/>
    <mergeCell ref="B3:B4"/>
    <mergeCell ref="O3:Q3"/>
    <mergeCell ref="L3:N3"/>
    <mergeCell ref="U3:W3"/>
    <mergeCell ref="S3:S4"/>
    <mergeCell ref="T3:T4"/>
    <mergeCell ref="C3:E3"/>
    <mergeCell ref="I3:K3"/>
    <mergeCell ref="AV3:AX3"/>
    <mergeCell ref="AP3:AR3"/>
    <mergeCell ref="AS3:AU3"/>
    <mergeCell ref="AK3:AK4"/>
    <mergeCell ref="F3:H3"/>
  </mergeCells>
  <phoneticPr fontId="2" type="noConversion"/>
  <printOptions horizontalCentered="1"/>
  <pageMargins left="0.31496062992125984" right="0.31496062992125984" top="0.55118110236220474" bottom="0.35433070866141736" header="0.31496062992125984" footer="0.11811023622047245"/>
  <pageSetup paperSize="9" scale="80" fitToWidth="3" fitToHeight="0" orientation="landscape" r:id="rId1"/>
  <headerFooter alignWithMargins="0"/>
  <colBreaks count="2" manualBreakCount="2">
    <brk id="18" max="35" man="1"/>
    <brk id="36" max="35" man="1"/>
  </col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A3702C-F51C-419E-B126-E15806193DEB}">
  <sheetPr syncVertical="1" syncRef="A1"/>
  <dimension ref="A1:T46"/>
  <sheetViews>
    <sheetView view="pageBreakPreview" zoomScaleNormal="90" zoomScaleSheetLayoutView="100" workbookViewId="0">
      <selection activeCell="V5" sqref="V5"/>
    </sheetView>
  </sheetViews>
  <sheetFormatPr defaultColWidth="11" defaultRowHeight="15.75" x14ac:dyDescent="0.25"/>
  <cols>
    <col min="1" max="1" width="12.75" style="39" customWidth="1"/>
    <col min="2" max="2" width="2.375" style="39" customWidth="1"/>
    <col min="3" max="9" width="8.125" style="39" customWidth="1"/>
    <col min="10" max="10" width="8.5" style="39" customWidth="1"/>
    <col min="11" max="19" width="8.125" style="81" customWidth="1"/>
    <col min="20" max="20" width="7.5" style="39" customWidth="1"/>
    <col min="21" max="16384" width="11" style="39"/>
  </cols>
  <sheetData>
    <row r="1" spans="1:20" ht="25.5" x14ac:dyDescent="0.25">
      <c r="A1" s="1035" t="s">
        <v>351</v>
      </c>
      <c r="B1" s="1035"/>
      <c r="C1" s="1035"/>
      <c r="D1" s="1035"/>
      <c r="E1" s="1035"/>
      <c r="F1" s="1035"/>
      <c r="G1" s="1035"/>
      <c r="H1" s="1035"/>
      <c r="I1" s="1035"/>
      <c r="J1" s="1035"/>
      <c r="K1" s="1035"/>
      <c r="L1" s="1035"/>
      <c r="M1" s="1035"/>
      <c r="N1" s="1035"/>
      <c r="O1" s="1035"/>
      <c r="P1" s="1035"/>
      <c r="Q1" s="1035"/>
      <c r="R1" s="1035"/>
      <c r="S1" s="1035"/>
      <c r="T1" s="1035"/>
    </row>
    <row r="2" spans="1:20" ht="20.25" customHeight="1" x14ac:dyDescent="0.25">
      <c r="B2" s="555"/>
      <c r="C2" s="556"/>
      <c r="D2" s="556"/>
      <c r="E2" s="557"/>
      <c r="F2" s="557"/>
      <c r="G2" s="555"/>
      <c r="H2" s="555"/>
      <c r="I2" s="555"/>
      <c r="K2" s="556"/>
      <c r="L2" s="556"/>
      <c r="M2" s="556"/>
      <c r="N2" s="556"/>
      <c r="O2" s="556"/>
      <c r="P2" s="556"/>
      <c r="Q2" s="556"/>
      <c r="R2" s="556"/>
      <c r="S2" s="556"/>
      <c r="T2" s="558" t="s">
        <v>352</v>
      </c>
    </row>
    <row r="3" spans="1:20" s="551" customFormat="1" ht="24" customHeight="1" x14ac:dyDescent="0.25">
      <c r="A3" s="639" t="s">
        <v>0</v>
      </c>
      <c r="B3" s="640"/>
      <c r="C3" s="1029" t="s">
        <v>353</v>
      </c>
      <c r="D3" s="1030"/>
      <c r="E3" s="1030"/>
      <c r="F3" s="1030"/>
      <c r="G3" s="1030"/>
      <c r="H3" s="1030"/>
      <c r="I3" s="1030"/>
      <c r="J3" s="1030"/>
      <c r="K3" s="1030"/>
      <c r="L3" s="1030"/>
      <c r="M3" s="1030"/>
      <c r="N3" s="1030"/>
      <c r="O3" s="1030"/>
      <c r="P3" s="1030"/>
      <c r="Q3" s="1030"/>
      <c r="R3" s="1036"/>
      <c r="S3" s="1029" t="s">
        <v>354</v>
      </c>
      <c r="T3" s="1030"/>
    </row>
    <row r="4" spans="1:20" s="551" customFormat="1" ht="24" customHeight="1" x14ac:dyDescent="0.25">
      <c r="A4" s="133"/>
      <c r="B4" s="79"/>
      <c r="C4" s="133"/>
      <c r="D4" s="79"/>
      <c r="E4" s="1029" t="s">
        <v>225</v>
      </c>
      <c r="F4" s="1030"/>
      <c r="G4" s="1030"/>
      <c r="H4" s="1036"/>
      <c r="I4" s="1029" t="s">
        <v>226</v>
      </c>
      <c r="J4" s="1036"/>
      <c r="K4" s="1029" t="s">
        <v>227</v>
      </c>
      <c r="L4" s="1036"/>
      <c r="M4" s="1029" t="s">
        <v>228</v>
      </c>
      <c r="N4" s="1036"/>
      <c r="O4" s="1029" t="s">
        <v>355</v>
      </c>
      <c r="P4" s="1036"/>
      <c r="Q4" s="1038" t="s">
        <v>229</v>
      </c>
      <c r="R4" s="1039"/>
      <c r="S4" s="1031"/>
      <c r="T4" s="1032"/>
    </row>
    <row r="5" spans="1:20" s="551" customFormat="1" ht="24" customHeight="1" x14ac:dyDescent="0.2">
      <c r="A5" s="134" t="s">
        <v>48</v>
      </c>
      <c r="B5" s="80"/>
      <c r="C5" s="559"/>
      <c r="D5" s="560"/>
      <c r="E5" s="561"/>
      <c r="F5" s="561"/>
      <c r="G5" s="1042" t="s">
        <v>230</v>
      </c>
      <c r="H5" s="1043"/>
      <c r="I5" s="1033"/>
      <c r="J5" s="1037"/>
      <c r="K5" s="1033"/>
      <c r="L5" s="1037"/>
      <c r="M5" s="1033"/>
      <c r="N5" s="1037"/>
      <c r="O5" s="1033"/>
      <c r="P5" s="1037"/>
      <c r="Q5" s="1040"/>
      <c r="R5" s="1041"/>
      <c r="S5" s="1033"/>
      <c r="T5" s="1034"/>
    </row>
    <row r="6" spans="1:20" s="564" customFormat="1" ht="34.5" customHeight="1" x14ac:dyDescent="0.25">
      <c r="A6" s="136"/>
      <c r="B6" s="137"/>
      <c r="C6" s="562" t="s">
        <v>356</v>
      </c>
      <c r="D6" s="563" t="s">
        <v>357</v>
      </c>
      <c r="E6" s="562" t="s">
        <v>358</v>
      </c>
      <c r="F6" s="563" t="s">
        <v>359</v>
      </c>
      <c r="G6" s="562" t="s">
        <v>360</v>
      </c>
      <c r="H6" s="563" t="s">
        <v>361</v>
      </c>
      <c r="I6" s="562" t="s">
        <v>358</v>
      </c>
      <c r="J6" s="563" t="s">
        <v>359</v>
      </c>
      <c r="K6" s="562" t="s">
        <v>362</v>
      </c>
      <c r="L6" s="563" t="s">
        <v>359</v>
      </c>
      <c r="M6" s="562" t="s">
        <v>358</v>
      </c>
      <c r="N6" s="563" t="s">
        <v>359</v>
      </c>
      <c r="O6" s="562" t="s">
        <v>358</v>
      </c>
      <c r="P6" s="563" t="s">
        <v>359</v>
      </c>
      <c r="Q6" s="562" t="s">
        <v>363</v>
      </c>
      <c r="R6" s="563" t="s">
        <v>359</v>
      </c>
      <c r="S6" s="562" t="s">
        <v>358</v>
      </c>
      <c r="T6" s="562" t="s">
        <v>359</v>
      </c>
    </row>
    <row r="7" spans="1:20" ht="20.45" hidden="1" customHeight="1" x14ac:dyDescent="0.25">
      <c r="A7" s="218" t="s">
        <v>47</v>
      </c>
      <c r="B7" s="80"/>
      <c r="C7" s="503">
        <v>11284</v>
      </c>
      <c r="D7" s="497">
        <v>58.969600815415163</v>
      </c>
      <c r="E7" s="501">
        <v>5742</v>
      </c>
      <c r="F7" s="502">
        <v>30.007395239464188</v>
      </c>
      <c r="G7" s="500">
        <v>5517</v>
      </c>
      <c r="H7" s="497">
        <v>28.831556868011827</v>
      </c>
      <c r="I7" s="501">
        <v>723</v>
      </c>
      <c r="J7" s="502">
        <v>3.7783606336002449</v>
      </c>
      <c r="K7" s="503">
        <v>1061</v>
      </c>
      <c r="L7" s="497">
        <v>5.5447311649375655</v>
      </c>
      <c r="M7" s="501">
        <v>234</v>
      </c>
      <c r="N7" s="502">
        <v>1.2228719063104527</v>
      </c>
      <c r="O7" s="503">
        <v>1607</v>
      </c>
      <c r="P7" s="497">
        <v>8.3980989463286235</v>
      </c>
      <c r="Q7" s="501">
        <v>1917</v>
      </c>
      <c r="R7" s="502">
        <v>10.018142924774095</v>
      </c>
      <c r="S7" s="503">
        <v>2281</v>
      </c>
      <c r="T7" s="507">
        <v>11.920388112368132</v>
      </c>
    </row>
    <row r="8" spans="1:20" ht="19.149999999999999" hidden="1" customHeight="1" x14ac:dyDescent="0.25">
      <c r="A8" s="218" t="s">
        <v>178</v>
      </c>
      <c r="B8" s="508"/>
      <c r="C8" s="503">
        <v>12187</v>
      </c>
      <c r="D8" s="497">
        <v>62.961312244557092</v>
      </c>
      <c r="E8" s="501">
        <v>6510</v>
      </c>
      <c r="F8" s="502">
        <v>33.632406885375126</v>
      </c>
      <c r="G8" s="500">
        <v>6270</v>
      </c>
      <c r="H8" s="497">
        <v>32.392502484070974</v>
      </c>
      <c r="I8" s="501">
        <v>828</v>
      </c>
      <c r="J8" s="502">
        <v>4.2776701844993248</v>
      </c>
      <c r="K8" s="503">
        <v>1032</v>
      </c>
      <c r="L8" s="497">
        <v>5.3315889256078544</v>
      </c>
      <c r="M8" s="501">
        <v>289</v>
      </c>
      <c r="N8" s="502">
        <v>1.49305154990375</v>
      </c>
      <c r="O8" s="503">
        <v>1531</v>
      </c>
      <c r="P8" s="497">
        <v>7.9095568266527367</v>
      </c>
      <c r="Q8" s="501">
        <v>1997</v>
      </c>
      <c r="R8" s="502">
        <v>10.317037872518299</v>
      </c>
      <c r="S8" s="503">
        <v>2260</v>
      </c>
      <c r="T8" s="507">
        <v>11.6757664456141</v>
      </c>
    </row>
    <row r="9" spans="1:20" ht="17.45" hidden="1" customHeight="1" x14ac:dyDescent="0.25">
      <c r="A9" s="218" t="s">
        <v>179</v>
      </c>
      <c r="B9" s="528"/>
      <c r="C9" s="503">
        <v>13024</v>
      </c>
      <c r="D9" s="497">
        <v>66.572577015562203</v>
      </c>
      <c r="E9" s="501">
        <v>7240</v>
      </c>
      <c r="F9" s="502">
        <v>37.007482923270146</v>
      </c>
      <c r="G9" s="500">
        <v>7034</v>
      </c>
      <c r="H9" s="497">
        <v>35.954507580425719</v>
      </c>
      <c r="I9" s="501">
        <v>914</v>
      </c>
      <c r="J9" s="502">
        <v>4.671939142523331</v>
      </c>
      <c r="K9" s="503">
        <v>1135</v>
      </c>
      <c r="L9" s="497">
        <v>5.8015874472253612</v>
      </c>
      <c r="M9" s="501">
        <v>268</v>
      </c>
      <c r="N9" s="502">
        <v>1.3698902518558564</v>
      </c>
      <c r="O9" s="503">
        <v>1569</v>
      </c>
      <c r="P9" s="497">
        <v>8.0199918103053669</v>
      </c>
      <c r="Q9" s="501">
        <v>1898</v>
      </c>
      <c r="R9" s="502">
        <v>9.7016854403821462</v>
      </c>
      <c r="S9" s="503">
        <v>1851</v>
      </c>
      <c r="T9" s="507">
        <v>9.4614434932283213</v>
      </c>
    </row>
    <row r="10" spans="1:20" ht="17.45" hidden="1" customHeight="1" x14ac:dyDescent="0.25">
      <c r="A10" s="218" t="s">
        <v>180</v>
      </c>
      <c r="B10" s="508"/>
      <c r="C10" s="503">
        <v>13730</v>
      </c>
      <c r="D10" s="497">
        <v>69.384742795357155</v>
      </c>
      <c r="E10" s="501">
        <v>7733</v>
      </c>
      <c r="F10" s="502">
        <v>39.078821269956073</v>
      </c>
      <c r="G10" s="500">
        <v>7524</v>
      </c>
      <c r="H10" s="497">
        <v>38.022636911308609</v>
      </c>
      <c r="I10" s="501">
        <v>907</v>
      </c>
      <c r="J10" s="502">
        <v>4.5835369057093187</v>
      </c>
      <c r="K10" s="503">
        <v>1194</v>
      </c>
      <c r="L10" s="497">
        <v>6.0338953312204255</v>
      </c>
      <c r="M10" s="501">
        <v>327</v>
      </c>
      <c r="N10" s="502">
        <v>1.6524989726206694</v>
      </c>
      <c r="O10" s="503">
        <v>1517</v>
      </c>
      <c r="P10" s="497">
        <v>7.6661802491301385</v>
      </c>
      <c r="Q10" s="501">
        <v>2052</v>
      </c>
      <c r="R10" s="502">
        <v>10.369810066720531</v>
      </c>
      <c r="S10" s="503">
        <v>1790</v>
      </c>
      <c r="T10" s="507">
        <v>9.0457894831528982</v>
      </c>
    </row>
    <row r="11" spans="1:20" ht="17.45" hidden="1" customHeight="1" x14ac:dyDescent="0.25">
      <c r="A11" s="218" t="s">
        <v>181</v>
      </c>
      <c r="B11" s="508"/>
      <c r="C11" s="503">
        <v>14047</v>
      </c>
      <c r="D11" s="497">
        <v>70.215248450610844</v>
      </c>
      <c r="E11" s="501">
        <v>7851</v>
      </c>
      <c r="F11" s="502">
        <v>39.243960673862439</v>
      </c>
      <c r="G11" s="500">
        <v>7584</v>
      </c>
      <c r="H11" s="497">
        <v>37.909336103754015</v>
      </c>
      <c r="I11" s="501">
        <v>812</v>
      </c>
      <c r="J11" s="502">
        <v>4.0588582431761946</v>
      </c>
      <c r="K11" s="503">
        <v>1260</v>
      </c>
      <c r="L11" s="497">
        <v>6.2982283083768529</v>
      </c>
      <c r="M11" s="501">
        <v>395</v>
      </c>
      <c r="N11" s="502">
        <v>1.9744445887371882</v>
      </c>
      <c r="O11" s="503">
        <v>1518</v>
      </c>
      <c r="P11" s="497">
        <v>7.5878655334254477</v>
      </c>
      <c r="Q11" s="501">
        <v>2211</v>
      </c>
      <c r="R11" s="502">
        <v>11.051891103032718</v>
      </c>
      <c r="S11" s="503">
        <v>1573</v>
      </c>
      <c r="T11" s="507">
        <v>7.8627881976799925</v>
      </c>
    </row>
    <row r="12" spans="1:20" ht="17.45" hidden="1" customHeight="1" x14ac:dyDescent="0.25">
      <c r="A12" s="218" t="s">
        <v>194</v>
      </c>
      <c r="B12" s="508"/>
      <c r="C12" s="503">
        <v>13927</v>
      </c>
      <c r="D12" s="497">
        <v>68.847550919407439</v>
      </c>
      <c r="E12" s="501">
        <v>7569</v>
      </c>
      <c r="F12" s="502">
        <v>37.414353310525193</v>
      </c>
      <c r="G12" s="500">
        <v>7333</v>
      </c>
      <c r="H12" s="497">
        <v>36.247780793510536</v>
      </c>
      <c r="I12" s="501">
        <v>919</v>
      </c>
      <c r="J12" s="502">
        <v>4.5427124709172482</v>
      </c>
      <c r="K12" s="503">
        <v>1118</v>
      </c>
      <c r="L12" s="497">
        <v>5.5263901441626588</v>
      </c>
      <c r="M12" s="501">
        <v>407</v>
      </c>
      <c r="N12" s="502">
        <v>2.0118432814617195</v>
      </c>
      <c r="O12" s="503">
        <v>1665</v>
      </c>
      <c r="P12" s="497">
        <v>8.2302679696161256</v>
      </c>
      <c r="Q12" s="501">
        <v>2249</v>
      </c>
      <c r="R12" s="502">
        <v>11.121983742724492</v>
      </c>
      <c r="S12" s="503">
        <v>1359</v>
      </c>
      <c r="T12" s="507">
        <v>6.7176781806055939</v>
      </c>
    </row>
    <row r="13" spans="1:20" ht="19.149999999999999" hidden="1" customHeight="1" x14ac:dyDescent="0.25">
      <c r="A13" s="218" t="s">
        <v>182</v>
      </c>
      <c r="B13" s="508"/>
      <c r="C13" s="503">
        <v>13636</v>
      </c>
      <c r="D13" s="497">
        <v>66.66372034794199</v>
      </c>
      <c r="E13" s="501">
        <v>7498</v>
      </c>
      <c r="F13" s="502">
        <v>36.656246345619614</v>
      </c>
      <c r="G13" s="500">
        <v>7322</v>
      </c>
      <c r="H13" s="497">
        <v>35.795816983545855</v>
      </c>
      <c r="I13" s="501">
        <v>996</v>
      </c>
      <c r="J13" s="502">
        <v>4.869247980826505</v>
      </c>
      <c r="K13" s="503">
        <v>1156</v>
      </c>
      <c r="L13" s="497">
        <v>5.6514564918026506</v>
      </c>
      <c r="M13" s="501">
        <v>344</v>
      </c>
      <c r="N13" s="502">
        <v>1.6817482985987127</v>
      </c>
      <c r="O13" s="503">
        <v>1437</v>
      </c>
      <c r="P13" s="497">
        <v>7.0252101892045058</v>
      </c>
      <c r="Q13" s="501">
        <v>2205</v>
      </c>
      <c r="R13" s="502">
        <v>10.779811041890003</v>
      </c>
      <c r="S13" s="503">
        <v>1465</v>
      </c>
      <c r="T13" s="507">
        <v>7.1620966786253319</v>
      </c>
    </row>
    <row r="14" spans="1:20" ht="19.149999999999999" hidden="1" customHeight="1" x14ac:dyDescent="0.25">
      <c r="A14" s="218" t="s">
        <v>183</v>
      </c>
      <c r="B14" s="198"/>
      <c r="C14" s="503">
        <v>13152</v>
      </c>
      <c r="D14" s="497">
        <v>63.675678543949488</v>
      </c>
      <c r="E14" s="501">
        <v>7377</v>
      </c>
      <c r="F14" s="502">
        <v>35.715897248989918</v>
      </c>
      <c r="G14" s="500">
        <v>7216</v>
      </c>
      <c r="H14" s="497">
        <v>34.936412437130436</v>
      </c>
      <c r="I14" s="501">
        <v>829</v>
      </c>
      <c r="J14" s="502">
        <v>4.0136205529907336</v>
      </c>
      <c r="K14" s="503">
        <v>1056</v>
      </c>
      <c r="L14" s="497">
        <v>5.1126457225068931</v>
      </c>
      <c r="M14" s="501">
        <v>401</v>
      </c>
      <c r="N14" s="502">
        <v>1.9414497487928637</v>
      </c>
      <c r="O14" s="503">
        <v>1245</v>
      </c>
      <c r="P14" s="497">
        <v>6.0276931103419331</v>
      </c>
      <c r="Q14" s="501">
        <v>2244</v>
      </c>
      <c r="R14" s="502">
        <v>10.864372160327148</v>
      </c>
      <c r="S14" s="503">
        <v>1381</v>
      </c>
      <c r="T14" s="507">
        <v>6.6861399079375188</v>
      </c>
    </row>
    <row r="15" spans="1:20" ht="19.149999999999999" hidden="1" customHeight="1" x14ac:dyDescent="0.25">
      <c r="A15" s="218" t="s">
        <v>184</v>
      </c>
      <c r="B15" s="198"/>
      <c r="C15" s="503">
        <v>13270</v>
      </c>
      <c r="D15" s="497">
        <v>63.650426294772942</v>
      </c>
      <c r="E15" s="501">
        <v>7499</v>
      </c>
      <c r="F15" s="502">
        <v>35.969445876752246</v>
      </c>
      <c r="G15" s="500">
        <v>7367</v>
      </c>
      <c r="H15" s="497">
        <v>35.336299209765805</v>
      </c>
      <c r="I15" s="501">
        <v>872</v>
      </c>
      <c r="J15" s="502">
        <v>4.1826052546376795</v>
      </c>
      <c r="K15" s="503">
        <v>985</v>
      </c>
      <c r="L15" s="497">
        <v>4.7246171741033418</v>
      </c>
      <c r="M15" s="501">
        <v>489</v>
      </c>
      <c r="N15" s="502">
        <v>2.3455206072452124</v>
      </c>
      <c r="O15" s="503">
        <v>1236</v>
      </c>
      <c r="P15" s="497">
        <v>5.9285551545093718</v>
      </c>
      <c r="Q15" s="501">
        <v>2189</v>
      </c>
      <c r="R15" s="502">
        <v>10.499682227525092</v>
      </c>
      <c r="S15" s="503">
        <v>1301</v>
      </c>
      <c r="T15" s="507">
        <v>6.2403319223436018</v>
      </c>
    </row>
    <row r="16" spans="1:20" ht="19.149999999999999" hidden="1" customHeight="1" x14ac:dyDescent="0.25">
      <c r="A16" s="218" t="s">
        <v>348</v>
      </c>
      <c r="B16" s="198"/>
      <c r="C16" s="503">
        <v>13219</v>
      </c>
      <c r="D16" s="497">
        <v>62.688967353507401</v>
      </c>
      <c r="E16" s="501">
        <v>7420</v>
      </c>
      <c r="F16" s="502">
        <v>35.188148707392756</v>
      </c>
      <c r="G16" s="500">
        <v>7250</v>
      </c>
      <c r="H16" s="497">
        <v>34.381951230269209</v>
      </c>
      <c r="I16" s="501">
        <v>694</v>
      </c>
      <c r="J16" s="502">
        <v>3.2911826419043897</v>
      </c>
      <c r="K16" s="503">
        <v>1265</v>
      </c>
      <c r="L16" s="497">
        <v>5.9990576974193859</v>
      </c>
      <c r="M16" s="501">
        <v>441</v>
      </c>
      <c r="N16" s="502">
        <v>2.0913711024205131</v>
      </c>
      <c r="O16" s="503">
        <v>1154</v>
      </c>
      <c r="P16" s="497">
        <v>5.4726581682387128</v>
      </c>
      <c r="Q16" s="501">
        <v>2245</v>
      </c>
      <c r="R16" s="502">
        <v>10.646549036131637</v>
      </c>
      <c r="S16" s="503">
        <v>1451</v>
      </c>
      <c r="T16" s="507">
        <v>6.8811325841545683</v>
      </c>
    </row>
    <row r="17" spans="1:20" ht="19.149999999999999" hidden="1" customHeight="1" x14ac:dyDescent="0.25">
      <c r="A17" s="218" t="s">
        <v>185</v>
      </c>
      <c r="B17" s="198"/>
      <c r="C17" s="500">
        <v>12983</v>
      </c>
      <c r="D17" s="497">
        <v>61.045760951890692</v>
      </c>
      <c r="E17" s="501">
        <v>7537</v>
      </c>
      <c r="F17" s="502">
        <v>35.438796910914284</v>
      </c>
      <c r="G17" s="500">
        <v>7427</v>
      </c>
      <c r="H17" s="497">
        <v>34.921579495470404</v>
      </c>
      <c r="I17" s="501">
        <v>568</v>
      </c>
      <c r="J17" s="502">
        <v>2.6707226542920677</v>
      </c>
      <c r="K17" s="500">
        <v>1260</v>
      </c>
      <c r="L17" s="497">
        <v>5.9244903950845167</v>
      </c>
      <c r="M17" s="501">
        <v>363</v>
      </c>
      <c r="N17" s="502">
        <v>1.7068174709648247</v>
      </c>
      <c r="O17" s="500">
        <v>1112</v>
      </c>
      <c r="P17" s="497">
        <v>5.2285978724872875</v>
      </c>
      <c r="Q17" s="501">
        <v>2143</v>
      </c>
      <c r="R17" s="502">
        <v>10.076335648147714</v>
      </c>
      <c r="S17" s="500">
        <v>1618</v>
      </c>
      <c r="T17" s="507">
        <v>7.6077979835291654</v>
      </c>
    </row>
    <row r="18" spans="1:20" ht="19.149999999999999" customHeight="1" x14ac:dyDescent="0.25">
      <c r="A18" s="218" t="s">
        <v>186</v>
      </c>
      <c r="B18" s="198"/>
      <c r="C18" s="500">
        <v>12422</v>
      </c>
      <c r="D18" s="497">
        <v>57.934563325807716</v>
      </c>
      <c r="E18" s="501">
        <v>7160</v>
      </c>
      <c r="F18" s="502">
        <v>33.393292015197488</v>
      </c>
      <c r="G18" s="500">
        <v>7077</v>
      </c>
      <c r="H18" s="497">
        <v>33.006191004406794</v>
      </c>
      <c r="I18" s="501">
        <v>517</v>
      </c>
      <c r="J18" s="502">
        <v>2.4112195491420536</v>
      </c>
      <c r="K18" s="500">
        <v>1326</v>
      </c>
      <c r="L18" s="497">
        <v>6.1842884374513787</v>
      </c>
      <c r="M18" s="501">
        <v>354</v>
      </c>
      <c r="N18" s="502">
        <v>1.6510091303603232</v>
      </c>
      <c r="O18" s="500">
        <v>1115</v>
      </c>
      <c r="P18" s="497">
        <v>5.2002123738750283</v>
      </c>
      <c r="Q18" s="501">
        <v>1950</v>
      </c>
      <c r="R18" s="502">
        <v>9.0945418197814387</v>
      </c>
      <c r="S18" s="500">
        <v>1847</v>
      </c>
      <c r="T18" s="507">
        <v>8.6141634569929852</v>
      </c>
    </row>
    <row r="19" spans="1:20" ht="19.149999999999999" customHeight="1" x14ac:dyDescent="0.25">
      <c r="A19" s="218" t="s">
        <v>187</v>
      </c>
      <c r="B19" s="198"/>
      <c r="C19" s="500">
        <v>11297</v>
      </c>
      <c r="D19" s="497">
        <v>52.218430475853793</v>
      </c>
      <c r="E19" s="501">
        <v>6646</v>
      </c>
      <c r="F19" s="502">
        <v>30.719986628531853</v>
      </c>
      <c r="G19" s="500">
        <v>6516</v>
      </c>
      <c r="H19" s="497">
        <v>30.119084091410404</v>
      </c>
      <c r="I19" s="501">
        <v>480</v>
      </c>
      <c r="J19" s="502">
        <v>2.2187170601407296</v>
      </c>
      <c r="K19" s="500">
        <v>1260</v>
      </c>
      <c r="L19" s="497">
        <v>5.8241322828694146</v>
      </c>
      <c r="M19" s="501">
        <v>260</v>
      </c>
      <c r="N19" s="502">
        <v>1.2018050742428952</v>
      </c>
      <c r="O19" s="500">
        <v>917</v>
      </c>
      <c r="P19" s="497">
        <v>4.2386740503105189</v>
      </c>
      <c r="Q19" s="501">
        <v>1734</v>
      </c>
      <c r="R19" s="502">
        <v>8.0151153797583845</v>
      </c>
      <c r="S19" s="500">
        <v>2172</v>
      </c>
      <c r="T19" s="507">
        <v>10.039694697136801</v>
      </c>
    </row>
    <row r="20" spans="1:20" ht="19.149999999999999" customHeight="1" x14ac:dyDescent="0.25">
      <c r="A20" s="218" t="s">
        <v>188</v>
      </c>
      <c r="B20" s="198"/>
      <c r="C20" s="500">
        <v>10973</v>
      </c>
      <c r="D20" s="497">
        <v>50.252561138059079</v>
      </c>
      <c r="E20" s="501">
        <v>6203</v>
      </c>
      <c r="F20" s="502">
        <v>28.407603822052351</v>
      </c>
      <c r="G20" s="500">
        <v>5903</v>
      </c>
      <c r="H20" s="497">
        <v>27.033707135511047</v>
      </c>
      <c r="I20" s="501">
        <v>382</v>
      </c>
      <c r="J20" s="502">
        <v>1.7494284475292599</v>
      </c>
      <c r="K20" s="500">
        <v>1276</v>
      </c>
      <c r="L20" s="497">
        <v>5.843640573422344</v>
      </c>
      <c r="M20" s="501">
        <v>289</v>
      </c>
      <c r="N20" s="502">
        <v>1.3235204747014557</v>
      </c>
      <c r="O20" s="500">
        <v>934</v>
      </c>
      <c r="P20" s="497">
        <v>4.2773983507652584</v>
      </c>
      <c r="Q20" s="501">
        <v>1889</v>
      </c>
      <c r="R20" s="502">
        <v>8.6509694695884072</v>
      </c>
      <c r="S20" s="500">
        <v>2177</v>
      </c>
      <c r="T20" s="507">
        <v>9.9699102886680588</v>
      </c>
    </row>
    <row r="21" spans="1:20" ht="19.149999999999999" customHeight="1" x14ac:dyDescent="0.25">
      <c r="A21" s="218" t="s">
        <v>189</v>
      </c>
      <c r="B21" s="198"/>
      <c r="C21" s="500">
        <v>12960</v>
      </c>
      <c r="D21" s="497">
        <v>58.881018045532748</v>
      </c>
      <c r="E21" s="501">
        <v>5648</v>
      </c>
      <c r="F21" s="502">
        <v>25.660493049472912</v>
      </c>
      <c r="G21" s="500">
        <v>5526</v>
      </c>
      <c r="H21" s="497">
        <v>25.106211861081327</v>
      </c>
      <c r="I21" s="501">
        <v>410</v>
      </c>
      <c r="J21" s="502">
        <v>1.8627482560700945</v>
      </c>
      <c r="K21" s="500">
        <v>1466</v>
      </c>
      <c r="L21" s="497">
        <v>6.6604608375579479</v>
      </c>
      <c r="M21" s="501">
        <v>217</v>
      </c>
      <c r="N21" s="502">
        <v>0.98589358918831826</v>
      </c>
      <c r="O21" s="500">
        <v>829</v>
      </c>
      <c r="P21" s="497">
        <v>3.7663861080051428</v>
      </c>
      <c r="Q21" s="501">
        <v>4390</v>
      </c>
      <c r="R21" s="502">
        <v>19.945036205238331</v>
      </c>
      <c r="S21" s="500">
        <v>2281</v>
      </c>
      <c r="T21" s="507">
        <v>10.363240907550942</v>
      </c>
    </row>
    <row r="22" spans="1:20" ht="19.149999999999999" customHeight="1" x14ac:dyDescent="0.25">
      <c r="A22" s="218" t="s">
        <v>190</v>
      </c>
      <c r="B22" s="198"/>
      <c r="C22" s="500">
        <v>10515</v>
      </c>
      <c r="D22" s="497">
        <v>47.397893937802607</v>
      </c>
      <c r="E22" s="501">
        <v>5534</v>
      </c>
      <c r="F22" s="502">
        <v>24.94531098923439</v>
      </c>
      <c r="G22" s="500">
        <v>5420</v>
      </c>
      <c r="H22" s="497">
        <v>24.431439385914416</v>
      </c>
      <c r="I22" s="501">
        <v>448</v>
      </c>
      <c r="J22" s="502">
        <v>2.0194252481346235</v>
      </c>
      <c r="K22" s="500">
        <v>1590</v>
      </c>
      <c r="L22" s="497">
        <v>7.1671565726206508</v>
      </c>
      <c r="M22" s="501">
        <v>234</v>
      </c>
      <c r="N22" s="502">
        <v>1.0547890804988882</v>
      </c>
      <c r="O22" s="500">
        <v>836</v>
      </c>
      <c r="P22" s="497">
        <v>3.7683917576797885</v>
      </c>
      <c r="Q22" s="501">
        <v>1873</v>
      </c>
      <c r="R22" s="502">
        <v>8.4428202896342626</v>
      </c>
      <c r="S22" s="500">
        <v>2471</v>
      </c>
      <c r="T22" s="507">
        <v>11.138392384242533</v>
      </c>
    </row>
    <row r="23" spans="1:20" ht="19.149999999999999" customHeight="1" x14ac:dyDescent="0.25">
      <c r="A23" s="218" t="s">
        <v>191</v>
      </c>
      <c r="B23" s="198"/>
      <c r="C23" s="500">
        <v>9513</v>
      </c>
      <c r="D23" s="497">
        <v>42.580676349260912</v>
      </c>
      <c r="E23" s="501">
        <v>4868</v>
      </c>
      <c r="F23" s="502">
        <v>21.789417898475996</v>
      </c>
      <c r="G23" s="500">
        <v>4787</v>
      </c>
      <c r="H23" s="497">
        <v>21.426857740346055</v>
      </c>
      <c r="I23" s="501">
        <v>401</v>
      </c>
      <c r="J23" s="502">
        <v>1.7948965853099574</v>
      </c>
      <c r="K23" s="500">
        <v>1336</v>
      </c>
      <c r="L23" s="497">
        <v>5.9800045834765667</v>
      </c>
      <c r="M23" s="501">
        <v>188</v>
      </c>
      <c r="N23" s="502">
        <v>0.84149765096825935</v>
      </c>
      <c r="O23" s="500">
        <v>853</v>
      </c>
      <c r="P23" s="497">
        <v>3.8180717887017304</v>
      </c>
      <c r="Q23" s="501">
        <v>1867</v>
      </c>
      <c r="R23" s="502">
        <v>8.356787842328405</v>
      </c>
      <c r="S23" s="500">
        <v>2781</v>
      </c>
      <c r="T23" s="507">
        <v>12.447898762461326</v>
      </c>
    </row>
    <row r="24" spans="1:20" ht="19.149999999999999" customHeight="1" x14ac:dyDescent="0.25">
      <c r="A24" s="218" t="s">
        <v>193</v>
      </c>
      <c r="B24" s="198"/>
      <c r="C24" s="509">
        <v>8489</v>
      </c>
      <c r="D24" s="510">
        <v>37.790744779944703</v>
      </c>
      <c r="E24" s="501">
        <v>4627</v>
      </c>
      <c r="F24" s="502">
        <v>20.6</v>
      </c>
      <c r="G24" s="500">
        <v>4322</v>
      </c>
      <c r="H24" s="497">
        <v>19.239999999999998</v>
      </c>
      <c r="I24" s="501">
        <v>333</v>
      </c>
      <c r="J24" s="502">
        <v>1.48</v>
      </c>
      <c r="K24" s="500">
        <v>1169</v>
      </c>
      <c r="L24" s="497">
        <v>5.2</v>
      </c>
      <c r="M24" s="501">
        <v>155</v>
      </c>
      <c r="N24" s="502">
        <v>0.69</v>
      </c>
      <c r="O24" s="500">
        <v>629</v>
      </c>
      <c r="P24" s="497">
        <v>2.8</v>
      </c>
      <c r="Q24" s="501">
        <v>1576</v>
      </c>
      <c r="R24" s="502">
        <v>7.02</v>
      </c>
      <c r="S24" s="509">
        <v>3053</v>
      </c>
      <c r="T24" s="510">
        <v>13.591134858425159</v>
      </c>
    </row>
    <row r="25" spans="1:20" ht="19.149999999999999" customHeight="1" x14ac:dyDescent="0.25">
      <c r="A25" s="218" t="s">
        <v>364</v>
      </c>
      <c r="B25" s="198"/>
      <c r="C25" s="509">
        <v>8191</v>
      </c>
      <c r="D25" s="510">
        <v>36.299999999999997</v>
      </c>
      <c r="E25" s="501">
        <v>4484</v>
      </c>
      <c r="F25" s="502">
        <v>19.87</v>
      </c>
      <c r="G25" s="500">
        <v>4389</v>
      </c>
      <c r="H25" s="497">
        <v>19.45</v>
      </c>
      <c r="I25" s="501">
        <v>349</v>
      </c>
      <c r="J25" s="502">
        <v>1.55</v>
      </c>
      <c r="K25" s="500">
        <v>1180</v>
      </c>
      <c r="L25" s="497">
        <v>5.23</v>
      </c>
      <c r="M25" s="501">
        <v>159</v>
      </c>
      <c r="N25" s="502">
        <v>0.7</v>
      </c>
      <c r="O25" s="500">
        <v>616</v>
      </c>
      <c r="P25" s="497">
        <v>2.73</v>
      </c>
      <c r="Q25" s="501">
        <v>1403</v>
      </c>
      <c r="R25" s="502">
        <v>6.22</v>
      </c>
      <c r="S25" s="509">
        <v>3195</v>
      </c>
      <c r="T25" s="510">
        <v>14.16</v>
      </c>
    </row>
    <row r="26" spans="1:20" ht="19.149999999999999" customHeight="1" x14ac:dyDescent="0.25">
      <c r="A26" s="218" t="s">
        <v>192</v>
      </c>
      <c r="B26" s="198"/>
      <c r="C26" s="509">
        <v>8453</v>
      </c>
      <c r="D26" s="510">
        <v>37.33</v>
      </c>
      <c r="E26" s="501">
        <v>4850</v>
      </c>
      <c r="F26" s="502">
        <v>21.415795124758265</v>
      </c>
      <c r="G26" s="500">
        <v>4735</v>
      </c>
      <c r="H26" s="497">
        <v>20.907997920769152</v>
      </c>
      <c r="I26" s="501">
        <v>324</v>
      </c>
      <c r="J26" s="502">
        <v>1.4306634268910676</v>
      </c>
      <c r="K26" s="500">
        <v>1187</v>
      </c>
      <c r="L26" s="497">
        <v>5.2413502707398072</v>
      </c>
      <c r="M26" s="501">
        <v>137</v>
      </c>
      <c r="N26" s="502">
        <v>0.60494101692616142</v>
      </c>
      <c r="O26" s="500">
        <v>570</v>
      </c>
      <c r="P26" s="497">
        <v>2.5169078806416931</v>
      </c>
      <c r="Q26" s="501">
        <v>1385</v>
      </c>
      <c r="R26" s="502">
        <v>6.1156445871732368</v>
      </c>
      <c r="S26" s="509">
        <v>3468</v>
      </c>
      <c r="T26" s="510">
        <v>15.313397421167354</v>
      </c>
    </row>
    <row r="27" spans="1:20" ht="19.149999999999999" customHeight="1" x14ac:dyDescent="0.25">
      <c r="A27" s="218" t="s">
        <v>365</v>
      </c>
      <c r="B27" s="198"/>
      <c r="C27" s="503">
        <v>8365</v>
      </c>
      <c r="D27" s="497">
        <v>36.801983725912024</v>
      </c>
      <c r="E27" s="501">
        <v>4846</v>
      </c>
      <c r="F27" s="502">
        <v>21.320073297760867</v>
      </c>
      <c r="G27" s="500">
        <v>4735</v>
      </c>
      <c r="H27" s="497">
        <v>20.83172659201356</v>
      </c>
      <c r="I27" s="501">
        <v>308</v>
      </c>
      <c r="J27" s="502">
        <v>1.3550521204519907</v>
      </c>
      <c r="K27" s="503">
        <v>1252</v>
      </c>
      <c r="L27" s="497">
        <v>5.5081988792399104</v>
      </c>
      <c r="M27" s="501">
        <v>122</v>
      </c>
      <c r="N27" s="502">
        <v>0.53674142433487948</v>
      </c>
      <c r="O27" s="503">
        <v>626</v>
      </c>
      <c r="P27" s="497">
        <v>2.7540994396199552</v>
      </c>
      <c r="Q27" s="501">
        <v>1211</v>
      </c>
      <c r="R27" s="502">
        <v>5.3278185645044189</v>
      </c>
      <c r="S27" s="503">
        <v>4282</v>
      </c>
      <c r="T27" s="497">
        <v>18.838744090179951</v>
      </c>
    </row>
    <row r="28" spans="1:20" ht="19.149999999999999" customHeight="1" x14ac:dyDescent="0.25">
      <c r="A28" s="218" t="s">
        <v>366</v>
      </c>
      <c r="B28" s="198"/>
      <c r="C28" s="503">
        <v>8011</v>
      </c>
      <c r="D28" s="497">
        <v>35.099856704429719</v>
      </c>
      <c r="E28" s="501">
        <v>4748</v>
      </c>
      <c r="F28" s="502">
        <v>20.803160608242706</v>
      </c>
      <c r="G28" s="500">
        <v>4637</v>
      </c>
      <c r="H28" s="497">
        <v>20.316818816432484</v>
      </c>
      <c r="I28" s="501">
        <v>301</v>
      </c>
      <c r="J28" s="502">
        <v>1.3188187327466414</v>
      </c>
      <c r="K28" s="503">
        <v>1166</v>
      </c>
      <c r="L28" s="497">
        <v>5.108779542799283</v>
      </c>
      <c r="M28" s="501">
        <v>126</v>
      </c>
      <c r="N28" s="502">
        <v>0.55206365556836157</v>
      </c>
      <c r="O28" s="503">
        <v>550</v>
      </c>
      <c r="P28" s="497">
        <v>2.4098016711317372</v>
      </c>
      <c r="Q28" s="501">
        <v>1120</v>
      </c>
      <c r="R28" s="502">
        <v>4.9072324939409917</v>
      </c>
      <c r="S28" s="503">
        <v>4406</v>
      </c>
      <c r="T28" s="497">
        <v>19.304702114557152</v>
      </c>
    </row>
    <row r="29" spans="1:20" ht="19.149999999999999" customHeight="1" x14ac:dyDescent="0.25">
      <c r="A29" s="218" t="s">
        <v>195</v>
      </c>
      <c r="B29" s="198"/>
      <c r="C29" s="503">
        <v>7130</v>
      </c>
      <c r="D29" s="497">
        <v>31.111671964814224</v>
      </c>
      <c r="E29" s="501">
        <v>4127</v>
      </c>
      <c r="F29" s="502">
        <v>18.008116437417716</v>
      </c>
      <c r="G29" s="500">
        <v>4007</v>
      </c>
      <c r="H29" s="497">
        <v>17.484497834924348</v>
      </c>
      <c r="I29" s="501">
        <v>324</v>
      </c>
      <c r="J29" s="502">
        <v>1.4137702267320911</v>
      </c>
      <c r="K29" s="503">
        <v>1137</v>
      </c>
      <c r="L29" s="497">
        <v>4.9612862586246527</v>
      </c>
      <c r="M29" s="501">
        <v>95</v>
      </c>
      <c r="N29" s="502">
        <v>0.41453139364058222</v>
      </c>
      <c r="O29" s="503">
        <v>507</v>
      </c>
      <c r="P29" s="497">
        <v>2.212288595534476</v>
      </c>
      <c r="Q29" s="501">
        <v>940</v>
      </c>
      <c r="R29" s="502">
        <v>4.1016790528647089</v>
      </c>
      <c r="S29" s="503">
        <v>3933</v>
      </c>
      <c r="T29" s="497">
        <v>17.161599696720106</v>
      </c>
    </row>
    <row r="30" spans="1:20" ht="42" customHeight="1" x14ac:dyDescent="0.25">
      <c r="A30" s="511"/>
      <c r="B30" s="512"/>
      <c r="C30" s="565" t="s">
        <v>231</v>
      </c>
      <c r="D30" s="566"/>
      <c r="E30" s="566" t="s">
        <v>367</v>
      </c>
      <c r="F30" s="566"/>
      <c r="G30" s="566" t="s">
        <v>298</v>
      </c>
      <c r="H30" s="566"/>
      <c r="I30" s="566" t="s">
        <v>232</v>
      </c>
      <c r="J30" s="566"/>
      <c r="K30" s="566" t="s">
        <v>368</v>
      </c>
      <c r="L30" s="566"/>
      <c r="M30" s="566" t="s">
        <v>233</v>
      </c>
      <c r="N30" s="566"/>
      <c r="O30" s="566" t="s">
        <v>234</v>
      </c>
      <c r="P30" s="566"/>
      <c r="Q30" s="566" t="s">
        <v>369</v>
      </c>
      <c r="R30" s="566"/>
      <c r="S30" s="566" t="s">
        <v>370</v>
      </c>
      <c r="T30" s="567"/>
    </row>
    <row r="31" spans="1:20" ht="18.600000000000001" customHeight="1" x14ac:dyDescent="0.25">
      <c r="A31" s="218" t="s">
        <v>371</v>
      </c>
      <c r="B31" s="198"/>
      <c r="C31" s="503">
        <v>7077</v>
      </c>
      <c r="D31" s="497">
        <v>30.772647833939541</v>
      </c>
      <c r="E31" s="501">
        <v>3871</v>
      </c>
      <c r="F31" s="502">
        <v>16.832120922026274</v>
      </c>
      <c r="G31" s="500">
        <v>3646</v>
      </c>
      <c r="H31" s="497">
        <v>15.853762046424128</v>
      </c>
      <c r="I31" s="501">
        <v>323</v>
      </c>
      <c r="J31" s="502">
        <v>1.4044885191977492</v>
      </c>
      <c r="K31" s="503">
        <v>1157</v>
      </c>
      <c r="L31" s="497">
        <v>5.0309387514297086</v>
      </c>
      <c r="M31" s="501">
        <v>116</v>
      </c>
      <c r="N31" s="502">
        <v>0.50439835364377372</v>
      </c>
      <c r="O31" s="503">
        <v>492</v>
      </c>
      <c r="P31" s="497">
        <v>2.1393447413166955</v>
      </c>
      <c r="Q31" s="501">
        <v>1118</v>
      </c>
      <c r="R31" s="502">
        <v>4.8613565463253359</v>
      </c>
      <c r="S31" s="503">
        <v>4128</v>
      </c>
      <c r="T31" s="497">
        <v>17.949624171047393</v>
      </c>
    </row>
    <row r="32" spans="1:20" ht="18.600000000000001" customHeight="1" x14ac:dyDescent="0.25">
      <c r="A32" s="218" t="s">
        <v>52</v>
      </c>
      <c r="B32" s="198"/>
      <c r="C32" s="503">
        <v>7358</v>
      </c>
      <c r="D32" s="497">
        <v>31.882623415607373</v>
      </c>
      <c r="E32" s="501">
        <v>3695</v>
      </c>
      <c r="F32" s="502">
        <v>16.010640598079537</v>
      </c>
      <c r="G32" s="500">
        <v>3464</v>
      </c>
      <c r="H32" s="497">
        <v>15.009704744721928</v>
      </c>
      <c r="I32" s="501">
        <v>344</v>
      </c>
      <c r="J32" s="502">
        <v>1.4905711409308149</v>
      </c>
      <c r="K32" s="503">
        <v>1047</v>
      </c>
      <c r="L32" s="497">
        <v>4.5367092574260557</v>
      </c>
      <c r="M32" s="501">
        <v>101</v>
      </c>
      <c r="N32" s="502">
        <v>0.4376386198663148</v>
      </c>
      <c r="O32" s="503">
        <v>465</v>
      </c>
      <c r="P32" s="497">
        <v>2.0148708736419443</v>
      </c>
      <c r="Q32" s="501">
        <v>1706</v>
      </c>
      <c r="R32" s="502">
        <v>7.3921929256626999</v>
      </c>
      <c r="S32" s="503">
        <v>4063</v>
      </c>
      <c r="T32" s="497">
        <v>17.605205074424131</v>
      </c>
    </row>
    <row r="33" spans="1:20" ht="18.600000000000001" customHeight="1" x14ac:dyDescent="0.25">
      <c r="A33" s="218" t="s">
        <v>372</v>
      </c>
      <c r="B33" s="198"/>
      <c r="C33" s="503">
        <v>6669</v>
      </c>
      <c r="D33" s="497">
        <v>28.8</v>
      </c>
      <c r="E33" s="501">
        <v>3773</v>
      </c>
      <c r="F33" s="502">
        <v>16.3</v>
      </c>
      <c r="G33" s="500">
        <v>3515</v>
      </c>
      <c r="H33" s="497">
        <v>15.2</v>
      </c>
      <c r="I33" s="501">
        <v>274</v>
      </c>
      <c r="J33" s="502">
        <v>1.2</v>
      </c>
      <c r="K33" s="503">
        <v>1178</v>
      </c>
      <c r="L33" s="497">
        <v>5.0999999999999996</v>
      </c>
      <c r="M33" s="501">
        <v>74</v>
      </c>
      <c r="N33" s="502">
        <v>0.3</v>
      </c>
      <c r="O33" s="503">
        <v>381</v>
      </c>
      <c r="P33" s="497">
        <v>1.6</v>
      </c>
      <c r="Q33" s="501">
        <v>989</v>
      </c>
      <c r="R33" s="502">
        <v>4.3</v>
      </c>
      <c r="S33" s="503">
        <v>3889</v>
      </c>
      <c r="T33" s="497">
        <v>16.805707718000001</v>
      </c>
    </row>
    <row r="34" spans="1:20" ht="18.600000000000001" customHeight="1" x14ac:dyDescent="0.25">
      <c r="A34" s="218" t="s">
        <v>54</v>
      </c>
      <c r="B34" s="198"/>
      <c r="C34" s="500">
        <v>6726</v>
      </c>
      <c r="D34" s="497">
        <v>28.999500000000001</v>
      </c>
      <c r="E34" s="501">
        <v>3704</v>
      </c>
      <c r="F34" s="502">
        <v>15.97</v>
      </c>
      <c r="G34" s="500">
        <v>3470</v>
      </c>
      <c r="H34" s="497">
        <v>14.9611</v>
      </c>
      <c r="I34" s="501">
        <v>242</v>
      </c>
      <c r="J34" s="502">
        <v>1.04339</v>
      </c>
      <c r="K34" s="500">
        <v>1120</v>
      </c>
      <c r="L34" s="497">
        <v>4.8289400000000002</v>
      </c>
      <c r="M34" s="501">
        <v>105</v>
      </c>
      <c r="N34" s="502">
        <v>0.45271</v>
      </c>
      <c r="O34" s="500">
        <v>344</v>
      </c>
      <c r="P34" s="497">
        <v>1.4831700000000001</v>
      </c>
      <c r="Q34" s="501">
        <v>1211</v>
      </c>
      <c r="R34" s="502">
        <v>5.2212899999999998</v>
      </c>
      <c r="S34" s="500">
        <v>3507</v>
      </c>
      <c r="T34" s="497">
        <v>15.1206</v>
      </c>
    </row>
    <row r="35" spans="1:20" ht="18.600000000000001" customHeight="1" x14ac:dyDescent="0.25">
      <c r="A35" s="218" t="s">
        <v>56</v>
      </c>
      <c r="B35" s="198"/>
      <c r="C35" s="500">
        <v>6873</v>
      </c>
      <c r="D35" s="497">
        <v>29.535417296999999</v>
      </c>
      <c r="E35" s="501">
        <v>3497</v>
      </c>
      <c r="F35" s="502">
        <v>15.027695953</v>
      </c>
      <c r="G35" s="500">
        <v>3291</v>
      </c>
      <c r="H35" s="497">
        <v>14.142449923999999</v>
      </c>
      <c r="I35" s="501">
        <v>325</v>
      </c>
      <c r="J35" s="502">
        <v>1.3966260180000001</v>
      </c>
      <c r="K35" s="500">
        <v>1270</v>
      </c>
      <c r="L35" s="497">
        <v>5.4575847472000003</v>
      </c>
      <c r="M35" s="501">
        <v>133</v>
      </c>
      <c r="N35" s="502">
        <v>0.57154233970000001</v>
      </c>
      <c r="O35" s="500">
        <v>413</v>
      </c>
      <c r="P35" s="497">
        <v>1.7747893705</v>
      </c>
      <c r="Q35" s="501">
        <v>1235</v>
      </c>
      <c r="R35" s="502">
        <v>5.3071788683000003</v>
      </c>
      <c r="S35" s="500">
        <v>3766</v>
      </c>
      <c r="T35" s="497">
        <v>16.183672564999998</v>
      </c>
    </row>
    <row r="36" spans="1:20" ht="18.600000000000001" customHeight="1" x14ac:dyDescent="0.25">
      <c r="A36" s="218" t="s">
        <v>74</v>
      </c>
      <c r="B36" s="198"/>
      <c r="C36" s="500">
        <v>6619</v>
      </c>
      <c r="D36" s="497">
        <v>28.353367777999999</v>
      </c>
      <c r="E36" s="501">
        <v>3314</v>
      </c>
      <c r="F36" s="502">
        <v>14.195960238</v>
      </c>
      <c r="G36" s="500">
        <v>3129</v>
      </c>
      <c r="H36" s="497">
        <v>13.403488106999999</v>
      </c>
      <c r="I36" s="501">
        <v>343</v>
      </c>
      <c r="J36" s="502">
        <v>1.4692861683</v>
      </c>
      <c r="K36" s="500">
        <v>1318</v>
      </c>
      <c r="L36" s="497">
        <v>5.6458284834999999</v>
      </c>
      <c r="M36" s="501">
        <v>88</v>
      </c>
      <c r="N36" s="502">
        <v>0.37695971659999999</v>
      </c>
      <c r="O36" s="500">
        <v>359</v>
      </c>
      <c r="P36" s="497">
        <v>1.5378242985999999</v>
      </c>
      <c r="Q36" s="501">
        <v>1197</v>
      </c>
      <c r="R36" s="502">
        <v>5.1275088731</v>
      </c>
      <c r="S36" s="500">
        <v>3565</v>
      </c>
      <c r="T36" s="497">
        <v>15.271152157</v>
      </c>
    </row>
    <row r="37" spans="1:20" ht="18.600000000000001" customHeight="1" x14ac:dyDescent="0.25">
      <c r="A37" s="218" t="s">
        <v>75</v>
      </c>
      <c r="B37" s="198"/>
      <c r="C37" s="500">
        <v>7118</v>
      </c>
      <c r="D37" s="502">
        <v>30.414078838607765</v>
      </c>
      <c r="E37" s="500">
        <v>3428</v>
      </c>
      <c r="F37" s="502">
        <v>14.647297310866453</v>
      </c>
      <c r="G37" s="500">
        <v>3135</v>
      </c>
      <c r="H37" s="502">
        <v>13.395355037796479</v>
      </c>
      <c r="I37" s="500">
        <v>464</v>
      </c>
      <c r="J37" s="502">
        <v>1.9825980024043273</v>
      </c>
      <c r="K37" s="500">
        <v>1453</v>
      </c>
      <c r="L37" s="502">
        <v>6.2084372790807922</v>
      </c>
      <c r="M37" s="500">
        <v>121</v>
      </c>
      <c r="N37" s="502">
        <v>0.5170137032131974</v>
      </c>
      <c r="O37" s="500">
        <v>327</v>
      </c>
      <c r="P37" s="502">
        <v>1.39721885083236</v>
      </c>
      <c r="Q37" s="500">
        <v>1325</v>
      </c>
      <c r="R37" s="502">
        <v>5.6615136922106331</v>
      </c>
      <c r="S37" s="500">
        <v>3542</v>
      </c>
      <c r="T37" s="497">
        <v>15.134401130422688</v>
      </c>
    </row>
    <row r="38" spans="1:20" ht="18.600000000000001" customHeight="1" x14ac:dyDescent="0.25">
      <c r="A38" s="218" t="s">
        <v>76</v>
      </c>
      <c r="B38" s="192"/>
      <c r="C38" s="504">
        <v>7033</v>
      </c>
      <c r="D38" s="502">
        <v>29.974964532857353</v>
      </c>
      <c r="E38" s="500">
        <v>3204</v>
      </c>
      <c r="F38" s="502">
        <v>13.655593112935399</v>
      </c>
      <c r="G38" s="500">
        <v>2922</v>
      </c>
      <c r="H38" s="502">
        <v>12.453696340823146</v>
      </c>
      <c r="I38" s="500">
        <v>570</v>
      </c>
      <c r="J38" s="502">
        <v>2.4293658159716611</v>
      </c>
      <c r="K38" s="500">
        <v>1384</v>
      </c>
      <c r="L38" s="502">
        <v>5.89867068299084</v>
      </c>
      <c r="M38" s="500">
        <v>119</v>
      </c>
      <c r="N38" s="502">
        <v>0.50718338965022391</v>
      </c>
      <c r="O38" s="500">
        <v>370</v>
      </c>
      <c r="P38" s="502">
        <v>1.5769567577359904</v>
      </c>
      <c r="Q38" s="500">
        <v>1386</v>
      </c>
      <c r="R38" s="502">
        <v>5.9071947735731971</v>
      </c>
      <c r="S38" s="500">
        <v>3675</v>
      </c>
      <c r="T38" s="497">
        <v>15.663016445080446</v>
      </c>
    </row>
    <row r="39" spans="1:20" ht="18.600000000000001" customHeight="1" x14ac:dyDescent="0.25">
      <c r="A39" s="196" t="s">
        <v>102</v>
      </c>
      <c r="B39" s="192"/>
      <c r="C39" s="504">
        <v>7206</v>
      </c>
      <c r="D39" s="502">
        <v>30.643038159852814</v>
      </c>
      <c r="E39" s="500">
        <v>3245</v>
      </c>
      <c r="F39" s="502">
        <v>13.799147769736662</v>
      </c>
      <c r="G39" s="500">
        <v>2964</v>
      </c>
      <c r="H39" s="502">
        <v>12.604213864252532</v>
      </c>
      <c r="I39" s="500">
        <v>544</v>
      </c>
      <c r="J39" s="502">
        <v>2.3133240020760382</v>
      </c>
      <c r="K39" s="500">
        <v>1541</v>
      </c>
      <c r="L39" s="502">
        <v>6.5530005279396599</v>
      </c>
      <c r="M39" s="500">
        <v>128</v>
      </c>
      <c r="N39" s="502">
        <v>0.54431152990024423</v>
      </c>
      <c r="O39" s="500">
        <v>368</v>
      </c>
      <c r="P39" s="502">
        <v>1.5648956484632024</v>
      </c>
      <c r="Q39" s="500">
        <v>1380</v>
      </c>
      <c r="R39" s="502">
        <v>5.8683586817370088</v>
      </c>
      <c r="S39" s="500">
        <v>3765</v>
      </c>
      <c r="T39" s="497">
        <v>16.010413359956406</v>
      </c>
    </row>
    <row r="40" spans="1:20" s="548" customFormat="1" ht="18.600000000000001" customHeight="1" x14ac:dyDescent="0.25">
      <c r="A40" s="196" t="s">
        <v>343</v>
      </c>
      <c r="B40" s="198"/>
      <c r="C40" s="500">
        <v>6965</v>
      </c>
      <c r="D40" s="497">
        <v>29.568438975125215</v>
      </c>
      <c r="E40" s="501">
        <v>3242</v>
      </c>
      <c r="F40" s="502">
        <v>13.763227445420812</v>
      </c>
      <c r="G40" s="500">
        <v>3005</v>
      </c>
      <c r="H40" s="497">
        <v>12.757093915326816</v>
      </c>
      <c r="I40" s="501">
        <v>560</v>
      </c>
      <c r="J40" s="502">
        <v>2.3773619276482587</v>
      </c>
      <c r="K40" s="500">
        <v>1499</v>
      </c>
      <c r="L40" s="497">
        <v>6.3636884456156064</v>
      </c>
      <c r="M40" s="501">
        <v>115</v>
      </c>
      <c r="N40" s="502">
        <v>0.48820825299919596</v>
      </c>
      <c r="O40" s="500">
        <v>342</v>
      </c>
      <c r="P40" s="497">
        <v>1.4518888915280437</v>
      </c>
      <c r="Q40" s="501">
        <v>1207</v>
      </c>
      <c r="R40" s="502">
        <v>5.1240640119133003</v>
      </c>
      <c r="S40" s="500">
        <v>3871</v>
      </c>
      <c r="T40" s="497">
        <v>16.433514324868586</v>
      </c>
    </row>
    <row r="41" spans="1:20" s="548" customFormat="1" ht="18.600000000000001" customHeight="1" x14ac:dyDescent="0.25">
      <c r="A41" s="196" t="s">
        <v>106</v>
      </c>
      <c r="B41" s="198"/>
      <c r="C41" s="500">
        <v>6846</v>
      </c>
      <c r="D41" s="497">
        <v>29.032980995674759</v>
      </c>
      <c r="E41" s="501">
        <v>3209</v>
      </c>
      <c r="F41" s="502">
        <v>13.608944787484708</v>
      </c>
      <c r="G41" s="500">
        <v>2911</v>
      </c>
      <c r="H41" s="497">
        <v>12.345166181479582</v>
      </c>
      <c r="I41" s="501">
        <v>519</v>
      </c>
      <c r="J41" s="502">
        <v>2.201010390995501</v>
      </c>
      <c r="K41" s="500">
        <v>1409</v>
      </c>
      <c r="L41" s="497">
        <v>5.975382737789328</v>
      </c>
      <c r="M41" s="501">
        <v>119</v>
      </c>
      <c r="N41" s="502">
        <v>0.50466326884097235</v>
      </c>
      <c r="O41" s="500">
        <v>326</v>
      </c>
      <c r="P41" s="497">
        <v>1.3825229045559411</v>
      </c>
      <c r="Q41" s="501">
        <v>1264</v>
      </c>
      <c r="R41" s="502">
        <v>5.3604569060083112</v>
      </c>
      <c r="S41" s="500">
        <v>3865</v>
      </c>
      <c r="T41" s="497">
        <v>16.390954067818136</v>
      </c>
    </row>
    <row r="42" spans="1:20" s="548" customFormat="1" ht="18.600000000000001" customHeight="1" x14ac:dyDescent="0.25">
      <c r="A42" s="196" t="s">
        <v>340</v>
      </c>
      <c r="B42" s="198"/>
      <c r="C42" s="500">
        <v>6640</v>
      </c>
      <c r="D42" s="497">
        <v>28.14033116974165</v>
      </c>
      <c r="E42" s="501">
        <v>3082</v>
      </c>
      <c r="F42" s="502">
        <v>13.061521184509603</v>
      </c>
      <c r="G42" s="500">
        <v>2814</v>
      </c>
      <c r="H42" s="497">
        <v>11.925736733682681</v>
      </c>
      <c r="I42" s="501">
        <v>450</v>
      </c>
      <c r="J42" s="502">
        <v>1.9071007569855034</v>
      </c>
      <c r="K42" s="500">
        <v>1487</v>
      </c>
      <c r="L42" s="497">
        <v>6.3019085014165412</v>
      </c>
      <c r="M42" s="501">
        <v>92</v>
      </c>
      <c r="N42" s="502">
        <v>0.38989615476148071</v>
      </c>
      <c r="O42" s="500">
        <v>302</v>
      </c>
      <c r="P42" s="497">
        <v>1.2798765080213823</v>
      </c>
      <c r="Q42" s="501">
        <v>1227</v>
      </c>
      <c r="R42" s="502">
        <v>5.2000280640471397</v>
      </c>
      <c r="S42" s="500">
        <v>3864</v>
      </c>
      <c r="T42" s="497">
        <v>16.375638499982191</v>
      </c>
    </row>
    <row r="43" spans="1:20" s="548" customFormat="1" ht="18.600000000000001" customHeight="1" x14ac:dyDescent="0.25">
      <c r="A43" s="196" t="s">
        <v>311</v>
      </c>
      <c r="B43" s="198"/>
      <c r="C43" s="500">
        <v>6767</v>
      </c>
      <c r="D43" s="497">
        <v>28.695398094794299</v>
      </c>
      <c r="E43" s="501">
        <v>3117</v>
      </c>
      <c r="F43" s="502">
        <v>13.217608373204399</v>
      </c>
      <c r="G43" s="500">
        <v>2776</v>
      </c>
      <c r="H43" s="497">
        <v>11.7716011690777</v>
      </c>
      <c r="I43" s="501">
        <v>430</v>
      </c>
      <c r="J43" s="502">
        <v>1.8234108439133001</v>
      </c>
      <c r="K43" s="500">
        <v>1484</v>
      </c>
      <c r="L43" s="497">
        <v>6.2928876566684</v>
      </c>
      <c r="M43" s="501">
        <v>113</v>
      </c>
      <c r="N43" s="502">
        <v>0.47917540781910001</v>
      </c>
      <c r="O43" s="500">
        <v>329</v>
      </c>
      <c r="P43" s="497">
        <v>1.3951213201104</v>
      </c>
      <c r="Q43" s="501">
        <v>1294</v>
      </c>
      <c r="R43" s="502">
        <v>5.4871944930787002</v>
      </c>
      <c r="S43" s="500">
        <v>3656</v>
      </c>
      <c r="T43" s="497">
        <v>15.5032326635981</v>
      </c>
    </row>
    <row r="44" spans="1:20" s="548" customFormat="1" ht="18.600000000000001" customHeight="1" x14ac:dyDescent="0.25">
      <c r="A44" s="196" t="s">
        <v>674</v>
      </c>
      <c r="B44" s="198"/>
      <c r="C44" s="500">
        <v>6775</v>
      </c>
      <c r="D44" s="497">
        <v>28.868760060123702</v>
      </c>
      <c r="E44" s="501">
        <v>3032</v>
      </c>
      <c r="F44" s="502">
        <v>12.9195690778295</v>
      </c>
      <c r="G44" s="500">
        <v>2623</v>
      </c>
      <c r="H44" s="497">
        <v>11.176790795233099</v>
      </c>
      <c r="I44" s="501">
        <v>482</v>
      </c>
      <c r="J44" s="502">
        <v>2.0538365090744999</v>
      </c>
      <c r="K44" s="500">
        <v>1482</v>
      </c>
      <c r="L44" s="497">
        <v>6.3149081046647</v>
      </c>
      <c r="M44" s="501">
        <v>165</v>
      </c>
      <c r="N44" s="502">
        <v>0.70307681327240001</v>
      </c>
      <c r="O44" s="500">
        <v>291</v>
      </c>
      <c r="P44" s="497">
        <v>1.2399718343168</v>
      </c>
      <c r="Q44" s="501">
        <v>1323</v>
      </c>
      <c r="R44" s="502">
        <v>5.6373977209659003</v>
      </c>
      <c r="S44" s="500">
        <v>3585</v>
      </c>
      <c r="T44" s="497">
        <v>15.2759416701909</v>
      </c>
    </row>
    <row r="45" spans="1:20" ht="18.600000000000001" customHeight="1" x14ac:dyDescent="0.25">
      <c r="A45" s="891" t="s">
        <v>816</v>
      </c>
      <c r="B45" s="890"/>
      <c r="C45" s="505">
        <v>6953</v>
      </c>
      <c r="D45" s="498">
        <v>29.815638325886901</v>
      </c>
      <c r="E45" s="506">
        <v>3143</v>
      </c>
      <c r="F45" s="499">
        <v>13.477714836511201</v>
      </c>
      <c r="G45" s="505">
        <v>2767</v>
      </c>
      <c r="H45" s="498">
        <v>11.865363332047901</v>
      </c>
      <c r="I45" s="506">
        <v>386</v>
      </c>
      <c r="J45" s="499">
        <v>1.6552331934118001</v>
      </c>
      <c r="K45" s="505">
        <v>1667</v>
      </c>
      <c r="L45" s="498">
        <v>7.1483775477137002</v>
      </c>
      <c r="M45" s="506">
        <v>113</v>
      </c>
      <c r="N45" s="499">
        <v>0.484563085118</v>
      </c>
      <c r="O45" s="505">
        <v>321</v>
      </c>
      <c r="P45" s="498">
        <v>1.3765022152466</v>
      </c>
      <c r="Q45" s="506">
        <v>1323</v>
      </c>
      <c r="R45" s="499">
        <v>5.6732474478855996</v>
      </c>
      <c r="S45" s="505">
        <v>3787</v>
      </c>
      <c r="T45" s="498">
        <v>16.239295604794101</v>
      </c>
    </row>
    <row r="46" spans="1:20" ht="16.5" x14ac:dyDescent="0.25">
      <c r="A46" s="883" t="s">
        <v>672</v>
      </c>
    </row>
  </sheetData>
  <mergeCells count="10">
    <mergeCell ref="S3:T5"/>
    <mergeCell ref="A1:T1"/>
    <mergeCell ref="I4:J5"/>
    <mergeCell ref="K4:L5"/>
    <mergeCell ref="M4:N5"/>
    <mergeCell ref="O4:P5"/>
    <mergeCell ref="Q4:R5"/>
    <mergeCell ref="G5:H5"/>
    <mergeCell ref="E4:H4"/>
    <mergeCell ref="C3:R3"/>
  </mergeCells>
  <phoneticPr fontId="2" type="noConversion"/>
  <printOptions horizontalCentered="1"/>
  <pageMargins left="0.31496062992125984" right="0.31496062992125984" top="0.55118110236220474" bottom="0.35433070866141736" header="0.31496062992125984" footer="0.11811023622047245"/>
  <pageSetup paperSize="9" scale="76" orientation="landscape"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C9A01D-4523-42B4-880F-568F68339AA7}">
  <sheetPr codeName="工作表37"/>
  <dimension ref="A1:V47"/>
  <sheetViews>
    <sheetView showGridLines="0" view="pageBreakPreview" zoomScaleNormal="90" zoomScaleSheetLayoutView="100" workbookViewId="0">
      <selection activeCell="X20" sqref="X20"/>
    </sheetView>
  </sheetViews>
  <sheetFormatPr defaultRowHeight="15.75" x14ac:dyDescent="0.25"/>
  <cols>
    <col min="1" max="1" width="10.875" style="76" customWidth="1"/>
    <col min="2" max="2" width="2.875" style="76" customWidth="1"/>
    <col min="3" max="22" width="7.375" style="76" customWidth="1"/>
    <col min="23" max="16384" width="9" style="76"/>
  </cols>
  <sheetData>
    <row r="1" spans="1:22" ht="25.5" x14ac:dyDescent="0.25">
      <c r="A1" s="1044" t="s">
        <v>349</v>
      </c>
      <c r="B1" s="1044"/>
      <c r="C1" s="1044"/>
      <c r="D1" s="1044"/>
      <c r="E1" s="1044"/>
      <c r="F1" s="1044"/>
      <c r="G1" s="1044"/>
      <c r="H1" s="1044"/>
      <c r="I1" s="1044"/>
      <c r="J1" s="1044"/>
      <c r="K1" s="1044"/>
      <c r="L1" s="1044"/>
      <c r="M1" s="1044"/>
      <c r="N1" s="1044"/>
      <c r="O1" s="1044"/>
      <c r="P1" s="1044"/>
      <c r="Q1" s="1044"/>
      <c r="R1" s="1044"/>
      <c r="S1" s="1044"/>
      <c r="T1" s="1044"/>
      <c r="U1" s="1044"/>
      <c r="V1" s="1044"/>
    </row>
    <row r="2" spans="1:22" ht="15.95" customHeight="1" x14ac:dyDescent="0.25">
      <c r="H2" s="538"/>
      <c r="I2" s="76" t="s">
        <v>0</v>
      </c>
      <c r="J2" s="76" t="s">
        <v>0</v>
      </c>
      <c r="T2" s="539"/>
      <c r="U2" s="539"/>
      <c r="V2" s="540" t="s">
        <v>350</v>
      </c>
    </row>
    <row r="3" spans="1:22" s="38" customFormat="1" ht="16.7" customHeight="1" x14ac:dyDescent="0.25">
      <c r="A3" s="541" t="s">
        <v>205</v>
      </c>
      <c r="B3" s="77"/>
      <c r="C3" s="77" t="s">
        <v>206</v>
      </c>
      <c r="D3" s="542" t="s">
        <v>207</v>
      </c>
      <c r="E3" s="37" t="s">
        <v>42</v>
      </c>
      <c r="F3" s="34" t="s">
        <v>18</v>
      </c>
      <c r="G3" s="35" t="s">
        <v>17</v>
      </c>
      <c r="H3" s="36" t="s">
        <v>16</v>
      </c>
      <c r="I3" s="37" t="s">
        <v>15</v>
      </c>
      <c r="J3" s="34" t="s">
        <v>14</v>
      </c>
      <c r="K3" s="37" t="s">
        <v>13</v>
      </c>
      <c r="L3" s="34" t="s">
        <v>12</v>
      </c>
      <c r="M3" s="37" t="s">
        <v>11</v>
      </c>
      <c r="N3" s="34" t="s">
        <v>10</v>
      </c>
      <c r="O3" s="37" t="s">
        <v>9</v>
      </c>
      <c r="P3" s="34" t="s">
        <v>8</v>
      </c>
      <c r="Q3" s="37" t="s">
        <v>43</v>
      </c>
      <c r="R3" s="34" t="s">
        <v>7</v>
      </c>
      <c r="S3" s="37" t="s">
        <v>6</v>
      </c>
      <c r="T3" s="34" t="s">
        <v>5</v>
      </c>
      <c r="U3" s="37" t="s">
        <v>4</v>
      </c>
      <c r="V3" s="34" t="s">
        <v>22</v>
      </c>
    </row>
    <row r="4" spans="1:22" s="38" customFormat="1" ht="16.7" customHeight="1" x14ac:dyDescent="0.25">
      <c r="A4" s="543" t="s">
        <v>0</v>
      </c>
      <c r="B4" s="78"/>
      <c r="C4" s="78" t="s">
        <v>207</v>
      </c>
      <c r="D4" s="544" t="s">
        <v>0</v>
      </c>
      <c r="E4" s="545" t="s">
        <v>208</v>
      </c>
      <c r="F4" s="543" t="s">
        <v>208</v>
      </c>
      <c r="G4" s="545" t="s">
        <v>208</v>
      </c>
      <c r="H4" s="543" t="s">
        <v>208</v>
      </c>
      <c r="I4" s="545" t="s">
        <v>208</v>
      </c>
      <c r="J4" s="543" t="s">
        <v>208</v>
      </c>
      <c r="K4" s="545" t="s">
        <v>208</v>
      </c>
      <c r="L4" s="543" t="s">
        <v>208</v>
      </c>
      <c r="M4" s="545" t="s">
        <v>208</v>
      </c>
      <c r="N4" s="543" t="s">
        <v>208</v>
      </c>
      <c r="O4" s="545" t="s">
        <v>208</v>
      </c>
      <c r="P4" s="543" t="s">
        <v>208</v>
      </c>
      <c r="Q4" s="545" t="s">
        <v>209</v>
      </c>
      <c r="R4" s="543" t="s">
        <v>208</v>
      </c>
      <c r="S4" s="545" t="s">
        <v>208</v>
      </c>
      <c r="T4" s="543" t="s">
        <v>208</v>
      </c>
      <c r="U4" s="545" t="s">
        <v>208</v>
      </c>
      <c r="V4" s="543" t="s">
        <v>208</v>
      </c>
    </row>
    <row r="5" spans="1:22" s="38" customFormat="1" ht="21" hidden="1" customHeight="1" x14ac:dyDescent="0.25">
      <c r="A5" s="219" t="s">
        <v>210</v>
      </c>
      <c r="B5" s="513"/>
      <c r="C5" s="193">
        <v>14.118997111000001</v>
      </c>
      <c r="D5" s="193">
        <v>11.335377597000001</v>
      </c>
      <c r="E5" s="514">
        <v>0</v>
      </c>
      <c r="F5" s="514">
        <v>0.84180442879999995</v>
      </c>
      <c r="G5" s="514">
        <v>7.3530220920999998</v>
      </c>
      <c r="H5" s="514">
        <v>14.378257167999999</v>
      </c>
      <c r="I5" s="514">
        <v>13.144329308</v>
      </c>
      <c r="J5" s="514">
        <v>12.511575198999999</v>
      </c>
      <c r="K5" s="514">
        <v>14.759668981000001</v>
      </c>
      <c r="L5" s="514">
        <v>17.118612967000001</v>
      </c>
      <c r="M5" s="514">
        <v>15.410942015</v>
      </c>
      <c r="N5" s="514">
        <v>21.420499170999999</v>
      </c>
      <c r="O5" s="514">
        <v>18.443997317000001</v>
      </c>
      <c r="P5" s="514">
        <v>31.340209701999999</v>
      </c>
      <c r="Q5" s="194">
        <v>45.861922305999997</v>
      </c>
      <c r="R5" s="514">
        <v>39.190476996000001</v>
      </c>
      <c r="S5" s="514">
        <v>43.770712926999998</v>
      </c>
      <c r="T5" s="514">
        <v>55.511110385000002</v>
      </c>
      <c r="U5" s="514">
        <v>66.539582058999997</v>
      </c>
      <c r="V5" s="514">
        <v>66.867268472000006</v>
      </c>
    </row>
    <row r="6" spans="1:22" s="197" customFormat="1" ht="21" hidden="1" customHeight="1" x14ac:dyDescent="0.25">
      <c r="A6" s="219" t="s">
        <v>211</v>
      </c>
      <c r="B6" s="513"/>
      <c r="C6" s="193">
        <v>15.093807846000001</v>
      </c>
      <c r="D6" s="193">
        <v>12.302754221000001</v>
      </c>
      <c r="E6" s="514">
        <v>0</v>
      </c>
      <c r="F6" s="514">
        <v>0.37196391099999998</v>
      </c>
      <c r="G6" s="514">
        <v>7.9797052862999998</v>
      </c>
      <c r="H6" s="514">
        <v>15.186269567</v>
      </c>
      <c r="I6" s="514">
        <v>14.402826316000001</v>
      </c>
      <c r="J6" s="514">
        <v>14.648360740999999</v>
      </c>
      <c r="K6" s="514">
        <v>16.983126370000001</v>
      </c>
      <c r="L6" s="514">
        <v>17.505191005</v>
      </c>
      <c r="M6" s="514">
        <v>17.016365304000001</v>
      </c>
      <c r="N6" s="514">
        <v>21.834489661999999</v>
      </c>
      <c r="O6" s="514">
        <v>22.890480788000001</v>
      </c>
      <c r="P6" s="514">
        <v>28.973691888000001</v>
      </c>
      <c r="Q6" s="194">
        <v>48.740325229</v>
      </c>
      <c r="R6" s="514">
        <v>41.227414846999999</v>
      </c>
      <c r="S6" s="514">
        <v>48.976474690000003</v>
      </c>
      <c r="T6" s="514">
        <v>57.319291380999999</v>
      </c>
      <c r="U6" s="514">
        <v>64.950204842999995</v>
      </c>
      <c r="V6" s="514">
        <v>70.894052776999999</v>
      </c>
    </row>
    <row r="7" spans="1:22" s="197" customFormat="1" ht="21" hidden="1" customHeight="1" x14ac:dyDescent="0.25">
      <c r="A7" s="219" t="s">
        <v>212</v>
      </c>
      <c r="B7" s="513"/>
      <c r="C7" s="193">
        <v>14.829123858000001</v>
      </c>
      <c r="D7" s="193">
        <v>11.997571446</v>
      </c>
      <c r="E7" s="514">
        <v>0</v>
      </c>
      <c r="F7" s="514">
        <v>0.4293079984</v>
      </c>
      <c r="G7" s="514">
        <v>6.8730214417999997</v>
      </c>
      <c r="H7" s="514">
        <v>12.745232376000001</v>
      </c>
      <c r="I7" s="514">
        <v>14.255175344</v>
      </c>
      <c r="J7" s="514">
        <v>11.534797634</v>
      </c>
      <c r="K7" s="514">
        <v>13.459008168</v>
      </c>
      <c r="L7" s="514">
        <v>17.425511384</v>
      </c>
      <c r="M7" s="514">
        <v>18.31841807</v>
      </c>
      <c r="N7" s="514">
        <v>21.864592700999999</v>
      </c>
      <c r="O7" s="514">
        <v>24.203330490999999</v>
      </c>
      <c r="P7" s="514">
        <v>33.010813886999998</v>
      </c>
      <c r="Q7" s="194">
        <v>51.932713874999997</v>
      </c>
      <c r="R7" s="514">
        <v>45.389932133000002</v>
      </c>
      <c r="S7" s="514">
        <v>46.989223291000002</v>
      </c>
      <c r="T7" s="514">
        <v>70.743310065000003</v>
      </c>
      <c r="U7" s="514">
        <v>61.516136156000002</v>
      </c>
      <c r="V7" s="514">
        <v>69.358253632</v>
      </c>
    </row>
    <row r="8" spans="1:22" s="197" customFormat="1" ht="21" hidden="1" customHeight="1" x14ac:dyDescent="0.25">
      <c r="A8" s="219" t="s">
        <v>213</v>
      </c>
      <c r="B8" s="513"/>
      <c r="C8" s="193">
        <v>13.152598598999999</v>
      </c>
      <c r="D8" s="193">
        <v>10.867535027000001</v>
      </c>
      <c r="E8" s="514">
        <v>5.09558814E-2</v>
      </c>
      <c r="F8" s="514">
        <v>0.54427811309999996</v>
      </c>
      <c r="G8" s="514">
        <v>6.2235240912999998</v>
      </c>
      <c r="H8" s="514">
        <v>12.060221037</v>
      </c>
      <c r="I8" s="514">
        <v>11.757345644000001</v>
      </c>
      <c r="J8" s="514">
        <v>12.154413680999999</v>
      </c>
      <c r="K8" s="514">
        <v>11.280270403999999</v>
      </c>
      <c r="L8" s="514">
        <v>16.778432678000001</v>
      </c>
      <c r="M8" s="514">
        <v>15.979757372</v>
      </c>
      <c r="N8" s="514">
        <v>17.851926384999999</v>
      </c>
      <c r="O8" s="514">
        <v>19.983796921</v>
      </c>
      <c r="P8" s="514">
        <v>27.246137273999999</v>
      </c>
      <c r="Q8" s="194">
        <v>47.297898859999997</v>
      </c>
      <c r="R8" s="514">
        <v>38.568832157000003</v>
      </c>
      <c r="S8" s="514">
        <v>52.978402228999997</v>
      </c>
      <c r="T8" s="514">
        <v>54.192097437000001</v>
      </c>
      <c r="U8" s="514">
        <v>53.747387279999998</v>
      </c>
      <c r="V8" s="514">
        <v>56.991518321000001</v>
      </c>
    </row>
    <row r="9" spans="1:22" s="197" customFormat="1" ht="21" hidden="1" customHeight="1" x14ac:dyDescent="0.25">
      <c r="A9" s="219" t="s">
        <v>47</v>
      </c>
      <c r="B9" s="527"/>
      <c r="C9" s="193">
        <v>14.222579901</v>
      </c>
      <c r="D9" s="193">
        <v>11.920388735</v>
      </c>
      <c r="E9" s="514">
        <v>0</v>
      </c>
      <c r="F9" s="514">
        <v>0.71623963170000005</v>
      </c>
      <c r="G9" s="514">
        <v>5.8030052247999997</v>
      </c>
      <c r="H9" s="514">
        <v>14.507485862999999</v>
      </c>
      <c r="I9" s="514">
        <v>11.410405759</v>
      </c>
      <c r="J9" s="514">
        <v>13.329149295000001</v>
      </c>
      <c r="K9" s="514">
        <v>12.505225724000001</v>
      </c>
      <c r="L9" s="514">
        <v>17.178081648999999</v>
      </c>
      <c r="M9" s="514">
        <v>15.814147453</v>
      </c>
      <c r="N9" s="514">
        <v>21.884672805000001</v>
      </c>
      <c r="O9" s="514">
        <v>23.552009379000001</v>
      </c>
      <c r="P9" s="514">
        <v>26.811391255</v>
      </c>
      <c r="Q9" s="194">
        <v>51.721644664000003</v>
      </c>
      <c r="R9" s="514">
        <v>46.817782659000002</v>
      </c>
      <c r="S9" s="514">
        <v>53.756728260999999</v>
      </c>
      <c r="T9" s="514">
        <v>54.332375145999997</v>
      </c>
      <c r="U9" s="514">
        <v>57.725610928999998</v>
      </c>
      <c r="V9" s="514">
        <v>66.969042037999998</v>
      </c>
    </row>
    <row r="10" spans="1:22" s="197" customFormat="1" ht="21" hidden="1" customHeight="1" x14ac:dyDescent="0.25">
      <c r="A10" s="219" t="s">
        <v>178</v>
      </c>
      <c r="B10" s="513"/>
      <c r="C10" s="193">
        <v>13.548647751000001</v>
      </c>
      <c r="D10" s="193">
        <v>11.675765842000001</v>
      </c>
      <c r="E10" s="515">
        <v>0</v>
      </c>
      <c r="F10" s="514">
        <v>0.65608331379999996</v>
      </c>
      <c r="G10" s="514">
        <v>6.9797286472</v>
      </c>
      <c r="H10" s="514">
        <v>12.945263111999999</v>
      </c>
      <c r="I10" s="514">
        <v>12.513236165</v>
      </c>
      <c r="J10" s="514">
        <v>12.748050997</v>
      </c>
      <c r="K10" s="514">
        <v>11.423821341</v>
      </c>
      <c r="L10" s="514">
        <v>14.477050481999999</v>
      </c>
      <c r="M10" s="514">
        <v>17.112933954999999</v>
      </c>
      <c r="N10" s="514">
        <v>17.340103989999999</v>
      </c>
      <c r="O10" s="514">
        <v>22.118203796</v>
      </c>
      <c r="P10" s="514">
        <v>31.105465442</v>
      </c>
      <c r="Q10" s="194">
        <v>48.108034042</v>
      </c>
      <c r="R10" s="514">
        <v>37.759866248999998</v>
      </c>
      <c r="S10" s="514">
        <v>58.803565847999998</v>
      </c>
      <c r="T10" s="514">
        <v>56.038439984999997</v>
      </c>
      <c r="U10" s="514">
        <v>46.143197723999997</v>
      </c>
      <c r="V10" s="514">
        <v>48.036168408999998</v>
      </c>
    </row>
    <row r="11" spans="1:22" s="197" customFormat="1" ht="21" hidden="1" customHeight="1" x14ac:dyDescent="0.25">
      <c r="A11" s="219" t="s">
        <v>179</v>
      </c>
      <c r="B11" s="199"/>
      <c r="C11" s="193">
        <v>10.95307627</v>
      </c>
      <c r="D11" s="193">
        <v>9.4614439769000001</v>
      </c>
      <c r="E11" s="515">
        <v>0</v>
      </c>
      <c r="F11" s="514">
        <v>0.32155857300000001</v>
      </c>
      <c r="G11" s="514">
        <v>4.5951536089999996</v>
      </c>
      <c r="H11" s="514">
        <v>10.335524566</v>
      </c>
      <c r="I11" s="514">
        <v>11.466021663999999</v>
      </c>
      <c r="J11" s="514">
        <v>9.4103529851999994</v>
      </c>
      <c r="K11" s="514">
        <v>8.6137422768</v>
      </c>
      <c r="L11" s="514">
        <v>11.489216469</v>
      </c>
      <c r="M11" s="514">
        <v>14.647116306999999</v>
      </c>
      <c r="N11" s="514">
        <v>14.617193348000001</v>
      </c>
      <c r="O11" s="514">
        <v>15.712103173999999</v>
      </c>
      <c r="P11" s="514">
        <v>22.504149203000001</v>
      </c>
      <c r="Q11" s="194">
        <v>41.115894838000003</v>
      </c>
      <c r="R11" s="514">
        <v>32.576032904000002</v>
      </c>
      <c r="S11" s="514">
        <v>46.209206447</v>
      </c>
      <c r="T11" s="514">
        <v>46.476628894999997</v>
      </c>
      <c r="U11" s="514">
        <v>54.196625357000002</v>
      </c>
      <c r="V11" s="514">
        <v>47.578769295999997</v>
      </c>
    </row>
    <row r="12" spans="1:22" s="197" customFormat="1" ht="21" hidden="1" customHeight="1" x14ac:dyDescent="0.25">
      <c r="A12" s="219" t="s">
        <v>180</v>
      </c>
      <c r="B12" s="199"/>
      <c r="C12" s="193">
        <v>10.431291591000001</v>
      </c>
      <c r="D12" s="193">
        <v>9.0457899403000006</v>
      </c>
      <c r="E12" s="515">
        <v>0</v>
      </c>
      <c r="F12" s="514">
        <v>0.47322294269999998</v>
      </c>
      <c r="G12" s="514">
        <v>3.5601278624999999</v>
      </c>
      <c r="H12" s="514">
        <v>9.6620244407999998</v>
      </c>
      <c r="I12" s="514">
        <v>8.4881830175000008</v>
      </c>
      <c r="J12" s="514">
        <v>9.6889727728999997</v>
      </c>
      <c r="K12" s="514">
        <v>7.6471328665999998</v>
      </c>
      <c r="L12" s="514">
        <v>10.638101555</v>
      </c>
      <c r="M12" s="514">
        <v>15.108072342</v>
      </c>
      <c r="N12" s="514">
        <v>13.671338536</v>
      </c>
      <c r="O12" s="514">
        <v>17.422785673</v>
      </c>
      <c r="P12" s="514">
        <v>22.579034096000001</v>
      </c>
      <c r="Q12" s="194">
        <v>39.710463214000001</v>
      </c>
      <c r="R12" s="514">
        <v>27.254182993000001</v>
      </c>
      <c r="S12" s="514">
        <v>47.827972348999999</v>
      </c>
      <c r="T12" s="514">
        <v>51.079827555000001</v>
      </c>
      <c r="U12" s="514">
        <v>52.026194058000002</v>
      </c>
      <c r="V12" s="514">
        <v>41.696303745000002</v>
      </c>
    </row>
    <row r="13" spans="1:22" s="72" customFormat="1" ht="21" hidden="1" customHeight="1" x14ac:dyDescent="0.25">
      <c r="A13" s="219" t="s">
        <v>181</v>
      </c>
      <c r="B13" s="199"/>
      <c r="C13" s="193">
        <v>8.9779569480999992</v>
      </c>
      <c r="D13" s="193">
        <v>7.8627881976999996</v>
      </c>
      <c r="E13" s="515">
        <v>0</v>
      </c>
      <c r="F13" s="514">
        <v>0.41040562949999998</v>
      </c>
      <c r="G13" s="514">
        <v>4.2138443941999997</v>
      </c>
      <c r="H13" s="514">
        <v>7.2727121606000003</v>
      </c>
      <c r="I13" s="514">
        <v>7.6167340663000003</v>
      </c>
      <c r="J13" s="514">
        <v>8.2213584315000006</v>
      </c>
      <c r="K13" s="514">
        <v>7.2183993806000002</v>
      </c>
      <c r="L13" s="514">
        <v>8.4568405651000003</v>
      </c>
      <c r="M13" s="514">
        <v>10.955926499</v>
      </c>
      <c r="N13" s="514">
        <v>13.458983137000001</v>
      </c>
      <c r="O13" s="514">
        <v>13.197886785</v>
      </c>
      <c r="P13" s="514">
        <v>20.548220783000001</v>
      </c>
      <c r="Q13" s="194">
        <v>33.947466081999998</v>
      </c>
      <c r="R13" s="514">
        <v>24.355089215</v>
      </c>
      <c r="S13" s="514">
        <v>34.667409540000001</v>
      </c>
      <c r="T13" s="514">
        <v>41.887740854999997</v>
      </c>
      <c r="U13" s="514">
        <v>59.415815217000002</v>
      </c>
      <c r="V13" s="514">
        <v>45.963275342999999</v>
      </c>
    </row>
    <row r="14" spans="1:22" s="72" customFormat="1" ht="21" hidden="1" customHeight="1" x14ac:dyDescent="0.25">
      <c r="A14" s="219" t="s">
        <v>200</v>
      </c>
      <c r="B14" s="199"/>
      <c r="C14" s="193">
        <v>7.4099273688</v>
      </c>
      <c r="D14" s="193">
        <v>6.7176785127</v>
      </c>
      <c r="E14" s="515">
        <v>0</v>
      </c>
      <c r="F14" s="514">
        <v>0.2006293743</v>
      </c>
      <c r="G14" s="514">
        <v>3.6061406473000002</v>
      </c>
      <c r="H14" s="514">
        <v>7.0250269205000002</v>
      </c>
      <c r="I14" s="514">
        <v>7.3533588114999997</v>
      </c>
      <c r="J14" s="514">
        <v>7.0601829395999998</v>
      </c>
      <c r="K14" s="514">
        <v>6.0268688772000001</v>
      </c>
      <c r="L14" s="514">
        <v>6.8421714463000001</v>
      </c>
      <c r="M14" s="514">
        <v>7.5603269619000004</v>
      </c>
      <c r="N14" s="514">
        <v>11.704245654999999</v>
      </c>
      <c r="O14" s="514">
        <v>12.925395661</v>
      </c>
      <c r="P14" s="514">
        <v>14.921043971</v>
      </c>
      <c r="Q14" s="194">
        <v>27.219816677000001</v>
      </c>
      <c r="R14" s="514">
        <v>21.724428458999999</v>
      </c>
      <c r="S14" s="514">
        <v>26.439465507000001</v>
      </c>
      <c r="T14" s="514">
        <v>37.217423267999997</v>
      </c>
      <c r="U14" s="514">
        <v>40.831366457000001</v>
      </c>
      <c r="V14" s="514">
        <v>19.275250578000001</v>
      </c>
    </row>
    <row r="15" spans="1:22" s="197" customFormat="1" ht="21" hidden="1" customHeight="1" x14ac:dyDescent="0.25">
      <c r="A15" s="219" t="s">
        <v>182</v>
      </c>
      <c r="B15" s="199"/>
      <c r="C15" s="193">
        <v>7.6602885634</v>
      </c>
      <c r="D15" s="193">
        <v>7.1620966786000002</v>
      </c>
      <c r="E15" s="515">
        <v>0</v>
      </c>
      <c r="F15" s="514">
        <v>0.39834765389999999</v>
      </c>
      <c r="G15" s="514">
        <v>2.7578173089</v>
      </c>
      <c r="H15" s="514">
        <v>8.9173489145999998</v>
      </c>
      <c r="I15" s="514">
        <v>8.5912749249000004</v>
      </c>
      <c r="J15" s="514">
        <v>7.2986673272999996</v>
      </c>
      <c r="K15" s="514">
        <v>8.5909338579999996</v>
      </c>
      <c r="L15" s="514">
        <v>7.0493190029999999</v>
      </c>
      <c r="M15" s="514">
        <v>8.6527547068999997</v>
      </c>
      <c r="N15" s="514">
        <v>9.6460593523</v>
      </c>
      <c r="O15" s="514">
        <v>10.520543333000001</v>
      </c>
      <c r="P15" s="514">
        <v>14.211960458</v>
      </c>
      <c r="Q15" s="194">
        <v>27.484887150999999</v>
      </c>
      <c r="R15" s="514">
        <v>22.243548921999999</v>
      </c>
      <c r="S15" s="514">
        <v>29.967202562000001</v>
      </c>
      <c r="T15" s="514">
        <v>36.167162861999998</v>
      </c>
      <c r="U15" s="514">
        <v>26.117453920999999</v>
      </c>
      <c r="V15" s="514">
        <v>31.532064168000002</v>
      </c>
    </row>
    <row r="16" spans="1:22" s="197" customFormat="1" ht="21" hidden="1" customHeight="1" x14ac:dyDescent="0.25">
      <c r="A16" s="219" t="s">
        <v>183</v>
      </c>
      <c r="B16" s="199"/>
      <c r="C16" s="193">
        <v>7.1357036214000003</v>
      </c>
      <c r="D16" s="193">
        <v>6.6861399079000003</v>
      </c>
      <c r="E16" s="515">
        <v>5.7268028700000001E-2</v>
      </c>
      <c r="F16" s="514">
        <v>0.64658377460000005</v>
      </c>
      <c r="G16" s="514">
        <v>2.6533673397999999</v>
      </c>
      <c r="H16" s="514">
        <v>6.0135971727999999</v>
      </c>
      <c r="I16" s="514">
        <v>8.3727141977000006</v>
      </c>
      <c r="J16" s="514">
        <v>7.8268963676999999</v>
      </c>
      <c r="K16" s="514">
        <v>7.1023588492999998</v>
      </c>
      <c r="L16" s="514">
        <v>7.2333958505</v>
      </c>
      <c r="M16" s="514">
        <v>7.6288507192999999</v>
      </c>
      <c r="N16" s="514">
        <v>8.4516275664999991</v>
      </c>
      <c r="O16" s="514">
        <v>9.4386865543000003</v>
      </c>
      <c r="P16" s="514">
        <v>15.073370649999999</v>
      </c>
      <c r="Q16" s="194">
        <v>25.362100302000002</v>
      </c>
      <c r="R16" s="514">
        <v>17.892442335999998</v>
      </c>
      <c r="S16" s="514">
        <v>25.584105810000001</v>
      </c>
      <c r="T16" s="514">
        <v>32.799734194000003</v>
      </c>
      <c r="U16" s="514">
        <v>35.660310074999998</v>
      </c>
      <c r="V16" s="514">
        <v>48.804294777999999</v>
      </c>
    </row>
    <row r="17" spans="1:22" ht="21" hidden="1" customHeight="1" x14ac:dyDescent="0.25">
      <c r="A17" s="219" t="s">
        <v>184</v>
      </c>
      <c r="B17" s="199"/>
      <c r="C17" s="193">
        <v>6.5985908543000003</v>
      </c>
      <c r="D17" s="193">
        <v>6.2403319223000002</v>
      </c>
      <c r="E17" s="515">
        <v>0</v>
      </c>
      <c r="F17" s="514">
        <v>0.19965360100000001</v>
      </c>
      <c r="G17" s="514">
        <v>2.2877524375</v>
      </c>
      <c r="H17" s="514">
        <v>5.7003814369999999</v>
      </c>
      <c r="I17" s="514">
        <v>8.7522610008000008</v>
      </c>
      <c r="J17" s="514">
        <v>6.3150658837</v>
      </c>
      <c r="K17" s="514">
        <v>5.4361613453000004</v>
      </c>
      <c r="L17" s="514">
        <v>6.0226616332000003</v>
      </c>
      <c r="M17" s="514">
        <v>8.5032886745000003</v>
      </c>
      <c r="N17" s="514">
        <v>10.290485711000001</v>
      </c>
      <c r="O17" s="514">
        <v>8.8130277285999998</v>
      </c>
      <c r="P17" s="514">
        <v>11.059620914</v>
      </c>
      <c r="Q17" s="194">
        <v>24.715307958</v>
      </c>
      <c r="R17" s="514">
        <v>17.601000131999999</v>
      </c>
      <c r="S17" s="514">
        <v>26.134340279</v>
      </c>
      <c r="T17" s="514">
        <v>35.928143712999997</v>
      </c>
      <c r="U17" s="514">
        <v>33.94485504</v>
      </c>
      <c r="V17" s="514">
        <v>21.892893229999999</v>
      </c>
    </row>
    <row r="18" spans="1:22" s="197" customFormat="1" ht="21" hidden="1" customHeight="1" x14ac:dyDescent="0.25">
      <c r="A18" s="219" t="s">
        <v>214</v>
      </c>
      <c r="B18" s="149"/>
      <c r="C18" s="193">
        <v>7.1396370831000002</v>
      </c>
      <c r="D18" s="193">
        <v>6.8811325842000004</v>
      </c>
      <c r="E18" s="515">
        <v>0</v>
      </c>
      <c r="F18" s="514">
        <v>0.25331051510000002</v>
      </c>
      <c r="G18" s="514">
        <v>2.7356165925</v>
      </c>
      <c r="H18" s="514">
        <v>6.1667353082999998</v>
      </c>
      <c r="I18" s="514">
        <v>8.0977961374999996</v>
      </c>
      <c r="J18" s="514">
        <v>7.9383207840000001</v>
      </c>
      <c r="K18" s="514">
        <v>7.1198339809000002</v>
      </c>
      <c r="L18" s="514">
        <v>7.8535986218999998</v>
      </c>
      <c r="M18" s="514">
        <v>8.1920974258000001</v>
      </c>
      <c r="N18" s="514">
        <v>10.705130011</v>
      </c>
      <c r="O18" s="514">
        <v>9.9536898200999993</v>
      </c>
      <c r="P18" s="514">
        <v>14.170756237000001</v>
      </c>
      <c r="Q18" s="194">
        <v>23.975144456999999</v>
      </c>
      <c r="R18" s="514">
        <v>17.451128978</v>
      </c>
      <c r="S18" s="514">
        <v>21.946796344999999</v>
      </c>
      <c r="T18" s="514">
        <v>34.185044441000002</v>
      </c>
      <c r="U18" s="514">
        <v>36.885187760000001</v>
      </c>
      <c r="V18" s="514">
        <v>33.792086507999997</v>
      </c>
    </row>
    <row r="19" spans="1:22" s="197" customFormat="1" ht="21" hidden="1" customHeight="1" x14ac:dyDescent="0.25">
      <c r="A19" s="219" t="s">
        <v>185</v>
      </c>
      <c r="B19" s="149"/>
      <c r="C19" s="193">
        <v>7.7940897035000001</v>
      </c>
      <c r="D19" s="193">
        <v>7.6077979835000002</v>
      </c>
      <c r="E19" s="515">
        <v>0</v>
      </c>
      <c r="F19" s="514">
        <v>0.62554507130000003</v>
      </c>
      <c r="G19" s="514">
        <v>2.2127465264000001</v>
      </c>
      <c r="H19" s="514">
        <v>5.8654433772000001</v>
      </c>
      <c r="I19" s="514">
        <v>8.6396477144000006</v>
      </c>
      <c r="J19" s="514">
        <v>8.4226087321000005</v>
      </c>
      <c r="K19" s="514">
        <v>7.8527793422999999</v>
      </c>
      <c r="L19" s="514">
        <v>9.4342223351999994</v>
      </c>
      <c r="M19" s="514">
        <v>8.6737219224000004</v>
      </c>
      <c r="N19" s="514">
        <v>11.777937382999999</v>
      </c>
      <c r="O19" s="514">
        <v>14.255809242</v>
      </c>
      <c r="P19" s="514">
        <v>15.863805059000001</v>
      </c>
      <c r="Q19" s="194">
        <v>25.552622432</v>
      </c>
      <c r="R19" s="514">
        <v>19.072147646000001</v>
      </c>
      <c r="S19" s="514">
        <v>28.645337916999999</v>
      </c>
      <c r="T19" s="514">
        <v>25.049149468</v>
      </c>
      <c r="U19" s="514">
        <v>39.489712595</v>
      </c>
      <c r="V19" s="514">
        <v>37.977888428999997</v>
      </c>
    </row>
    <row r="20" spans="1:22" s="197" customFormat="1" ht="21" customHeight="1" x14ac:dyDescent="0.25">
      <c r="A20" s="219" t="s">
        <v>186</v>
      </c>
      <c r="B20" s="149"/>
      <c r="C20" s="193">
        <v>8.7003683009999992</v>
      </c>
      <c r="D20" s="193">
        <v>8.6141634570000001</v>
      </c>
      <c r="E20" s="515">
        <v>6.2174825699999998E-2</v>
      </c>
      <c r="F20" s="514">
        <v>0.32783033690000002</v>
      </c>
      <c r="G20" s="514">
        <v>2.5449457378</v>
      </c>
      <c r="H20" s="514">
        <v>6.0481902039</v>
      </c>
      <c r="I20" s="514">
        <v>9.1636679322999992</v>
      </c>
      <c r="J20" s="514">
        <v>10.478708287</v>
      </c>
      <c r="K20" s="514">
        <v>8.8874897339000007</v>
      </c>
      <c r="L20" s="514">
        <v>10.490952887000001</v>
      </c>
      <c r="M20" s="514">
        <v>10.18323139</v>
      </c>
      <c r="N20" s="514">
        <v>10.504903880000001</v>
      </c>
      <c r="O20" s="514">
        <v>16.844757252000001</v>
      </c>
      <c r="P20" s="514">
        <v>15.303615303999999</v>
      </c>
      <c r="Q20" s="194">
        <v>30.33712126</v>
      </c>
      <c r="R20" s="514">
        <v>20.372364887</v>
      </c>
      <c r="S20" s="514">
        <v>33.102104378</v>
      </c>
      <c r="T20" s="514">
        <v>34.730589852999998</v>
      </c>
      <c r="U20" s="514">
        <v>47.286530464000002</v>
      </c>
      <c r="V20" s="514">
        <v>49.428965374000001</v>
      </c>
    </row>
    <row r="21" spans="1:22" s="197" customFormat="1" ht="21" customHeight="1" x14ac:dyDescent="0.25">
      <c r="A21" s="219" t="s">
        <v>187</v>
      </c>
      <c r="B21" s="149"/>
      <c r="C21" s="193">
        <v>9.9654105875999992</v>
      </c>
      <c r="D21" s="193">
        <v>10.039694697</v>
      </c>
      <c r="E21" s="515">
        <v>6.16828564E-2</v>
      </c>
      <c r="F21" s="514">
        <v>0.577306875</v>
      </c>
      <c r="G21" s="514">
        <v>2.8415733143000002</v>
      </c>
      <c r="H21" s="514">
        <v>5.8753319834999997</v>
      </c>
      <c r="I21" s="514">
        <v>9.3670880593000003</v>
      </c>
      <c r="J21" s="514">
        <v>11.9168667</v>
      </c>
      <c r="K21" s="514">
        <v>12.390861555000001</v>
      </c>
      <c r="L21" s="514">
        <v>12.103691393</v>
      </c>
      <c r="M21" s="514">
        <v>11.994326683000001</v>
      </c>
      <c r="N21" s="514">
        <v>13.487738093999999</v>
      </c>
      <c r="O21" s="514">
        <v>18.711834155999998</v>
      </c>
      <c r="P21" s="514">
        <v>18.769294554999998</v>
      </c>
      <c r="Q21" s="194">
        <v>34.033537553999999</v>
      </c>
      <c r="R21" s="514">
        <v>26.331370629999999</v>
      </c>
      <c r="S21" s="514">
        <v>31.058992176</v>
      </c>
      <c r="T21" s="514">
        <v>47.392585035000003</v>
      </c>
      <c r="U21" s="514">
        <v>48.622161601999998</v>
      </c>
      <c r="V21" s="514">
        <v>37.580739870999999</v>
      </c>
    </row>
    <row r="22" spans="1:22" s="197" customFormat="1" ht="21" customHeight="1" x14ac:dyDescent="0.25">
      <c r="A22" s="219" t="s">
        <v>188</v>
      </c>
      <c r="B22" s="149"/>
      <c r="C22" s="193">
        <v>9.7714430848999996</v>
      </c>
      <c r="D22" s="193">
        <v>9.9699102886999995</v>
      </c>
      <c r="E22" s="515">
        <v>0</v>
      </c>
      <c r="F22" s="514">
        <v>0.2392337343</v>
      </c>
      <c r="G22" s="514">
        <v>2.7489471532</v>
      </c>
      <c r="H22" s="514">
        <v>5.8104761285000004</v>
      </c>
      <c r="I22" s="514">
        <v>9.4991232417999996</v>
      </c>
      <c r="J22" s="514">
        <v>12.803582076</v>
      </c>
      <c r="K22" s="514">
        <v>11.244170001000001</v>
      </c>
      <c r="L22" s="514">
        <v>12.026615870000001</v>
      </c>
      <c r="M22" s="514">
        <v>12.973389981</v>
      </c>
      <c r="N22" s="514">
        <v>12.960632938</v>
      </c>
      <c r="O22" s="514">
        <v>16.203046646000001</v>
      </c>
      <c r="P22" s="514">
        <v>19.458367374000002</v>
      </c>
      <c r="Q22" s="194">
        <v>32.787916080999999</v>
      </c>
      <c r="R22" s="514">
        <v>26.702946871999998</v>
      </c>
      <c r="S22" s="514">
        <v>28.569266281000001</v>
      </c>
      <c r="T22" s="514">
        <v>36.737579457000002</v>
      </c>
      <c r="U22" s="514">
        <v>48.173962887999998</v>
      </c>
      <c r="V22" s="514">
        <v>59.348438924</v>
      </c>
    </row>
    <row r="23" spans="1:22" s="197" customFormat="1" ht="21" customHeight="1" x14ac:dyDescent="0.25">
      <c r="A23" s="219" t="s">
        <v>189</v>
      </c>
      <c r="B23" s="149"/>
      <c r="C23" s="193">
        <v>9.9952527453000002</v>
      </c>
      <c r="D23" s="193">
        <v>10.363240908</v>
      </c>
      <c r="E23" s="515">
        <v>0</v>
      </c>
      <c r="F23" s="514">
        <v>0.30694280060000001</v>
      </c>
      <c r="G23" s="514">
        <v>2.0358668847999999</v>
      </c>
      <c r="H23" s="514">
        <v>6.6856213534000002</v>
      </c>
      <c r="I23" s="514">
        <v>9.2897592017000008</v>
      </c>
      <c r="J23" s="514">
        <v>12.123831763</v>
      </c>
      <c r="K23" s="514">
        <v>11.656112835</v>
      </c>
      <c r="L23" s="514">
        <v>13.140692269000001</v>
      </c>
      <c r="M23" s="514">
        <v>13.27593942</v>
      </c>
      <c r="N23" s="514">
        <v>15.296293482999999</v>
      </c>
      <c r="O23" s="514">
        <v>18.088152730000001</v>
      </c>
      <c r="P23" s="514">
        <v>21.242913390999998</v>
      </c>
      <c r="Q23" s="194">
        <v>32.048299888999999</v>
      </c>
      <c r="R23" s="514">
        <v>24.189283396</v>
      </c>
      <c r="S23" s="514">
        <v>34.265598060999999</v>
      </c>
      <c r="T23" s="514">
        <v>36.629184739000003</v>
      </c>
      <c r="U23" s="514">
        <v>38.478580256999997</v>
      </c>
      <c r="V23" s="514">
        <v>44.982056071000002</v>
      </c>
    </row>
    <row r="24" spans="1:22" s="197" customFormat="1" ht="21" customHeight="1" x14ac:dyDescent="0.25">
      <c r="A24" s="219" t="s">
        <v>190</v>
      </c>
      <c r="B24" s="149"/>
      <c r="C24" s="193">
        <v>10.626953205</v>
      </c>
      <c r="D24" s="193">
        <v>11.138392383999999</v>
      </c>
      <c r="E24" s="515">
        <v>0</v>
      </c>
      <c r="F24" s="514">
        <v>0.49987659299999998</v>
      </c>
      <c r="G24" s="514">
        <v>1.9918146899</v>
      </c>
      <c r="H24" s="514">
        <v>5.9587773800999999</v>
      </c>
      <c r="I24" s="514">
        <v>10.461725747999999</v>
      </c>
      <c r="J24" s="514">
        <v>11.935744317999999</v>
      </c>
      <c r="K24" s="514">
        <v>12.514309395</v>
      </c>
      <c r="L24" s="514">
        <v>13.675939317999999</v>
      </c>
      <c r="M24" s="514">
        <v>13.822173381000001</v>
      </c>
      <c r="N24" s="514">
        <v>15.163719883000001</v>
      </c>
      <c r="O24" s="514">
        <v>18.576756761999999</v>
      </c>
      <c r="P24" s="514">
        <v>25.725661545000001</v>
      </c>
      <c r="Q24" s="194">
        <v>35.491876744000002</v>
      </c>
      <c r="R24" s="514">
        <v>24.04587772</v>
      </c>
      <c r="S24" s="514">
        <v>34.304719945999999</v>
      </c>
      <c r="T24" s="514">
        <v>43.954483903000003</v>
      </c>
      <c r="U24" s="514">
        <v>51.600153702999997</v>
      </c>
      <c r="V24" s="514">
        <v>55.742378829000003</v>
      </c>
    </row>
    <row r="25" spans="1:22" s="197" customFormat="1" ht="21" customHeight="1" x14ac:dyDescent="0.25">
      <c r="A25" s="219" t="s">
        <v>191</v>
      </c>
      <c r="B25" s="149"/>
      <c r="C25" s="193">
        <v>11.706402626999999</v>
      </c>
      <c r="D25" s="193">
        <v>12.447898761999999</v>
      </c>
      <c r="E25" s="515">
        <v>0</v>
      </c>
      <c r="F25" s="514">
        <v>0.49768978619999998</v>
      </c>
      <c r="G25" s="514">
        <v>2.8542337343000002</v>
      </c>
      <c r="H25" s="514">
        <v>6.4093576621999997</v>
      </c>
      <c r="I25" s="514">
        <v>11.14308048</v>
      </c>
      <c r="J25" s="514">
        <v>12.740776587999999</v>
      </c>
      <c r="K25" s="514">
        <v>14.83850165</v>
      </c>
      <c r="L25" s="514">
        <v>14.866745307</v>
      </c>
      <c r="M25" s="514">
        <v>15.346035036</v>
      </c>
      <c r="N25" s="514">
        <v>17.812140720999999</v>
      </c>
      <c r="O25" s="514">
        <v>22.240618782999999</v>
      </c>
      <c r="P25" s="514">
        <v>27.350471249999998</v>
      </c>
      <c r="Q25" s="194">
        <v>37.641283193</v>
      </c>
      <c r="R25" s="514">
        <v>27.375010266</v>
      </c>
      <c r="S25" s="514">
        <v>36.798277294999998</v>
      </c>
      <c r="T25" s="514">
        <v>45.313759163</v>
      </c>
      <c r="U25" s="514">
        <v>50.432712674999998</v>
      </c>
      <c r="V25" s="514">
        <v>52.529601722000002</v>
      </c>
    </row>
    <row r="26" spans="1:22" s="197" customFormat="1" ht="21" customHeight="1" x14ac:dyDescent="0.25">
      <c r="A26" s="219" t="s">
        <v>215</v>
      </c>
      <c r="B26" s="149"/>
      <c r="C26" s="193">
        <v>12.542262713</v>
      </c>
      <c r="D26" s="193">
        <v>13.591134858</v>
      </c>
      <c r="E26" s="515">
        <v>0</v>
      </c>
      <c r="F26" s="514">
        <v>0.2466968829</v>
      </c>
      <c r="G26" s="514">
        <v>3.1888938365000001</v>
      </c>
      <c r="H26" s="514">
        <v>8.1556192216000003</v>
      </c>
      <c r="I26" s="514">
        <v>12.591881384000001</v>
      </c>
      <c r="J26" s="514">
        <v>16.257685942999998</v>
      </c>
      <c r="K26" s="514">
        <v>15.645333752999999</v>
      </c>
      <c r="L26" s="514">
        <v>18.053963777</v>
      </c>
      <c r="M26" s="514">
        <v>18.965802472</v>
      </c>
      <c r="N26" s="514">
        <v>19.278907651000001</v>
      </c>
      <c r="O26" s="514">
        <v>24.404072275000001</v>
      </c>
      <c r="P26" s="514">
        <v>26.188920324000001</v>
      </c>
      <c r="Q26" s="194">
        <v>33.860586278</v>
      </c>
      <c r="R26" s="514">
        <v>27.089853562999998</v>
      </c>
      <c r="S26" s="514">
        <v>31.560595499000001</v>
      </c>
      <c r="T26" s="514">
        <v>38.639309382999997</v>
      </c>
      <c r="U26" s="514">
        <v>47.661795599999998</v>
      </c>
      <c r="V26" s="514">
        <v>41.116763546000001</v>
      </c>
    </row>
    <row r="27" spans="1:22" s="197" customFormat="1" ht="21" customHeight="1" x14ac:dyDescent="0.25">
      <c r="A27" s="219" t="s">
        <v>216</v>
      </c>
      <c r="B27" s="149"/>
      <c r="C27" s="193">
        <v>12.836411902</v>
      </c>
      <c r="D27" s="193">
        <v>14.160563145999999</v>
      </c>
      <c r="E27" s="515">
        <v>6.2844861200000005E-2</v>
      </c>
      <c r="F27" s="514">
        <v>0.37067331570000001</v>
      </c>
      <c r="G27" s="514">
        <v>3.2460116134999999</v>
      </c>
      <c r="H27" s="514">
        <v>8.4879496228000004</v>
      </c>
      <c r="I27" s="514">
        <v>11.975710066</v>
      </c>
      <c r="J27" s="514">
        <v>16.901138155000002</v>
      </c>
      <c r="K27" s="514">
        <v>18.131213225</v>
      </c>
      <c r="L27" s="514">
        <v>17.665677319</v>
      </c>
      <c r="M27" s="514">
        <v>19.126698146999999</v>
      </c>
      <c r="N27" s="514">
        <v>19.927919085999999</v>
      </c>
      <c r="O27" s="514">
        <v>20.379098628000001</v>
      </c>
      <c r="P27" s="514">
        <v>29.799893714</v>
      </c>
      <c r="Q27" s="194">
        <v>35.202531086</v>
      </c>
      <c r="R27" s="516">
        <v>27.109797660000002</v>
      </c>
      <c r="S27" s="195">
        <v>31.766254438000001</v>
      </c>
      <c r="T27" s="514">
        <v>41.250110077999999</v>
      </c>
      <c r="U27" s="514">
        <v>46.587467971000002</v>
      </c>
      <c r="V27" s="514">
        <v>51.876578852000002</v>
      </c>
    </row>
    <row r="28" spans="1:22" s="197" customFormat="1" ht="21" customHeight="1" x14ac:dyDescent="0.25">
      <c r="A28" s="219" t="s">
        <v>192</v>
      </c>
      <c r="B28" s="149"/>
      <c r="C28" s="193">
        <v>13.602121871</v>
      </c>
      <c r="D28" s="193">
        <v>15.313397420999999</v>
      </c>
      <c r="E28" s="515">
        <v>0</v>
      </c>
      <c r="F28" s="514">
        <v>0.24746349910000001</v>
      </c>
      <c r="G28" s="514">
        <v>3.5199177945</v>
      </c>
      <c r="H28" s="514">
        <v>8.4500117788000004</v>
      </c>
      <c r="I28" s="514">
        <v>15.129408253999999</v>
      </c>
      <c r="J28" s="514">
        <v>16.970852146999999</v>
      </c>
      <c r="K28" s="514">
        <v>21.965381709999999</v>
      </c>
      <c r="L28" s="514">
        <v>19.086252177999999</v>
      </c>
      <c r="M28" s="514">
        <v>21.370428316000002</v>
      </c>
      <c r="N28" s="514">
        <v>21.881398804</v>
      </c>
      <c r="O28" s="514">
        <v>20.221039163</v>
      </c>
      <c r="P28" s="514">
        <v>25.518003136000001</v>
      </c>
      <c r="Q28" s="194">
        <v>36.241698149999998</v>
      </c>
      <c r="R28" s="516">
        <v>25.955391722000002</v>
      </c>
      <c r="S28" s="195">
        <v>34.801149625999997</v>
      </c>
      <c r="T28" s="514">
        <v>39.618430494000002</v>
      </c>
      <c r="U28" s="514">
        <v>54.531353508999999</v>
      </c>
      <c r="V28" s="514">
        <v>49.172842541999998</v>
      </c>
    </row>
    <row r="29" spans="1:22" s="197" customFormat="1" ht="21" customHeight="1" x14ac:dyDescent="0.25">
      <c r="A29" s="219" t="s">
        <v>217</v>
      </c>
      <c r="B29" s="149"/>
      <c r="C29" s="193">
        <v>16.582354217999999</v>
      </c>
      <c r="D29" s="193">
        <v>18.838744919</v>
      </c>
      <c r="E29" s="515">
        <v>0</v>
      </c>
      <c r="F29" s="514">
        <v>0.49476048639999998</v>
      </c>
      <c r="G29" s="514">
        <v>3.7701230316999998</v>
      </c>
      <c r="H29" s="514">
        <v>10.757780143</v>
      </c>
      <c r="I29" s="514">
        <v>21.761653845000001</v>
      </c>
      <c r="J29" s="514">
        <v>22.858829125</v>
      </c>
      <c r="K29" s="514">
        <v>23.105976924</v>
      </c>
      <c r="L29" s="514">
        <v>26.015865003999998</v>
      </c>
      <c r="M29" s="514">
        <v>24.161770289</v>
      </c>
      <c r="N29" s="514">
        <v>27.827340585000002</v>
      </c>
      <c r="O29" s="514">
        <v>29.398399133000002</v>
      </c>
      <c r="P29" s="514">
        <v>32.173414704999999</v>
      </c>
      <c r="Q29" s="194">
        <v>37.277241007999997</v>
      </c>
      <c r="R29" s="514">
        <v>29.226988712000001</v>
      </c>
      <c r="S29" s="514">
        <v>35.589370187</v>
      </c>
      <c r="T29" s="514">
        <v>42.945512088000001</v>
      </c>
      <c r="U29" s="514">
        <v>47.431187135000002</v>
      </c>
      <c r="V29" s="514">
        <v>45.687134503000003</v>
      </c>
    </row>
    <row r="30" spans="1:22" s="553" customFormat="1" ht="21" customHeight="1" x14ac:dyDescent="0.2">
      <c r="A30" s="219" t="s">
        <v>218</v>
      </c>
      <c r="B30" s="149"/>
      <c r="C30" s="193">
        <v>16.760608216000001</v>
      </c>
      <c r="D30" s="193">
        <v>19.304702115000001</v>
      </c>
      <c r="E30" s="515">
        <v>6.8024989699999996E-2</v>
      </c>
      <c r="F30" s="514">
        <v>0.49577230169999997</v>
      </c>
      <c r="G30" s="514">
        <v>2.8759688419999998</v>
      </c>
      <c r="H30" s="514">
        <v>10.537907777999999</v>
      </c>
      <c r="I30" s="514">
        <v>19.293739181999999</v>
      </c>
      <c r="J30" s="514">
        <v>25.708134717</v>
      </c>
      <c r="K30" s="514">
        <v>26.071862655</v>
      </c>
      <c r="L30" s="514">
        <v>27.513858159000002</v>
      </c>
      <c r="M30" s="514">
        <v>23.563737989</v>
      </c>
      <c r="N30" s="514">
        <v>26.114184733999998</v>
      </c>
      <c r="O30" s="514">
        <v>27.721097685</v>
      </c>
      <c r="P30" s="514">
        <v>31.036382399000001</v>
      </c>
      <c r="Q30" s="194">
        <v>39.255443251000003</v>
      </c>
      <c r="R30" s="514">
        <v>33.460566102999998</v>
      </c>
      <c r="S30" s="514">
        <v>39.214616481</v>
      </c>
      <c r="T30" s="514">
        <v>39.091915380000003</v>
      </c>
      <c r="U30" s="514">
        <v>48.437028353000002</v>
      </c>
      <c r="V30" s="514">
        <v>49.336337104000002</v>
      </c>
    </row>
    <row r="31" spans="1:22" s="554" customFormat="1" ht="21" customHeight="1" x14ac:dyDescent="0.25">
      <c r="A31" s="219" t="s">
        <v>219</v>
      </c>
      <c r="B31" s="149"/>
      <c r="C31" s="193">
        <v>14.715429822000001</v>
      </c>
      <c r="D31" s="193">
        <v>17.161599697</v>
      </c>
      <c r="E31" s="515">
        <v>0</v>
      </c>
      <c r="F31" s="514">
        <v>0.30923295379999999</v>
      </c>
      <c r="G31" s="514">
        <v>3.2827622771999998</v>
      </c>
      <c r="H31" s="514">
        <v>10.768065759000001</v>
      </c>
      <c r="I31" s="514">
        <v>16.833440576000001</v>
      </c>
      <c r="J31" s="514">
        <v>19.498999934</v>
      </c>
      <c r="K31" s="514">
        <v>20.564651205000001</v>
      </c>
      <c r="L31" s="514">
        <v>23.113757863</v>
      </c>
      <c r="M31" s="514">
        <v>21.879261054000001</v>
      </c>
      <c r="N31" s="514">
        <v>21.977810239</v>
      </c>
      <c r="O31" s="514">
        <v>25.058640360999998</v>
      </c>
      <c r="P31" s="514">
        <v>30.741210458000001</v>
      </c>
      <c r="Q31" s="194">
        <v>36.327336514999999</v>
      </c>
      <c r="R31" s="514">
        <v>29.473990213</v>
      </c>
      <c r="S31" s="514">
        <v>34.130903844000002</v>
      </c>
      <c r="T31" s="514">
        <v>40.321600220000001</v>
      </c>
      <c r="U31" s="514">
        <v>47.578612092</v>
      </c>
      <c r="V31" s="514">
        <v>41.846688948999997</v>
      </c>
    </row>
    <row r="32" spans="1:22" s="554" customFormat="1" ht="21" customHeight="1" x14ac:dyDescent="0.25">
      <c r="A32" s="219" t="s">
        <v>220</v>
      </c>
      <c r="B32" s="149"/>
      <c r="C32" s="193">
        <v>15.191274349</v>
      </c>
      <c r="D32" s="193">
        <v>17.949624171</v>
      </c>
      <c r="E32" s="515">
        <v>7.4636445900000001E-2</v>
      </c>
      <c r="F32" s="514">
        <v>0.50355509899999995</v>
      </c>
      <c r="G32" s="514">
        <v>2.7895974052999999</v>
      </c>
      <c r="H32" s="514">
        <v>9.4035270460000007</v>
      </c>
      <c r="I32" s="514">
        <v>17.648888818</v>
      </c>
      <c r="J32" s="514">
        <v>20.721904639000002</v>
      </c>
      <c r="K32" s="514">
        <v>22.513019938999999</v>
      </c>
      <c r="L32" s="514">
        <v>25.691770793</v>
      </c>
      <c r="M32" s="514">
        <v>23.422972678000001</v>
      </c>
      <c r="N32" s="514">
        <v>22.118126129</v>
      </c>
      <c r="O32" s="514">
        <v>24.060618219999999</v>
      </c>
      <c r="P32" s="514">
        <v>31.921987100999999</v>
      </c>
      <c r="Q32" s="194">
        <v>36.583443547000002</v>
      </c>
      <c r="R32" s="514">
        <v>32.288286761999998</v>
      </c>
      <c r="S32" s="514">
        <v>35.473101775000003</v>
      </c>
      <c r="T32" s="514">
        <v>38.971790884999997</v>
      </c>
      <c r="U32" s="514">
        <v>43.921949761</v>
      </c>
      <c r="V32" s="514">
        <v>38.493096567000002</v>
      </c>
    </row>
    <row r="33" spans="1:22" ht="21" customHeight="1" x14ac:dyDescent="0.25">
      <c r="A33" s="219" t="s">
        <v>221</v>
      </c>
      <c r="B33" s="199"/>
      <c r="C33" s="193">
        <v>14.675973925999999</v>
      </c>
      <c r="D33" s="193">
        <v>17.605205456</v>
      </c>
      <c r="E33" s="515">
        <v>0</v>
      </c>
      <c r="F33" s="514">
        <v>0.38972958610000002</v>
      </c>
      <c r="G33" s="514">
        <v>3.6597329201000002</v>
      </c>
      <c r="H33" s="514">
        <v>8.9102542484999994</v>
      </c>
      <c r="I33" s="514">
        <v>15.815854785999999</v>
      </c>
      <c r="J33" s="514">
        <v>19.852445543999998</v>
      </c>
      <c r="K33" s="514">
        <v>22.653483552000001</v>
      </c>
      <c r="L33" s="514">
        <v>23.007348739000001</v>
      </c>
      <c r="M33" s="514">
        <v>23.09723383</v>
      </c>
      <c r="N33" s="514">
        <v>23.735268795</v>
      </c>
      <c r="O33" s="514">
        <v>26.643215158</v>
      </c>
      <c r="P33" s="514">
        <v>28.656481007</v>
      </c>
      <c r="Q33" s="194">
        <v>33.869232662000002</v>
      </c>
      <c r="R33" s="514">
        <v>31.049512837000002</v>
      </c>
      <c r="S33" s="514">
        <v>32.173081478</v>
      </c>
      <c r="T33" s="514">
        <v>31.889364090000001</v>
      </c>
      <c r="U33" s="514">
        <v>40.852074344999998</v>
      </c>
      <c r="V33" s="514">
        <v>42.374377625999998</v>
      </c>
    </row>
    <row r="34" spans="1:22" ht="21" customHeight="1" x14ac:dyDescent="0.25">
      <c r="A34" s="219" t="s">
        <v>222</v>
      </c>
      <c r="B34" s="199"/>
      <c r="C34" s="193">
        <v>13.756361635999999</v>
      </c>
      <c r="D34" s="193">
        <v>16.805707718000001</v>
      </c>
      <c r="E34" s="515">
        <v>0</v>
      </c>
      <c r="F34" s="514">
        <v>0.39710838910000001</v>
      </c>
      <c r="G34" s="514">
        <v>2.9753778187000002</v>
      </c>
      <c r="H34" s="514">
        <v>8.0587711067000001</v>
      </c>
      <c r="I34" s="514">
        <v>14.332098167</v>
      </c>
      <c r="J34" s="514">
        <v>19.096510674000001</v>
      </c>
      <c r="K34" s="514">
        <v>18.350164511999999</v>
      </c>
      <c r="L34" s="514">
        <v>22.784782981999999</v>
      </c>
      <c r="M34" s="514">
        <v>21.887793303999999</v>
      </c>
      <c r="N34" s="514">
        <v>22.736772090999999</v>
      </c>
      <c r="O34" s="514">
        <v>22.472854258000002</v>
      </c>
      <c r="P34" s="514">
        <v>25.180039865000001</v>
      </c>
      <c r="Q34" s="194">
        <v>35.830255981999997</v>
      </c>
      <c r="R34" s="514">
        <v>31.847027665999999</v>
      </c>
      <c r="S34" s="514">
        <v>35.568675747999997</v>
      </c>
      <c r="T34" s="514">
        <v>35.842329993</v>
      </c>
      <c r="U34" s="514">
        <v>41.204575108999997</v>
      </c>
      <c r="V34" s="514">
        <v>41.173666189999999</v>
      </c>
    </row>
    <row r="35" spans="1:22" ht="21" customHeight="1" x14ac:dyDescent="0.25">
      <c r="A35" s="219" t="s">
        <v>223</v>
      </c>
      <c r="B35" s="199"/>
      <c r="C35" s="193">
        <v>12.250855360999999</v>
      </c>
      <c r="D35" s="193">
        <v>15.120603955</v>
      </c>
      <c r="E35" s="515">
        <v>0</v>
      </c>
      <c r="F35" s="514">
        <v>0.2722636819</v>
      </c>
      <c r="G35" s="514">
        <v>2.6083781104999999</v>
      </c>
      <c r="H35" s="514">
        <v>8.2739427217999992</v>
      </c>
      <c r="I35" s="514">
        <v>13.040384817</v>
      </c>
      <c r="J35" s="514">
        <v>16.484970051000001</v>
      </c>
      <c r="K35" s="514">
        <v>18.480343734000002</v>
      </c>
      <c r="L35" s="514">
        <v>19.543776981000001</v>
      </c>
      <c r="M35" s="514">
        <v>19.681908862</v>
      </c>
      <c r="N35" s="514">
        <v>17.870615625999999</v>
      </c>
      <c r="O35" s="514">
        <v>18.801223903</v>
      </c>
      <c r="P35" s="514">
        <v>23.336036196999999</v>
      </c>
      <c r="Q35" s="194">
        <v>32.176122606</v>
      </c>
      <c r="R35" s="514">
        <v>26.413245490000001</v>
      </c>
      <c r="S35" s="514">
        <v>29.419882381000001</v>
      </c>
      <c r="T35" s="514">
        <v>31.921685464999999</v>
      </c>
      <c r="U35" s="514">
        <v>39.319474800000002</v>
      </c>
      <c r="V35" s="514">
        <v>46.198390224999997</v>
      </c>
    </row>
    <row r="36" spans="1:22" ht="21" customHeight="1" x14ac:dyDescent="0.25">
      <c r="A36" s="219" t="s">
        <v>105</v>
      </c>
      <c r="B36" s="199"/>
      <c r="C36" s="193">
        <v>13.080183892999999</v>
      </c>
      <c r="D36" s="193">
        <v>16.183672564999998</v>
      </c>
      <c r="E36" s="515">
        <v>0</v>
      </c>
      <c r="F36" s="514">
        <v>0.57221864190000005</v>
      </c>
      <c r="G36" s="514">
        <v>3.0981218566000002</v>
      </c>
      <c r="H36" s="514">
        <v>9.0073832588999991</v>
      </c>
      <c r="I36" s="514">
        <v>15.977974622</v>
      </c>
      <c r="J36" s="514">
        <v>17.577314334</v>
      </c>
      <c r="K36" s="514">
        <v>20.113047156</v>
      </c>
      <c r="L36" s="514">
        <v>19.840913920999999</v>
      </c>
      <c r="M36" s="514">
        <v>22.059459500999999</v>
      </c>
      <c r="N36" s="514">
        <v>17.751797988</v>
      </c>
      <c r="O36" s="514">
        <v>19.663737756</v>
      </c>
      <c r="P36" s="514">
        <v>24.068553093999999</v>
      </c>
      <c r="Q36" s="194">
        <v>32.563756226999999</v>
      </c>
      <c r="R36" s="514">
        <v>27.717052373000001</v>
      </c>
      <c r="S36" s="514">
        <v>31.044285412000001</v>
      </c>
      <c r="T36" s="514">
        <v>32.515070438000002</v>
      </c>
      <c r="U36" s="514">
        <v>37.233151333999999</v>
      </c>
      <c r="V36" s="514">
        <v>43.118062414000001</v>
      </c>
    </row>
    <row r="37" spans="1:22" ht="21" customHeight="1" x14ac:dyDescent="0.25">
      <c r="A37" s="219" t="s">
        <v>74</v>
      </c>
      <c r="B37" s="199"/>
      <c r="C37" s="193">
        <v>11.979752742000001</v>
      </c>
      <c r="D37" s="193">
        <v>15.271152157</v>
      </c>
      <c r="E37" s="515">
        <v>0</v>
      </c>
      <c r="F37" s="514">
        <v>0.298574642</v>
      </c>
      <c r="G37" s="514">
        <v>2.647773333</v>
      </c>
      <c r="H37" s="514">
        <v>7.7087557477999997</v>
      </c>
      <c r="I37" s="514">
        <v>11.680402620000001</v>
      </c>
      <c r="J37" s="514">
        <v>15.543358816</v>
      </c>
      <c r="K37" s="514">
        <v>17.375416944000001</v>
      </c>
      <c r="L37" s="514">
        <v>19.162977564999998</v>
      </c>
      <c r="M37" s="514">
        <v>19.618001069999998</v>
      </c>
      <c r="N37" s="514">
        <v>18.314790732999999</v>
      </c>
      <c r="O37" s="514">
        <v>20.048345498</v>
      </c>
      <c r="P37" s="514">
        <v>23.925361898999999</v>
      </c>
      <c r="Q37" s="194">
        <v>32.108440401999999</v>
      </c>
      <c r="R37" s="514">
        <v>22.472742058000001</v>
      </c>
      <c r="S37" s="514">
        <v>28.562729263000001</v>
      </c>
      <c r="T37" s="514">
        <v>38.336134324</v>
      </c>
      <c r="U37" s="514">
        <v>38.485059362000001</v>
      </c>
      <c r="V37" s="514">
        <v>46.592016663000003</v>
      </c>
    </row>
    <row r="38" spans="1:22" ht="21" customHeight="1" x14ac:dyDescent="0.25">
      <c r="A38" s="219" t="s">
        <v>75</v>
      </c>
      <c r="B38" s="199"/>
      <c r="C38" s="193">
        <v>11.757776818055394</v>
      </c>
      <c r="D38" s="194">
        <v>15.134401130422688</v>
      </c>
      <c r="E38" s="216">
        <v>0</v>
      </c>
      <c r="F38" s="195">
        <v>0.15533745314148639</v>
      </c>
      <c r="G38" s="195">
        <v>2.2766056330378408</v>
      </c>
      <c r="H38" s="195">
        <v>7.8372221401525461</v>
      </c>
      <c r="I38" s="195">
        <v>10.296794305811092</v>
      </c>
      <c r="J38" s="195">
        <v>14.925815680750372</v>
      </c>
      <c r="K38" s="195">
        <v>19.292230987877367</v>
      </c>
      <c r="L38" s="195">
        <v>17.671519686986976</v>
      </c>
      <c r="M38" s="195">
        <v>19.722171340821273</v>
      </c>
      <c r="N38" s="195">
        <v>18.897641167520899</v>
      </c>
      <c r="O38" s="195">
        <v>19.590534231508187</v>
      </c>
      <c r="P38" s="193">
        <v>21.762855059739746</v>
      </c>
      <c r="Q38" s="194">
        <v>31.327819830873384</v>
      </c>
      <c r="R38" s="195">
        <v>23.883564006745299</v>
      </c>
      <c r="S38" s="195">
        <v>31.251007952521405</v>
      </c>
      <c r="T38" s="195">
        <v>35.72855698939896</v>
      </c>
      <c r="U38" s="195">
        <v>37.503179902491731</v>
      </c>
      <c r="V38" s="195">
        <v>36.234207657282113</v>
      </c>
    </row>
    <row r="39" spans="1:22" ht="21" customHeight="1" x14ac:dyDescent="0.25">
      <c r="A39" s="219" t="s">
        <v>76</v>
      </c>
      <c r="B39" s="199"/>
      <c r="C39" s="194">
        <v>12.100432572399354</v>
      </c>
      <c r="D39" s="194">
        <v>15.663016445080446</v>
      </c>
      <c r="E39" s="216">
        <v>0</v>
      </c>
      <c r="F39" s="195">
        <v>0.49727143022308012</v>
      </c>
      <c r="G39" s="195">
        <v>2.7836359322330462</v>
      </c>
      <c r="H39" s="195">
        <v>8.7636263512921371</v>
      </c>
      <c r="I39" s="195">
        <v>12.265446915145752</v>
      </c>
      <c r="J39" s="195">
        <v>15.167923930531943</v>
      </c>
      <c r="K39" s="195">
        <v>17.292498120624394</v>
      </c>
      <c r="L39" s="195">
        <v>18.457975943104689</v>
      </c>
      <c r="M39" s="195">
        <v>21.60561181338397</v>
      </c>
      <c r="N39" s="195">
        <v>18.164969444117208</v>
      </c>
      <c r="O39" s="195">
        <v>20.282911849595834</v>
      </c>
      <c r="P39" s="193">
        <v>22.64878176853956</v>
      </c>
      <c r="Q39" s="194">
        <v>31.214825685034057</v>
      </c>
      <c r="R39" s="195">
        <v>23.549903819805252</v>
      </c>
      <c r="S39" s="195">
        <v>27.381478614409794</v>
      </c>
      <c r="T39" s="195">
        <v>36.332291504874433</v>
      </c>
      <c r="U39" s="195">
        <v>42.199478497802758</v>
      </c>
      <c r="V39" s="195">
        <v>39.248126656723805</v>
      </c>
    </row>
    <row r="40" spans="1:22" ht="21" customHeight="1" x14ac:dyDescent="0.25">
      <c r="A40" s="196" t="s">
        <v>342</v>
      </c>
      <c r="B40" s="199"/>
      <c r="C40" s="193">
        <v>12.292100343030091</v>
      </c>
      <c r="D40" s="194">
        <v>16.010413359956406</v>
      </c>
      <c r="E40" s="216">
        <v>0</v>
      </c>
      <c r="F40" s="195">
        <v>0.52971736488565391</v>
      </c>
      <c r="G40" s="195">
        <v>3.8165194637381239</v>
      </c>
      <c r="H40" s="195">
        <v>9.5264424154574936</v>
      </c>
      <c r="I40" s="195">
        <v>11.729785878090516</v>
      </c>
      <c r="J40" s="195">
        <v>15.574586941061584</v>
      </c>
      <c r="K40" s="195">
        <v>17.915990292790713</v>
      </c>
      <c r="L40" s="195">
        <v>18.590317266448764</v>
      </c>
      <c r="M40" s="195">
        <v>18.03711875065077</v>
      </c>
      <c r="N40" s="195">
        <v>20.892527715327287</v>
      </c>
      <c r="O40" s="195">
        <v>21.007423290706964</v>
      </c>
      <c r="P40" s="193">
        <v>20.366022317386566</v>
      </c>
      <c r="Q40" s="194">
        <v>32.292837805913429</v>
      </c>
      <c r="R40" s="195">
        <v>23.577307557386163</v>
      </c>
      <c r="S40" s="195">
        <v>31.976403207502202</v>
      </c>
      <c r="T40" s="195">
        <v>36.479932091203338</v>
      </c>
      <c r="U40" s="195">
        <v>41.394101599235242</v>
      </c>
      <c r="V40" s="195">
        <v>42.147395462990573</v>
      </c>
    </row>
    <row r="41" spans="1:22" ht="21" customHeight="1" x14ac:dyDescent="0.25">
      <c r="A41" s="196" t="s">
        <v>343</v>
      </c>
      <c r="B41" s="199"/>
      <c r="C41" s="193">
        <v>12.507306650875799</v>
      </c>
      <c r="D41" s="194">
        <v>16.433514324868586</v>
      </c>
      <c r="E41" s="216">
        <v>0</v>
      </c>
      <c r="F41" s="195">
        <v>0.36788476377659463</v>
      </c>
      <c r="G41" s="195">
        <v>4.0818547948187653</v>
      </c>
      <c r="H41" s="195">
        <v>8.4480104158999012</v>
      </c>
      <c r="I41" s="195">
        <v>13.315715935956383</v>
      </c>
      <c r="J41" s="195">
        <v>16.374595590579954</v>
      </c>
      <c r="K41" s="195">
        <v>17.869841098714627</v>
      </c>
      <c r="L41" s="195">
        <v>18.280922613284929</v>
      </c>
      <c r="M41" s="195">
        <v>20.076240209738955</v>
      </c>
      <c r="N41" s="195">
        <v>20.843998826919137</v>
      </c>
      <c r="O41" s="195">
        <v>21.07333718550932</v>
      </c>
      <c r="P41" s="193">
        <v>22.704957684910674</v>
      </c>
      <c r="Q41" s="194">
        <v>31.12587498380168</v>
      </c>
      <c r="R41" s="195">
        <v>23.244118362127129</v>
      </c>
      <c r="S41" s="195">
        <v>30.063718793156433</v>
      </c>
      <c r="T41" s="195">
        <v>36.00117387713874</v>
      </c>
      <c r="U41" s="195">
        <v>40.715110013499604</v>
      </c>
      <c r="V41" s="195">
        <v>40.267919568967777</v>
      </c>
    </row>
    <row r="42" spans="1:22" ht="21" customHeight="1" x14ac:dyDescent="0.25">
      <c r="A42" s="196" t="s">
        <v>106</v>
      </c>
      <c r="B42" s="199"/>
      <c r="C42" s="193">
        <v>12.450763821397379</v>
      </c>
      <c r="D42" s="194">
        <v>16.390954067818136</v>
      </c>
      <c r="E42" s="216">
        <v>0</v>
      </c>
      <c r="F42" s="195">
        <v>0.94979840528847748</v>
      </c>
      <c r="G42" s="195">
        <v>4.4090112717494101</v>
      </c>
      <c r="H42" s="195">
        <v>9.5429103917554308</v>
      </c>
      <c r="I42" s="195">
        <v>12.64954740480203</v>
      </c>
      <c r="J42" s="195">
        <v>16.196640362565681</v>
      </c>
      <c r="K42" s="195">
        <v>16.825210975070316</v>
      </c>
      <c r="L42" s="195">
        <v>19.586362492221699</v>
      </c>
      <c r="M42" s="195">
        <v>20.269192599418727</v>
      </c>
      <c r="N42" s="195">
        <v>20.950149283453065</v>
      </c>
      <c r="O42" s="195">
        <v>22.264418772671146</v>
      </c>
      <c r="P42" s="193">
        <v>22.238845828888948</v>
      </c>
      <c r="Q42" s="194">
        <v>28.41142246621294</v>
      </c>
      <c r="R42" s="195">
        <v>21.969928068242705</v>
      </c>
      <c r="S42" s="195">
        <v>23.728277327066056</v>
      </c>
      <c r="T42" s="195">
        <v>36.397787749139098</v>
      </c>
      <c r="U42" s="195">
        <v>37.363012597026298</v>
      </c>
      <c r="V42" s="195">
        <v>36.601411959578151</v>
      </c>
    </row>
    <row r="43" spans="1:22" ht="21" customHeight="1" x14ac:dyDescent="0.25">
      <c r="A43" s="196" t="s">
        <v>340</v>
      </c>
      <c r="B43" s="199"/>
      <c r="C43" s="193">
        <v>12.573414426358321</v>
      </c>
      <c r="D43" s="194">
        <v>16.375638499982191</v>
      </c>
      <c r="E43" s="216">
        <v>0</v>
      </c>
      <c r="F43" s="195">
        <v>0.97375913872951703</v>
      </c>
      <c r="G43" s="195">
        <v>6.2198579850925553</v>
      </c>
      <c r="H43" s="195">
        <v>11.54141836859117</v>
      </c>
      <c r="I43" s="195">
        <v>12.410952197564896</v>
      </c>
      <c r="J43" s="195">
        <v>16.199219604135422</v>
      </c>
      <c r="K43" s="195">
        <v>16.8893149196237</v>
      </c>
      <c r="L43" s="195">
        <v>18.465482406870187</v>
      </c>
      <c r="M43" s="195">
        <v>21.117029231681819</v>
      </c>
      <c r="N43" s="195">
        <v>21.933079371361664</v>
      </c>
      <c r="O43" s="195">
        <v>21.284322341187686</v>
      </c>
      <c r="P43" s="193">
        <v>19.528157008823371</v>
      </c>
      <c r="Q43" s="194">
        <v>27.15660669677376</v>
      </c>
      <c r="R43" s="195">
        <v>21.130221313027487</v>
      </c>
      <c r="S43" s="195">
        <v>26.410061972125618</v>
      </c>
      <c r="T43" s="195">
        <v>32.918586574648245</v>
      </c>
      <c r="U43" s="195">
        <v>34.661257916810591</v>
      </c>
      <c r="V43" s="195">
        <v>32.423613209639413</v>
      </c>
    </row>
    <row r="44" spans="1:22" ht="21" customHeight="1" x14ac:dyDescent="0.25">
      <c r="A44" s="196" t="s">
        <v>311</v>
      </c>
      <c r="B44" s="199"/>
      <c r="C44" s="193">
        <v>11.8305103075049</v>
      </c>
      <c r="D44" s="194">
        <v>15.5032326635981</v>
      </c>
      <c r="E44" s="216">
        <v>0</v>
      </c>
      <c r="F44" s="195">
        <v>2.1114695023366998</v>
      </c>
      <c r="G44" s="195">
        <v>5.8125848274098004</v>
      </c>
      <c r="H44" s="195">
        <v>11.233012561033799</v>
      </c>
      <c r="I44" s="195">
        <v>13.969150005285201</v>
      </c>
      <c r="J44" s="195">
        <v>14.5371018619762</v>
      </c>
      <c r="K44" s="195">
        <v>15.754482966631301</v>
      </c>
      <c r="L44" s="195">
        <v>15.4852405361501</v>
      </c>
      <c r="M44" s="195">
        <v>16.744236037159801</v>
      </c>
      <c r="N44" s="195">
        <v>20.5480076303811</v>
      </c>
      <c r="O44" s="195">
        <v>19.767731888226301</v>
      </c>
      <c r="P44" s="193">
        <v>18.832820928661999</v>
      </c>
      <c r="Q44" s="194">
        <v>26.641631647120899</v>
      </c>
      <c r="R44" s="195">
        <v>19.1834232571046</v>
      </c>
      <c r="S44" s="195">
        <v>25.256752510256899</v>
      </c>
      <c r="T44" s="195">
        <v>31.215388685840502</v>
      </c>
      <c r="U44" s="195">
        <v>32.567388118407699</v>
      </c>
      <c r="V44" s="195">
        <v>42.691792879511198</v>
      </c>
    </row>
    <row r="45" spans="1:22" ht="21" customHeight="1" x14ac:dyDescent="0.25">
      <c r="A45" s="196" t="s">
        <v>674</v>
      </c>
      <c r="B45" s="199"/>
      <c r="C45" s="193">
        <v>11.579376386526601</v>
      </c>
      <c r="D45" s="194">
        <v>15.2759416701909</v>
      </c>
      <c r="E45" s="216">
        <v>9.3958161370299997E-2</v>
      </c>
      <c r="F45" s="195">
        <v>1.3446038719419999</v>
      </c>
      <c r="G45" s="195">
        <v>4.5289855072464</v>
      </c>
      <c r="H45" s="195">
        <v>13.426464589240901</v>
      </c>
      <c r="I45" s="195">
        <v>15.1151432097101</v>
      </c>
      <c r="J45" s="195">
        <v>16.026965685256901</v>
      </c>
      <c r="K45" s="195">
        <v>13.6408676028303</v>
      </c>
      <c r="L45" s="195">
        <v>13.649595456378499</v>
      </c>
      <c r="M45" s="195">
        <v>16.227280754136199</v>
      </c>
      <c r="N45" s="195">
        <v>18.1898580382015</v>
      </c>
      <c r="O45" s="195">
        <v>16.924974008075601</v>
      </c>
      <c r="P45" s="193">
        <v>18.866346811661799</v>
      </c>
      <c r="Q45" s="194">
        <v>27.568004961723201</v>
      </c>
      <c r="R45" s="195">
        <v>21.2963354159088</v>
      </c>
      <c r="S45" s="195">
        <v>25.866031615770002</v>
      </c>
      <c r="T45" s="195">
        <v>31.784456713435599</v>
      </c>
      <c r="U45" s="195">
        <v>36.873807673284801</v>
      </c>
      <c r="V45" s="195">
        <v>37.5673437326571</v>
      </c>
    </row>
    <row r="46" spans="1:22" ht="21" customHeight="1" x14ac:dyDescent="0.25">
      <c r="A46" s="891" t="s">
        <v>816</v>
      </c>
      <c r="B46" s="200"/>
      <c r="C46" s="517">
        <v>12.296783559530301</v>
      </c>
      <c r="D46" s="517">
        <v>16.239295604794101</v>
      </c>
      <c r="E46" s="518">
        <v>0.2877074130692</v>
      </c>
      <c r="F46" s="519">
        <v>1.6442703344856999</v>
      </c>
      <c r="G46" s="519">
        <v>5.3899964453902998</v>
      </c>
      <c r="H46" s="519">
        <v>14.870489585604201</v>
      </c>
      <c r="I46" s="519">
        <v>15.770447626249201</v>
      </c>
      <c r="J46" s="519">
        <v>16.059714426787899</v>
      </c>
      <c r="K46" s="519">
        <v>16.552132684218702</v>
      </c>
      <c r="L46" s="519">
        <v>15.2201494818288</v>
      </c>
      <c r="M46" s="519">
        <v>16.257931252648799</v>
      </c>
      <c r="N46" s="519">
        <v>17.587596235014299</v>
      </c>
      <c r="O46" s="519">
        <v>18.014651916892401</v>
      </c>
      <c r="P46" s="520">
        <v>19.9471840930916</v>
      </c>
      <c r="Q46" s="517">
        <v>28.361985667975901</v>
      </c>
      <c r="R46" s="519">
        <v>20.370885470279799</v>
      </c>
      <c r="S46" s="519">
        <v>25.717013721663399</v>
      </c>
      <c r="T46" s="519">
        <v>33.010412818302498</v>
      </c>
      <c r="U46" s="519">
        <v>40.920892376976198</v>
      </c>
      <c r="V46" s="519">
        <v>42.976313808721798</v>
      </c>
    </row>
    <row r="47" spans="1:22" ht="16.5" x14ac:dyDescent="0.25">
      <c r="A47" s="884" t="s">
        <v>813</v>
      </c>
    </row>
  </sheetData>
  <mergeCells count="1">
    <mergeCell ref="A1:V1"/>
  </mergeCells>
  <phoneticPr fontId="2" type="noConversion"/>
  <printOptions horizontalCentered="1"/>
  <pageMargins left="0.23622047244094491" right="0.23622047244094491" top="0.74803149606299213" bottom="0.74803149606299213" header="0.31496062992125984" footer="0.31496062992125984"/>
  <pageSetup paperSize="9" scale="78" orientation="landscape"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B9C84C-A104-48CE-B749-F908B7FB0061}">
  <dimension ref="A1:X47"/>
  <sheetViews>
    <sheetView view="pageBreakPreview" zoomScaleNormal="100" zoomScaleSheetLayoutView="100" workbookViewId="0">
      <selection activeCell="Z4" sqref="Z4"/>
    </sheetView>
  </sheetViews>
  <sheetFormatPr defaultRowHeight="15.75" x14ac:dyDescent="0.25"/>
  <cols>
    <col min="1" max="1" width="11.75" style="76" customWidth="1"/>
    <col min="2" max="2" width="2.875" style="76" customWidth="1"/>
    <col min="3" max="4" width="7.75" style="76" customWidth="1"/>
    <col min="5" max="24" width="6.75" style="76" customWidth="1"/>
    <col min="25" max="16384" width="9" style="76"/>
  </cols>
  <sheetData>
    <row r="1" spans="1:24" ht="25.5" x14ac:dyDescent="0.25">
      <c r="A1" s="1044" t="s">
        <v>347</v>
      </c>
      <c r="B1" s="1044"/>
      <c r="C1" s="1044"/>
      <c r="D1" s="1044"/>
      <c r="E1" s="1044"/>
      <c r="F1" s="1044"/>
      <c r="G1" s="1044"/>
      <c r="H1" s="1044"/>
      <c r="I1" s="1044"/>
      <c r="J1" s="1044"/>
      <c r="K1" s="1044"/>
      <c r="L1" s="1044"/>
      <c r="M1" s="1044"/>
      <c r="N1" s="1044"/>
      <c r="O1" s="1044"/>
      <c r="P1" s="1044"/>
      <c r="Q1" s="1044"/>
      <c r="R1" s="1044"/>
      <c r="S1" s="1044"/>
      <c r="T1" s="1044"/>
      <c r="U1" s="1044"/>
      <c r="V1" s="1044"/>
      <c r="W1" s="1044"/>
      <c r="X1" s="1044"/>
    </row>
    <row r="2" spans="1:24" ht="15.95" customHeight="1" x14ac:dyDescent="0.25">
      <c r="J2" s="538"/>
      <c r="K2" s="76" t="s">
        <v>0</v>
      </c>
      <c r="L2" s="76" t="s">
        <v>0</v>
      </c>
      <c r="V2" s="539"/>
      <c r="W2" s="539"/>
      <c r="X2" s="540" t="s">
        <v>204</v>
      </c>
    </row>
    <row r="3" spans="1:24" s="38" customFormat="1" ht="16.7" customHeight="1" x14ac:dyDescent="0.25">
      <c r="A3" s="541" t="s">
        <v>205</v>
      </c>
      <c r="B3" s="77"/>
      <c r="C3" s="77" t="s">
        <v>206</v>
      </c>
      <c r="D3" s="542" t="s">
        <v>207</v>
      </c>
      <c r="E3" s="542">
        <v>0</v>
      </c>
      <c r="F3" s="35" t="s">
        <v>57</v>
      </c>
      <c r="G3" s="37" t="s">
        <v>196</v>
      </c>
      <c r="H3" s="34" t="s">
        <v>18</v>
      </c>
      <c r="I3" s="35" t="s">
        <v>17</v>
      </c>
      <c r="J3" s="36" t="s">
        <v>16</v>
      </c>
      <c r="K3" s="37" t="s">
        <v>15</v>
      </c>
      <c r="L3" s="34" t="s">
        <v>14</v>
      </c>
      <c r="M3" s="37" t="s">
        <v>13</v>
      </c>
      <c r="N3" s="34" t="s">
        <v>12</v>
      </c>
      <c r="O3" s="37" t="s">
        <v>11</v>
      </c>
      <c r="P3" s="34" t="s">
        <v>10</v>
      </c>
      <c r="Q3" s="37" t="s">
        <v>9</v>
      </c>
      <c r="R3" s="34" t="s">
        <v>8</v>
      </c>
      <c r="S3" s="37" t="s">
        <v>43</v>
      </c>
      <c r="T3" s="34" t="s">
        <v>7</v>
      </c>
      <c r="U3" s="37" t="s">
        <v>6</v>
      </c>
      <c r="V3" s="34" t="s">
        <v>5</v>
      </c>
      <c r="W3" s="37" t="s">
        <v>4</v>
      </c>
      <c r="X3" s="34" t="s">
        <v>22</v>
      </c>
    </row>
    <row r="4" spans="1:24" s="38" customFormat="1" ht="16.7" customHeight="1" x14ac:dyDescent="0.25">
      <c r="A4" s="543" t="s">
        <v>0</v>
      </c>
      <c r="B4" s="78"/>
      <c r="C4" s="78" t="s">
        <v>207</v>
      </c>
      <c r="D4" s="544" t="s">
        <v>0</v>
      </c>
      <c r="E4" s="78" t="s">
        <v>346</v>
      </c>
      <c r="F4" s="545" t="s">
        <v>208</v>
      </c>
      <c r="G4" s="545" t="s">
        <v>208</v>
      </c>
      <c r="H4" s="543" t="s">
        <v>208</v>
      </c>
      <c r="I4" s="545" t="s">
        <v>208</v>
      </c>
      <c r="J4" s="543" t="s">
        <v>208</v>
      </c>
      <c r="K4" s="545" t="s">
        <v>208</v>
      </c>
      <c r="L4" s="543" t="s">
        <v>208</v>
      </c>
      <c r="M4" s="545" t="s">
        <v>208</v>
      </c>
      <c r="N4" s="543" t="s">
        <v>208</v>
      </c>
      <c r="O4" s="545" t="s">
        <v>208</v>
      </c>
      <c r="P4" s="543" t="s">
        <v>208</v>
      </c>
      <c r="Q4" s="545" t="s">
        <v>208</v>
      </c>
      <c r="R4" s="543" t="s">
        <v>208</v>
      </c>
      <c r="S4" s="545" t="s">
        <v>209</v>
      </c>
      <c r="T4" s="543" t="s">
        <v>208</v>
      </c>
      <c r="U4" s="545" t="s">
        <v>208</v>
      </c>
      <c r="V4" s="543" t="s">
        <v>208</v>
      </c>
      <c r="W4" s="545" t="s">
        <v>208</v>
      </c>
      <c r="X4" s="543" t="s">
        <v>208</v>
      </c>
    </row>
    <row r="5" spans="1:24" s="197" customFormat="1" ht="19.149999999999999" hidden="1" customHeight="1" x14ac:dyDescent="0.25">
      <c r="A5" s="219" t="s">
        <v>210</v>
      </c>
      <c r="B5" s="513"/>
      <c r="C5" s="193">
        <v>73.872164295999994</v>
      </c>
      <c r="D5" s="193">
        <v>64.640032480000002</v>
      </c>
      <c r="E5" s="521">
        <v>68.135544308999997</v>
      </c>
      <c r="F5" s="521">
        <v>59.474616109999999</v>
      </c>
      <c r="G5" s="522">
        <v>21.868592120999999</v>
      </c>
      <c r="H5" s="522">
        <v>22.623494024999999</v>
      </c>
      <c r="I5" s="522">
        <v>56.023025463000003</v>
      </c>
      <c r="J5" s="522">
        <v>66.856300480000002</v>
      </c>
      <c r="K5" s="522">
        <v>62.921332904000003</v>
      </c>
      <c r="L5" s="522">
        <v>58.493606346</v>
      </c>
      <c r="M5" s="522">
        <v>66.306694739999998</v>
      </c>
      <c r="N5" s="522">
        <v>76.418383375999994</v>
      </c>
      <c r="O5" s="522">
        <v>84.451962244000001</v>
      </c>
      <c r="P5" s="522">
        <v>93.191482027999996</v>
      </c>
      <c r="Q5" s="522">
        <v>105.93866228</v>
      </c>
      <c r="R5" s="522">
        <v>115.12730095000001</v>
      </c>
      <c r="S5" s="523">
        <v>176.01754539000001</v>
      </c>
      <c r="T5" s="522">
        <v>143.79239760999999</v>
      </c>
      <c r="U5" s="522">
        <v>168.38325279</v>
      </c>
      <c r="V5" s="522">
        <v>195.92156607000001</v>
      </c>
      <c r="W5" s="522">
        <v>248.17465741000001</v>
      </c>
      <c r="X5" s="522">
        <v>455.53326647</v>
      </c>
    </row>
    <row r="6" spans="1:24" s="197" customFormat="1" ht="19.149999999999999" hidden="1" customHeight="1" x14ac:dyDescent="0.25">
      <c r="A6" s="219" t="s">
        <v>211</v>
      </c>
      <c r="B6" s="513"/>
      <c r="C6" s="193">
        <v>69.313119841000002</v>
      </c>
      <c r="D6" s="193">
        <v>60.366024154000002</v>
      </c>
      <c r="E6" s="521">
        <v>60.720898019000003</v>
      </c>
      <c r="F6" s="521">
        <v>53.443833179000002</v>
      </c>
      <c r="G6" s="522">
        <v>20.725455024999999</v>
      </c>
      <c r="H6" s="522">
        <v>19.182710267000001</v>
      </c>
      <c r="I6" s="522">
        <v>53.534731667000003</v>
      </c>
      <c r="J6" s="522">
        <v>59.620169410999999</v>
      </c>
      <c r="K6" s="522">
        <v>54.977325356000001</v>
      </c>
      <c r="L6" s="522">
        <v>52.948464923000003</v>
      </c>
      <c r="M6" s="522">
        <v>63.574992793</v>
      </c>
      <c r="N6" s="522">
        <v>72.883248082999998</v>
      </c>
      <c r="O6" s="522">
        <v>81.382616673000001</v>
      </c>
      <c r="P6" s="522">
        <v>90.527266126000001</v>
      </c>
      <c r="Q6" s="522">
        <v>100.36595422000001</v>
      </c>
      <c r="R6" s="522">
        <v>111.89839626</v>
      </c>
      <c r="S6" s="523">
        <v>168.94202955</v>
      </c>
      <c r="T6" s="522">
        <v>137.24025345000001</v>
      </c>
      <c r="U6" s="522">
        <v>153.57030198999999</v>
      </c>
      <c r="V6" s="522">
        <v>197.17836234999999</v>
      </c>
      <c r="W6" s="522">
        <v>244.81231055999999</v>
      </c>
      <c r="X6" s="522">
        <v>441.11855061</v>
      </c>
    </row>
    <row r="7" spans="1:24" s="197" customFormat="1" ht="19.149999999999999" hidden="1" customHeight="1" x14ac:dyDescent="0.25">
      <c r="A7" s="219" t="s">
        <v>212</v>
      </c>
      <c r="B7" s="513"/>
      <c r="C7" s="193">
        <v>68.830299976999996</v>
      </c>
      <c r="D7" s="193">
        <v>60.251362835000002</v>
      </c>
      <c r="E7" s="521">
        <v>69.355081303999995</v>
      </c>
      <c r="F7" s="521">
        <v>50.368943317999999</v>
      </c>
      <c r="G7" s="522">
        <v>21.193358786000001</v>
      </c>
      <c r="H7" s="522">
        <v>19.479850428999999</v>
      </c>
      <c r="I7" s="522">
        <v>53.753182619</v>
      </c>
      <c r="J7" s="522">
        <v>58.285509326000003</v>
      </c>
      <c r="K7" s="522">
        <v>58.396683553000003</v>
      </c>
      <c r="L7" s="522">
        <v>56.480733241999999</v>
      </c>
      <c r="M7" s="522">
        <v>57.81989909</v>
      </c>
      <c r="N7" s="522">
        <v>70.137683322000001</v>
      </c>
      <c r="O7" s="522">
        <v>81.578021805999995</v>
      </c>
      <c r="P7" s="522">
        <v>84.370151496000005</v>
      </c>
      <c r="Q7" s="522">
        <v>88.933167850000004</v>
      </c>
      <c r="R7" s="522">
        <v>106.05198255000001</v>
      </c>
      <c r="S7" s="523">
        <v>177.85495718000001</v>
      </c>
      <c r="T7" s="522">
        <v>143.23649241999999</v>
      </c>
      <c r="U7" s="522">
        <v>158.68491800000001</v>
      </c>
      <c r="V7" s="522">
        <v>214.39554172999999</v>
      </c>
      <c r="W7" s="522">
        <v>263.41524969</v>
      </c>
      <c r="X7" s="522">
        <v>441.70256260000002</v>
      </c>
    </row>
    <row r="8" spans="1:24" s="197" customFormat="1" ht="19.149999999999999" hidden="1" customHeight="1" x14ac:dyDescent="0.25">
      <c r="A8" s="219" t="s">
        <v>213</v>
      </c>
      <c r="B8" s="513"/>
      <c r="C8" s="193">
        <v>69.615165825999995</v>
      </c>
      <c r="D8" s="193">
        <v>61.247117201999998</v>
      </c>
      <c r="E8" s="521">
        <v>67.414104882000004</v>
      </c>
      <c r="F8" s="521">
        <v>48.096965472999997</v>
      </c>
      <c r="G8" s="522">
        <v>22.1658084</v>
      </c>
      <c r="H8" s="522">
        <v>16.981477127000002</v>
      </c>
      <c r="I8" s="522">
        <v>47.454371195999997</v>
      </c>
      <c r="J8" s="522">
        <v>58.249366338000002</v>
      </c>
      <c r="K8" s="522">
        <v>58.786728222000001</v>
      </c>
      <c r="L8" s="522">
        <v>56.073197137000001</v>
      </c>
      <c r="M8" s="522">
        <v>66.674455425000005</v>
      </c>
      <c r="N8" s="522">
        <v>81.510708429000005</v>
      </c>
      <c r="O8" s="522">
        <v>83.383094858000007</v>
      </c>
      <c r="P8" s="522">
        <v>92.630275369000003</v>
      </c>
      <c r="Q8" s="522">
        <v>100.86416419</v>
      </c>
      <c r="R8" s="522">
        <v>115.11944093</v>
      </c>
      <c r="S8" s="523">
        <v>167.60149573000001</v>
      </c>
      <c r="T8" s="522">
        <v>138.42512363</v>
      </c>
      <c r="U8" s="522">
        <v>153.85508593</v>
      </c>
      <c r="V8" s="522">
        <v>188.31753859</v>
      </c>
      <c r="W8" s="522">
        <v>256.79307255999998</v>
      </c>
      <c r="X8" s="522">
        <v>362.06376345000001</v>
      </c>
    </row>
    <row r="9" spans="1:24" s="197" customFormat="1" ht="19.149999999999999" hidden="1" customHeight="1" x14ac:dyDescent="0.25">
      <c r="A9" s="219" t="s">
        <v>47</v>
      </c>
      <c r="B9" s="527"/>
      <c r="C9" s="193">
        <v>66.466188654999996</v>
      </c>
      <c r="D9" s="193">
        <v>58.969603896999999</v>
      </c>
      <c r="E9" s="521">
        <v>79.364102817000003</v>
      </c>
      <c r="F9" s="521">
        <v>43.525043492999998</v>
      </c>
      <c r="G9" s="522">
        <v>19.705659156999999</v>
      </c>
      <c r="H9" s="522">
        <v>17.905990794000001</v>
      </c>
      <c r="I9" s="522">
        <v>47.260511020000003</v>
      </c>
      <c r="J9" s="522">
        <v>59.430666223999999</v>
      </c>
      <c r="K9" s="522">
        <v>56.415168940000001</v>
      </c>
      <c r="L9" s="522">
        <v>53.495913092000002</v>
      </c>
      <c r="M9" s="522">
        <v>55.223807029</v>
      </c>
      <c r="N9" s="522">
        <v>66.289776618999994</v>
      </c>
      <c r="O9" s="522">
        <v>77.430751604999998</v>
      </c>
      <c r="P9" s="522">
        <v>87.161369276000002</v>
      </c>
      <c r="Q9" s="522">
        <v>97.871683418999993</v>
      </c>
      <c r="R9" s="522">
        <v>105.53783309000001</v>
      </c>
      <c r="S9" s="523">
        <v>173.74250431999999</v>
      </c>
      <c r="T9" s="522">
        <v>134.12662058999999</v>
      </c>
      <c r="U9" s="522">
        <v>172.36834804</v>
      </c>
      <c r="V9" s="522">
        <v>199.63989007000001</v>
      </c>
      <c r="W9" s="522">
        <v>263.88850710999998</v>
      </c>
      <c r="X9" s="522">
        <v>337.88925755999998</v>
      </c>
    </row>
    <row r="10" spans="1:24" s="197" customFormat="1" ht="21" hidden="1" customHeight="1" x14ac:dyDescent="0.25">
      <c r="A10" s="219" t="s">
        <v>178</v>
      </c>
      <c r="B10" s="513"/>
      <c r="C10" s="193">
        <v>70.469329094000003</v>
      </c>
      <c r="D10" s="193">
        <v>62.961308991999999</v>
      </c>
      <c r="E10" s="521">
        <v>75.411289202000006</v>
      </c>
      <c r="F10" s="521">
        <v>42.204794305999997</v>
      </c>
      <c r="G10" s="522">
        <v>20.915474781</v>
      </c>
      <c r="H10" s="522">
        <v>16.894145331000001</v>
      </c>
      <c r="I10" s="522">
        <v>56.366596499000003</v>
      </c>
      <c r="J10" s="522">
        <v>63.772982231999997</v>
      </c>
      <c r="K10" s="522">
        <v>59.359006848999996</v>
      </c>
      <c r="L10" s="522">
        <v>55.280184777000002</v>
      </c>
      <c r="M10" s="522">
        <v>59.387666971999998</v>
      </c>
      <c r="N10" s="522">
        <v>66.730154565000007</v>
      </c>
      <c r="O10" s="522">
        <v>82.256169213000007</v>
      </c>
      <c r="P10" s="522">
        <v>92.775884852000004</v>
      </c>
      <c r="Q10" s="522">
        <v>101.4608302</v>
      </c>
      <c r="R10" s="522">
        <v>125.72470849</v>
      </c>
      <c r="S10" s="523">
        <v>183.03056609999999</v>
      </c>
      <c r="T10" s="522">
        <v>143.91496193</v>
      </c>
      <c r="U10" s="522">
        <v>181.45100318999999</v>
      </c>
      <c r="V10" s="522">
        <v>211.03838037</v>
      </c>
      <c r="W10" s="522">
        <v>246.09705453000001</v>
      </c>
      <c r="X10" s="522">
        <v>389.94066120000002</v>
      </c>
    </row>
    <row r="11" spans="1:24" s="197" customFormat="1" ht="19.149999999999999" hidden="1" customHeight="1" x14ac:dyDescent="0.25">
      <c r="A11" s="219" t="s">
        <v>179</v>
      </c>
      <c r="B11" s="199"/>
      <c r="C11" s="193">
        <v>73.436254673999997</v>
      </c>
      <c r="D11" s="193">
        <v>66.572580418000001</v>
      </c>
      <c r="E11" s="521">
        <v>73.182687462000004</v>
      </c>
      <c r="F11" s="521">
        <v>42.968279381999999</v>
      </c>
      <c r="G11" s="522">
        <v>21.836201749000001</v>
      </c>
      <c r="H11" s="522">
        <v>20.204597001</v>
      </c>
      <c r="I11" s="522">
        <v>75.820034548999999</v>
      </c>
      <c r="J11" s="522">
        <v>68.650175425</v>
      </c>
      <c r="K11" s="522">
        <v>60.909997437000001</v>
      </c>
      <c r="L11" s="522">
        <v>57.203539661999997</v>
      </c>
      <c r="M11" s="522">
        <v>61.683154440000003</v>
      </c>
      <c r="N11" s="522">
        <v>65.218199369000004</v>
      </c>
      <c r="O11" s="522">
        <v>78.267033702000006</v>
      </c>
      <c r="P11" s="522">
        <v>92.743571584999998</v>
      </c>
      <c r="Q11" s="522">
        <v>104.87509516999999</v>
      </c>
      <c r="R11" s="522">
        <v>117.52166806</v>
      </c>
      <c r="S11" s="523">
        <v>188.37696187</v>
      </c>
      <c r="T11" s="522">
        <v>142.49244325000001</v>
      </c>
      <c r="U11" s="522">
        <v>192.37449776</v>
      </c>
      <c r="V11" s="522">
        <v>207.48495041999999</v>
      </c>
      <c r="W11" s="522">
        <v>277.00497404999999</v>
      </c>
      <c r="X11" s="522">
        <v>417.63586382</v>
      </c>
    </row>
    <row r="12" spans="1:24" s="197" customFormat="1" ht="19.149999999999999" hidden="1" customHeight="1" x14ac:dyDescent="0.25">
      <c r="A12" s="219" t="s">
        <v>180</v>
      </c>
      <c r="B12" s="199"/>
      <c r="C12" s="193">
        <v>76.563965752000001</v>
      </c>
      <c r="D12" s="193">
        <v>69.384746301999996</v>
      </c>
      <c r="E12" s="521">
        <v>78.463707210999999</v>
      </c>
      <c r="F12" s="521">
        <v>38.206713780999998</v>
      </c>
      <c r="G12" s="522">
        <v>18.944516929999999</v>
      </c>
      <c r="H12" s="522">
        <v>18.981498035000001</v>
      </c>
      <c r="I12" s="522">
        <v>78.160988982000006</v>
      </c>
      <c r="J12" s="522">
        <v>69.844102207999995</v>
      </c>
      <c r="K12" s="522">
        <v>66.780524221999997</v>
      </c>
      <c r="L12" s="522">
        <v>59.197943473999999</v>
      </c>
      <c r="M12" s="522">
        <v>65.643529916999995</v>
      </c>
      <c r="N12" s="522">
        <v>71.861461523000003</v>
      </c>
      <c r="O12" s="522">
        <v>84.583149536999997</v>
      </c>
      <c r="P12" s="522">
        <v>93.710811418999995</v>
      </c>
      <c r="Q12" s="522">
        <v>111.58269353999999</v>
      </c>
      <c r="R12" s="522">
        <v>119.32496165000001</v>
      </c>
      <c r="S12" s="523">
        <v>200.79331286999999</v>
      </c>
      <c r="T12" s="522">
        <v>137.73844790000001</v>
      </c>
      <c r="U12" s="522">
        <v>198.32665867</v>
      </c>
      <c r="V12" s="522">
        <v>251.82354984</v>
      </c>
      <c r="W12" s="522">
        <v>314.41917278</v>
      </c>
      <c r="X12" s="522">
        <v>466.01751245000003</v>
      </c>
    </row>
    <row r="13" spans="1:24" s="197" customFormat="1" ht="19.149999999999999" hidden="1" customHeight="1" x14ac:dyDescent="0.25">
      <c r="A13" s="219" t="s">
        <v>181</v>
      </c>
      <c r="B13" s="199"/>
      <c r="C13" s="193">
        <v>76.311325486000001</v>
      </c>
      <c r="D13" s="193">
        <v>70.215248450999994</v>
      </c>
      <c r="E13" s="521">
        <v>85.374663427000002</v>
      </c>
      <c r="F13" s="521">
        <v>40.119019758999997</v>
      </c>
      <c r="G13" s="522">
        <v>19.449330695</v>
      </c>
      <c r="H13" s="522">
        <v>22.059302587000001</v>
      </c>
      <c r="I13" s="522">
        <v>79.406340467999996</v>
      </c>
      <c r="J13" s="522">
        <v>67.999858701999997</v>
      </c>
      <c r="K13" s="522">
        <v>68.601384823999993</v>
      </c>
      <c r="L13" s="522">
        <v>63.797741428000002</v>
      </c>
      <c r="M13" s="522">
        <v>65.093353707000006</v>
      </c>
      <c r="N13" s="522">
        <v>73.156765371000006</v>
      </c>
      <c r="O13" s="522">
        <v>90.167275086000004</v>
      </c>
      <c r="P13" s="522">
        <v>90.052832627000001</v>
      </c>
      <c r="Q13" s="522">
        <v>102.08953602</v>
      </c>
      <c r="R13" s="522">
        <v>115.96093826000001</v>
      </c>
      <c r="S13" s="523">
        <v>194.79175752</v>
      </c>
      <c r="T13" s="522">
        <v>148.32648596000001</v>
      </c>
      <c r="U13" s="522">
        <v>188.19450893000001</v>
      </c>
      <c r="V13" s="522">
        <v>233.51211856</v>
      </c>
      <c r="W13" s="522">
        <v>294.95708267999998</v>
      </c>
      <c r="X13" s="522">
        <v>376.89885780999998</v>
      </c>
    </row>
    <row r="14" spans="1:24" s="197" customFormat="1" ht="19.149999999999999" hidden="1" customHeight="1" x14ac:dyDescent="0.25">
      <c r="A14" s="219" t="s">
        <v>200</v>
      </c>
      <c r="B14" s="199"/>
      <c r="C14" s="193">
        <v>74.109284263999996</v>
      </c>
      <c r="D14" s="193">
        <v>68.842611218000002</v>
      </c>
      <c r="E14" s="521">
        <v>69.481698843999993</v>
      </c>
      <c r="F14" s="521">
        <v>38.806727836999997</v>
      </c>
      <c r="G14" s="522">
        <v>18.708664405</v>
      </c>
      <c r="H14" s="522">
        <v>21.417185711999998</v>
      </c>
      <c r="I14" s="522">
        <v>66.352987909000007</v>
      </c>
      <c r="J14" s="522">
        <v>67.838692800000004</v>
      </c>
      <c r="K14" s="522">
        <v>66.078803664000006</v>
      </c>
      <c r="L14" s="522">
        <v>62.086494246999997</v>
      </c>
      <c r="M14" s="522">
        <v>65.808537942000001</v>
      </c>
      <c r="N14" s="522">
        <v>71.657876634000004</v>
      </c>
      <c r="O14" s="522">
        <v>84.386590647999995</v>
      </c>
      <c r="P14" s="522">
        <v>93.633965243000006</v>
      </c>
      <c r="Q14" s="522">
        <v>107.31995185</v>
      </c>
      <c r="R14" s="522">
        <v>126.0619042</v>
      </c>
      <c r="S14" s="523">
        <v>191.18874220999999</v>
      </c>
      <c r="T14" s="522">
        <v>152.44881536</v>
      </c>
      <c r="U14" s="522">
        <v>183.29382267</v>
      </c>
      <c r="V14" s="522">
        <v>255.00827054000001</v>
      </c>
      <c r="W14" s="522">
        <v>229.05400695</v>
      </c>
      <c r="X14" s="522">
        <v>308.40400925</v>
      </c>
    </row>
    <row r="15" spans="1:24" s="197" customFormat="1" ht="21" hidden="1" customHeight="1" x14ac:dyDescent="0.25">
      <c r="A15" s="219" t="s">
        <v>182</v>
      </c>
      <c r="B15" s="199"/>
      <c r="C15" s="193">
        <v>71.285761855999993</v>
      </c>
      <c r="D15" s="193">
        <v>66.663720347999998</v>
      </c>
      <c r="E15" s="521">
        <v>77.320894386999996</v>
      </c>
      <c r="F15" s="521">
        <v>37.114951627000003</v>
      </c>
      <c r="G15" s="522">
        <v>17.516678925000001</v>
      </c>
      <c r="H15" s="522">
        <v>17.527296773</v>
      </c>
      <c r="I15" s="522">
        <v>63.209172721000002</v>
      </c>
      <c r="J15" s="522">
        <v>65.075415293999995</v>
      </c>
      <c r="K15" s="522">
        <v>64.815831533999997</v>
      </c>
      <c r="L15" s="522">
        <v>58.495888506</v>
      </c>
      <c r="M15" s="522">
        <v>62.019481413999998</v>
      </c>
      <c r="N15" s="522">
        <v>65.165216365000006</v>
      </c>
      <c r="O15" s="522">
        <v>82.88428193</v>
      </c>
      <c r="P15" s="522">
        <v>90.765931977999998</v>
      </c>
      <c r="Q15" s="522">
        <v>102.83831108</v>
      </c>
      <c r="R15" s="522">
        <v>126.26780253</v>
      </c>
      <c r="S15" s="523">
        <v>186.32910926</v>
      </c>
      <c r="T15" s="522">
        <v>150.50272214</v>
      </c>
      <c r="U15" s="522">
        <v>183.13290454</v>
      </c>
      <c r="V15" s="522">
        <v>228.02955122</v>
      </c>
      <c r="W15" s="522">
        <v>238.78815014</v>
      </c>
      <c r="X15" s="522">
        <v>305.46687163000001</v>
      </c>
    </row>
    <row r="16" spans="1:24" s="197" customFormat="1" ht="21" hidden="1" customHeight="1" x14ac:dyDescent="0.25">
      <c r="A16" s="219" t="s">
        <v>183</v>
      </c>
      <c r="B16" s="199"/>
      <c r="C16" s="193">
        <v>67.306236698999996</v>
      </c>
      <c r="D16" s="193">
        <v>63.675678544</v>
      </c>
      <c r="E16" s="521">
        <v>67.976322123000003</v>
      </c>
      <c r="F16" s="521">
        <v>35.815556727000001</v>
      </c>
      <c r="G16" s="522">
        <v>15.290563661</v>
      </c>
      <c r="H16" s="522">
        <v>17.358287487999998</v>
      </c>
      <c r="I16" s="522">
        <v>62.651959431000002</v>
      </c>
      <c r="J16" s="522">
        <v>61.961528012000002</v>
      </c>
      <c r="K16" s="522">
        <v>59.687692624</v>
      </c>
      <c r="L16" s="522">
        <v>58.465339981</v>
      </c>
      <c r="M16" s="522">
        <v>55.490787431999998</v>
      </c>
      <c r="N16" s="522">
        <v>62.295776509</v>
      </c>
      <c r="O16" s="522">
        <v>75.036009313999998</v>
      </c>
      <c r="P16" s="522">
        <v>80.176250698000004</v>
      </c>
      <c r="Q16" s="522">
        <v>100.41713751</v>
      </c>
      <c r="R16" s="522">
        <v>125.20403369</v>
      </c>
      <c r="S16" s="523">
        <v>175.57259120000001</v>
      </c>
      <c r="T16" s="522">
        <v>133.50514666000001</v>
      </c>
      <c r="U16" s="522">
        <v>175.47078630999999</v>
      </c>
      <c r="V16" s="522">
        <v>235.5617274</v>
      </c>
      <c r="W16" s="522">
        <v>219.05619046000001</v>
      </c>
      <c r="X16" s="522">
        <v>271.13497099</v>
      </c>
    </row>
    <row r="17" spans="1:24" s="197" customFormat="1" ht="21" hidden="1" customHeight="1" x14ac:dyDescent="0.25">
      <c r="A17" s="219" t="s">
        <v>184</v>
      </c>
      <c r="B17" s="199"/>
      <c r="C17" s="193">
        <v>66.258238949000003</v>
      </c>
      <c r="D17" s="193">
        <v>63.650426295000003</v>
      </c>
      <c r="E17" s="521">
        <v>61.274909227999999</v>
      </c>
      <c r="F17" s="521">
        <v>28.595917571000001</v>
      </c>
      <c r="G17" s="522">
        <v>15.615509348</v>
      </c>
      <c r="H17" s="522">
        <v>19.815619899000001</v>
      </c>
      <c r="I17" s="522">
        <v>70.760714927999999</v>
      </c>
      <c r="J17" s="522">
        <v>65.310084462999995</v>
      </c>
      <c r="K17" s="522">
        <v>60.223891172000002</v>
      </c>
      <c r="L17" s="522">
        <v>56.990881459000001</v>
      </c>
      <c r="M17" s="522">
        <v>56.513427319000002</v>
      </c>
      <c r="N17" s="522">
        <v>61.937599749999997</v>
      </c>
      <c r="O17" s="522">
        <v>68.468038677999999</v>
      </c>
      <c r="P17" s="522">
        <v>83.567790553999998</v>
      </c>
      <c r="Q17" s="522">
        <v>98.757751900000002</v>
      </c>
      <c r="R17" s="522">
        <v>113.6000568</v>
      </c>
      <c r="S17" s="523">
        <v>165.75825252999999</v>
      </c>
      <c r="T17" s="522">
        <v>132.08974864999999</v>
      </c>
      <c r="U17" s="522">
        <v>160.95822658</v>
      </c>
      <c r="V17" s="522">
        <v>213.09105926000001</v>
      </c>
      <c r="W17" s="522">
        <v>211.38387001999999</v>
      </c>
      <c r="X17" s="522">
        <v>250.92623778999999</v>
      </c>
    </row>
    <row r="18" spans="1:24" s="197" customFormat="1" ht="21" hidden="1" customHeight="1" x14ac:dyDescent="0.25">
      <c r="A18" s="219" t="s">
        <v>214</v>
      </c>
      <c r="B18" s="149"/>
      <c r="C18" s="193">
        <v>64.877874109000004</v>
      </c>
      <c r="D18" s="193">
        <v>62.688967353999999</v>
      </c>
      <c r="E18" s="521">
        <v>60.567134674999998</v>
      </c>
      <c r="F18" s="521">
        <v>27.683841354999998</v>
      </c>
      <c r="G18" s="522">
        <v>14.184259002999999</v>
      </c>
      <c r="H18" s="522">
        <v>18.441005500999999</v>
      </c>
      <c r="I18" s="522">
        <v>66.893567997999995</v>
      </c>
      <c r="J18" s="522">
        <v>61.502172672999997</v>
      </c>
      <c r="K18" s="522">
        <v>55.264829484000003</v>
      </c>
      <c r="L18" s="522">
        <v>53.058711821000003</v>
      </c>
      <c r="M18" s="522">
        <v>55.413281525999999</v>
      </c>
      <c r="N18" s="522">
        <v>63.343779048999998</v>
      </c>
      <c r="O18" s="522">
        <v>70.410558887999997</v>
      </c>
      <c r="P18" s="522">
        <v>82.260472715999995</v>
      </c>
      <c r="Q18" s="522">
        <v>96.091390185999998</v>
      </c>
      <c r="R18" s="522">
        <v>114.46669116</v>
      </c>
      <c r="S18" s="523">
        <v>170.05321040999999</v>
      </c>
      <c r="T18" s="522">
        <v>143.69668365999999</v>
      </c>
      <c r="U18" s="522">
        <v>161.25119841</v>
      </c>
      <c r="V18" s="522">
        <v>199.94275992999999</v>
      </c>
      <c r="W18" s="522">
        <v>220.60179601999999</v>
      </c>
      <c r="X18" s="522">
        <v>261.12066847</v>
      </c>
    </row>
    <row r="19" spans="1:24" s="197" customFormat="1" ht="21" hidden="1" customHeight="1" x14ac:dyDescent="0.25">
      <c r="A19" s="219" t="s">
        <v>185</v>
      </c>
      <c r="B19" s="149"/>
      <c r="C19" s="193">
        <v>62.608834117000001</v>
      </c>
      <c r="D19" s="193">
        <v>61.045760952000002</v>
      </c>
      <c r="E19" s="521">
        <v>63.437933199</v>
      </c>
      <c r="F19" s="521">
        <v>24.111606695999999</v>
      </c>
      <c r="G19" s="522">
        <v>11.563956763</v>
      </c>
      <c r="H19" s="522">
        <v>16.368429366000001</v>
      </c>
      <c r="I19" s="522">
        <v>62.761537838999999</v>
      </c>
      <c r="J19" s="522">
        <v>67.983281810999998</v>
      </c>
      <c r="K19" s="522">
        <v>54.859112787999997</v>
      </c>
      <c r="L19" s="522">
        <v>50.229375711000003</v>
      </c>
      <c r="M19" s="522">
        <v>52.478228846</v>
      </c>
      <c r="N19" s="522">
        <v>57.585512954999999</v>
      </c>
      <c r="O19" s="522">
        <v>67.315624483999997</v>
      </c>
      <c r="P19" s="522">
        <v>79.212402398999998</v>
      </c>
      <c r="Q19" s="522">
        <v>93.913269657000001</v>
      </c>
      <c r="R19" s="522">
        <v>116.75203899</v>
      </c>
      <c r="S19" s="523">
        <v>162.71008107</v>
      </c>
      <c r="T19" s="522">
        <v>132.28441606999999</v>
      </c>
      <c r="U19" s="522">
        <v>163.12535943</v>
      </c>
      <c r="V19" s="522">
        <v>187.48908843999999</v>
      </c>
      <c r="W19" s="522">
        <v>206.14968608999999</v>
      </c>
      <c r="X19" s="522">
        <v>257.40568824000002</v>
      </c>
    </row>
    <row r="20" spans="1:24" s="197" customFormat="1" ht="21" customHeight="1" x14ac:dyDescent="0.25">
      <c r="A20" s="219" t="s">
        <v>186</v>
      </c>
      <c r="B20" s="149"/>
      <c r="C20" s="193">
        <v>58.897577083000002</v>
      </c>
      <c r="D20" s="193">
        <v>57.934563326000003</v>
      </c>
      <c r="E20" s="521">
        <v>55.445544554000001</v>
      </c>
      <c r="F20" s="521">
        <v>22.908528961999998</v>
      </c>
      <c r="G20" s="522">
        <v>11.129293793</v>
      </c>
      <c r="H20" s="522">
        <v>16.500793623</v>
      </c>
      <c r="I20" s="522">
        <v>58.883058245999997</v>
      </c>
      <c r="J20" s="522">
        <v>55.876399407000001</v>
      </c>
      <c r="K20" s="522">
        <v>49.301605250000001</v>
      </c>
      <c r="L20" s="522">
        <v>52.598004035999999</v>
      </c>
      <c r="M20" s="522">
        <v>51.183374612000001</v>
      </c>
      <c r="N20" s="522">
        <v>54.055079280999998</v>
      </c>
      <c r="O20" s="522">
        <v>63.519992520999999</v>
      </c>
      <c r="P20" s="522">
        <v>79.980518177999997</v>
      </c>
      <c r="Q20" s="522">
        <v>92.402037972000002</v>
      </c>
      <c r="R20" s="522">
        <v>104.73850474</v>
      </c>
      <c r="S20" s="523">
        <v>152.88946032000001</v>
      </c>
      <c r="T20" s="522">
        <v>122.53378291999999</v>
      </c>
      <c r="U20" s="522">
        <v>152.18640439999999</v>
      </c>
      <c r="V20" s="522">
        <v>169.75461774999999</v>
      </c>
      <c r="W20" s="522">
        <v>211.81774605000001</v>
      </c>
      <c r="X20" s="522">
        <v>240.64101564000001</v>
      </c>
    </row>
    <row r="21" spans="1:24" s="197" customFormat="1" ht="21" customHeight="1" x14ac:dyDescent="0.25">
      <c r="A21" s="219" t="s">
        <v>187</v>
      </c>
      <c r="B21" s="149"/>
      <c r="C21" s="193">
        <v>52.486634227000003</v>
      </c>
      <c r="D21" s="193">
        <v>52.218430476000002</v>
      </c>
      <c r="E21" s="521">
        <v>47.117026916</v>
      </c>
      <c r="F21" s="521">
        <v>21.094870301</v>
      </c>
      <c r="G21" s="522">
        <v>9.2524284541000004</v>
      </c>
      <c r="H21" s="522">
        <v>11.719329562</v>
      </c>
      <c r="I21" s="522">
        <v>51.846249946</v>
      </c>
      <c r="J21" s="522">
        <v>46.730649757000002</v>
      </c>
      <c r="K21" s="522">
        <v>49.163676057000004</v>
      </c>
      <c r="L21" s="522">
        <v>46.016645437999998</v>
      </c>
      <c r="M21" s="522">
        <v>48.139815317999997</v>
      </c>
      <c r="N21" s="522">
        <v>48.182002275999999</v>
      </c>
      <c r="O21" s="522">
        <v>55.623689994999999</v>
      </c>
      <c r="P21" s="522">
        <v>68.393574584999996</v>
      </c>
      <c r="Q21" s="522">
        <v>73.887755384000002</v>
      </c>
      <c r="R21" s="522">
        <v>98.328692368000006</v>
      </c>
      <c r="S21" s="523">
        <v>142.58077592999999</v>
      </c>
      <c r="T21" s="522">
        <v>114.25137087</v>
      </c>
      <c r="U21" s="522">
        <v>138.96908038000001</v>
      </c>
      <c r="V21" s="522">
        <v>156.98793792999999</v>
      </c>
      <c r="W21" s="522">
        <v>200.17175621000001</v>
      </c>
      <c r="X21" s="522">
        <v>229.00763359000001</v>
      </c>
    </row>
    <row r="22" spans="1:24" s="197" customFormat="1" ht="21" customHeight="1" x14ac:dyDescent="0.25">
      <c r="A22" s="219" t="s">
        <v>188</v>
      </c>
      <c r="B22" s="149"/>
      <c r="C22" s="193">
        <v>50.220592187000001</v>
      </c>
      <c r="D22" s="193">
        <v>50.252561137999997</v>
      </c>
      <c r="E22" s="521">
        <v>45.892611289999998</v>
      </c>
      <c r="F22" s="521">
        <v>20.830106861000001</v>
      </c>
      <c r="G22" s="522">
        <v>10.615029894999999</v>
      </c>
      <c r="H22" s="522">
        <v>14.354024061000001</v>
      </c>
      <c r="I22" s="522">
        <v>48.981240184999997</v>
      </c>
      <c r="J22" s="522">
        <v>48.562786725999999</v>
      </c>
      <c r="K22" s="522">
        <v>40.071014134999999</v>
      </c>
      <c r="L22" s="522">
        <v>40.030791307999998</v>
      </c>
      <c r="M22" s="522">
        <v>45.443028071000001</v>
      </c>
      <c r="N22" s="522">
        <v>49.246427068999999</v>
      </c>
      <c r="O22" s="522">
        <v>53.419841099999999</v>
      </c>
      <c r="P22" s="522">
        <v>64.114989488000006</v>
      </c>
      <c r="Q22" s="522">
        <v>80.305610748000007</v>
      </c>
      <c r="R22" s="522">
        <v>88.321667512999994</v>
      </c>
      <c r="S22" s="523">
        <v>133.79041784</v>
      </c>
      <c r="T22" s="522">
        <v>106.96096596</v>
      </c>
      <c r="U22" s="522">
        <v>121.08828092</v>
      </c>
      <c r="V22" s="522">
        <v>154.35957755000001</v>
      </c>
      <c r="W22" s="522">
        <v>181.71950558</v>
      </c>
      <c r="X22" s="522">
        <v>241.63292991</v>
      </c>
    </row>
    <row r="23" spans="1:24" s="197" customFormat="1" ht="21" customHeight="1" x14ac:dyDescent="0.25">
      <c r="A23" s="219" t="s">
        <v>189</v>
      </c>
      <c r="B23" s="149"/>
      <c r="C23" s="193">
        <v>58.747896599999997</v>
      </c>
      <c r="D23" s="193">
        <v>58.881018046000001</v>
      </c>
      <c r="E23" s="521">
        <v>50.667438742000002</v>
      </c>
      <c r="F23" s="521">
        <v>27.530382308</v>
      </c>
      <c r="G23" s="522">
        <v>16.857314871</v>
      </c>
      <c r="H23" s="522">
        <v>17.925459555</v>
      </c>
      <c r="I23" s="522">
        <v>48.555425204000002</v>
      </c>
      <c r="J23" s="522">
        <v>44.881768155000003</v>
      </c>
      <c r="K23" s="522">
        <v>44.015763837000002</v>
      </c>
      <c r="L23" s="522">
        <v>44.278342092000003</v>
      </c>
      <c r="M23" s="522">
        <v>46.367708768</v>
      </c>
      <c r="N23" s="522">
        <v>52.952535374</v>
      </c>
      <c r="O23" s="522">
        <v>60.493812626999997</v>
      </c>
      <c r="P23" s="522">
        <v>68.138034607999998</v>
      </c>
      <c r="Q23" s="522">
        <v>87.269464143999997</v>
      </c>
      <c r="R23" s="522">
        <v>109.32658610999999</v>
      </c>
      <c r="S23" s="523">
        <v>189.95011020999999</v>
      </c>
      <c r="T23" s="522">
        <v>135.21959662</v>
      </c>
      <c r="U23" s="522">
        <v>172.41006182000001</v>
      </c>
      <c r="V23" s="522">
        <v>206.11184111</v>
      </c>
      <c r="W23" s="522">
        <v>306.07961568000002</v>
      </c>
      <c r="X23" s="522">
        <v>392.12618444999998</v>
      </c>
    </row>
    <row r="24" spans="1:24" s="197" customFormat="1" ht="21" customHeight="1" x14ac:dyDescent="0.25">
      <c r="A24" s="219" t="s">
        <v>190</v>
      </c>
      <c r="B24" s="149"/>
      <c r="C24" s="193">
        <v>46.468449077000002</v>
      </c>
      <c r="D24" s="193">
        <v>47.397893938000003</v>
      </c>
      <c r="E24" s="521">
        <v>42.278040288</v>
      </c>
      <c r="F24" s="521">
        <v>15.450856824000001</v>
      </c>
      <c r="G24" s="522">
        <v>8.1470518164999994</v>
      </c>
      <c r="H24" s="522">
        <v>9.7475935628000006</v>
      </c>
      <c r="I24" s="522">
        <v>42.404686425000001</v>
      </c>
      <c r="J24" s="522">
        <v>44.488837897000003</v>
      </c>
      <c r="K24" s="522">
        <v>35.748891727999997</v>
      </c>
      <c r="L24" s="522">
        <v>38.724859344000002</v>
      </c>
      <c r="M24" s="522">
        <v>37.491640031000003</v>
      </c>
      <c r="N24" s="522">
        <v>44.911784720999997</v>
      </c>
      <c r="O24" s="522">
        <v>48.377606833999998</v>
      </c>
      <c r="P24" s="522">
        <v>56.308590391999999</v>
      </c>
      <c r="Q24" s="522">
        <v>69.632875346000006</v>
      </c>
      <c r="R24" s="522">
        <v>82.981749292000003</v>
      </c>
      <c r="S24" s="523">
        <v>144.66108690999999</v>
      </c>
      <c r="T24" s="522">
        <v>105.10619506</v>
      </c>
      <c r="U24" s="522">
        <v>123.98457157999999</v>
      </c>
      <c r="V24" s="522">
        <v>160.52941946999999</v>
      </c>
      <c r="W24" s="522">
        <v>191.57929407</v>
      </c>
      <c r="X24" s="522">
        <v>360.95474815</v>
      </c>
    </row>
    <row r="25" spans="1:24" s="197" customFormat="1" ht="21" customHeight="1" x14ac:dyDescent="0.25">
      <c r="A25" s="219" t="s">
        <v>191</v>
      </c>
      <c r="B25" s="149"/>
      <c r="C25" s="193">
        <v>41.473901257000001</v>
      </c>
      <c r="D25" s="193">
        <v>42.580676349000001</v>
      </c>
      <c r="E25" s="521">
        <v>37.840565085999998</v>
      </c>
      <c r="F25" s="521">
        <v>15.650663722999999</v>
      </c>
      <c r="G25" s="522">
        <v>8.1011167790999998</v>
      </c>
      <c r="H25" s="522">
        <v>7.9630365795999998</v>
      </c>
      <c r="I25" s="522">
        <v>36.665925664</v>
      </c>
      <c r="J25" s="522">
        <v>37.354537624999999</v>
      </c>
      <c r="K25" s="522">
        <v>32.043286154999997</v>
      </c>
      <c r="L25" s="522">
        <v>32.066072167999998</v>
      </c>
      <c r="M25" s="522">
        <v>32.603628192999999</v>
      </c>
      <c r="N25" s="522">
        <v>38.815720474999999</v>
      </c>
      <c r="O25" s="522">
        <v>41.524565391000003</v>
      </c>
      <c r="P25" s="522">
        <v>48.749016709999999</v>
      </c>
      <c r="Q25" s="522">
        <v>69.069477222000003</v>
      </c>
      <c r="R25" s="522">
        <v>77.428798891</v>
      </c>
      <c r="S25" s="523">
        <v>133.41344301999999</v>
      </c>
      <c r="T25" s="522">
        <v>99.006287126999993</v>
      </c>
      <c r="U25" s="522">
        <v>117.37969008</v>
      </c>
      <c r="V25" s="522">
        <v>144.95253640999999</v>
      </c>
      <c r="W25" s="522">
        <v>187.60969115</v>
      </c>
      <c r="X25" s="522">
        <v>278.14854681999998</v>
      </c>
    </row>
    <row r="26" spans="1:24" s="197" customFormat="1" ht="21" customHeight="1" x14ac:dyDescent="0.25">
      <c r="A26" s="219" t="s">
        <v>215</v>
      </c>
      <c r="B26" s="149"/>
      <c r="C26" s="193">
        <v>36.306205925</v>
      </c>
      <c r="D26" s="193">
        <v>37.790744779999997</v>
      </c>
      <c r="E26" s="521">
        <v>38.917916318000003</v>
      </c>
      <c r="F26" s="521">
        <v>14.120600387</v>
      </c>
      <c r="G26" s="522">
        <v>5.1229160378999996</v>
      </c>
      <c r="H26" s="522">
        <v>6.1674220731</v>
      </c>
      <c r="I26" s="522">
        <v>30.265501502999999</v>
      </c>
      <c r="J26" s="522">
        <v>32.422338992</v>
      </c>
      <c r="K26" s="522">
        <v>31.371152760000001</v>
      </c>
      <c r="L26" s="522">
        <v>25.331743212999999</v>
      </c>
      <c r="M26" s="522">
        <v>31.497890470000002</v>
      </c>
      <c r="N26" s="522">
        <v>32.699509614</v>
      </c>
      <c r="O26" s="522">
        <v>37.340769975999997</v>
      </c>
      <c r="P26" s="522">
        <v>42.765513400000003</v>
      </c>
      <c r="Q26" s="522">
        <v>53.738260162000003</v>
      </c>
      <c r="R26" s="522">
        <v>65.472300809999993</v>
      </c>
      <c r="S26" s="523">
        <v>123.05676192999999</v>
      </c>
      <c r="T26" s="522">
        <v>89.593258712999997</v>
      </c>
      <c r="U26" s="522">
        <v>106.15836668</v>
      </c>
      <c r="V26" s="522">
        <v>136.4603458</v>
      </c>
      <c r="W26" s="522">
        <v>170.28680370000001</v>
      </c>
      <c r="X26" s="522">
        <v>255.56890283000001</v>
      </c>
    </row>
    <row r="27" spans="1:24" s="72" customFormat="1" ht="21" customHeight="1" x14ac:dyDescent="0.25">
      <c r="A27" s="219" t="s">
        <v>216</v>
      </c>
      <c r="B27" s="149"/>
      <c r="C27" s="193">
        <v>34.494976921000003</v>
      </c>
      <c r="D27" s="193">
        <v>36.303340448</v>
      </c>
      <c r="E27" s="521">
        <v>31.707445965000002</v>
      </c>
      <c r="F27" s="521">
        <v>14.864497417000001</v>
      </c>
      <c r="G27" s="522">
        <v>7.2271590351999997</v>
      </c>
      <c r="H27" s="522">
        <v>6.1778885953999998</v>
      </c>
      <c r="I27" s="522">
        <v>28.973659217000002</v>
      </c>
      <c r="J27" s="522">
        <v>29.682711402999999</v>
      </c>
      <c r="K27" s="522">
        <v>27.517520464</v>
      </c>
      <c r="L27" s="522">
        <v>29.004533866999999</v>
      </c>
      <c r="M27" s="522">
        <v>29.535483573</v>
      </c>
      <c r="N27" s="522">
        <v>30.456256743000001</v>
      </c>
      <c r="O27" s="522">
        <v>34.775814812</v>
      </c>
      <c r="P27" s="522">
        <v>41.132359678</v>
      </c>
      <c r="Q27" s="522">
        <v>49.881398384999997</v>
      </c>
      <c r="R27" s="522">
        <v>61.958945679999999</v>
      </c>
      <c r="S27" s="523">
        <v>115.31863632</v>
      </c>
      <c r="T27" s="546">
        <v>87.585500131000003</v>
      </c>
      <c r="U27" s="521">
        <v>99.691968713999998</v>
      </c>
      <c r="V27" s="522">
        <v>133.25176008</v>
      </c>
      <c r="W27" s="522">
        <v>142.78196202000001</v>
      </c>
      <c r="X27" s="522">
        <v>218.78383255</v>
      </c>
    </row>
    <row r="28" spans="1:24" s="72" customFormat="1" ht="21" customHeight="1" x14ac:dyDescent="0.25">
      <c r="A28" s="219" t="s">
        <v>192</v>
      </c>
      <c r="B28" s="149"/>
      <c r="C28" s="193">
        <v>34.958107179999999</v>
      </c>
      <c r="D28" s="193">
        <v>37.325302307000001</v>
      </c>
      <c r="E28" s="521">
        <v>37.229731002999998</v>
      </c>
      <c r="F28" s="521">
        <v>10.800921177999999</v>
      </c>
      <c r="G28" s="522">
        <v>5.5806830496000002</v>
      </c>
      <c r="H28" s="522">
        <v>5.6916604801000004</v>
      </c>
      <c r="I28" s="522">
        <v>31.617507206999999</v>
      </c>
      <c r="J28" s="522">
        <v>30.983376522</v>
      </c>
      <c r="K28" s="522">
        <v>27.305473115000002</v>
      </c>
      <c r="L28" s="522">
        <v>29.906289940000001</v>
      </c>
      <c r="M28" s="522">
        <v>29.287175612999999</v>
      </c>
      <c r="N28" s="522">
        <v>32.243804769</v>
      </c>
      <c r="O28" s="522">
        <v>36.505453144000001</v>
      </c>
      <c r="P28" s="522">
        <v>40.617764751999999</v>
      </c>
      <c r="Q28" s="522">
        <v>51.823318946999997</v>
      </c>
      <c r="R28" s="522">
        <v>67.801457608000007</v>
      </c>
      <c r="S28" s="523">
        <v>115.80355111999999</v>
      </c>
      <c r="T28" s="546">
        <v>84.719565115999998</v>
      </c>
      <c r="U28" s="521">
        <v>106.94987446</v>
      </c>
      <c r="V28" s="522">
        <v>126.99907997</v>
      </c>
      <c r="W28" s="522">
        <v>153.89959768</v>
      </c>
      <c r="X28" s="522">
        <v>200.20371606</v>
      </c>
    </row>
    <row r="29" spans="1:24" s="197" customFormat="1" ht="21" customHeight="1" x14ac:dyDescent="0.25">
      <c r="A29" s="219" t="s">
        <v>217</v>
      </c>
      <c r="B29" s="149"/>
      <c r="C29" s="193">
        <v>34.010487732000001</v>
      </c>
      <c r="D29" s="193">
        <v>36.801985344999999</v>
      </c>
      <c r="E29" s="521">
        <v>26.350330124999999</v>
      </c>
      <c r="F29" s="521">
        <v>10.875990546000001</v>
      </c>
      <c r="G29" s="522">
        <v>5.0265281638000001</v>
      </c>
      <c r="H29" s="522">
        <v>6.1845060806000003</v>
      </c>
      <c r="I29" s="522">
        <v>32.611564223999999</v>
      </c>
      <c r="J29" s="522">
        <v>31.429592966000001</v>
      </c>
      <c r="K29" s="522">
        <v>28.628440209000001</v>
      </c>
      <c r="L29" s="522">
        <v>27.609441534999998</v>
      </c>
      <c r="M29" s="522">
        <v>29.776293588000001</v>
      </c>
      <c r="N29" s="522">
        <v>30.689373688</v>
      </c>
      <c r="O29" s="522">
        <v>36.019966306999997</v>
      </c>
      <c r="P29" s="522">
        <v>40.562965566999999</v>
      </c>
      <c r="Q29" s="522">
        <v>50.425728681999999</v>
      </c>
      <c r="R29" s="522">
        <v>65.226571218999993</v>
      </c>
      <c r="S29" s="523">
        <v>109.63355648</v>
      </c>
      <c r="T29" s="522">
        <v>82.998972799000001</v>
      </c>
      <c r="U29" s="522">
        <v>98.424191235999999</v>
      </c>
      <c r="V29" s="522">
        <v>124.60545132999999</v>
      </c>
      <c r="W29" s="522">
        <v>139.65849545</v>
      </c>
      <c r="X29" s="522">
        <v>176.87447786000001</v>
      </c>
    </row>
    <row r="30" spans="1:24" s="197" customFormat="1" ht="21" customHeight="1" x14ac:dyDescent="0.25">
      <c r="A30" s="219" t="s">
        <v>218</v>
      </c>
      <c r="B30" s="149"/>
      <c r="C30" s="193">
        <v>31.900946749999999</v>
      </c>
      <c r="D30" s="193">
        <v>35.099856703999997</v>
      </c>
      <c r="E30" s="521">
        <v>26.789072119</v>
      </c>
      <c r="F30" s="521">
        <v>10.599865878999999</v>
      </c>
      <c r="G30" s="522">
        <v>4.8977992554999998</v>
      </c>
      <c r="H30" s="522">
        <v>5.5154668563999998</v>
      </c>
      <c r="I30" s="522">
        <v>28.134477801999999</v>
      </c>
      <c r="J30" s="522">
        <v>30.344760617999999</v>
      </c>
      <c r="K30" s="522">
        <v>26.191500858000001</v>
      </c>
      <c r="L30" s="522">
        <v>26.703288318999999</v>
      </c>
      <c r="M30" s="522">
        <v>28.652170711</v>
      </c>
      <c r="N30" s="522">
        <v>32.705152151999997</v>
      </c>
      <c r="O30" s="522">
        <v>33.560475316999998</v>
      </c>
      <c r="P30" s="522">
        <v>38.095987141000002</v>
      </c>
      <c r="Q30" s="522">
        <v>48.424195957000002</v>
      </c>
      <c r="R30" s="522">
        <v>53.667077898999999</v>
      </c>
      <c r="S30" s="523">
        <v>103.55621455000001</v>
      </c>
      <c r="T30" s="522">
        <v>74.081417956999999</v>
      </c>
      <c r="U30" s="522">
        <v>94.797072885000006</v>
      </c>
      <c r="V30" s="522">
        <v>115.21827691</v>
      </c>
      <c r="W30" s="522">
        <v>139.34420476</v>
      </c>
      <c r="X30" s="522">
        <v>167.03024970999999</v>
      </c>
    </row>
    <row r="31" spans="1:24" s="197" customFormat="1" ht="21" customHeight="1" x14ac:dyDescent="0.25">
      <c r="A31" s="219" t="s">
        <v>219</v>
      </c>
      <c r="B31" s="149"/>
      <c r="C31" s="193">
        <v>27.852425409999999</v>
      </c>
      <c r="D31" s="193">
        <v>31.111671964999999</v>
      </c>
      <c r="E31" s="521">
        <v>23.381967826</v>
      </c>
      <c r="F31" s="521">
        <v>8.8605351763000009</v>
      </c>
      <c r="G31" s="522">
        <v>4.4334070088999997</v>
      </c>
      <c r="H31" s="522">
        <v>4.0200284000000002</v>
      </c>
      <c r="I31" s="522">
        <v>22.359946831999999</v>
      </c>
      <c r="J31" s="522">
        <v>25.377711733999998</v>
      </c>
      <c r="K31" s="522">
        <v>22.909416168</v>
      </c>
      <c r="L31" s="522">
        <v>23.442011000000001</v>
      </c>
      <c r="M31" s="522">
        <v>24.028171406999999</v>
      </c>
      <c r="N31" s="522">
        <v>29.964215509999999</v>
      </c>
      <c r="O31" s="522">
        <v>29.820622473</v>
      </c>
      <c r="P31" s="522">
        <v>33.297887842000002</v>
      </c>
      <c r="Q31" s="522">
        <v>39.826741890000001</v>
      </c>
      <c r="R31" s="522">
        <v>53.893586534999997</v>
      </c>
      <c r="S31" s="523">
        <v>92.481364421999999</v>
      </c>
      <c r="T31" s="522">
        <v>66.619292947000005</v>
      </c>
      <c r="U31" s="522">
        <v>86.678978573999999</v>
      </c>
      <c r="V31" s="522">
        <v>101.91841664</v>
      </c>
      <c r="W31" s="522">
        <v>118.28571617</v>
      </c>
      <c r="X31" s="522">
        <v>147.82207005000001</v>
      </c>
    </row>
    <row r="32" spans="1:24" s="197" customFormat="1" ht="21" customHeight="1" x14ac:dyDescent="0.25">
      <c r="A32" s="219" t="s">
        <v>220</v>
      </c>
      <c r="B32" s="149"/>
      <c r="C32" s="193">
        <v>27.020428916</v>
      </c>
      <c r="D32" s="193">
        <v>30.772647834000001</v>
      </c>
      <c r="E32" s="521">
        <v>27.397837677999998</v>
      </c>
      <c r="F32" s="521">
        <v>8.4745762712000001</v>
      </c>
      <c r="G32" s="522">
        <v>3.7318222936000001</v>
      </c>
      <c r="H32" s="522">
        <v>3.7137188551000002</v>
      </c>
      <c r="I32" s="522">
        <v>21.014967120000001</v>
      </c>
      <c r="J32" s="522">
        <v>24.232165849000001</v>
      </c>
      <c r="K32" s="522">
        <v>18.596145562</v>
      </c>
      <c r="L32" s="522">
        <v>22.942108707999999</v>
      </c>
      <c r="M32" s="522">
        <v>22.294976162000001</v>
      </c>
      <c r="N32" s="522">
        <v>26.009607132999999</v>
      </c>
      <c r="O32" s="522">
        <v>28.415624450999999</v>
      </c>
      <c r="P32" s="522">
        <v>29.667779846999998</v>
      </c>
      <c r="Q32" s="522">
        <v>36.345344742999998</v>
      </c>
      <c r="R32" s="522">
        <v>50.656126248</v>
      </c>
      <c r="S32" s="523">
        <v>103.13327922000001</v>
      </c>
      <c r="T32" s="522">
        <v>68.149457716000001</v>
      </c>
      <c r="U32" s="522">
        <v>87.522419331999998</v>
      </c>
      <c r="V32" s="522">
        <v>110.85758133</v>
      </c>
      <c r="W32" s="522">
        <v>135.19238437000001</v>
      </c>
      <c r="X32" s="522">
        <v>213.23149545999999</v>
      </c>
    </row>
    <row r="33" spans="1:24" s="197" customFormat="1" ht="21" customHeight="1" x14ac:dyDescent="0.25">
      <c r="A33" s="219" t="s">
        <v>221</v>
      </c>
      <c r="B33" s="199"/>
      <c r="C33" s="193">
        <v>27.660259740000001</v>
      </c>
      <c r="D33" s="193">
        <v>31.882624106000002</v>
      </c>
      <c r="E33" s="521">
        <v>26.474537168000001</v>
      </c>
      <c r="F33" s="521">
        <v>8.4428949721999995</v>
      </c>
      <c r="G33" s="522">
        <v>6.5998989827000001</v>
      </c>
      <c r="H33" s="522">
        <v>6.5604480331000001</v>
      </c>
      <c r="I33" s="522">
        <v>19.353163917</v>
      </c>
      <c r="J33" s="522">
        <v>23.080033574000002</v>
      </c>
      <c r="K33" s="522">
        <v>21.645416646000001</v>
      </c>
      <c r="L33" s="522">
        <v>21.699184665000001</v>
      </c>
      <c r="M33" s="522">
        <v>23.921196742999999</v>
      </c>
      <c r="N33" s="522">
        <v>26.423753193</v>
      </c>
      <c r="O33" s="522">
        <v>28.095496275999999</v>
      </c>
      <c r="P33" s="522">
        <v>32.434360028</v>
      </c>
      <c r="Q33" s="522">
        <v>38.766220513</v>
      </c>
      <c r="R33" s="522">
        <v>50.091528799999999</v>
      </c>
      <c r="S33" s="523">
        <v>102.43076560999999</v>
      </c>
      <c r="T33" s="522">
        <v>67.732481590000006</v>
      </c>
      <c r="U33" s="522">
        <v>83.261994779999995</v>
      </c>
      <c r="V33" s="522">
        <v>118.87870537000001</v>
      </c>
      <c r="W33" s="522">
        <v>133.13661639</v>
      </c>
      <c r="X33" s="522">
        <v>195.39296350000001</v>
      </c>
    </row>
    <row r="34" spans="1:24" s="197" customFormat="1" ht="21" customHeight="1" x14ac:dyDescent="0.25">
      <c r="A34" s="219" t="s">
        <v>222</v>
      </c>
      <c r="B34" s="199"/>
      <c r="C34" s="193">
        <v>24.401480593999999</v>
      </c>
      <c r="D34" s="193">
        <v>28.819044683000001</v>
      </c>
      <c r="E34" s="521">
        <v>21.772326197000002</v>
      </c>
      <c r="F34" s="521">
        <v>5.7797355095</v>
      </c>
      <c r="G34" s="522">
        <v>2.8994739940000001</v>
      </c>
      <c r="H34" s="522">
        <v>4.5005617429000004</v>
      </c>
      <c r="I34" s="522">
        <v>21.013605845000001</v>
      </c>
      <c r="J34" s="522">
        <v>22.161620543000002</v>
      </c>
      <c r="K34" s="522">
        <v>19.491653506999999</v>
      </c>
      <c r="L34" s="522">
        <v>16.653353956</v>
      </c>
      <c r="M34" s="522">
        <v>20.463213758999999</v>
      </c>
      <c r="N34" s="522">
        <v>23.910619316999998</v>
      </c>
      <c r="O34" s="522">
        <v>24.774672515999999</v>
      </c>
      <c r="P34" s="522">
        <v>29.071395161000002</v>
      </c>
      <c r="Q34" s="522">
        <v>33.937266864000001</v>
      </c>
      <c r="R34" s="522">
        <v>41.588344530999997</v>
      </c>
      <c r="S34" s="523">
        <v>95.399067564000006</v>
      </c>
      <c r="T34" s="522">
        <v>58.097506537999998</v>
      </c>
      <c r="U34" s="522">
        <v>77.561649759999995</v>
      </c>
      <c r="V34" s="522">
        <v>106.92290577</v>
      </c>
      <c r="W34" s="522">
        <v>132.02282228999999</v>
      </c>
      <c r="X34" s="522">
        <v>184.63138734</v>
      </c>
    </row>
    <row r="35" spans="1:24" s="197" customFormat="1" ht="21" customHeight="1" x14ac:dyDescent="0.25">
      <c r="A35" s="219" t="s">
        <v>223</v>
      </c>
      <c r="B35" s="199"/>
      <c r="C35" s="193">
        <v>24.057009787999998</v>
      </c>
      <c r="D35" s="193">
        <v>28.999481666000001</v>
      </c>
      <c r="E35" s="521">
        <v>20.306099952</v>
      </c>
      <c r="F35" s="521">
        <v>6.4706031616999997</v>
      </c>
      <c r="G35" s="522">
        <v>1.5882189447999999</v>
      </c>
      <c r="H35" s="522">
        <v>3.1310323422000002</v>
      </c>
      <c r="I35" s="522">
        <v>20.867024883999999</v>
      </c>
      <c r="J35" s="522">
        <v>23.630881863999999</v>
      </c>
      <c r="K35" s="522">
        <v>17.077993504999998</v>
      </c>
      <c r="L35" s="522">
        <v>17.570806400999999</v>
      </c>
      <c r="M35" s="522">
        <v>19.965371355999999</v>
      </c>
      <c r="N35" s="522">
        <v>23.214983706000002</v>
      </c>
      <c r="O35" s="522">
        <v>24.772962621000001</v>
      </c>
      <c r="P35" s="522">
        <v>26.191621027</v>
      </c>
      <c r="Q35" s="522">
        <v>33.326584175999997</v>
      </c>
      <c r="R35" s="522">
        <v>43.403211292999998</v>
      </c>
      <c r="S35" s="523">
        <v>97.764377483999994</v>
      </c>
      <c r="T35" s="522">
        <v>59.669300692</v>
      </c>
      <c r="U35" s="522">
        <v>77.947523422000003</v>
      </c>
      <c r="V35" s="522">
        <v>98.977301472999997</v>
      </c>
      <c r="W35" s="522">
        <v>133.68621432</v>
      </c>
      <c r="X35" s="522">
        <v>205.5031841</v>
      </c>
    </row>
    <row r="36" spans="1:24" s="197" customFormat="1" ht="21" customHeight="1" x14ac:dyDescent="0.25">
      <c r="A36" s="219" t="s">
        <v>105</v>
      </c>
      <c r="B36" s="199"/>
      <c r="C36" s="193">
        <v>23.766447209999999</v>
      </c>
      <c r="D36" s="193">
        <v>29.535417296999999</v>
      </c>
      <c r="E36" s="521">
        <v>21.654289272</v>
      </c>
      <c r="F36" s="521">
        <v>5.9962705804</v>
      </c>
      <c r="G36" s="522">
        <v>2.3889812833000001</v>
      </c>
      <c r="H36" s="522">
        <v>4.1485851536</v>
      </c>
      <c r="I36" s="522">
        <v>17.907144331000001</v>
      </c>
      <c r="J36" s="522">
        <v>20.437442014999998</v>
      </c>
      <c r="K36" s="522">
        <v>16.958572342</v>
      </c>
      <c r="L36" s="522">
        <v>17.281897286</v>
      </c>
      <c r="M36" s="522">
        <v>18.177031922000001</v>
      </c>
      <c r="N36" s="522">
        <v>19.786555253</v>
      </c>
      <c r="O36" s="522">
        <v>24.228375183000001</v>
      </c>
      <c r="P36" s="522">
        <v>30.777111063</v>
      </c>
      <c r="Q36" s="522">
        <v>34.026279752999997</v>
      </c>
      <c r="R36" s="522">
        <v>43.502283462999998</v>
      </c>
      <c r="S36" s="523">
        <v>102.52708398</v>
      </c>
      <c r="T36" s="522">
        <v>54.347161516</v>
      </c>
      <c r="U36" s="522">
        <v>78.793352975000005</v>
      </c>
      <c r="V36" s="522">
        <v>110.23401929000001</v>
      </c>
      <c r="W36" s="522">
        <v>142.81573047000001</v>
      </c>
      <c r="X36" s="522">
        <v>222.22386014</v>
      </c>
    </row>
    <row r="37" spans="1:24" s="197" customFormat="1" ht="21" customHeight="1" x14ac:dyDescent="0.25">
      <c r="A37" s="219" t="s">
        <v>74</v>
      </c>
      <c r="B37" s="199"/>
      <c r="C37" s="193">
        <v>22.388391691999999</v>
      </c>
      <c r="D37" s="193">
        <v>28.353367777999999</v>
      </c>
      <c r="E37" s="521">
        <v>22.349809281999999</v>
      </c>
      <c r="F37" s="521">
        <v>4.3368840509000002</v>
      </c>
      <c r="G37" s="522">
        <v>2.5613697066999999</v>
      </c>
      <c r="H37" s="522">
        <v>3.5082520433000002</v>
      </c>
      <c r="I37" s="522">
        <v>16.895315553</v>
      </c>
      <c r="J37" s="522">
        <v>19.271889369</v>
      </c>
      <c r="K37" s="522">
        <v>14.196181645999999</v>
      </c>
      <c r="L37" s="522">
        <v>15.839422794000001</v>
      </c>
      <c r="M37" s="522">
        <v>17.691333616000001</v>
      </c>
      <c r="N37" s="522">
        <v>17.848944818</v>
      </c>
      <c r="O37" s="522">
        <v>24.066892024000001</v>
      </c>
      <c r="P37" s="522">
        <v>27.769328722000001</v>
      </c>
      <c r="Q37" s="522">
        <v>29.227106087999999</v>
      </c>
      <c r="R37" s="522">
        <v>41.305105920999999</v>
      </c>
      <c r="S37" s="523">
        <v>100.93382677</v>
      </c>
      <c r="T37" s="522">
        <v>56.246805266000003</v>
      </c>
      <c r="U37" s="522">
        <v>81.628510532999996</v>
      </c>
      <c r="V37" s="522">
        <v>103.39139256999999</v>
      </c>
      <c r="W37" s="522">
        <v>138.65165221999999</v>
      </c>
      <c r="X37" s="522">
        <v>211.03442842000001</v>
      </c>
    </row>
    <row r="38" spans="1:24" s="197" customFormat="1" ht="21" customHeight="1" x14ac:dyDescent="0.25">
      <c r="A38" s="219" t="s">
        <v>75</v>
      </c>
      <c r="B38" s="199"/>
      <c r="C38" s="193">
        <v>23.688556346688117</v>
      </c>
      <c r="D38" s="193">
        <v>30.414078838607765</v>
      </c>
      <c r="E38" s="521">
        <v>29.763536534741096</v>
      </c>
      <c r="F38" s="521">
        <v>4.3503714595744842</v>
      </c>
      <c r="G38" s="521">
        <v>3.5978480978809162</v>
      </c>
      <c r="H38" s="521">
        <v>3.6504301488249302</v>
      </c>
      <c r="I38" s="521">
        <v>18.928349691828906</v>
      </c>
      <c r="J38" s="521">
        <v>18.162451308924947</v>
      </c>
      <c r="K38" s="521">
        <v>14.551158420188129</v>
      </c>
      <c r="L38" s="521">
        <v>16.433473830321116</v>
      </c>
      <c r="M38" s="521">
        <v>19.189884934891278</v>
      </c>
      <c r="N38" s="521">
        <v>21.050713106755644</v>
      </c>
      <c r="O38" s="521">
        <v>25.665839416137274</v>
      </c>
      <c r="P38" s="521">
        <v>26.338921967196264</v>
      </c>
      <c r="Q38" s="521">
        <v>30.801984544720707</v>
      </c>
      <c r="R38" s="521">
        <v>44.872596914707685</v>
      </c>
      <c r="S38" s="523">
        <v>106.08573791916405</v>
      </c>
      <c r="T38" s="546">
        <v>55.848940076379158</v>
      </c>
      <c r="U38" s="521">
        <v>86.155301740666815</v>
      </c>
      <c r="V38" s="521">
        <v>111.32266177749571</v>
      </c>
      <c r="W38" s="521">
        <v>146.34107961951318</v>
      </c>
      <c r="X38" s="521">
        <v>226.06297697684857</v>
      </c>
    </row>
    <row r="39" spans="1:24" s="197" customFormat="1" ht="21" customHeight="1" x14ac:dyDescent="0.25">
      <c r="A39" s="219" t="s">
        <v>76</v>
      </c>
      <c r="B39" s="199"/>
      <c r="C39" s="194">
        <v>22.801896693442167</v>
      </c>
      <c r="D39" s="194">
        <v>29.974964532857353</v>
      </c>
      <c r="E39" s="521">
        <v>22.954206358315162</v>
      </c>
      <c r="F39" s="521">
        <v>4.7079189006647217</v>
      </c>
      <c r="G39" s="521">
        <v>1.2034116720903762</v>
      </c>
      <c r="H39" s="521">
        <v>2.1548428643000137</v>
      </c>
      <c r="I39" s="521">
        <v>18.02735651350925</v>
      </c>
      <c r="J39" s="521">
        <v>18.459553378253652</v>
      </c>
      <c r="K39" s="521">
        <v>15.599132486954597</v>
      </c>
      <c r="L39" s="521">
        <v>15.840903490589675</v>
      </c>
      <c r="M39" s="521">
        <v>18.837361065118216</v>
      </c>
      <c r="N39" s="521">
        <v>21.981771350424673</v>
      </c>
      <c r="O39" s="521">
        <v>24.048457370173615</v>
      </c>
      <c r="P39" s="521">
        <v>26.820043120431876</v>
      </c>
      <c r="Q39" s="521">
        <v>28.569930119573559</v>
      </c>
      <c r="R39" s="547">
        <v>40.039810626525295</v>
      </c>
      <c r="S39" s="523">
        <v>103.84062412947785</v>
      </c>
      <c r="T39" s="521">
        <v>54.045401392917121</v>
      </c>
      <c r="U39" s="521">
        <v>81.707497354701573</v>
      </c>
      <c r="V39" s="521">
        <v>113.53841095273259</v>
      </c>
      <c r="W39" s="521">
        <v>154.47093055059901</v>
      </c>
      <c r="X39" s="521">
        <v>213.44942727925948</v>
      </c>
    </row>
    <row r="40" spans="1:24" s="197" customFormat="1" ht="21" customHeight="1" x14ac:dyDescent="0.25">
      <c r="A40" s="196" t="s">
        <v>342</v>
      </c>
      <c r="B40" s="199"/>
      <c r="C40" s="193">
        <v>23.068712433813996</v>
      </c>
      <c r="D40" s="193">
        <v>30.643038159852814</v>
      </c>
      <c r="E40" s="521">
        <v>23.092601331338667</v>
      </c>
      <c r="F40" s="521">
        <v>3.8436406964676944</v>
      </c>
      <c r="G40" s="521">
        <v>3.3867273130321265</v>
      </c>
      <c r="H40" s="521">
        <v>3.2665904167948656</v>
      </c>
      <c r="I40" s="521">
        <v>17.242489720102597</v>
      </c>
      <c r="J40" s="521">
        <v>19.301942148966162</v>
      </c>
      <c r="K40" s="521">
        <v>15.806984177961551</v>
      </c>
      <c r="L40" s="521">
        <v>17.52819366537593</v>
      </c>
      <c r="M40" s="521">
        <v>18.261477708905137</v>
      </c>
      <c r="N40" s="521">
        <v>20.582136973568275</v>
      </c>
      <c r="O40" s="521">
        <v>24.705386894830752</v>
      </c>
      <c r="P40" s="521">
        <v>29.014431072692371</v>
      </c>
      <c r="Q40" s="521">
        <v>31.139068855979804</v>
      </c>
      <c r="R40" s="521">
        <v>36.828014797574426</v>
      </c>
      <c r="S40" s="523">
        <v>101.64303047107177</v>
      </c>
      <c r="T40" s="546">
        <v>50.495529141122596</v>
      </c>
      <c r="U40" s="521">
        <v>76.056024451488881</v>
      </c>
      <c r="V40" s="521">
        <v>117.33208927411074</v>
      </c>
      <c r="W40" s="521">
        <v>155.48659413212738</v>
      </c>
      <c r="X40" s="521">
        <v>219.05176961717549</v>
      </c>
    </row>
    <row r="41" spans="1:24" s="197" customFormat="1" ht="21" customHeight="1" x14ac:dyDescent="0.25">
      <c r="A41" s="196" t="s">
        <v>343</v>
      </c>
      <c r="B41" s="199"/>
      <c r="C41" s="193">
        <v>21.862396244853837</v>
      </c>
      <c r="D41" s="193">
        <v>29.568438975125215</v>
      </c>
      <c r="E41" s="521">
        <v>31.026911901975993</v>
      </c>
      <c r="F41" s="521">
        <v>3.401466266544761</v>
      </c>
      <c r="G41" s="521">
        <v>2.3306503831893228</v>
      </c>
      <c r="H41" s="521">
        <v>3.1270204921010545</v>
      </c>
      <c r="I41" s="521">
        <v>17.115145543187456</v>
      </c>
      <c r="J41" s="521">
        <v>18.076257581079936</v>
      </c>
      <c r="K41" s="521">
        <v>12.506817304332866</v>
      </c>
      <c r="L41" s="521">
        <v>13.961497293020802</v>
      </c>
      <c r="M41" s="521">
        <v>18.263666797859852</v>
      </c>
      <c r="N41" s="521">
        <v>22.661853772089898</v>
      </c>
      <c r="O41" s="521">
        <v>22.166369327465205</v>
      </c>
      <c r="P41" s="521">
        <v>24.075626552022879</v>
      </c>
      <c r="Q41" s="521">
        <v>28.285602318517856</v>
      </c>
      <c r="R41" s="521">
        <v>35.651885802991764</v>
      </c>
      <c r="S41" s="523">
        <v>98.680319379088999</v>
      </c>
      <c r="T41" s="546">
        <v>52.299266314786038</v>
      </c>
      <c r="U41" s="521">
        <v>78.343385426501243</v>
      </c>
      <c r="V41" s="521">
        <v>113.80465865427271</v>
      </c>
      <c r="W41" s="521">
        <v>134.10539360696433</v>
      </c>
      <c r="X41" s="521">
        <v>223.40421130728697</v>
      </c>
    </row>
    <row r="42" spans="1:24" s="197" customFormat="1" ht="21" customHeight="1" x14ac:dyDescent="0.25">
      <c r="A42" s="196" t="s">
        <v>106</v>
      </c>
      <c r="B42" s="199"/>
      <c r="C42" s="193">
        <v>21.059417493205775</v>
      </c>
      <c r="D42" s="193">
        <v>29.032980995674759</v>
      </c>
      <c r="E42" s="521">
        <v>28.81241984780263</v>
      </c>
      <c r="F42" s="521">
        <v>3.9347452312080144</v>
      </c>
      <c r="G42" s="521">
        <v>1.8971429027884006</v>
      </c>
      <c r="H42" s="521">
        <v>3.0393548969231281</v>
      </c>
      <c r="I42" s="521">
        <v>16.365652008696962</v>
      </c>
      <c r="J42" s="521">
        <v>16.873887911249671</v>
      </c>
      <c r="K42" s="521">
        <v>14.269686481279138</v>
      </c>
      <c r="L42" s="521">
        <v>12.670434527173152</v>
      </c>
      <c r="M42" s="521">
        <v>16.775870180422018</v>
      </c>
      <c r="N42" s="521">
        <v>20.062787525816283</v>
      </c>
      <c r="O42" s="521">
        <v>21.487559367689798</v>
      </c>
      <c r="P42" s="521">
        <v>23.35068722218206</v>
      </c>
      <c r="Q42" s="521">
        <v>31.01511072809911</v>
      </c>
      <c r="R42" s="521">
        <v>34.232830096154899</v>
      </c>
      <c r="S42" s="523">
        <v>93.739787779805511</v>
      </c>
      <c r="T42" s="546">
        <v>47.417110938653323</v>
      </c>
      <c r="U42" s="521">
        <v>72.173510203159253</v>
      </c>
      <c r="V42" s="521">
        <v>105.85411666492747</v>
      </c>
      <c r="W42" s="521">
        <v>143.76099548922039</v>
      </c>
      <c r="X42" s="521">
        <v>217.73832662084811</v>
      </c>
    </row>
    <row r="43" spans="1:24" s="197" customFormat="1" ht="21" customHeight="1" x14ac:dyDescent="0.25">
      <c r="A43" s="196" t="s">
        <v>340</v>
      </c>
      <c r="B43" s="199"/>
      <c r="C43" s="193">
        <v>20.03451709511155</v>
      </c>
      <c r="D43" s="193">
        <v>28.14033116974165</v>
      </c>
      <c r="E43" s="521">
        <v>27.156026128819924</v>
      </c>
      <c r="F43" s="521">
        <v>2.9161657038257056</v>
      </c>
      <c r="G43" s="521">
        <v>2.0793087981496132</v>
      </c>
      <c r="H43" s="521">
        <v>2.6291496745696956</v>
      </c>
      <c r="I43" s="521">
        <v>17.726595257513782</v>
      </c>
      <c r="J43" s="521">
        <v>17.409936183129055</v>
      </c>
      <c r="K43" s="521">
        <v>11.101253724455033</v>
      </c>
      <c r="L43" s="521">
        <v>12.010828223598505</v>
      </c>
      <c r="M43" s="521">
        <v>13.722568372194257</v>
      </c>
      <c r="N43" s="521">
        <v>17.796815913028091</v>
      </c>
      <c r="O43" s="521">
        <v>20.668922510585119</v>
      </c>
      <c r="P43" s="521">
        <v>23.692123330969618</v>
      </c>
      <c r="Q43" s="521">
        <v>29.128801966934695</v>
      </c>
      <c r="R43" s="521">
        <v>31.36710219542254</v>
      </c>
      <c r="S43" s="523">
        <v>90.616710630448011</v>
      </c>
      <c r="T43" s="546">
        <v>42.632453564664615</v>
      </c>
      <c r="U43" s="521">
        <v>73.346756269121144</v>
      </c>
      <c r="V43" s="521">
        <v>102.04761838140956</v>
      </c>
      <c r="W43" s="521">
        <v>148.44580114716811</v>
      </c>
      <c r="X43" s="521">
        <v>211.40195812684897</v>
      </c>
    </row>
    <row r="44" spans="1:24" s="197" customFormat="1" ht="21" customHeight="1" x14ac:dyDescent="0.25">
      <c r="A44" s="196" t="s">
        <v>311</v>
      </c>
      <c r="B44" s="199"/>
      <c r="C44" s="193">
        <v>20.2518691082179</v>
      </c>
      <c r="D44" s="193">
        <v>28.695398094794299</v>
      </c>
      <c r="E44" s="521">
        <v>23.961808563581702</v>
      </c>
      <c r="F44" s="521">
        <v>3.6811723899377</v>
      </c>
      <c r="G44" s="521">
        <v>2.0158309927296001</v>
      </c>
      <c r="H44" s="521">
        <v>2.4131080026705001</v>
      </c>
      <c r="I44" s="521">
        <v>17.935976038864599</v>
      </c>
      <c r="J44" s="521">
        <v>20.804336873394</v>
      </c>
      <c r="K44" s="521">
        <v>13.2831649603828</v>
      </c>
      <c r="L44" s="521">
        <v>10.6983000715842</v>
      </c>
      <c r="M44" s="521">
        <v>15.3917152667418</v>
      </c>
      <c r="N44" s="521">
        <v>16.888433853341699</v>
      </c>
      <c r="O44" s="521">
        <v>18.950402271785499</v>
      </c>
      <c r="P44" s="521">
        <v>21.0451368472452</v>
      </c>
      <c r="Q44" s="521">
        <v>31.321724764724301</v>
      </c>
      <c r="R44" s="521">
        <v>33.047402330231698</v>
      </c>
      <c r="S44" s="523">
        <v>88.417760258312896</v>
      </c>
      <c r="T44" s="546">
        <v>46.6489886584204</v>
      </c>
      <c r="U44" s="521">
        <v>72.481006041062798</v>
      </c>
      <c r="V44" s="521">
        <v>100.6571089709188</v>
      </c>
      <c r="W44" s="521">
        <v>135.31520415394741</v>
      </c>
      <c r="X44" s="521">
        <v>200.90255472711161</v>
      </c>
    </row>
    <row r="45" spans="1:24" s="197" customFormat="1" ht="21" customHeight="1" x14ac:dyDescent="0.25">
      <c r="A45" s="196" t="s">
        <v>674</v>
      </c>
      <c r="B45" s="199"/>
      <c r="C45" s="193">
        <v>19.9702724194286</v>
      </c>
      <c r="D45" s="193">
        <v>28.868760060123702</v>
      </c>
      <c r="E45" s="521">
        <v>22.176926212800701</v>
      </c>
      <c r="F45" s="521">
        <v>3.5030587766106001</v>
      </c>
      <c r="G45" s="521">
        <v>2.4429121956283999</v>
      </c>
      <c r="H45" s="521">
        <v>2.2754834755941</v>
      </c>
      <c r="I45" s="521">
        <v>17.938334754191501</v>
      </c>
      <c r="J45" s="521">
        <v>18.906654217502599</v>
      </c>
      <c r="K45" s="521">
        <v>14.1743666613879</v>
      </c>
      <c r="L45" s="521">
        <v>10.6636110268048</v>
      </c>
      <c r="M45" s="521">
        <v>13.6408676028303</v>
      </c>
      <c r="N45" s="521">
        <v>18.1330392194225</v>
      </c>
      <c r="O45" s="521">
        <v>20.943860627310698</v>
      </c>
      <c r="P45" s="521">
        <v>23.657974871771302</v>
      </c>
      <c r="Q45" s="521">
        <v>28.959289942389201</v>
      </c>
      <c r="R45" s="521">
        <v>34.875959721242303</v>
      </c>
      <c r="S45" s="523">
        <v>84.645423685290893</v>
      </c>
      <c r="T45" s="546">
        <v>43.210951537440799</v>
      </c>
      <c r="U45" s="521">
        <v>61.4967498656057</v>
      </c>
      <c r="V45" s="521">
        <v>91.229981161266593</v>
      </c>
      <c r="W45" s="521">
        <v>142.1960008478768</v>
      </c>
      <c r="X45" s="521">
        <v>213.20687287235279</v>
      </c>
    </row>
    <row r="46" spans="1:24" ht="21" customHeight="1" x14ac:dyDescent="0.25">
      <c r="A46" s="891" t="s">
        <v>816</v>
      </c>
      <c r="B46" s="200"/>
      <c r="C46" s="520">
        <v>20.005255615964298</v>
      </c>
      <c r="D46" s="520">
        <v>29.815638325886901</v>
      </c>
      <c r="E46" s="549">
        <v>22.781800189373701</v>
      </c>
      <c r="F46" s="549">
        <v>3.2938383026135001</v>
      </c>
      <c r="G46" s="549">
        <v>2.3016593045536</v>
      </c>
      <c r="H46" s="549">
        <v>2.0553379181070999</v>
      </c>
      <c r="I46" s="549">
        <v>19.236711451651502</v>
      </c>
      <c r="J46" s="549">
        <v>16.530786966521202</v>
      </c>
      <c r="K46" s="549">
        <v>12.3147718515731</v>
      </c>
      <c r="L46" s="549">
        <v>12.154999546549201</v>
      </c>
      <c r="M46" s="549">
        <v>13.125550830292701</v>
      </c>
      <c r="N46" s="549">
        <v>17.864962342605601</v>
      </c>
      <c r="O46" s="549">
        <v>18.4072848758803</v>
      </c>
      <c r="P46" s="549">
        <v>23.111905308832799</v>
      </c>
      <c r="Q46" s="549">
        <v>30.469226081657499</v>
      </c>
      <c r="R46" s="549">
        <v>33.598354327891698</v>
      </c>
      <c r="S46" s="550">
        <v>89.272963675474102</v>
      </c>
      <c r="T46" s="552">
        <v>44.802412562542301</v>
      </c>
      <c r="U46" s="549">
        <v>64.245776097391698</v>
      </c>
      <c r="V46" s="549">
        <v>100.9126609471423</v>
      </c>
      <c r="W46" s="549">
        <v>147.53058567488779</v>
      </c>
      <c r="X46" s="549">
        <v>230.0073107751702</v>
      </c>
    </row>
    <row r="47" spans="1:24" ht="16.5" x14ac:dyDescent="0.25">
      <c r="A47" s="884" t="s">
        <v>813</v>
      </c>
    </row>
  </sheetData>
  <mergeCells count="1">
    <mergeCell ref="A1:X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94CA96-2CB1-407B-8132-CDC318EA0BD4}">
  <dimension ref="A1:X47"/>
  <sheetViews>
    <sheetView view="pageBreakPreview" zoomScaleNormal="100" zoomScaleSheetLayoutView="100" workbookViewId="0">
      <selection activeCell="Z20" sqref="Z20"/>
    </sheetView>
  </sheetViews>
  <sheetFormatPr defaultRowHeight="15.75" x14ac:dyDescent="0.25"/>
  <cols>
    <col min="1" max="1" width="11.75" style="76" customWidth="1"/>
    <col min="2" max="2" width="2.875" style="76" customWidth="1"/>
    <col min="3" max="4" width="7.75" style="76" customWidth="1"/>
    <col min="5" max="24" width="6.75" style="76" customWidth="1"/>
    <col min="25" max="16384" width="9" style="76"/>
  </cols>
  <sheetData>
    <row r="1" spans="1:24" ht="25.5" x14ac:dyDescent="0.25">
      <c r="A1" s="1044" t="s">
        <v>344</v>
      </c>
      <c r="B1" s="1044"/>
      <c r="C1" s="1044"/>
      <c r="D1" s="1044"/>
      <c r="E1" s="1044"/>
      <c r="F1" s="1044"/>
      <c r="G1" s="1044"/>
      <c r="H1" s="1044"/>
      <c r="I1" s="1044"/>
      <c r="J1" s="1044"/>
      <c r="K1" s="1044"/>
      <c r="L1" s="1044"/>
      <c r="M1" s="1044"/>
      <c r="N1" s="1044"/>
      <c r="O1" s="1044"/>
      <c r="P1" s="1044"/>
      <c r="Q1" s="1044"/>
      <c r="R1" s="1044"/>
      <c r="S1" s="1044"/>
      <c r="T1" s="1044"/>
      <c r="U1" s="1044"/>
      <c r="V1" s="1044"/>
      <c r="W1" s="1044"/>
      <c r="X1" s="1044"/>
    </row>
    <row r="2" spans="1:24" ht="15.95" customHeight="1" x14ac:dyDescent="0.25">
      <c r="J2" s="538"/>
      <c r="K2" s="76" t="s">
        <v>0</v>
      </c>
      <c r="L2" s="76" t="s">
        <v>0</v>
      </c>
      <c r="V2" s="539"/>
      <c r="W2" s="539"/>
      <c r="X2" s="540" t="s">
        <v>204</v>
      </c>
    </row>
    <row r="3" spans="1:24" s="38" customFormat="1" ht="16.7" customHeight="1" x14ac:dyDescent="0.25">
      <c r="A3" s="541" t="s">
        <v>205</v>
      </c>
      <c r="B3" s="77"/>
      <c r="C3" s="77" t="s">
        <v>206</v>
      </c>
      <c r="D3" s="542" t="s">
        <v>207</v>
      </c>
      <c r="E3" s="542">
        <v>0</v>
      </c>
      <c r="F3" s="148" t="s">
        <v>197</v>
      </c>
      <c r="G3" s="37" t="s">
        <v>42</v>
      </c>
      <c r="H3" s="34" t="s">
        <v>18</v>
      </c>
      <c r="I3" s="35" t="s">
        <v>17</v>
      </c>
      <c r="J3" s="36" t="s">
        <v>16</v>
      </c>
      <c r="K3" s="37" t="s">
        <v>15</v>
      </c>
      <c r="L3" s="34" t="s">
        <v>14</v>
      </c>
      <c r="M3" s="37" t="s">
        <v>13</v>
      </c>
      <c r="N3" s="34" t="s">
        <v>12</v>
      </c>
      <c r="O3" s="37" t="s">
        <v>11</v>
      </c>
      <c r="P3" s="34" t="s">
        <v>10</v>
      </c>
      <c r="Q3" s="37" t="s">
        <v>9</v>
      </c>
      <c r="R3" s="34" t="s">
        <v>8</v>
      </c>
      <c r="S3" s="37" t="s">
        <v>43</v>
      </c>
      <c r="T3" s="34" t="s">
        <v>7</v>
      </c>
      <c r="U3" s="37" t="s">
        <v>6</v>
      </c>
      <c r="V3" s="34" t="s">
        <v>5</v>
      </c>
      <c r="W3" s="37" t="s">
        <v>4</v>
      </c>
      <c r="X3" s="34" t="s">
        <v>22</v>
      </c>
    </row>
    <row r="4" spans="1:24" s="38" customFormat="1" ht="16.7" customHeight="1" x14ac:dyDescent="0.25">
      <c r="A4" s="543" t="s">
        <v>0</v>
      </c>
      <c r="B4" s="78"/>
      <c r="C4" s="78" t="s">
        <v>207</v>
      </c>
      <c r="D4" s="544" t="s">
        <v>0</v>
      </c>
      <c r="E4" s="78" t="s">
        <v>345</v>
      </c>
      <c r="F4" s="545" t="s">
        <v>208</v>
      </c>
      <c r="G4" s="545" t="s">
        <v>208</v>
      </c>
      <c r="H4" s="543" t="s">
        <v>208</v>
      </c>
      <c r="I4" s="545" t="s">
        <v>208</v>
      </c>
      <c r="J4" s="543" t="s">
        <v>208</v>
      </c>
      <c r="K4" s="545" t="s">
        <v>208</v>
      </c>
      <c r="L4" s="543" t="s">
        <v>208</v>
      </c>
      <c r="M4" s="545" t="s">
        <v>208</v>
      </c>
      <c r="N4" s="543" t="s">
        <v>208</v>
      </c>
      <c r="O4" s="545" t="s">
        <v>208</v>
      </c>
      <c r="P4" s="543" t="s">
        <v>208</v>
      </c>
      <c r="Q4" s="545" t="s">
        <v>208</v>
      </c>
      <c r="R4" s="543" t="s">
        <v>208</v>
      </c>
      <c r="S4" s="545" t="s">
        <v>209</v>
      </c>
      <c r="T4" s="543" t="s">
        <v>208</v>
      </c>
      <c r="U4" s="545" t="s">
        <v>208</v>
      </c>
      <c r="V4" s="543" t="s">
        <v>208</v>
      </c>
      <c r="W4" s="545" t="s">
        <v>208</v>
      </c>
      <c r="X4" s="543" t="s">
        <v>208</v>
      </c>
    </row>
    <row r="5" spans="1:24" s="197" customFormat="1" ht="19.149999999999999" hidden="1" customHeight="1" x14ac:dyDescent="0.25">
      <c r="A5" s="219" t="s">
        <v>210</v>
      </c>
      <c r="B5" s="513"/>
      <c r="C5" s="193">
        <v>37.999383672</v>
      </c>
      <c r="D5" s="193">
        <v>33.666683583000001</v>
      </c>
      <c r="E5" s="521">
        <v>6.1455588985</v>
      </c>
      <c r="F5" s="521">
        <v>17.470668482000001</v>
      </c>
      <c r="G5" s="522">
        <v>7.4167793725999998</v>
      </c>
      <c r="H5" s="522">
        <v>6.5765971002999999</v>
      </c>
      <c r="I5" s="522">
        <v>34.564205889</v>
      </c>
      <c r="J5" s="522">
        <v>39.864626373</v>
      </c>
      <c r="K5" s="522">
        <v>37.489913156</v>
      </c>
      <c r="L5" s="522">
        <v>33.789222193999997</v>
      </c>
      <c r="M5" s="522">
        <v>38.688223237999999</v>
      </c>
      <c r="N5" s="522">
        <v>45.985293657</v>
      </c>
      <c r="O5" s="522">
        <v>48.328714159999997</v>
      </c>
      <c r="P5" s="522">
        <v>53.428141611999997</v>
      </c>
      <c r="Q5" s="522">
        <v>63.715627095999999</v>
      </c>
      <c r="R5" s="522">
        <v>67.370790924999994</v>
      </c>
      <c r="S5" s="523">
        <v>80.450522927999998</v>
      </c>
      <c r="T5" s="522">
        <v>73.869819949000004</v>
      </c>
      <c r="U5" s="522">
        <v>84.414946358999998</v>
      </c>
      <c r="V5" s="522">
        <v>93.879083739999999</v>
      </c>
      <c r="W5" s="522">
        <v>70.136316225000002</v>
      </c>
      <c r="X5" s="522">
        <v>96.121698429000006</v>
      </c>
    </row>
    <row r="6" spans="1:24" s="197" customFormat="1" ht="19.149999999999999" hidden="1" customHeight="1" x14ac:dyDescent="0.25">
      <c r="A6" s="219" t="s">
        <v>211</v>
      </c>
      <c r="B6" s="513"/>
      <c r="C6" s="193">
        <v>35.710305112</v>
      </c>
      <c r="D6" s="193">
        <v>31.634092151000001</v>
      </c>
      <c r="E6" s="521">
        <v>7.5901122523</v>
      </c>
      <c r="F6" s="521">
        <v>17.486231132</v>
      </c>
      <c r="G6" s="522">
        <v>7.2645924831000004</v>
      </c>
      <c r="H6" s="522">
        <v>6.8016258011000001</v>
      </c>
      <c r="I6" s="522">
        <v>32.625883639000001</v>
      </c>
      <c r="J6" s="522">
        <v>34.667645678</v>
      </c>
      <c r="K6" s="522">
        <v>34.017570327000001</v>
      </c>
      <c r="L6" s="522">
        <v>30.940196102000002</v>
      </c>
      <c r="M6" s="522">
        <v>36.759530104</v>
      </c>
      <c r="N6" s="522">
        <v>41.1757323</v>
      </c>
      <c r="O6" s="522">
        <v>43.404062226000001</v>
      </c>
      <c r="P6" s="522">
        <v>51.519582348</v>
      </c>
      <c r="Q6" s="522">
        <v>59.280475887000001</v>
      </c>
      <c r="R6" s="522">
        <v>63.742122152999997</v>
      </c>
      <c r="S6" s="523">
        <v>79.401532326999998</v>
      </c>
      <c r="T6" s="522">
        <v>71.38706732</v>
      </c>
      <c r="U6" s="522">
        <v>78.860425348000007</v>
      </c>
      <c r="V6" s="522">
        <v>92.475123428000003</v>
      </c>
      <c r="W6" s="522">
        <v>103.25417179999999</v>
      </c>
      <c r="X6" s="522">
        <v>74.832611263999993</v>
      </c>
    </row>
    <row r="7" spans="1:24" s="197" customFormat="1" ht="19.149999999999999" hidden="1" customHeight="1" x14ac:dyDescent="0.25">
      <c r="A7" s="219" t="s">
        <v>212</v>
      </c>
      <c r="B7" s="513"/>
      <c r="C7" s="193">
        <v>34.359564194000001</v>
      </c>
      <c r="D7" s="193">
        <v>30.442963674000001</v>
      </c>
      <c r="E7" s="521">
        <v>4.7350858722</v>
      </c>
      <c r="F7" s="521">
        <v>15.747954298</v>
      </c>
      <c r="G7" s="522">
        <v>7.2737700525999998</v>
      </c>
      <c r="H7" s="522">
        <v>6.2249659773000001</v>
      </c>
      <c r="I7" s="522">
        <v>31.544090945000001</v>
      </c>
      <c r="J7" s="522">
        <v>32.946173811000001</v>
      </c>
      <c r="K7" s="522">
        <v>32.913493652</v>
      </c>
      <c r="L7" s="522">
        <v>31.356087820999999</v>
      </c>
      <c r="M7" s="522">
        <v>33.593684387000003</v>
      </c>
      <c r="N7" s="522">
        <v>35.831207784</v>
      </c>
      <c r="O7" s="522">
        <v>45.551799600999999</v>
      </c>
      <c r="P7" s="522">
        <v>46.693875937999998</v>
      </c>
      <c r="Q7" s="522">
        <v>49.532397283999998</v>
      </c>
      <c r="R7" s="522">
        <v>62.227281351000002</v>
      </c>
      <c r="S7" s="523">
        <v>84.025964023</v>
      </c>
      <c r="T7" s="522">
        <v>78.277248228999994</v>
      </c>
      <c r="U7" s="522">
        <v>84.349507383000002</v>
      </c>
      <c r="V7" s="522">
        <v>84.458849771999994</v>
      </c>
      <c r="W7" s="522">
        <v>113.56825136</v>
      </c>
      <c r="X7" s="522">
        <v>87.610425641000006</v>
      </c>
    </row>
    <row r="8" spans="1:24" s="197" customFormat="1" ht="19.149999999999999" hidden="1" customHeight="1" x14ac:dyDescent="0.25">
      <c r="A8" s="219" t="s">
        <v>213</v>
      </c>
      <c r="B8" s="513"/>
      <c r="C8" s="193">
        <v>34.841254544000002</v>
      </c>
      <c r="D8" s="193">
        <v>31.336227279999999</v>
      </c>
      <c r="E8" s="521">
        <v>6.3652802893000002</v>
      </c>
      <c r="F8" s="521">
        <v>15.928619872000001</v>
      </c>
      <c r="G8" s="522">
        <v>8.0510292577999998</v>
      </c>
      <c r="H8" s="522">
        <v>6.3680539226999997</v>
      </c>
      <c r="I8" s="522">
        <v>29.924778339</v>
      </c>
      <c r="J8" s="522">
        <v>35.830366235</v>
      </c>
      <c r="K8" s="522">
        <v>33.438322475</v>
      </c>
      <c r="L8" s="522">
        <v>28.694440545999999</v>
      </c>
      <c r="M8" s="522">
        <v>36.056578612999999</v>
      </c>
      <c r="N8" s="522">
        <v>42.433197481999997</v>
      </c>
      <c r="O8" s="522">
        <v>40.850507567999998</v>
      </c>
      <c r="P8" s="522">
        <v>49.685781128000002</v>
      </c>
      <c r="Q8" s="522">
        <v>59.276262490000001</v>
      </c>
      <c r="R8" s="522">
        <v>60.988042374000003</v>
      </c>
      <c r="S8" s="523">
        <v>80.684650997000006</v>
      </c>
      <c r="T8" s="522">
        <v>78.194344646999994</v>
      </c>
      <c r="U8" s="522">
        <v>85.273455643000005</v>
      </c>
      <c r="V8" s="522">
        <v>79.255942501999996</v>
      </c>
      <c r="W8" s="522">
        <v>92.564944760000003</v>
      </c>
      <c r="X8" s="522">
        <v>50.286633813000002</v>
      </c>
    </row>
    <row r="9" spans="1:24" s="197" customFormat="1" ht="19.149999999999999" hidden="1" customHeight="1" x14ac:dyDescent="0.25">
      <c r="A9" s="219" t="s">
        <v>47</v>
      </c>
      <c r="B9" s="527"/>
      <c r="C9" s="193">
        <v>33.156166266</v>
      </c>
      <c r="D9" s="193">
        <v>30.007396807999999</v>
      </c>
      <c r="E9" s="521">
        <v>5.5370304290999997</v>
      </c>
      <c r="F9" s="521">
        <v>15.189091424000001</v>
      </c>
      <c r="G9" s="522">
        <v>6.8671236455000004</v>
      </c>
      <c r="H9" s="522">
        <v>5.1789634911000002</v>
      </c>
      <c r="I9" s="522">
        <v>27.708042965000001</v>
      </c>
      <c r="J9" s="522">
        <v>33.867475616999997</v>
      </c>
      <c r="K9" s="522">
        <v>33.594357422000002</v>
      </c>
      <c r="L9" s="522">
        <v>29.168721328</v>
      </c>
      <c r="M9" s="522">
        <v>28.661612243</v>
      </c>
      <c r="N9" s="522">
        <v>36.448365549999998</v>
      </c>
      <c r="O9" s="522">
        <v>40.882499713000001</v>
      </c>
      <c r="P9" s="522">
        <v>46.536373206999997</v>
      </c>
      <c r="Q9" s="522">
        <v>57.048200496</v>
      </c>
      <c r="R9" s="522">
        <v>61.307576181999998</v>
      </c>
      <c r="S9" s="523">
        <v>80.960207054999998</v>
      </c>
      <c r="T9" s="522">
        <v>73.136968586999998</v>
      </c>
      <c r="U9" s="522">
        <v>87.398035625000006</v>
      </c>
      <c r="V9" s="522">
        <v>90.975139780000006</v>
      </c>
      <c r="W9" s="522">
        <v>83.839577778000006</v>
      </c>
      <c r="X9" s="522">
        <v>63.924994673</v>
      </c>
    </row>
    <row r="10" spans="1:24" s="197" customFormat="1" ht="21" hidden="1" customHeight="1" x14ac:dyDescent="0.25">
      <c r="A10" s="219" t="s">
        <v>178</v>
      </c>
      <c r="B10" s="513"/>
      <c r="C10" s="193">
        <v>36.703483540000001</v>
      </c>
      <c r="D10" s="193">
        <v>33.632405147999997</v>
      </c>
      <c r="E10" s="521">
        <v>5.2920202949000004</v>
      </c>
      <c r="F10" s="521">
        <v>15.05898764</v>
      </c>
      <c r="G10" s="522">
        <v>7.8618451305999999</v>
      </c>
      <c r="H10" s="522">
        <v>5.1393192916999997</v>
      </c>
      <c r="I10" s="522">
        <v>37.225219451999997</v>
      </c>
      <c r="J10" s="522">
        <v>38.334034953</v>
      </c>
      <c r="K10" s="522">
        <v>36.067563063000001</v>
      </c>
      <c r="L10" s="522">
        <v>31.232724942000001</v>
      </c>
      <c r="M10" s="522">
        <v>31.840863737999999</v>
      </c>
      <c r="N10" s="522">
        <v>36.418830118999999</v>
      </c>
      <c r="O10" s="522">
        <v>46.547180359000002</v>
      </c>
      <c r="P10" s="522">
        <v>52.653162481000003</v>
      </c>
      <c r="Q10" s="522">
        <v>59.667712565999999</v>
      </c>
      <c r="R10" s="522">
        <v>73.447983844999996</v>
      </c>
      <c r="S10" s="523">
        <v>86.614464616000006</v>
      </c>
      <c r="T10" s="522">
        <v>80.981851516000006</v>
      </c>
      <c r="U10" s="522">
        <v>94.421725733000002</v>
      </c>
      <c r="V10" s="522">
        <v>88.826888913000005</v>
      </c>
      <c r="W10" s="522">
        <v>82.032351508999994</v>
      </c>
      <c r="X10" s="522">
        <v>87.595365923000003</v>
      </c>
    </row>
    <row r="11" spans="1:24" s="197" customFormat="1" ht="19.149999999999999" hidden="1" customHeight="1" x14ac:dyDescent="0.25">
      <c r="A11" s="219" t="s">
        <v>179</v>
      </c>
      <c r="B11" s="199"/>
      <c r="C11" s="193">
        <v>39.785513322</v>
      </c>
      <c r="D11" s="193">
        <v>37.007484814999998</v>
      </c>
      <c r="E11" s="521">
        <v>5.5232216952000002</v>
      </c>
      <c r="F11" s="521">
        <v>14.276332696000001</v>
      </c>
      <c r="G11" s="522">
        <v>8.5661290307000009</v>
      </c>
      <c r="H11" s="522">
        <v>8.5748952790999997</v>
      </c>
      <c r="I11" s="522">
        <v>52.737402467000003</v>
      </c>
      <c r="J11" s="522">
        <v>41.899405960999999</v>
      </c>
      <c r="K11" s="522">
        <v>35.331949109999996</v>
      </c>
      <c r="L11" s="522">
        <v>33.706173419999999</v>
      </c>
      <c r="M11" s="522">
        <v>35.622934162</v>
      </c>
      <c r="N11" s="522">
        <v>38.184748853999999</v>
      </c>
      <c r="O11" s="522">
        <v>44.835829306000001</v>
      </c>
      <c r="P11" s="522">
        <v>55.444526490999998</v>
      </c>
      <c r="Q11" s="522">
        <v>64.636782160999999</v>
      </c>
      <c r="R11" s="522">
        <v>70.638023885999999</v>
      </c>
      <c r="S11" s="523">
        <v>92.061796716999993</v>
      </c>
      <c r="T11" s="522">
        <v>84.653364417000006</v>
      </c>
      <c r="U11" s="522">
        <v>96.678836183000001</v>
      </c>
      <c r="V11" s="522">
        <v>101.25265580999999</v>
      </c>
      <c r="W11" s="522">
        <v>99.962664547000003</v>
      </c>
      <c r="X11" s="522">
        <v>81.941213786999995</v>
      </c>
    </row>
    <row r="12" spans="1:24" s="197" customFormat="1" ht="19.149999999999999" hidden="1" customHeight="1" x14ac:dyDescent="0.25">
      <c r="A12" s="219" t="s">
        <v>180</v>
      </c>
      <c r="B12" s="199"/>
      <c r="C12" s="193">
        <v>41.889324776000002</v>
      </c>
      <c r="D12" s="193">
        <v>39.078823245000002</v>
      </c>
      <c r="E12" s="521">
        <v>6.6494667127999998</v>
      </c>
      <c r="F12" s="521">
        <v>13.766195524</v>
      </c>
      <c r="G12" s="522">
        <v>7.4584712322</v>
      </c>
      <c r="H12" s="522">
        <v>8.2025310065999992</v>
      </c>
      <c r="I12" s="522">
        <v>55.020157875000002</v>
      </c>
      <c r="J12" s="522">
        <v>44.969528646999997</v>
      </c>
      <c r="K12" s="522">
        <v>40.293302517000001</v>
      </c>
      <c r="L12" s="522">
        <v>32.875300680000002</v>
      </c>
      <c r="M12" s="522">
        <v>37.288231942000003</v>
      </c>
      <c r="N12" s="522">
        <v>42.660958276000002</v>
      </c>
      <c r="O12" s="522">
        <v>48.963387736999998</v>
      </c>
      <c r="P12" s="522">
        <v>55.803918205999999</v>
      </c>
      <c r="Q12" s="522">
        <v>69.819251410000007</v>
      </c>
      <c r="R12" s="522">
        <v>72.821123209999996</v>
      </c>
      <c r="S12" s="523">
        <v>96.900701432000005</v>
      </c>
      <c r="T12" s="522">
        <v>78.827483118000004</v>
      </c>
      <c r="U12" s="522">
        <v>110.6420427</v>
      </c>
      <c r="V12" s="522">
        <v>116.9728051</v>
      </c>
      <c r="W12" s="522">
        <v>100.65937546000001</v>
      </c>
      <c r="X12" s="522">
        <v>98.108949988999996</v>
      </c>
    </row>
    <row r="13" spans="1:24" s="197" customFormat="1" ht="19.149999999999999" hidden="1" customHeight="1" x14ac:dyDescent="0.25">
      <c r="A13" s="219" t="s">
        <v>181</v>
      </c>
      <c r="B13" s="199"/>
      <c r="C13" s="193">
        <v>41.696909110999997</v>
      </c>
      <c r="D13" s="193">
        <v>39.243960674</v>
      </c>
      <c r="E13" s="521">
        <v>7.2240099823000001</v>
      </c>
      <c r="F13" s="521">
        <v>15.196598393</v>
      </c>
      <c r="G13" s="522">
        <v>7.9519398934999996</v>
      </c>
      <c r="H13" s="522">
        <v>9.4393294792999995</v>
      </c>
      <c r="I13" s="522">
        <v>55.381954895</v>
      </c>
      <c r="J13" s="522">
        <v>43.012897635999998</v>
      </c>
      <c r="K13" s="522">
        <v>41.841259137999998</v>
      </c>
      <c r="L13" s="522">
        <v>35.461459368</v>
      </c>
      <c r="M13" s="522">
        <v>34.750524452000001</v>
      </c>
      <c r="N13" s="522">
        <v>41.163416726999998</v>
      </c>
      <c r="O13" s="522">
        <v>53.793599110000002</v>
      </c>
      <c r="P13" s="522">
        <v>53.958286940999997</v>
      </c>
      <c r="Q13" s="522">
        <v>63.013439847999997</v>
      </c>
      <c r="R13" s="522">
        <v>68.685661077999995</v>
      </c>
      <c r="S13" s="523">
        <v>96.797308830000006</v>
      </c>
      <c r="T13" s="522">
        <v>87.039499164000006</v>
      </c>
      <c r="U13" s="522">
        <v>104.00222862</v>
      </c>
      <c r="V13" s="522">
        <v>112.18211056</v>
      </c>
      <c r="W13" s="522">
        <v>92.306712926000003</v>
      </c>
      <c r="X13" s="522">
        <v>91.926550685999999</v>
      </c>
    </row>
    <row r="14" spans="1:24" s="197" customFormat="1" ht="19.149999999999999" hidden="1" customHeight="1" x14ac:dyDescent="0.25">
      <c r="A14" s="219" t="s">
        <v>200</v>
      </c>
      <c r="B14" s="199"/>
      <c r="C14" s="193">
        <v>39.727390876999998</v>
      </c>
      <c r="D14" s="193">
        <v>37.41435516</v>
      </c>
      <c r="E14" s="521">
        <v>6.4634138458999999</v>
      </c>
      <c r="F14" s="521">
        <v>13.038443349</v>
      </c>
      <c r="G14" s="522">
        <v>6.6704987292000002</v>
      </c>
      <c r="H14" s="522">
        <v>9.9311540302000001</v>
      </c>
      <c r="I14" s="522">
        <v>45.381893067999997</v>
      </c>
      <c r="J14" s="522">
        <v>41.573480209000003</v>
      </c>
      <c r="K14" s="522">
        <v>35.296122295000004</v>
      </c>
      <c r="L14" s="522">
        <v>34.061340594000001</v>
      </c>
      <c r="M14" s="522">
        <v>35.430683703</v>
      </c>
      <c r="N14" s="522">
        <v>38.464098941000003</v>
      </c>
      <c r="O14" s="522">
        <v>47.696768626999997</v>
      </c>
      <c r="P14" s="522">
        <v>53.505122995999997</v>
      </c>
      <c r="Q14" s="522">
        <v>61.362989499999998</v>
      </c>
      <c r="R14" s="522">
        <v>77.812547064</v>
      </c>
      <c r="S14" s="523">
        <v>98.478859139999997</v>
      </c>
      <c r="T14" s="522">
        <v>91.998231820000001</v>
      </c>
      <c r="U14" s="522">
        <v>98.331045873999997</v>
      </c>
      <c r="V14" s="522">
        <v>118.08491085999999</v>
      </c>
      <c r="W14" s="522">
        <v>96.601037714</v>
      </c>
      <c r="X14" s="522">
        <v>85.667780347999994</v>
      </c>
    </row>
    <row r="15" spans="1:24" s="197" customFormat="1" ht="21" hidden="1" customHeight="1" x14ac:dyDescent="0.25">
      <c r="A15" s="219" t="s">
        <v>182</v>
      </c>
      <c r="B15" s="199"/>
      <c r="C15" s="193">
        <v>38.645737601</v>
      </c>
      <c r="D15" s="193">
        <v>36.656246346000003</v>
      </c>
      <c r="E15" s="521">
        <v>5.0702225827999996</v>
      </c>
      <c r="F15" s="521">
        <v>13.321341559</v>
      </c>
      <c r="G15" s="522">
        <v>7.4527484866</v>
      </c>
      <c r="H15" s="522">
        <v>8.6142680163000005</v>
      </c>
      <c r="I15" s="522">
        <v>43.683826173999996</v>
      </c>
      <c r="J15" s="522">
        <v>40.818103067999999</v>
      </c>
      <c r="K15" s="522">
        <v>35.890178087999999</v>
      </c>
      <c r="L15" s="522">
        <v>31.858416509000001</v>
      </c>
      <c r="M15" s="522">
        <v>30.950898693999999</v>
      </c>
      <c r="N15" s="522">
        <v>36.476127398999999</v>
      </c>
      <c r="O15" s="522">
        <v>46.907038673999999</v>
      </c>
      <c r="P15" s="522">
        <v>51.135736326</v>
      </c>
      <c r="Q15" s="522">
        <v>57.205454375999999</v>
      </c>
      <c r="R15" s="522">
        <v>78.712396382999998</v>
      </c>
      <c r="S15" s="523">
        <v>99.805456133999996</v>
      </c>
      <c r="T15" s="522">
        <v>91.306180656999999</v>
      </c>
      <c r="U15" s="522">
        <v>108.21489814</v>
      </c>
      <c r="V15" s="522">
        <v>117.32274782</v>
      </c>
      <c r="W15" s="522">
        <v>85.814491455999999</v>
      </c>
      <c r="X15" s="522">
        <v>84.742422450999996</v>
      </c>
    </row>
    <row r="16" spans="1:24" s="197" customFormat="1" ht="21" hidden="1" customHeight="1" x14ac:dyDescent="0.25">
      <c r="A16" s="219" t="s">
        <v>183</v>
      </c>
      <c r="B16" s="199"/>
      <c r="C16" s="193">
        <v>37.447620332</v>
      </c>
      <c r="D16" s="193">
        <v>35.715897249000001</v>
      </c>
      <c r="E16" s="521">
        <v>3.9029467248</v>
      </c>
      <c r="F16" s="521">
        <v>12.622892604</v>
      </c>
      <c r="G16" s="522">
        <v>6.6430913281999997</v>
      </c>
      <c r="H16" s="522">
        <v>9.3505961253999992</v>
      </c>
      <c r="I16" s="522">
        <v>42.724629204999999</v>
      </c>
      <c r="J16" s="522">
        <v>37.262825337999999</v>
      </c>
      <c r="K16" s="522">
        <v>32.925826997999998</v>
      </c>
      <c r="L16" s="522">
        <v>31.360114976999999</v>
      </c>
      <c r="M16" s="522">
        <v>29.448804984999999</v>
      </c>
      <c r="N16" s="522">
        <v>34.690776018000001</v>
      </c>
      <c r="O16" s="522">
        <v>42.812654782999999</v>
      </c>
      <c r="P16" s="522">
        <v>47.511852265999998</v>
      </c>
      <c r="Q16" s="522">
        <v>63.448948504000001</v>
      </c>
      <c r="R16" s="522">
        <v>76.181630041999995</v>
      </c>
      <c r="S16" s="523">
        <v>98.614241000999996</v>
      </c>
      <c r="T16" s="522">
        <v>83.268673946000007</v>
      </c>
      <c r="U16" s="522">
        <v>106.72965352999999</v>
      </c>
      <c r="V16" s="522">
        <v>123.53146645</v>
      </c>
      <c r="W16" s="522">
        <v>101.88660021</v>
      </c>
      <c r="X16" s="522">
        <v>90.378323663000003</v>
      </c>
    </row>
    <row r="17" spans="1:24" s="197" customFormat="1" ht="21" hidden="1" customHeight="1" x14ac:dyDescent="0.25">
      <c r="A17" s="219" t="s">
        <v>184</v>
      </c>
      <c r="B17" s="199"/>
      <c r="C17" s="193">
        <v>37.175323124999998</v>
      </c>
      <c r="D17" s="193">
        <v>35.969445876999998</v>
      </c>
      <c r="E17" s="521">
        <v>6.8445377330000001</v>
      </c>
      <c r="F17" s="521">
        <v>10.142018765</v>
      </c>
      <c r="G17" s="522">
        <v>5.5812086642000001</v>
      </c>
      <c r="H17" s="522">
        <v>10.232247051</v>
      </c>
      <c r="I17" s="522">
        <v>50.490164260999997</v>
      </c>
      <c r="J17" s="522">
        <v>40.445563528999998</v>
      </c>
      <c r="K17" s="522">
        <v>33.810817794999998</v>
      </c>
      <c r="L17" s="522">
        <v>31.057701068</v>
      </c>
      <c r="M17" s="522">
        <v>28.483220381999999</v>
      </c>
      <c r="N17" s="522">
        <v>33.672153676000001</v>
      </c>
      <c r="O17" s="522">
        <v>38.872176797999998</v>
      </c>
      <c r="P17" s="522">
        <v>49.077701083000001</v>
      </c>
      <c r="Q17" s="522">
        <v>59.876747215000002</v>
      </c>
      <c r="R17" s="522">
        <v>68.132726374000001</v>
      </c>
      <c r="S17" s="523">
        <v>93.959592542999999</v>
      </c>
      <c r="T17" s="522">
        <v>84.879589420000002</v>
      </c>
      <c r="U17" s="522">
        <v>91.103821719999999</v>
      </c>
      <c r="V17" s="522">
        <v>113.15300434</v>
      </c>
      <c r="W17" s="522">
        <v>108.00635695</v>
      </c>
      <c r="X17" s="522">
        <v>97.675985179999998</v>
      </c>
    </row>
    <row r="18" spans="1:24" s="197" customFormat="1" ht="21" hidden="1" customHeight="1" x14ac:dyDescent="0.25">
      <c r="A18" s="219" t="s">
        <v>214</v>
      </c>
      <c r="B18" s="149"/>
      <c r="C18" s="193">
        <v>36.020688767999999</v>
      </c>
      <c r="D18" s="193">
        <v>35.188148707000003</v>
      </c>
      <c r="E18" s="521">
        <v>10.316380082</v>
      </c>
      <c r="F18" s="521">
        <v>9.7122868840999992</v>
      </c>
      <c r="G18" s="522">
        <v>5.8441582160000003</v>
      </c>
      <c r="H18" s="522">
        <v>9.1698406473999992</v>
      </c>
      <c r="I18" s="522">
        <v>49.344329479999999</v>
      </c>
      <c r="J18" s="522">
        <v>39.312937589999997</v>
      </c>
      <c r="K18" s="522">
        <v>32.286018366</v>
      </c>
      <c r="L18" s="522">
        <v>27.246365528999998</v>
      </c>
      <c r="M18" s="522">
        <v>29.638378665000001</v>
      </c>
      <c r="N18" s="522">
        <v>32.573122153</v>
      </c>
      <c r="O18" s="522">
        <v>38.368051235000003</v>
      </c>
      <c r="P18" s="522">
        <v>45.074231625000003</v>
      </c>
      <c r="Q18" s="522">
        <v>55.766185274000001</v>
      </c>
      <c r="R18" s="522">
        <v>67.139116928000007</v>
      </c>
      <c r="S18" s="523">
        <v>93.738884475000006</v>
      </c>
      <c r="T18" s="522">
        <v>89.142253428000004</v>
      </c>
      <c r="U18" s="522">
        <v>91.252469015000003</v>
      </c>
      <c r="V18" s="522">
        <v>104.14513538999999</v>
      </c>
      <c r="W18" s="522">
        <v>100.72493581000001</v>
      </c>
      <c r="X18" s="522">
        <v>99.840255591000002</v>
      </c>
    </row>
    <row r="19" spans="1:24" s="197" customFormat="1" ht="21" hidden="1" customHeight="1" x14ac:dyDescent="0.25">
      <c r="A19" s="219" t="s">
        <v>185</v>
      </c>
      <c r="B19" s="149"/>
      <c r="C19" s="193">
        <v>35.883541133999998</v>
      </c>
      <c r="D19" s="193">
        <v>35.438796910999997</v>
      </c>
      <c r="E19" s="521">
        <v>8.0556105649000003</v>
      </c>
      <c r="F19" s="521">
        <v>9.2440664647999995</v>
      </c>
      <c r="G19" s="522">
        <v>4.9737448443999996</v>
      </c>
      <c r="H19" s="522">
        <v>9.4874335813999995</v>
      </c>
      <c r="I19" s="522">
        <v>46.115649197000003</v>
      </c>
      <c r="J19" s="522">
        <v>45.247706053000002</v>
      </c>
      <c r="K19" s="522">
        <v>34.028551120000003</v>
      </c>
      <c r="L19" s="522">
        <v>26.646071260999999</v>
      </c>
      <c r="M19" s="522">
        <v>26.970235257999999</v>
      </c>
      <c r="N19" s="522">
        <v>32.652211069000003</v>
      </c>
      <c r="O19" s="522">
        <v>37.617554859000002</v>
      </c>
      <c r="P19" s="522">
        <v>45.379699917000003</v>
      </c>
      <c r="Q19" s="522">
        <v>55.647676427999997</v>
      </c>
      <c r="R19" s="522">
        <v>70.969654211000005</v>
      </c>
      <c r="S19" s="523">
        <v>91.563563713999997</v>
      </c>
      <c r="T19" s="522">
        <v>84.070026823000006</v>
      </c>
      <c r="U19" s="522">
        <v>97.962682341000004</v>
      </c>
      <c r="V19" s="522">
        <v>103.23285841000001</v>
      </c>
      <c r="W19" s="522">
        <v>91.027134118000006</v>
      </c>
      <c r="X19" s="522">
        <v>77.362365319000006</v>
      </c>
    </row>
    <row r="20" spans="1:24" s="197" customFormat="1" ht="21" customHeight="1" x14ac:dyDescent="0.25">
      <c r="A20" s="219" t="s">
        <v>186</v>
      </c>
      <c r="B20" s="149"/>
      <c r="C20" s="193">
        <v>33.544411838000002</v>
      </c>
      <c r="D20" s="193">
        <v>33.393292015</v>
      </c>
      <c r="E20" s="521">
        <v>5.9405940594000004</v>
      </c>
      <c r="F20" s="521">
        <v>8.3091952506000002</v>
      </c>
      <c r="G20" s="522">
        <v>4.0413636679999998</v>
      </c>
      <c r="H20" s="522">
        <v>8.3596735902999999</v>
      </c>
      <c r="I20" s="522">
        <v>44.112392788000001</v>
      </c>
      <c r="J20" s="522">
        <v>37.287924926999999</v>
      </c>
      <c r="K20" s="522">
        <v>29.688140552</v>
      </c>
      <c r="L20" s="522">
        <v>28.164723250000002</v>
      </c>
      <c r="M20" s="522">
        <v>26.983703770000002</v>
      </c>
      <c r="N20" s="522">
        <v>29.872543813</v>
      </c>
      <c r="O20" s="522">
        <v>35.808248083999999</v>
      </c>
      <c r="P20" s="522">
        <v>45.242711028999999</v>
      </c>
      <c r="Q20" s="522">
        <v>53.829985133000001</v>
      </c>
      <c r="R20" s="522">
        <v>68.796068796</v>
      </c>
      <c r="S20" s="523">
        <v>84.811515585999999</v>
      </c>
      <c r="T20" s="522">
        <v>76.546165126999995</v>
      </c>
      <c r="U20" s="522">
        <v>91.603307712000003</v>
      </c>
      <c r="V20" s="522">
        <v>92.142381243000003</v>
      </c>
      <c r="W20" s="522">
        <v>90.038736088999997</v>
      </c>
      <c r="X20" s="522">
        <v>76.744972554</v>
      </c>
    </row>
    <row r="21" spans="1:24" s="197" customFormat="1" ht="21" customHeight="1" x14ac:dyDescent="0.25">
      <c r="A21" s="219" t="s">
        <v>187</v>
      </c>
      <c r="B21" s="149"/>
      <c r="C21" s="193">
        <v>30.491625317</v>
      </c>
      <c r="D21" s="193">
        <v>30.719986629000001</v>
      </c>
      <c r="E21" s="521">
        <v>6.8712330918999998</v>
      </c>
      <c r="F21" s="521">
        <v>8.6085683951000007</v>
      </c>
      <c r="G21" s="522">
        <v>3.5776056689</v>
      </c>
      <c r="H21" s="522">
        <v>6.1194528747000003</v>
      </c>
      <c r="I21" s="522">
        <v>40.330400198</v>
      </c>
      <c r="J21" s="522">
        <v>34.381572347999999</v>
      </c>
      <c r="K21" s="522">
        <v>29.509034637999999</v>
      </c>
      <c r="L21" s="522">
        <v>26.258377274000001</v>
      </c>
      <c r="M21" s="522">
        <v>26.732624717</v>
      </c>
      <c r="N21" s="522">
        <v>27.698832227</v>
      </c>
      <c r="O21" s="522">
        <v>31.784965711000002</v>
      </c>
      <c r="P21" s="522">
        <v>39.627690684000001</v>
      </c>
      <c r="Q21" s="522">
        <v>43.540998707999996</v>
      </c>
      <c r="R21" s="522">
        <v>62.190796882999997</v>
      </c>
      <c r="S21" s="523">
        <v>76.023721260000002</v>
      </c>
      <c r="T21" s="522">
        <v>71.258341986000005</v>
      </c>
      <c r="U21" s="522">
        <v>77.448384335</v>
      </c>
      <c r="V21" s="522">
        <v>79.316756898999998</v>
      </c>
      <c r="W21" s="522">
        <v>88.403930185999997</v>
      </c>
      <c r="X21" s="522">
        <v>70.463887258</v>
      </c>
    </row>
    <row r="22" spans="1:24" s="197" customFormat="1" ht="21" customHeight="1" x14ac:dyDescent="0.25">
      <c r="A22" s="219" t="s">
        <v>188</v>
      </c>
      <c r="B22" s="149"/>
      <c r="C22" s="193">
        <v>28.064366417999999</v>
      </c>
      <c r="D22" s="193">
        <v>28.407603821999999</v>
      </c>
      <c r="E22" s="521">
        <v>4.2690801199999999</v>
      </c>
      <c r="F22" s="521">
        <v>7.4337927830000003</v>
      </c>
      <c r="G22" s="522">
        <v>5.3692302375000001</v>
      </c>
      <c r="H22" s="522">
        <v>8.1339469679</v>
      </c>
      <c r="I22" s="522">
        <v>36.386064136999998</v>
      </c>
      <c r="J22" s="522">
        <v>32.890493315000001</v>
      </c>
      <c r="K22" s="522">
        <v>24.020771415999999</v>
      </c>
      <c r="L22" s="522">
        <v>21.269624103000002</v>
      </c>
      <c r="M22" s="522">
        <v>24.560998068</v>
      </c>
      <c r="N22" s="522">
        <v>25.820175303999999</v>
      </c>
      <c r="O22" s="522">
        <v>29.138095146000001</v>
      </c>
      <c r="P22" s="522">
        <v>37.505548413</v>
      </c>
      <c r="Q22" s="522">
        <v>46.243731668000002</v>
      </c>
      <c r="R22" s="522">
        <v>52.302987479999999</v>
      </c>
      <c r="S22" s="523">
        <v>69.393603212000002</v>
      </c>
      <c r="T22" s="522">
        <v>63.699208458999998</v>
      </c>
      <c r="U22" s="522">
        <v>69.625761531999999</v>
      </c>
      <c r="V22" s="522">
        <v>80.884418636000007</v>
      </c>
      <c r="W22" s="522">
        <v>74.395233826999998</v>
      </c>
      <c r="X22" s="522">
        <v>60.408232476000002</v>
      </c>
    </row>
    <row r="23" spans="1:24" s="197" customFormat="1" ht="21" customHeight="1" x14ac:dyDescent="0.25">
      <c r="A23" s="219" t="s">
        <v>189</v>
      </c>
      <c r="B23" s="149"/>
      <c r="C23" s="193">
        <v>25.114542019999998</v>
      </c>
      <c r="D23" s="193">
        <v>25.660493048999999</v>
      </c>
      <c r="E23" s="521">
        <v>5.7143727903999997</v>
      </c>
      <c r="F23" s="521">
        <v>5.5377205793000002</v>
      </c>
      <c r="G23" s="522">
        <v>2.9021750875999999</v>
      </c>
      <c r="H23" s="522">
        <v>6.3230216923000002</v>
      </c>
      <c r="I23" s="522">
        <v>32.981043534000001</v>
      </c>
      <c r="J23" s="522">
        <v>28.919199341999999</v>
      </c>
      <c r="K23" s="522">
        <v>22.89262089</v>
      </c>
      <c r="L23" s="522">
        <v>20.188815502000001</v>
      </c>
      <c r="M23" s="522">
        <v>19.974572215999999</v>
      </c>
      <c r="N23" s="522">
        <v>23.218935069</v>
      </c>
      <c r="O23" s="522">
        <v>25.570898094</v>
      </c>
      <c r="P23" s="522">
        <v>30.913488228999999</v>
      </c>
      <c r="Q23" s="522">
        <v>40.052338186999997</v>
      </c>
      <c r="R23" s="522">
        <v>52.498410163999999</v>
      </c>
      <c r="S23" s="523">
        <v>65.021593154000001</v>
      </c>
      <c r="T23" s="522">
        <v>57.242962571</v>
      </c>
      <c r="U23" s="522">
        <v>67.449124604000005</v>
      </c>
      <c r="V23" s="522">
        <v>65.699966278000005</v>
      </c>
      <c r="W23" s="522">
        <v>85.702292391</v>
      </c>
      <c r="X23" s="522">
        <v>65.517342537999994</v>
      </c>
    </row>
    <row r="24" spans="1:24" s="197" customFormat="1" ht="21" customHeight="1" x14ac:dyDescent="0.25">
      <c r="A24" s="219" t="s">
        <v>190</v>
      </c>
      <c r="B24" s="149"/>
      <c r="C24" s="193">
        <v>24.141808207</v>
      </c>
      <c r="D24" s="193">
        <v>24.945310988999999</v>
      </c>
      <c r="E24" s="521">
        <v>4.6186094432999996</v>
      </c>
      <c r="F24" s="521">
        <v>5.1776807441999999</v>
      </c>
      <c r="G24" s="522">
        <v>2.9625642969000001</v>
      </c>
      <c r="H24" s="522">
        <v>4.3739201884999996</v>
      </c>
      <c r="I24" s="522">
        <v>31.187624750000001</v>
      </c>
      <c r="J24" s="522">
        <v>31.763313322999998</v>
      </c>
      <c r="K24" s="522">
        <v>21.426957013999999</v>
      </c>
      <c r="L24" s="522">
        <v>21.166053258000002</v>
      </c>
      <c r="M24" s="522">
        <v>19.027904857999999</v>
      </c>
      <c r="N24" s="522">
        <v>22.702059267999999</v>
      </c>
      <c r="O24" s="522">
        <v>24.904816903</v>
      </c>
      <c r="P24" s="522">
        <v>29.554766141000002</v>
      </c>
      <c r="Q24" s="522">
        <v>40.509314744999998</v>
      </c>
      <c r="R24" s="522">
        <v>45.646558433999999</v>
      </c>
      <c r="S24" s="523">
        <v>61.160109032000001</v>
      </c>
      <c r="T24" s="522">
        <v>55.199656400999999</v>
      </c>
      <c r="U24" s="522">
        <v>63.037099597000001</v>
      </c>
      <c r="V24" s="522">
        <v>67.706285764</v>
      </c>
      <c r="W24" s="522">
        <v>68.068287862999995</v>
      </c>
      <c r="X24" s="522">
        <v>53.914759850999999</v>
      </c>
    </row>
    <row r="25" spans="1:24" s="197" customFormat="1" ht="21" customHeight="1" x14ac:dyDescent="0.25">
      <c r="A25" s="219" t="s">
        <v>191</v>
      </c>
      <c r="B25" s="149"/>
      <c r="C25" s="193">
        <v>21.025488502000002</v>
      </c>
      <c r="D25" s="193">
        <v>21.789417898</v>
      </c>
      <c r="E25" s="521">
        <v>4.0808452542999998</v>
      </c>
      <c r="F25" s="521">
        <v>4.7120277875000003</v>
      </c>
      <c r="G25" s="522">
        <v>3.5867539937999999</v>
      </c>
      <c r="H25" s="522">
        <v>3.3594060570000002</v>
      </c>
      <c r="I25" s="522">
        <v>26.895664034999999</v>
      </c>
      <c r="J25" s="522">
        <v>25.036553368</v>
      </c>
      <c r="K25" s="522">
        <v>18.793553644999999</v>
      </c>
      <c r="L25" s="522">
        <v>15.363877649999999</v>
      </c>
      <c r="M25" s="522">
        <v>16.584207726999999</v>
      </c>
      <c r="N25" s="522">
        <v>18.921312209</v>
      </c>
      <c r="O25" s="522">
        <v>20.822463225</v>
      </c>
      <c r="P25" s="522">
        <v>25.397214998999999</v>
      </c>
      <c r="Q25" s="522">
        <v>35.832108040000001</v>
      </c>
      <c r="R25" s="522">
        <v>40.961503891</v>
      </c>
      <c r="S25" s="523">
        <v>58.901162104000001</v>
      </c>
      <c r="T25" s="522">
        <v>53.685436799000001</v>
      </c>
      <c r="U25" s="522">
        <v>59.28611342</v>
      </c>
      <c r="V25" s="522">
        <v>66.425851499999993</v>
      </c>
      <c r="W25" s="522">
        <v>64.553872224000003</v>
      </c>
      <c r="X25" s="522">
        <v>51.668460709999998</v>
      </c>
    </row>
    <row r="26" spans="1:24" s="197" customFormat="1" ht="21" customHeight="1" x14ac:dyDescent="0.25">
      <c r="A26" s="219" t="s">
        <v>215</v>
      </c>
      <c r="B26" s="149"/>
      <c r="C26" s="193">
        <v>19.637141688</v>
      </c>
      <c r="D26" s="193">
        <v>20.598159511999999</v>
      </c>
      <c r="E26" s="521">
        <v>4.5542242499999999</v>
      </c>
      <c r="F26" s="521">
        <v>4.0095531962999997</v>
      </c>
      <c r="G26" s="522">
        <v>1.9751001591999999</v>
      </c>
      <c r="H26" s="522">
        <v>3.3304079194999998</v>
      </c>
      <c r="I26" s="522">
        <v>22.786095959000001</v>
      </c>
      <c r="J26" s="522">
        <v>24.366788716999999</v>
      </c>
      <c r="K26" s="522">
        <v>19.376300233999999</v>
      </c>
      <c r="L26" s="522">
        <v>12.962938958000001</v>
      </c>
      <c r="M26" s="522">
        <v>16.059779680999998</v>
      </c>
      <c r="N26" s="522">
        <v>17.148602761999999</v>
      </c>
      <c r="O26" s="522">
        <v>20.265639402000001</v>
      </c>
      <c r="P26" s="522">
        <v>23.027584138999998</v>
      </c>
      <c r="Q26" s="522">
        <v>31.182981241</v>
      </c>
      <c r="R26" s="522">
        <v>38.150206048999998</v>
      </c>
      <c r="S26" s="523">
        <v>58.681694508</v>
      </c>
      <c r="T26" s="522">
        <v>51.606927738000003</v>
      </c>
      <c r="U26" s="522">
        <v>59.408179764000003</v>
      </c>
      <c r="V26" s="522">
        <v>66.518304760999996</v>
      </c>
      <c r="W26" s="522">
        <v>66.633966665000003</v>
      </c>
      <c r="X26" s="522">
        <v>53.209929295000002</v>
      </c>
    </row>
    <row r="27" spans="1:24" s="72" customFormat="1" ht="21" customHeight="1" x14ac:dyDescent="0.25">
      <c r="A27" s="219" t="s">
        <v>216</v>
      </c>
      <c r="B27" s="149"/>
      <c r="C27" s="193">
        <v>18.854079385999999</v>
      </c>
      <c r="D27" s="193">
        <v>19.873541517</v>
      </c>
      <c r="E27" s="521">
        <v>3.0826683576999998</v>
      </c>
      <c r="F27" s="521">
        <v>5.5288679415999997</v>
      </c>
      <c r="G27" s="522">
        <v>2.9537084753</v>
      </c>
      <c r="H27" s="522">
        <v>3.2125020696000002</v>
      </c>
      <c r="I27" s="522">
        <v>23.022637925000002</v>
      </c>
      <c r="J27" s="522">
        <v>22.852172061000001</v>
      </c>
      <c r="K27" s="522">
        <v>16.978895605000002</v>
      </c>
      <c r="L27" s="522">
        <v>14.938425337</v>
      </c>
      <c r="M27" s="522">
        <v>15.188175716</v>
      </c>
      <c r="N27" s="522">
        <v>15.464020205000001</v>
      </c>
      <c r="O27" s="522">
        <v>18.431181850000002</v>
      </c>
      <c r="P27" s="522">
        <v>21.346276316000001</v>
      </c>
      <c r="Q27" s="522">
        <v>29.383816626000002</v>
      </c>
      <c r="R27" s="522">
        <v>35.263207561000002</v>
      </c>
      <c r="S27" s="523">
        <v>55.887052799999999</v>
      </c>
      <c r="T27" s="546">
        <v>50.048857218000002</v>
      </c>
      <c r="U27" s="521">
        <v>52.718464810999997</v>
      </c>
      <c r="V27" s="522">
        <v>66.741751136999994</v>
      </c>
      <c r="W27" s="522">
        <v>62.116623961000002</v>
      </c>
      <c r="X27" s="522">
        <v>53.380247805000003</v>
      </c>
    </row>
    <row r="28" spans="1:24" s="72" customFormat="1" ht="21" customHeight="1" x14ac:dyDescent="0.25">
      <c r="A28" s="219" t="s">
        <v>192</v>
      </c>
      <c r="B28" s="149"/>
      <c r="C28" s="193">
        <v>19.987999348999999</v>
      </c>
      <c r="D28" s="193">
        <v>21.415795124999999</v>
      </c>
      <c r="E28" s="521">
        <v>1.8850496711</v>
      </c>
      <c r="F28" s="521">
        <v>3.1933158264000001</v>
      </c>
      <c r="G28" s="522">
        <v>2.0116415644000001</v>
      </c>
      <c r="H28" s="522">
        <v>3.2170254887</v>
      </c>
      <c r="I28" s="522">
        <v>26.800777592999999</v>
      </c>
      <c r="J28" s="522">
        <v>24.223367099000001</v>
      </c>
      <c r="K28" s="522">
        <v>17.460995142000002</v>
      </c>
      <c r="L28" s="522">
        <v>17.026131796000001</v>
      </c>
      <c r="M28" s="522">
        <v>15.704717358</v>
      </c>
      <c r="N28" s="522">
        <v>17.162025118999999</v>
      </c>
      <c r="O28" s="522">
        <v>21.540484773999999</v>
      </c>
      <c r="P28" s="522">
        <v>23.219710657</v>
      </c>
      <c r="Q28" s="522">
        <v>28.397852813</v>
      </c>
      <c r="R28" s="522">
        <v>38.831743903000003</v>
      </c>
      <c r="S28" s="523">
        <v>59.081518338000002</v>
      </c>
      <c r="T28" s="546">
        <v>52.202417058999998</v>
      </c>
      <c r="U28" s="521">
        <v>63.151354443999999</v>
      </c>
      <c r="V28" s="522">
        <v>66.030717490000001</v>
      </c>
      <c r="W28" s="522">
        <v>65.033688257999998</v>
      </c>
      <c r="X28" s="522">
        <v>42.850619928999997</v>
      </c>
    </row>
    <row r="29" spans="1:24" s="197" customFormat="1" ht="21" customHeight="1" x14ac:dyDescent="0.25">
      <c r="A29" s="219" t="s">
        <v>217</v>
      </c>
      <c r="B29" s="149"/>
      <c r="C29" s="193">
        <v>19.788294992000001</v>
      </c>
      <c r="D29" s="193">
        <v>21.320074236</v>
      </c>
      <c r="E29" s="521">
        <v>2.4858802005</v>
      </c>
      <c r="F29" s="521">
        <v>3.4239229496000001</v>
      </c>
      <c r="G29" s="522">
        <v>1.4550476264000001</v>
      </c>
      <c r="H29" s="522">
        <v>3.0304079795000001</v>
      </c>
      <c r="I29" s="522">
        <v>28.213087353999999</v>
      </c>
      <c r="J29" s="522">
        <v>25.101486998999999</v>
      </c>
      <c r="K29" s="522">
        <v>19.287591111000001</v>
      </c>
      <c r="L29" s="522">
        <v>17.158094233</v>
      </c>
      <c r="M29" s="522">
        <v>15.581859726999999</v>
      </c>
      <c r="N29" s="522">
        <v>16.253424642999999</v>
      </c>
      <c r="O29" s="522">
        <v>19.262609492999999</v>
      </c>
      <c r="P29" s="522">
        <v>23.560906215999999</v>
      </c>
      <c r="Q29" s="522">
        <v>29.099432362000002</v>
      </c>
      <c r="R29" s="522">
        <v>35.692381939000001</v>
      </c>
      <c r="S29" s="523">
        <v>56.099042056999998</v>
      </c>
      <c r="T29" s="522">
        <v>48.238719234000001</v>
      </c>
      <c r="U29" s="522">
        <v>58.237151216000001</v>
      </c>
      <c r="V29" s="522">
        <v>63.466274022</v>
      </c>
      <c r="W29" s="522">
        <v>57.971450943000001</v>
      </c>
      <c r="X29" s="522">
        <v>58.087928153999997</v>
      </c>
    </row>
    <row r="30" spans="1:24" s="197" customFormat="1" ht="21" customHeight="1" x14ac:dyDescent="0.25">
      <c r="A30" s="219" t="s">
        <v>218</v>
      </c>
      <c r="B30" s="149"/>
      <c r="C30" s="193">
        <v>19.010845360000001</v>
      </c>
      <c r="D30" s="193">
        <v>20.803160607999999</v>
      </c>
      <c r="E30" s="521">
        <v>1.0303489277</v>
      </c>
      <c r="F30" s="521">
        <v>4.1101520756000003</v>
      </c>
      <c r="G30" s="522">
        <v>1.9046997105000001</v>
      </c>
      <c r="H30" s="522">
        <v>3.0366053479000001</v>
      </c>
      <c r="I30" s="522">
        <v>24.258171972</v>
      </c>
      <c r="J30" s="522">
        <v>24.330980787000001</v>
      </c>
      <c r="K30" s="522">
        <v>18.094128455</v>
      </c>
      <c r="L30" s="522">
        <v>16.198889186999999</v>
      </c>
      <c r="M30" s="522">
        <v>16.288194607000001</v>
      </c>
      <c r="N30" s="522">
        <v>18.221441913</v>
      </c>
      <c r="O30" s="522">
        <v>19.114640605999998</v>
      </c>
      <c r="P30" s="522">
        <v>22.857592283999999</v>
      </c>
      <c r="Q30" s="522">
        <v>27.808822677999999</v>
      </c>
      <c r="R30" s="522">
        <v>32.846838038999998</v>
      </c>
      <c r="S30" s="523">
        <v>53.376745235000001</v>
      </c>
      <c r="T30" s="522">
        <v>44.476390334999998</v>
      </c>
      <c r="U30" s="522">
        <v>54.559466407999999</v>
      </c>
      <c r="V30" s="522">
        <v>61.106836147000003</v>
      </c>
      <c r="W30" s="522">
        <v>65.986676306999996</v>
      </c>
      <c r="X30" s="522">
        <v>43.986613802999997</v>
      </c>
    </row>
    <row r="31" spans="1:24" s="197" customFormat="1" ht="21" customHeight="1" x14ac:dyDescent="0.25">
      <c r="A31" s="219" t="s">
        <v>219</v>
      </c>
      <c r="B31" s="149"/>
      <c r="C31" s="193">
        <v>16.276792628999999</v>
      </c>
      <c r="D31" s="193">
        <v>18.008116437000002</v>
      </c>
      <c r="E31" s="521">
        <v>2.0783971400999999</v>
      </c>
      <c r="F31" s="521">
        <v>3.8622845639999999</v>
      </c>
      <c r="G31" s="522">
        <v>1.8591706812</v>
      </c>
      <c r="H31" s="522">
        <v>2.5357102215</v>
      </c>
      <c r="I31" s="522">
        <v>18.829428911000001</v>
      </c>
      <c r="J31" s="522">
        <v>20.837662387000002</v>
      </c>
      <c r="K31" s="522">
        <v>14.791514352</v>
      </c>
      <c r="L31" s="522">
        <v>13.341421006999999</v>
      </c>
      <c r="M31" s="522">
        <v>12.230555716</v>
      </c>
      <c r="N31" s="522">
        <v>15.740364518</v>
      </c>
      <c r="O31" s="522">
        <v>16.422951507000001</v>
      </c>
      <c r="P31" s="522">
        <v>19.448856731999999</v>
      </c>
      <c r="Q31" s="522">
        <v>22.780582146</v>
      </c>
      <c r="R31" s="522">
        <v>31.255707703999999</v>
      </c>
      <c r="S31" s="523">
        <v>48.767613466999997</v>
      </c>
      <c r="T31" s="522">
        <v>39.702406908</v>
      </c>
      <c r="U31" s="522">
        <v>51.196355766000003</v>
      </c>
      <c r="V31" s="522">
        <v>57.747015390999998</v>
      </c>
      <c r="W31" s="522">
        <v>54.847566716999999</v>
      </c>
      <c r="X31" s="522">
        <v>43.477079427</v>
      </c>
    </row>
    <row r="32" spans="1:24" s="197" customFormat="1" ht="21" customHeight="1" x14ac:dyDescent="0.25">
      <c r="A32" s="219" t="s">
        <v>220</v>
      </c>
      <c r="B32" s="149"/>
      <c r="C32" s="193">
        <v>15.049273457</v>
      </c>
      <c r="D32" s="193">
        <v>16.832120922000001</v>
      </c>
      <c r="E32" s="521">
        <v>3.1612889629000001</v>
      </c>
      <c r="F32" s="521">
        <v>3.2956685498999998</v>
      </c>
      <c r="G32" s="522">
        <v>1.6420018091999999</v>
      </c>
      <c r="H32" s="522">
        <v>1.6994984591</v>
      </c>
      <c r="I32" s="522">
        <v>17.543468127000001</v>
      </c>
      <c r="J32" s="522">
        <v>20.072913501999999</v>
      </c>
      <c r="K32" s="522">
        <v>12.214626442</v>
      </c>
      <c r="L32" s="522">
        <v>13.479810415999999</v>
      </c>
      <c r="M32" s="522">
        <v>11.937896772</v>
      </c>
      <c r="N32" s="522">
        <v>12.660480865</v>
      </c>
      <c r="O32" s="522">
        <v>15.031068635</v>
      </c>
      <c r="P32" s="522">
        <v>16.337922500000001</v>
      </c>
      <c r="Q32" s="522">
        <v>19.771867539999999</v>
      </c>
      <c r="R32" s="522">
        <v>28.840714213999998</v>
      </c>
      <c r="S32" s="523">
        <v>48.384554369</v>
      </c>
      <c r="T32" s="522">
        <v>38.640080879999999</v>
      </c>
      <c r="U32" s="522">
        <v>47.905263611999999</v>
      </c>
      <c r="V32" s="522">
        <v>58.154796761</v>
      </c>
      <c r="W32" s="522">
        <v>57.005083732000003</v>
      </c>
      <c r="X32" s="522">
        <v>48.622858821999998</v>
      </c>
    </row>
    <row r="33" spans="1:24" s="197" customFormat="1" ht="21" customHeight="1" x14ac:dyDescent="0.25">
      <c r="A33" s="219" t="s">
        <v>221</v>
      </c>
      <c r="B33" s="199"/>
      <c r="C33" s="193">
        <v>14.075293006000001</v>
      </c>
      <c r="D33" s="193">
        <v>16.010640944999999</v>
      </c>
      <c r="E33" s="521">
        <v>3.2417800614000001</v>
      </c>
      <c r="F33" s="521">
        <v>2.653481277</v>
      </c>
      <c r="G33" s="522">
        <v>1.7082091484999999</v>
      </c>
      <c r="H33" s="522">
        <v>2.3383775168000001</v>
      </c>
      <c r="I33" s="522">
        <v>14.638931681000001</v>
      </c>
      <c r="J33" s="522">
        <v>17.944262028000001</v>
      </c>
      <c r="K33" s="522">
        <v>13.078495304</v>
      </c>
      <c r="L33" s="522">
        <v>11.747312738</v>
      </c>
      <c r="M33" s="522">
        <v>11.464536688000001</v>
      </c>
      <c r="N33" s="522">
        <v>12.864898019</v>
      </c>
      <c r="O33" s="522">
        <v>12.679802627000001</v>
      </c>
      <c r="P33" s="522">
        <v>15.785105946</v>
      </c>
      <c r="Q33" s="522">
        <v>19.79405959</v>
      </c>
      <c r="R33" s="522">
        <v>24.873825514</v>
      </c>
      <c r="S33" s="523">
        <v>46.338707141999997</v>
      </c>
      <c r="T33" s="522">
        <v>37.338021765999997</v>
      </c>
      <c r="U33" s="522">
        <v>44.621962250999999</v>
      </c>
      <c r="V33" s="522">
        <v>56.512797120999998</v>
      </c>
      <c r="W33" s="522">
        <v>54.66536567</v>
      </c>
      <c r="X33" s="522">
        <v>46.611815389</v>
      </c>
    </row>
    <row r="34" spans="1:24" s="197" customFormat="1" ht="21" customHeight="1" x14ac:dyDescent="0.25">
      <c r="A34" s="219" t="s">
        <v>222</v>
      </c>
      <c r="B34" s="199"/>
      <c r="C34" s="193">
        <v>14.246314696000001</v>
      </c>
      <c r="D34" s="193">
        <v>16.304431786999999</v>
      </c>
      <c r="E34" s="521">
        <v>4.1190887398999996</v>
      </c>
      <c r="F34" s="521">
        <v>2.7054081108000001</v>
      </c>
      <c r="G34" s="522">
        <v>0.74557902700000001</v>
      </c>
      <c r="H34" s="522">
        <v>2.5812045289999999</v>
      </c>
      <c r="I34" s="522">
        <v>18.410150253000001</v>
      </c>
      <c r="J34" s="522">
        <v>19.013663080000001</v>
      </c>
      <c r="K34" s="522">
        <v>14.175748005000001</v>
      </c>
      <c r="L34" s="522">
        <v>10.12164926</v>
      </c>
      <c r="M34" s="522">
        <v>11.065705266</v>
      </c>
      <c r="N34" s="522">
        <v>12.598644707</v>
      </c>
      <c r="O34" s="522">
        <v>12.912223387999999</v>
      </c>
      <c r="P34" s="522">
        <v>16.062794214</v>
      </c>
      <c r="Q34" s="522">
        <v>20.062722061999999</v>
      </c>
      <c r="R34" s="522">
        <v>24.251267902999999</v>
      </c>
      <c r="S34" s="523">
        <v>45.091123498999998</v>
      </c>
      <c r="T34" s="522">
        <v>34.512050901999999</v>
      </c>
      <c r="U34" s="522">
        <v>42.463044615999998</v>
      </c>
      <c r="V34" s="522">
        <v>56.179831843000002</v>
      </c>
      <c r="W34" s="522">
        <v>56.621252871000003</v>
      </c>
      <c r="X34" s="522">
        <v>45.074329302999999</v>
      </c>
    </row>
    <row r="35" spans="1:24" s="197" customFormat="1" ht="21" customHeight="1" x14ac:dyDescent="0.25">
      <c r="A35" s="219" t="s">
        <v>223</v>
      </c>
      <c r="B35" s="199"/>
      <c r="C35" s="193">
        <v>13.797304253</v>
      </c>
      <c r="D35" s="193">
        <v>15.969979198000001</v>
      </c>
      <c r="E35" s="521">
        <v>1.1603485686999999</v>
      </c>
      <c r="F35" s="521">
        <v>2.9181151513999999</v>
      </c>
      <c r="G35" s="522">
        <v>0.35293754329999999</v>
      </c>
      <c r="H35" s="522">
        <v>1.3613184097</v>
      </c>
      <c r="I35" s="522">
        <v>17.823917088000002</v>
      </c>
      <c r="J35" s="522">
        <v>20.998263726000001</v>
      </c>
      <c r="K35" s="522">
        <v>12.058263784999999</v>
      </c>
      <c r="L35" s="522">
        <v>10.858363506</v>
      </c>
      <c r="M35" s="522">
        <v>10.945203580999999</v>
      </c>
      <c r="N35" s="522">
        <v>12.147375195</v>
      </c>
      <c r="O35" s="522">
        <v>12.753876942</v>
      </c>
      <c r="P35" s="522">
        <v>14.073109805</v>
      </c>
      <c r="Q35" s="522">
        <v>18.172420427999999</v>
      </c>
      <c r="R35" s="522">
        <v>26.241690510000002</v>
      </c>
      <c r="S35" s="523">
        <v>43.659051118999997</v>
      </c>
      <c r="T35" s="522">
        <v>35.445754309999998</v>
      </c>
      <c r="U35" s="522">
        <v>44.129823571999999</v>
      </c>
      <c r="V35" s="522">
        <v>45.573727048000002</v>
      </c>
      <c r="W35" s="522">
        <v>53.691420762</v>
      </c>
      <c r="X35" s="522">
        <v>47.791438163999999</v>
      </c>
    </row>
    <row r="36" spans="1:24" s="197" customFormat="1" ht="21" customHeight="1" x14ac:dyDescent="0.25">
      <c r="A36" s="219" t="s">
        <v>105</v>
      </c>
      <c r="B36" s="199"/>
      <c r="C36" s="193">
        <v>12.669390271999999</v>
      </c>
      <c r="D36" s="193">
        <v>15.027695953</v>
      </c>
      <c r="E36" s="521">
        <v>0.98428587599999995</v>
      </c>
      <c r="F36" s="521">
        <v>1.6945982074999999</v>
      </c>
      <c r="G36" s="522">
        <v>0.55130337309999999</v>
      </c>
      <c r="H36" s="522">
        <v>2.2888745675000002</v>
      </c>
      <c r="I36" s="522">
        <v>15.490609283</v>
      </c>
      <c r="J36" s="522">
        <v>17.517807440999999</v>
      </c>
      <c r="K36" s="522">
        <v>11.363397114</v>
      </c>
      <c r="L36" s="522">
        <v>9.601054048</v>
      </c>
      <c r="M36" s="522">
        <v>9.2498505638000008</v>
      </c>
      <c r="N36" s="522">
        <v>10.491222978</v>
      </c>
      <c r="O36" s="522">
        <v>11.373582237000001</v>
      </c>
      <c r="P36" s="522">
        <v>14.729046007999999</v>
      </c>
      <c r="Q36" s="522">
        <v>18.184334287999999</v>
      </c>
      <c r="R36" s="522">
        <v>24.312491132000002</v>
      </c>
      <c r="S36" s="523">
        <v>42.040394267000003</v>
      </c>
      <c r="T36" s="522">
        <v>31.113749968</v>
      </c>
      <c r="U36" s="522">
        <v>40.653230897</v>
      </c>
      <c r="V36" s="522">
        <v>52.737858148999997</v>
      </c>
      <c r="W36" s="522">
        <v>51.860460787000001</v>
      </c>
      <c r="X36" s="522">
        <v>41.643940622000002</v>
      </c>
    </row>
    <row r="37" spans="1:24" s="197" customFormat="1" ht="21" customHeight="1" x14ac:dyDescent="0.25">
      <c r="A37" s="219" t="s">
        <v>74</v>
      </c>
      <c r="B37" s="199"/>
      <c r="C37" s="193">
        <v>11.818135248999999</v>
      </c>
      <c r="D37" s="193">
        <v>14.195960238</v>
      </c>
      <c r="E37" s="521">
        <v>0.49666242849999997</v>
      </c>
      <c r="F37" s="521">
        <v>2.0408866122</v>
      </c>
      <c r="G37" s="522">
        <v>1.2332520810000001</v>
      </c>
      <c r="H37" s="522">
        <v>2.0153788333999998</v>
      </c>
      <c r="I37" s="522">
        <v>14.058415554</v>
      </c>
      <c r="J37" s="522">
        <v>16.971696122000001</v>
      </c>
      <c r="K37" s="522">
        <v>9.7636186006999992</v>
      </c>
      <c r="L37" s="522">
        <v>8.9806073160000004</v>
      </c>
      <c r="M37" s="522">
        <v>7.7399584570000002</v>
      </c>
      <c r="N37" s="522">
        <v>7.6651910260999996</v>
      </c>
      <c r="O37" s="522">
        <v>11.041825739</v>
      </c>
      <c r="P37" s="522">
        <v>13.938690293000001</v>
      </c>
      <c r="Q37" s="522">
        <v>14.975872540999999</v>
      </c>
      <c r="R37" s="522">
        <v>22.270148183</v>
      </c>
      <c r="S37" s="523">
        <v>42.345366695000003</v>
      </c>
      <c r="T37" s="522">
        <v>30.136856400999999</v>
      </c>
      <c r="U37" s="522">
        <v>42.626611183999998</v>
      </c>
      <c r="V37" s="522">
        <v>51.695696284999997</v>
      </c>
      <c r="W37" s="522">
        <v>51.928470509</v>
      </c>
      <c r="X37" s="522">
        <v>44.879074873999997</v>
      </c>
    </row>
    <row r="38" spans="1:24" s="197" customFormat="1" ht="21" customHeight="1" x14ac:dyDescent="0.25">
      <c r="A38" s="219" t="s">
        <v>75</v>
      </c>
      <c r="B38" s="199"/>
      <c r="C38" s="193">
        <v>12.10296922254367</v>
      </c>
      <c r="D38" s="193">
        <v>14.647297310866453</v>
      </c>
      <c r="E38" s="521">
        <v>2.6108365381351839</v>
      </c>
      <c r="F38" s="521">
        <v>1.367259601580552</v>
      </c>
      <c r="G38" s="521">
        <v>1.5558262044890447</v>
      </c>
      <c r="H38" s="521">
        <v>1.9417181642685799</v>
      </c>
      <c r="I38" s="521">
        <v>16.456606433102106</v>
      </c>
      <c r="J38" s="521">
        <v>15.612244104589596</v>
      </c>
      <c r="K38" s="521">
        <v>10.728396462342095</v>
      </c>
      <c r="L38" s="521">
        <v>9.0962041690768256</v>
      </c>
      <c r="M38" s="521">
        <v>8.5458954243382497</v>
      </c>
      <c r="N38" s="521">
        <v>9.2512344442847176</v>
      </c>
      <c r="O38" s="521">
        <v>9.9421356896194926</v>
      </c>
      <c r="P38" s="521">
        <v>12.259376281479563</v>
      </c>
      <c r="Q38" s="521">
        <v>15.046946472995748</v>
      </c>
      <c r="R38" s="521">
        <v>23.393296969752821</v>
      </c>
      <c r="S38" s="546">
        <v>42.884950580545933</v>
      </c>
      <c r="T38" s="546">
        <v>28.949774553630665</v>
      </c>
      <c r="U38" s="521">
        <v>45.012919711429916</v>
      </c>
      <c r="V38" s="521">
        <v>51.712385116235339</v>
      </c>
      <c r="W38" s="521">
        <v>52.97651986226105</v>
      </c>
      <c r="X38" s="521">
        <v>47.777849034823319</v>
      </c>
    </row>
    <row r="39" spans="1:24" s="197" customFormat="1" ht="21" customHeight="1" x14ac:dyDescent="0.25">
      <c r="A39" s="219" t="s">
        <v>76</v>
      </c>
      <c r="B39" s="199"/>
      <c r="C39" s="194">
        <v>10.99638003724314</v>
      </c>
      <c r="D39" s="194">
        <v>13.655593112935442</v>
      </c>
      <c r="E39" s="521">
        <v>2.4950224302516482</v>
      </c>
      <c r="F39" s="521">
        <v>1.5693063002215739</v>
      </c>
      <c r="G39" s="521">
        <v>0.30085291802259406</v>
      </c>
      <c r="H39" s="521">
        <v>0.82878571703846682</v>
      </c>
      <c r="I39" s="521">
        <v>15.376274673287302</v>
      </c>
      <c r="J39" s="521">
        <v>13.673743243150852</v>
      </c>
      <c r="K39" s="521">
        <v>8.8059618877969488</v>
      </c>
      <c r="L39" s="521">
        <v>8.5416636468865903</v>
      </c>
      <c r="M39" s="521">
        <v>7.1263032600844047</v>
      </c>
      <c r="N39" s="521">
        <v>8.9493216693840907</v>
      </c>
      <c r="O39" s="521">
        <v>10.097094968063866</v>
      </c>
      <c r="P39" s="521">
        <v>11.753803757958194</v>
      </c>
      <c r="Q39" s="521">
        <v>14.198038294717083</v>
      </c>
      <c r="R39" s="547">
        <v>19.548055693084741</v>
      </c>
      <c r="S39" s="523">
        <v>40.784588297502694</v>
      </c>
      <c r="T39" s="521">
        <v>28.216474622808136</v>
      </c>
      <c r="U39" s="521">
        <v>38.887525478975611</v>
      </c>
      <c r="V39" s="521">
        <v>52.681822682067924</v>
      </c>
      <c r="W39" s="521">
        <v>56.26597133040368</v>
      </c>
      <c r="X39" s="521">
        <v>41.965304656035457</v>
      </c>
    </row>
    <row r="40" spans="1:24" s="548" customFormat="1" ht="21" customHeight="1" x14ac:dyDescent="0.25">
      <c r="A40" s="196" t="s">
        <v>342</v>
      </c>
      <c r="B40" s="199"/>
      <c r="C40" s="193">
        <v>11.088364734422628</v>
      </c>
      <c r="D40" s="193">
        <v>13.799147769736662</v>
      </c>
      <c r="E40" s="521">
        <v>3.0120784345224352</v>
      </c>
      <c r="F40" s="521">
        <v>1.0482656444911893</v>
      </c>
      <c r="G40" s="522">
        <v>1.2315372047389552</v>
      </c>
      <c r="H40" s="522">
        <v>1.0594347297713078</v>
      </c>
      <c r="I40" s="522">
        <v>15.129773588390421</v>
      </c>
      <c r="J40" s="522">
        <v>14.694381765019402</v>
      </c>
      <c r="K40" s="522">
        <v>9.9107281750711316</v>
      </c>
      <c r="L40" s="522">
        <v>9.3881656473994912</v>
      </c>
      <c r="M40" s="522">
        <v>7.7981445351540852</v>
      </c>
      <c r="N40" s="522">
        <v>7.5799805520936934</v>
      </c>
      <c r="O40" s="522">
        <v>9.8384284094458749</v>
      </c>
      <c r="P40" s="522">
        <v>10.579847794462411</v>
      </c>
      <c r="Q40" s="522">
        <v>14.252992913858403</v>
      </c>
      <c r="R40" s="522">
        <v>17.958537251114031</v>
      </c>
      <c r="S40" s="523">
        <v>40.332960333410313</v>
      </c>
      <c r="T40" s="522">
        <v>25.677310659663476</v>
      </c>
      <c r="U40" s="522">
        <v>38.700413227771357</v>
      </c>
      <c r="V40" s="522">
        <v>56.999893892505213</v>
      </c>
      <c r="W40" s="522">
        <v>53.294905809015376</v>
      </c>
      <c r="X40" s="522">
        <v>45.874716150193819</v>
      </c>
    </row>
    <row r="41" spans="1:24" s="548" customFormat="1" ht="21" customHeight="1" x14ac:dyDescent="0.25">
      <c r="A41" s="196" t="s">
        <v>343</v>
      </c>
      <c r="B41" s="199"/>
      <c r="C41" s="193">
        <v>10.8851589685659</v>
      </c>
      <c r="D41" s="193">
        <v>13.763227445420812</v>
      </c>
      <c r="E41" s="521">
        <v>4.7329187647082023</v>
      </c>
      <c r="F41" s="521">
        <v>1.5247952229338584</v>
      </c>
      <c r="G41" s="522">
        <v>0.91199362820451757</v>
      </c>
      <c r="H41" s="522">
        <v>1.5635102460505272</v>
      </c>
      <c r="I41" s="522">
        <v>14.179074550423081</v>
      </c>
      <c r="J41" s="522">
        <v>15.405195464288054</v>
      </c>
      <c r="K41" s="522">
        <v>7.6534255145917536</v>
      </c>
      <c r="L41" s="522">
        <v>6.9520212858251735</v>
      </c>
      <c r="M41" s="522">
        <v>9.0087628679470431</v>
      </c>
      <c r="N41" s="522">
        <v>9.3027180162278338</v>
      </c>
      <c r="O41" s="522">
        <v>8.7455402557492992</v>
      </c>
      <c r="P41" s="522">
        <v>10.933673803267661</v>
      </c>
      <c r="Q41" s="522">
        <v>14.424530266017074</v>
      </c>
      <c r="R41" s="522">
        <v>17.092496234708037</v>
      </c>
      <c r="S41" s="523">
        <v>39.629012202158791</v>
      </c>
      <c r="T41" s="522">
        <v>27.516934237518143</v>
      </c>
      <c r="U41" s="522">
        <v>37.172381364937266</v>
      </c>
      <c r="V41" s="522">
        <v>54.257693331422374</v>
      </c>
      <c r="W41" s="522">
        <v>52.675173579965112</v>
      </c>
      <c r="X41" s="522">
        <v>45.508265266299198</v>
      </c>
    </row>
    <row r="42" spans="1:24" s="548" customFormat="1" ht="21" customHeight="1" x14ac:dyDescent="0.25">
      <c r="A42" s="196" t="s">
        <v>106</v>
      </c>
      <c r="B42" s="199"/>
      <c r="C42" s="193">
        <v>10.730468329168442</v>
      </c>
      <c r="D42" s="193">
        <v>13.608944787484708</v>
      </c>
      <c r="E42" s="521">
        <v>0.56494940878044375</v>
      </c>
      <c r="F42" s="521">
        <v>1.9077552636160071</v>
      </c>
      <c r="G42" s="522">
        <v>0.49924813231273701</v>
      </c>
      <c r="H42" s="522">
        <v>1.9945766511058027</v>
      </c>
      <c r="I42" s="522">
        <v>14.721613907366674</v>
      </c>
      <c r="J42" s="522">
        <v>14.156370382471632</v>
      </c>
      <c r="K42" s="522">
        <v>10.717843121310095</v>
      </c>
      <c r="L42" s="522">
        <v>7.5305412755840431</v>
      </c>
      <c r="M42" s="522">
        <v>8.1412311169695073</v>
      </c>
      <c r="N42" s="522">
        <v>7.6757366523571529</v>
      </c>
      <c r="O42" s="522">
        <v>9.0269901467356632</v>
      </c>
      <c r="P42" s="522">
        <v>9.7658247961929643</v>
      </c>
      <c r="Q42" s="522">
        <v>14.067568080244953</v>
      </c>
      <c r="R42" s="522">
        <v>17.616164392546864</v>
      </c>
      <c r="S42" s="523">
        <v>37.573509332943374</v>
      </c>
      <c r="T42" s="522">
        <v>22.286042141167062</v>
      </c>
      <c r="U42" s="522">
        <v>40.112087862421191</v>
      </c>
      <c r="V42" s="522">
        <v>51.424397370343314</v>
      </c>
      <c r="W42" s="522">
        <v>55.673363141264353</v>
      </c>
      <c r="X42" s="522">
        <v>42.746174551332146</v>
      </c>
    </row>
    <row r="43" spans="1:24" s="548" customFormat="1" ht="21" customHeight="1" x14ac:dyDescent="0.25">
      <c r="A43" s="196" t="s">
        <v>340</v>
      </c>
      <c r="B43" s="199"/>
      <c r="C43" s="193">
        <v>10.120658388284618</v>
      </c>
      <c r="D43" s="193">
        <v>13.061521184509603</v>
      </c>
      <c r="E43" s="521">
        <v>2.9517419705239045</v>
      </c>
      <c r="F43" s="521">
        <v>1.5795897562389238</v>
      </c>
      <c r="G43" s="522">
        <v>0.79211763739032881</v>
      </c>
      <c r="H43" s="522">
        <v>1.3632627942213238</v>
      </c>
      <c r="I43" s="522">
        <v>15.705141412358703</v>
      </c>
      <c r="J43" s="522">
        <v>13.562796726931998</v>
      </c>
      <c r="K43" s="522">
        <v>8.2947569963624677</v>
      </c>
      <c r="L43" s="522">
        <v>7.0833089523786059</v>
      </c>
      <c r="M43" s="522">
        <v>6.9869487316300427</v>
      </c>
      <c r="N43" s="522">
        <v>6.789536706704359</v>
      </c>
      <c r="O43" s="522">
        <v>7.6738275987809255</v>
      </c>
      <c r="P43" s="522">
        <v>10.004562520270234</v>
      </c>
      <c r="Q43" s="522">
        <v>13.878694722475476</v>
      </c>
      <c r="R43" s="522">
        <v>15.256372663143258</v>
      </c>
      <c r="S43" s="523">
        <v>36.672781637588834</v>
      </c>
      <c r="T43" s="522">
        <v>22.171851941134477</v>
      </c>
      <c r="U43" s="522">
        <v>35.562063645634495</v>
      </c>
      <c r="V43" s="522">
        <v>45.592242405887816</v>
      </c>
      <c r="W43" s="522">
        <v>61.434091618071186</v>
      </c>
      <c r="X43" s="522">
        <v>48.505725361620556</v>
      </c>
    </row>
    <row r="44" spans="1:24" s="548" customFormat="1" ht="21" customHeight="1" x14ac:dyDescent="0.25">
      <c r="A44" s="196" t="s">
        <v>311</v>
      </c>
      <c r="B44" s="199"/>
      <c r="C44" s="193">
        <v>10.145623570058399</v>
      </c>
      <c r="D44" s="193">
        <v>13.217608373204399</v>
      </c>
      <c r="E44" s="521">
        <v>1.8432160433524001</v>
      </c>
      <c r="F44" s="521">
        <v>1.5232437475603999</v>
      </c>
      <c r="G44" s="522">
        <v>1.0559114723822001</v>
      </c>
      <c r="H44" s="522">
        <v>1.3071001681132</v>
      </c>
      <c r="I44" s="522">
        <v>14.7805728468421</v>
      </c>
      <c r="J44" s="522">
        <v>15.88573965732</v>
      </c>
      <c r="K44" s="522">
        <v>8.481269646066</v>
      </c>
      <c r="L44" s="522">
        <v>5.4750123895755003</v>
      </c>
      <c r="M44" s="522">
        <v>7.8254175261886001</v>
      </c>
      <c r="N44" s="522">
        <v>7.5672211034260997</v>
      </c>
      <c r="O44" s="522">
        <v>7.8064343686758004</v>
      </c>
      <c r="P44" s="522">
        <v>8.8930893239014992</v>
      </c>
      <c r="Q44" s="522">
        <v>12.868191118374501</v>
      </c>
      <c r="R44" s="522">
        <v>15.773986956172299</v>
      </c>
      <c r="S44" s="523">
        <v>36.216390635020197</v>
      </c>
      <c r="T44" s="522">
        <v>22.439650083033801</v>
      </c>
      <c r="U44" s="522">
        <v>35.3594535143596</v>
      </c>
      <c r="V44" s="522">
        <v>49.911236454899999</v>
      </c>
      <c r="W44" s="522">
        <v>55.043472876182001</v>
      </c>
      <c r="X44" s="522">
        <v>45.705331200417902</v>
      </c>
    </row>
    <row r="45" spans="1:24" s="548" customFormat="1" ht="21" customHeight="1" x14ac:dyDescent="0.25">
      <c r="A45" s="196" t="s">
        <v>674</v>
      </c>
      <c r="B45" s="199"/>
      <c r="C45" s="193">
        <v>10.0850783999655</v>
      </c>
      <c r="D45" s="193">
        <v>12.9195690778295</v>
      </c>
      <c r="E45" s="521">
        <v>4.5658377496942997</v>
      </c>
      <c r="F45" s="521">
        <v>1.2125972688268001</v>
      </c>
      <c r="G45" s="522">
        <v>0.84562345233290004</v>
      </c>
      <c r="H45" s="522">
        <v>1.7583281402318001</v>
      </c>
      <c r="I45" s="522">
        <v>15.807047456663801</v>
      </c>
      <c r="J45" s="522">
        <v>15.3445309591325</v>
      </c>
      <c r="K45" s="522">
        <v>9.4077654832220006</v>
      </c>
      <c r="L45" s="522">
        <v>6.7515170406397003</v>
      </c>
      <c r="M45" s="522">
        <v>7.8025762688188998</v>
      </c>
      <c r="N45" s="522">
        <v>7.8709346062328001</v>
      </c>
      <c r="O45" s="522">
        <v>8.4224640592402</v>
      </c>
      <c r="P45" s="522">
        <v>10.4898567827665</v>
      </c>
      <c r="Q45" s="522">
        <v>12.473925648809001</v>
      </c>
      <c r="R45" s="522">
        <v>16.545250516220701</v>
      </c>
      <c r="S45" s="523">
        <v>30.726029943253899</v>
      </c>
      <c r="T45" s="522">
        <v>19.647586867580401</v>
      </c>
      <c r="U45" s="522">
        <v>26.904828066202501</v>
      </c>
      <c r="V45" s="522">
        <v>38.313155930249401</v>
      </c>
      <c r="W45" s="522">
        <v>53.433900939730101</v>
      </c>
      <c r="X45" s="522">
        <v>43.1780509135085</v>
      </c>
    </row>
    <row r="46" spans="1:24" ht="21" customHeight="1" x14ac:dyDescent="0.25">
      <c r="A46" s="891" t="s">
        <v>816</v>
      </c>
      <c r="B46" s="200"/>
      <c r="C46" s="520">
        <v>10.1199019610312</v>
      </c>
      <c r="D46" s="520">
        <v>13.477714836511201</v>
      </c>
      <c r="E46" s="549">
        <v>0</v>
      </c>
      <c r="F46" s="549">
        <v>0.57284144393280001</v>
      </c>
      <c r="G46" s="549">
        <v>0.7672197681845</v>
      </c>
      <c r="H46" s="549">
        <v>0.9249020631482</v>
      </c>
      <c r="I46" s="549">
        <v>17.192230041331001</v>
      </c>
      <c r="J46" s="549">
        <v>14.004247473821399</v>
      </c>
      <c r="K46" s="549">
        <v>8.7334351396360006</v>
      </c>
      <c r="L46" s="549">
        <v>6.8647406765485002</v>
      </c>
      <c r="M46" s="549">
        <v>6.7370083907696996</v>
      </c>
      <c r="N46" s="549">
        <v>8.4833620062651995</v>
      </c>
      <c r="O46" s="549">
        <v>7.6054051283576998</v>
      </c>
      <c r="P46" s="549">
        <v>11.668693655922899</v>
      </c>
      <c r="Q46" s="549">
        <v>14.6230044880948</v>
      </c>
      <c r="R46" s="549">
        <v>15.5340902671864</v>
      </c>
      <c r="S46" s="550">
        <v>33.321594761057703</v>
      </c>
      <c r="T46" s="549">
        <v>23.4163666867668</v>
      </c>
      <c r="U46" s="549">
        <v>29.644703090062801</v>
      </c>
      <c r="V46" s="549">
        <v>44.127909363326602</v>
      </c>
      <c r="W46" s="549">
        <v>50.828055794559901</v>
      </c>
      <c r="X46" s="549">
        <v>43.216404947317997</v>
      </c>
    </row>
    <row r="47" spans="1:24" ht="16.5" x14ac:dyDescent="0.25">
      <c r="A47" s="884" t="s">
        <v>813</v>
      </c>
    </row>
  </sheetData>
  <mergeCells count="1">
    <mergeCell ref="A1:X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284D82-90FE-4C91-BE52-7225743142D7}">
  <dimension ref="A1:X47"/>
  <sheetViews>
    <sheetView view="pageBreakPreview" zoomScaleNormal="100" zoomScaleSheetLayoutView="100" workbookViewId="0">
      <selection activeCell="Z4" sqref="Z4"/>
    </sheetView>
  </sheetViews>
  <sheetFormatPr defaultRowHeight="15.75" x14ac:dyDescent="0.25"/>
  <cols>
    <col min="1" max="1" width="11.75" style="76" customWidth="1"/>
    <col min="2" max="2" width="2.875" style="76" customWidth="1"/>
    <col min="3" max="4" width="7.75" style="76" customWidth="1"/>
    <col min="5" max="24" width="6.75" style="76" customWidth="1"/>
    <col min="25" max="16384" width="9" style="76"/>
  </cols>
  <sheetData>
    <row r="1" spans="1:24" ht="25.5" x14ac:dyDescent="0.25">
      <c r="A1" s="1044" t="s">
        <v>341</v>
      </c>
      <c r="B1" s="1044"/>
      <c r="C1" s="1044"/>
      <c r="D1" s="1044"/>
      <c r="E1" s="1044"/>
      <c r="F1" s="1044"/>
      <c r="G1" s="1044"/>
      <c r="H1" s="1044"/>
      <c r="I1" s="1044"/>
      <c r="J1" s="1044"/>
      <c r="K1" s="1044"/>
      <c r="L1" s="1044"/>
      <c r="M1" s="1044"/>
      <c r="N1" s="1044"/>
      <c r="O1" s="1044"/>
      <c r="P1" s="1044"/>
      <c r="Q1" s="1044"/>
      <c r="R1" s="1044"/>
      <c r="S1" s="1044"/>
      <c r="T1" s="1044"/>
      <c r="U1" s="1044"/>
      <c r="V1" s="1044"/>
      <c r="W1" s="1044"/>
      <c r="X1" s="1044"/>
    </row>
    <row r="2" spans="1:24" ht="15.95" customHeight="1" x14ac:dyDescent="0.25">
      <c r="J2" s="538"/>
      <c r="K2" s="76" t="s">
        <v>0</v>
      </c>
      <c r="L2" s="76" t="s">
        <v>0</v>
      </c>
      <c r="V2" s="539"/>
      <c r="W2" s="539"/>
      <c r="X2" s="540" t="s">
        <v>204</v>
      </c>
    </row>
    <row r="3" spans="1:24" s="38" customFormat="1" ht="16.7" customHeight="1" x14ac:dyDescent="0.25">
      <c r="A3" s="541" t="s">
        <v>205</v>
      </c>
      <c r="B3" s="77"/>
      <c r="C3" s="77" t="s">
        <v>206</v>
      </c>
      <c r="D3" s="542" t="s">
        <v>207</v>
      </c>
      <c r="E3" s="542">
        <v>0</v>
      </c>
      <c r="F3" s="148" t="s">
        <v>198</v>
      </c>
      <c r="G3" s="37" t="s">
        <v>42</v>
      </c>
      <c r="H3" s="34" t="s">
        <v>18</v>
      </c>
      <c r="I3" s="35" t="s">
        <v>17</v>
      </c>
      <c r="J3" s="36" t="s">
        <v>16</v>
      </c>
      <c r="K3" s="37" t="s">
        <v>15</v>
      </c>
      <c r="L3" s="34" t="s">
        <v>14</v>
      </c>
      <c r="M3" s="37" t="s">
        <v>13</v>
      </c>
      <c r="N3" s="34" t="s">
        <v>12</v>
      </c>
      <c r="O3" s="37" t="s">
        <v>11</v>
      </c>
      <c r="P3" s="34" t="s">
        <v>10</v>
      </c>
      <c r="Q3" s="37" t="s">
        <v>9</v>
      </c>
      <c r="R3" s="34" t="s">
        <v>8</v>
      </c>
      <c r="S3" s="37" t="s">
        <v>43</v>
      </c>
      <c r="T3" s="34" t="s">
        <v>7</v>
      </c>
      <c r="U3" s="37" t="s">
        <v>6</v>
      </c>
      <c r="V3" s="34" t="s">
        <v>5</v>
      </c>
      <c r="W3" s="37" t="s">
        <v>4</v>
      </c>
      <c r="X3" s="34" t="s">
        <v>22</v>
      </c>
    </row>
    <row r="4" spans="1:24" s="38" customFormat="1" ht="16.7" customHeight="1" x14ac:dyDescent="0.25">
      <c r="A4" s="543" t="s">
        <v>0</v>
      </c>
      <c r="B4" s="78"/>
      <c r="C4" s="78" t="s">
        <v>207</v>
      </c>
      <c r="D4" s="544" t="s">
        <v>0</v>
      </c>
      <c r="E4" s="78" t="s">
        <v>224</v>
      </c>
      <c r="F4" s="545" t="s">
        <v>208</v>
      </c>
      <c r="G4" s="545" t="s">
        <v>208</v>
      </c>
      <c r="H4" s="543" t="s">
        <v>208</v>
      </c>
      <c r="I4" s="545" t="s">
        <v>208</v>
      </c>
      <c r="J4" s="543" t="s">
        <v>208</v>
      </c>
      <c r="K4" s="545" t="s">
        <v>208</v>
      </c>
      <c r="L4" s="543" t="s">
        <v>208</v>
      </c>
      <c r="M4" s="545" t="s">
        <v>208</v>
      </c>
      <c r="N4" s="543" t="s">
        <v>208</v>
      </c>
      <c r="O4" s="545" t="s">
        <v>208</v>
      </c>
      <c r="P4" s="543" t="s">
        <v>208</v>
      </c>
      <c r="Q4" s="545" t="s">
        <v>208</v>
      </c>
      <c r="R4" s="543" t="s">
        <v>208</v>
      </c>
      <c r="S4" s="545" t="s">
        <v>209</v>
      </c>
      <c r="T4" s="543" t="s">
        <v>208</v>
      </c>
      <c r="U4" s="545" t="s">
        <v>208</v>
      </c>
      <c r="V4" s="543" t="s">
        <v>208</v>
      </c>
      <c r="W4" s="545" t="s">
        <v>208</v>
      </c>
      <c r="X4" s="543" t="s">
        <v>208</v>
      </c>
    </row>
    <row r="5" spans="1:24" s="197" customFormat="1" ht="19.149999999999999" hidden="1" customHeight="1" x14ac:dyDescent="0.25">
      <c r="A5" s="219" t="s">
        <v>210</v>
      </c>
      <c r="B5" s="513"/>
      <c r="C5" s="193">
        <v>35.178715455000003</v>
      </c>
      <c r="D5" s="193">
        <v>31.262715433</v>
      </c>
      <c r="E5" s="521">
        <v>5.6111624725000002</v>
      </c>
      <c r="F5" s="521">
        <v>16.665283056</v>
      </c>
      <c r="G5" s="522">
        <v>6.7623576633000004</v>
      </c>
      <c r="H5" s="522">
        <v>5.9452437787000001</v>
      </c>
      <c r="I5" s="522">
        <v>32.763465783999997</v>
      </c>
      <c r="J5" s="522">
        <v>37.528808421000001</v>
      </c>
      <c r="K5" s="522">
        <v>35.203942841999996</v>
      </c>
      <c r="L5" s="522">
        <v>29.884335666999998</v>
      </c>
      <c r="M5" s="522">
        <v>35.445568688999998</v>
      </c>
      <c r="N5" s="522">
        <v>43.076248315999997</v>
      </c>
      <c r="O5" s="522">
        <v>44.50680054</v>
      </c>
      <c r="P5" s="522">
        <v>48.257676293999999</v>
      </c>
      <c r="Q5" s="522">
        <v>59.600024388999998</v>
      </c>
      <c r="R5" s="522">
        <v>63.320015521000002</v>
      </c>
      <c r="S5" s="523">
        <v>74.173332445</v>
      </c>
      <c r="T5" s="522">
        <v>68.794794151000005</v>
      </c>
      <c r="U5" s="522">
        <v>78.161987369000002</v>
      </c>
      <c r="V5" s="522">
        <v>84.899345295000003</v>
      </c>
      <c r="W5" s="522">
        <v>64.741214976999998</v>
      </c>
      <c r="X5" s="522">
        <v>83.584085590000001</v>
      </c>
    </row>
    <row r="6" spans="1:24" s="197" customFormat="1" ht="19.149999999999999" hidden="1" customHeight="1" x14ac:dyDescent="0.25">
      <c r="A6" s="219" t="s">
        <v>211</v>
      </c>
      <c r="B6" s="513"/>
      <c r="C6" s="193">
        <v>33.742979955000003</v>
      </c>
      <c r="D6" s="193">
        <v>29.923402648</v>
      </c>
      <c r="E6" s="521">
        <v>7.3190368147999996</v>
      </c>
      <c r="F6" s="521">
        <v>16.316377640999999</v>
      </c>
      <c r="G6" s="522">
        <v>6.7304312710999996</v>
      </c>
      <c r="H6" s="522">
        <v>6.3765241885000004</v>
      </c>
      <c r="I6" s="522">
        <v>31.363272042999998</v>
      </c>
      <c r="J6" s="522">
        <v>33.031414613999999</v>
      </c>
      <c r="K6" s="522">
        <v>32.056095925999998</v>
      </c>
      <c r="L6" s="522">
        <v>29.439632319000001</v>
      </c>
      <c r="M6" s="522">
        <v>34.524908213000003</v>
      </c>
      <c r="N6" s="522">
        <v>39.304108104999997</v>
      </c>
      <c r="O6" s="522">
        <v>41.554457300999999</v>
      </c>
      <c r="P6" s="522">
        <v>47.839612180000003</v>
      </c>
      <c r="Q6" s="522">
        <v>56.199065011999998</v>
      </c>
      <c r="R6" s="522">
        <v>59.745750858000001</v>
      </c>
      <c r="S6" s="523">
        <v>74.637440388000002</v>
      </c>
      <c r="T6" s="522">
        <v>66.683268310000003</v>
      </c>
      <c r="U6" s="522">
        <v>74.709876645999998</v>
      </c>
      <c r="V6" s="522">
        <v>88.653837335000006</v>
      </c>
      <c r="W6" s="522">
        <v>93.261832595000001</v>
      </c>
      <c r="X6" s="522">
        <v>70.894052776999999</v>
      </c>
    </row>
    <row r="7" spans="1:24" s="197" customFormat="1" ht="19.149999999999999" hidden="1" customHeight="1" x14ac:dyDescent="0.25">
      <c r="A7" s="219" t="s">
        <v>212</v>
      </c>
      <c r="B7" s="513"/>
      <c r="C7" s="193">
        <v>32.928127809999999</v>
      </c>
      <c r="D7" s="193">
        <v>29.222233634999998</v>
      </c>
      <c r="E7" s="521">
        <v>4.4565514091000002</v>
      </c>
      <c r="F7" s="521">
        <v>14.644984736</v>
      </c>
      <c r="G7" s="522">
        <v>6.9597943668999998</v>
      </c>
      <c r="H7" s="522">
        <v>5.9029849785000001</v>
      </c>
      <c r="I7" s="522">
        <v>30.620849259</v>
      </c>
      <c r="J7" s="522">
        <v>31.837892735</v>
      </c>
      <c r="K7" s="522">
        <v>31.867747198</v>
      </c>
      <c r="L7" s="522">
        <v>30.229124834</v>
      </c>
      <c r="M7" s="522">
        <v>31.440243079999998</v>
      </c>
      <c r="N7" s="522">
        <v>34.415384983999999</v>
      </c>
      <c r="O7" s="522">
        <v>44.086326155999998</v>
      </c>
      <c r="P7" s="522">
        <v>46.076232075999997</v>
      </c>
      <c r="Q7" s="522">
        <v>46.295905415999997</v>
      </c>
      <c r="R7" s="522">
        <v>59.571238854000001</v>
      </c>
      <c r="S7" s="523">
        <v>80.174774005000003</v>
      </c>
      <c r="T7" s="522">
        <v>75.015696219000006</v>
      </c>
      <c r="U7" s="522">
        <v>80.883089272000007</v>
      </c>
      <c r="V7" s="522">
        <v>80.127626706000001</v>
      </c>
      <c r="W7" s="522">
        <v>107.25890407</v>
      </c>
      <c r="X7" s="522">
        <v>80.309556837000002</v>
      </c>
    </row>
    <row r="8" spans="1:24" s="197" customFormat="1" ht="19.149999999999999" hidden="1" customHeight="1" x14ac:dyDescent="0.25">
      <c r="A8" s="219" t="s">
        <v>213</v>
      </c>
      <c r="B8" s="513"/>
      <c r="C8" s="193">
        <v>33.405575040999999</v>
      </c>
      <c r="D8" s="193">
        <v>30.075148129999999</v>
      </c>
      <c r="E8" s="521">
        <v>6.3652802893000002</v>
      </c>
      <c r="F8" s="521">
        <v>15.057523473</v>
      </c>
      <c r="G8" s="522">
        <v>7.8472057323</v>
      </c>
      <c r="H8" s="522">
        <v>6.0959148662000002</v>
      </c>
      <c r="I8" s="522">
        <v>28.731936221000002</v>
      </c>
      <c r="J8" s="522">
        <v>34.879560427000001</v>
      </c>
      <c r="K8" s="522">
        <v>31.982137464000001</v>
      </c>
      <c r="L8" s="522">
        <v>27.190801740000001</v>
      </c>
      <c r="M8" s="522">
        <v>34.445111412999999</v>
      </c>
      <c r="N8" s="522">
        <v>41.025974095999999</v>
      </c>
      <c r="O8" s="522">
        <v>39.288576396000003</v>
      </c>
      <c r="P8" s="522">
        <v>47.688362791000003</v>
      </c>
      <c r="Q8" s="522">
        <v>56.980826356999998</v>
      </c>
      <c r="R8" s="522">
        <v>58.461910441000001</v>
      </c>
      <c r="S8" s="523">
        <v>77.012108261999998</v>
      </c>
      <c r="T8" s="522">
        <v>75.024303648</v>
      </c>
      <c r="U8" s="522">
        <v>80.919066419000004</v>
      </c>
      <c r="V8" s="522">
        <v>77.223738847999996</v>
      </c>
      <c r="W8" s="522">
        <v>86.59301284</v>
      </c>
      <c r="X8" s="522">
        <v>43.581749303999999</v>
      </c>
    </row>
    <row r="9" spans="1:24" s="197" customFormat="1" ht="19.149999999999999" hidden="1" customHeight="1" x14ac:dyDescent="0.25">
      <c r="A9" s="219" t="s">
        <v>47</v>
      </c>
      <c r="B9" s="527"/>
      <c r="C9" s="193">
        <v>31.855849482</v>
      </c>
      <c r="D9" s="193">
        <v>28.831558375</v>
      </c>
      <c r="E9" s="521">
        <v>5.5370304290999997</v>
      </c>
      <c r="F9" s="521">
        <v>14.869992865</v>
      </c>
      <c r="G9" s="522">
        <v>6.4690295212000004</v>
      </c>
      <c r="H9" s="522">
        <v>4.8483913533000003</v>
      </c>
      <c r="I9" s="522">
        <v>26.401059806999999</v>
      </c>
      <c r="J9" s="522">
        <v>32.466752843999998</v>
      </c>
      <c r="K9" s="522">
        <v>32.426781018</v>
      </c>
      <c r="L9" s="522">
        <v>27.793966019999999</v>
      </c>
      <c r="M9" s="522">
        <v>27.474984984999999</v>
      </c>
      <c r="N9" s="522">
        <v>35.457322378000001</v>
      </c>
      <c r="O9" s="522">
        <v>39.711081383</v>
      </c>
      <c r="P9" s="522">
        <v>45.027085427000003</v>
      </c>
      <c r="Q9" s="522">
        <v>55.216377543999997</v>
      </c>
      <c r="R9" s="522">
        <v>58.745978291</v>
      </c>
      <c r="S9" s="523">
        <v>77.265803864999995</v>
      </c>
      <c r="T9" s="522">
        <v>69.847070345999995</v>
      </c>
      <c r="U9" s="522">
        <v>85.317130015000004</v>
      </c>
      <c r="V9" s="522">
        <v>84.025649935000004</v>
      </c>
      <c r="W9" s="522">
        <v>76.967481238999994</v>
      </c>
      <c r="X9" s="522">
        <v>63.924994673</v>
      </c>
    </row>
    <row r="10" spans="1:24" s="197" customFormat="1" ht="21" hidden="1" customHeight="1" x14ac:dyDescent="0.25">
      <c r="A10" s="219" t="s">
        <v>178</v>
      </c>
      <c r="B10" s="513"/>
      <c r="C10" s="193">
        <v>35.390134947999996</v>
      </c>
      <c r="D10" s="193">
        <v>32.392500810999998</v>
      </c>
      <c r="E10" s="521">
        <v>5.2920202949000004</v>
      </c>
      <c r="F10" s="521">
        <v>14.332457534</v>
      </c>
      <c r="G10" s="522">
        <v>7.8123995636999997</v>
      </c>
      <c r="H10" s="522">
        <v>4.8659512442999997</v>
      </c>
      <c r="I10" s="522">
        <v>36.273438272</v>
      </c>
      <c r="J10" s="522">
        <v>36.076140224</v>
      </c>
      <c r="K10" s="522">
        <v>34.490264387000003</v>
      </c>
      <c r="L10" s="522">
        <v>29.957919842999999</v>
      </c>
      <c r="M10" s="522">
        <v>30.868623624000001</v>
      </c>
      <c r="N10" s="522">
        <v>35.62711642</v>
      </c>
      <c r="O10" s="522">
        <v>44.835886963</v>
      </c>
      <c r="P10" s="522">
        <v>51.134321255000003</v>
      </c>
      <c r="Q10" s="522">
        <v>57.353016820000001</v>
      </c>
      <c r="R10" s="522">
        <v>71.819425444999993</v>
      </c>
      <c r="S10" s="523">
        <v>83.213896720999998</v>
      </c>
      <c r="T10" s="522">
        <v>77.894566854000004</v>
      </c>
      <c r="U10" s="522">
        <v>90.053460842000007</v>
      </c>
      <c r="V10" s="522">
        <v>85.846120827999997</v>
      </c>
      <c r="W10" s="522">
        <v>79.468840524000001</v>
      </c>
      <c r="X10" s="522">
        <v>84.769708957000006</v>
      </c>
    </row>
    <row r="11" spans="1:24" s="197" customFormat="1" ht="19.149999999999999" hidden="1" customHeight="1" x14ac:dyDescent="0.25">
      <c r="A11" s="219" t="s">
        <v>179</v>
      </c>
      <c r="B11" s="199"/>
      <c r="C11" s="193">
        <v>38.637652178000003</v>
      </c>
      <c r="D11" s="193">
        <v>35.954509418000001</v>
      </c>
      <c r="E11" s="521">
        <v>5.1780203392999997</v>
      </c>
      <c r="F11" s="521">
        <v>13.858488811999999</v>
      </c>
      <c r="G11" s="522">
        <v>8.3680682437999998</v>
      </c>
      <c r="H11" s="522">
        <v>8.2533367061000007</v>
      </c>
      <c r="I11" s="522">
        <v>51.829058148000001</v>
      </c>
      <c r="J11" s="522">
        <v>40.531468885999999</v>
      </c>
      <c r="K11" s="522">
        <v>34.449947442999999</v>
      </c>
      <c r="L11" s="522">
        <v>32.508492130999997</v>
      </c>
      <c r="M11" s="522">
        <v>34.673962555000003</v>
      </c>
      <c r="N11" s="522">
        <v>36.833076327999997</v>
      </c>
      <c r="O11" s="522">
        <v>43.829538872999997</v>
      </c>
      <c r="P11" s="522">
        <v>53.050331028999999</v>
      </c>
      <c r="Q11" s="522">
        <v>62.976153371000002</v>
      </c>
      <c r="R11" s="522">
        <v>68.606399304999997</v>
      </c>
      <c r="S11" s="523">
        <v>89.415256360000001</v>
      </c>
      <c r="T11" s="522">
        <v>81.994096424999995</v>
      </c>
      <c r="U11" s="522">
        <v>94.712486972999997</v>
      </c>
      <c r="V11" s="522">
        <v>97.379603399000004</v>
      </c>
      <c r="W11" s="522">
        <v>97.553925641999996</v>
      </c>
      <c r="X11" s="522">
        <v>79.297948825999995</v>
      </c>
    </row>
    <row r="12" spans="1:24" s="197" customFormat="1" ht="19.149999999999999" hidden="1" customHeight="1" x14ac:dyDescent="0.25">
      <c r="A12" s="219" t="s">
        <v>180</v>
      </c>
      <c r="B12" s="199"/>
      <c r="C12" s="193">
        <v>40.743211701</v>
      </c>
      <c r="D12" s="193">
        <v>38.022638833000002</v>
      </c>
      <c r="E12" s="521">
        <v>6.6494667127999998</v>
      </c>
      <c r="F12" s="521">
        <v>13.030035335999999</v>
      </c>
      <c r="G12" s="522">
        <v>7.2098555244</v>
      </c>
      <c r="H12" s="522">
        <v>7.9922096988</v>
      </c>
      <c r="I12" s="522">
        <v>53.833448588000003</v>
      </c>
      <c r="J12" s="522">
        <v>43.838866213000003</v>
      </c>
      <c r="K12" s="522">
        <v>39.270629864</v>
      </c>
      <c r="L12" s="522">
        <v>31.867199466999999</v>
      </c>
      <c r="M12" s="522">
        <v>36.543820777999997</v>
      </c>
      <c r="N12" s="522">
        <v>41.466885652000002</v>
      </c>
      <c r="O12" s="522">
        <v>47.309219231999997</v>
      </c>
      <c r="P12" s="522">
        <v>54.436784351999997</v>
      </c>
      <c r="Q12" s="522">
        <v>67.641403199999999</v>
      </c>
      <c r="R12" s="522">
        <v>70.877232856999996</v>
      </c>
      <c r="S12" s="523">
        <v>94.211505278000004</v>
      </c>
      <c r="T12" s="522">
        <v>77.150302625999998</v>
      </c>
      <c r="U12" s="522">
        <v>108.09121751000001</v>
      </c>
      <c r="V12" s="522">
        <v>112.37562062000001</v>
      </c>
      <c r="W12" s="522">
        <v>95.004354366000001</v>
      </c>
      <c r="X12" s="522">
        <v>98.108949988999996</v>
      </c>
    </row>
    <row r="13" spans="1:24" s="197" customFormat="1" ht="19.149999999999999" hidden="1" customHeight="1" x14ac:dyDescent="0.25">
      <c r="A13" s="219" t="s">
        <v>181</v>
      </c>
      <c r="B13" s="199"/>
      <c r="C13" s="193">
        <v>40.295082858999997</v>
      </c>
      <c r="D13" s="193">
        <v>37.909336103999998</v>
      </c>
      <c r="E13" s="521">
        <v>6.8956458922000001</v>
      </c>
      <c r="F13" s="521">
        <v>14.588734457999999</v>
      </c>
      <c r="G13" s="522">
        <v>7.8506412961000001</v>
      </c>
      <c r="H13" s="522">
        <v>9.0289238496999999</v>
      </c>
      <c r="I13" s="522">
        <v>54.451625614000001</v>
      </c>
      <c r="J13" s="522">
        <v>41.194719595000002</v>
      </c>
      <c r="K13" s="522">
        <v>39.860908279999997</v>
      </c>
      <c r="L13" s="522">
        <v>33.817187681999997</v>
      </c>
      <c r="M13" s="522">
        <v>33.472931641000002</v>
      </c>
      <c r="N13" s="522">
        <v>39.838851337000001</v>
      </c>
      <c r="O13" s="522">
        <v>52.369328664999998</v>
      </c>
      <c r="P13" s="522">
        <v>52.122971057999997</v>
      </c>
      <c r="Q13" s="522">
        <v>62.107702519999997</v>
      </c>
      <c r="R13" s="522">
        <v>66.673947154999993</v>
      </c>
      <c r="S13" s="523">
        <v>92.949359274000003</v>
      </c>
      <c r="T13" s="522">
        <v>83.645757223999993</v>
      </c>
      <c r="U13" s="522">
        <v>100.59739374999999</v>
      </c>
      <c r="V13" s="522">
        <v>106.40449114</v>
      </c>
      <c r="W13" s="522">
        <v>89.123722825000002</v>
      </c>
      <c r="X13" s="522">
        <v>87.330223152000002</v>
      </c>
    </row>
    <row r="14" spans="1:24" s="197" customFormat="1" ht="19.149999999999999" hidden="1" customHeight="1" x14ac:dyDescent="0.25">
      <c r="A14" s="219" t="s">
        <v>200</v>
      </c>
      <c r="B14" s="199"/>
      <c r="C14" s="193">
        <v>38.465935246000001</v>
      </c>
      <c r="D14" s="193">
        <v>36.247782585000003</v>
      </c>
      <c r="E14" s="521">
        <v>6.4634138458999999</v>
      </c>
      <c r="F14" s="521">
        <v>12.652690587</v>
      </c>
      <c r="G14" s="522">
        <v>6.3578191012999996</v>
      </c>
      <c r="H14" s="522">
        <v>9.5298952815</v>
      </c>
      <c r="I14" s="522">
        <v>44.494227678000001</v>
      </c>
      <c r="J14" s="522">
        <v>40.420117580000003</v>
      </c>
      <c r="K14" s="522">
        <v>34.281865906999997</v>
      </c>
      <c r="L14" s="522">
        <v>32.983450069</v>
      </c>
      <c r="M14" s="522">
        <v>34.334889361000002</v>
      </c>
      <c r="N14" s="522">
        <v>36.984710520999997</v>
      </c>
      <c r="O14" s="522">
        <v>45.473143049999997</v>
      </c>
      <c r="P14" s="522">
        <v>51.713656823999997</v>
      </c>
      <c r="Q14" s="522">
        <v>59.404596218000002</v>
      </c>
      <c r="R14" s="522">
        <v>75.441913909999997</v>
      </c>
      <c r="S14" s="523">
        <v>95.391238143999999</v>
      </c>
      <c r="T14" s="522">
        <v>89.353518790999999</v>
      </c>
      <c r="U14" s="522">
        <v>94.469101473999999</v>
      </c>
      <c r="V14" s="522">
        <v>114.86859033</v>
      </c>
      <c r="W14" s="522">
        <v>94.609263741000007</v>
      </c>
      <c r="X14" s="522">
        <v>81.38439133</v>
      </c>
    </row>
    <row r="15" spans="1:24" s="197" customFormat="1" ht="21" hidden="1" customHeight="1" x14ac:dyDescent="0.25">
      <c r="A15" s="219" t="s">
        <v>182</v>
      </c>
      <c r="B15" s="199"/>
      <c r="C15" s="193">
        <v>37.748413266</v>
      </c>
      <c r="D15" s="193">
        <v>35.795816983999998</v>
      </c>
      <c r="E15" s="521">
        <v>5.0702225827999996</v>
      </c>
      <c r="F15" s="521">
        <v>12.62832379</v>
      </c>
      <c r="G15" s="522">
        <v>7.3439492385999996</v>
      </c>
      <c r="H15" s="522">
        <v>8.3653007325999997</v>
      </c>
      <c r="I15" s="522">
        <v>43.352888096999997</v>
      </c>
      <c r="J15" s="522">
        <v>39.544196079999999</v>
      </c>
      <c r="K15" s="522">
        <v>34.873459162000003</v>
      </c>
      <c r="L15" s="522">
        <v>31.165842237</v>
      </c>
      <c r="M15" s="522">
        <v>30.009426489999999</v>
      </c>
      <c r="N15" s="522">
        <v>35.492501492000002</v>
      </c>
      <c r="O15" s="522">
        <v>45.882370354000003</v>
      </c>
      <c r="P15" s="522">
        <v>50.089778082999999</v>
      </c>
      <c r="Q15" s="522">
        <v>56.153400042000001</v>
      </c>
      <c r="R15" s="522">
        <v>76.799247859000005</v>
      </c>
      <c r="S15" s="523">
        <v>97.579026728000002</v>
      </c>
      <c r="T15" s="522">
        <v>89.512346066999996</v>
      </c>
      <c r="U15" s="522">
        <v>105.99510536</v>
      </c>
      <c r="V15" s="522">
        <v>114.23530709000001</v>
      </c>
      <c r="W15" s="522">
        <v>82.083426610000004</v>
      </c>
      <c r="X15" s="522">
        <v>84.742422450999996</v>
      </c>
    </row>
    <row r="16" spans="1:24" s="197" customFormat="1" ht="21" hidden="1" customHeight="1" x14ac:dyDescent="0.25">
      <c r="A16" s="219" t="s">
        <v>183</v>
      </c>
      <c r="B16" s="199"/>
      <c r="C16" s="193">
        <v>36.635692542999998</v>
      </c>
      <c r="D16" s="193">
        <v>34.936412437000001</v>
      </c>
      <c r="E16" s="521">
        <v>3.9029467248</v>
      </c>
      <c r="F16" s="521">
        <v>12.242684995999999</v>
      </c>
      <c r="G16" s="522">
        <v>6.3567511847000002</v>
      </c>
      <c r="H16" s="522">
        <v>9.0521728447999994</v>
      </c>
      <c r="I16" s="522">
        <v>42.237276021</v>
      </c>
      <c r="J16" s="522">
        <v>36.027890204999999</v>
      </c>
      <c r="K16" s="522">
        <v>31.949866448000002</v>
      </c>
      <c r="L16" s="522">
        <v>30.939878929999999</v>
      </c>
      <c r="M16" s="522">
        <v>28.524920906999998</v>
      </c>
      <c r="N16" s="522">
        <v>34.247915046999999</v>
      </c>
      <c r="O16" s="522">
        <v>41.787883790999999</v>
      </c>
      <c r="P16" s="522">
        <v>46.712373982000003</v>
      </c>
      <c r="Q16" s="522">
        <v>61.875834077999997</v>
      </c>
      <c r="R16" s="522">
        <v>74.959464854999993</v>
      </c>
      <c r="S16" s="523">
        <v>96.652130088999996</v>
      </c>
      <c r="T16" s="522">
        <v>82.580503086999997</v>
      </c>
      <c r="U16" s="522">
        <v>104.14540042</v>
      </c>
      <c r="V16" s="522">
        <v>118.41981955999999</v>
      </c>
      <c r="W16" s="522">
        <v>101.88660021</v>
      </c>
      <c r="X16" s="522">
        <v>88.570757189999995</v>
      </c>
    </row>
    <row r="17" spans="1:24" s="197" customFormat="1" ht="21" hidden="1" customHeight="1" x14ac:dyDescent="0.25">
      <c r="A17" s="219" t="s">
        <v>184</v>
      </c>
      <c r="B17" s="199"/>
      <c r="C17" s="193">
        <v>36.517941442000001</v>
      </c>
      <c r="D17" s="193">
        <v>35.33629921</v>
      </c>
      <c r="E17" s="521">
        <v>6.8445377330000001</v>
      </c>
      <c r="F17" s="521">
        <v>9.9895072046000006</v>
      </c>
      <c r="G17" s="522">
        <v>5.5812086642000001</v>
      </c>
      <c r="H17" s="522">
        <v>9.9327666498999996</v>
      </c>
      <c r="I17" s="522">
        <v>49.958128809999998</v>
      </c>
      <c r="J17" s="522">
        <v>39.739802017999999</v>
      </c>
      <c r="K17" s="522">
        <v>33.081462711</v>
      </c>
      <c r="L17" s="522">
        <v>30.333021376000001</v>
      </c>
      <c r="M17" s="522">
        <v>27.973580256000002</v>
      </c>
      <c r="N17" s="522">
        <v>33.261517656000002</v>
      </c>
      <c r="O17" s="522">
        <v>38.209582875000002</v>
      </c>
      <c r="P17" s="522">
        <v>47.494549435000003</v>
      </c>
      <c r="Q17" s="522">
        <v>58.580713725999999</v>
      </c>
      <c r="R17" s="522">
        <v>67.586572254999993</v>
      </c>
      <c r="S17" s="523">
        <v>92.302700388999995</v>
      </c>
      <c r="T17" s="522">
        <v>83.399131464999996</v>
      </c>
      <c r="U17" s="522">
        <v>90.126837037000001</v>
      </c>
      <c r="V17" s="522">
        <v>109.84926698</v>
      </c>
      <c r="W17" s="522">
        <v>105.69193500999999</v>
      </c>
      <c r="X17" s="522">
        <v>97.675985179999998</v>
      </c>
    </row>
    <row r="18" spans="1:24" s="197" customFormat="1" ht="21" hidden="1" customHeight="1" x14ac:dyDescent="0.25">
      <c r="A18" s="219" t="s">
        <v>214</v>
      </c>
      <c r="B18" s="149"/>
      <c r="C18" s="193">
        <v>35.211429105000001</v>
      </c>
      <c r="D18" s="193">
        <v>34.381951229999999</v>
      </c>
      <c r="E18" s="521">
        <v>10.316380082</v>
      </c>
      <c r="F18" s="521">
        <v>9.5593374844000003</v>
      </c>
      <c r="G18" s="522">
        <v>5.7224049197999998</v>
      </c>
      <c r="H18" s="522">
        <v>9.0178543382999994</v>
      </c>
      <c r="I18" s="522">
        <v>49.034637035000003</v>
      </c>
      <c r="J18" s="522">
        <v>38.266794992999998</v>
      </c>
      <c r="K18" s="522">
        <v>30.918857978999998</v>
      </c>
      <c r="L18" s="522">
        <v>26.324496019000001</v>
      </c>
      <c r="M18" s="522">
        <v>28.920876016000001</v>
      </c>
      <c r="N18" s="522">
        <v>31.414394487999999</v>
      </c>
      <c r="O18" s="522">
        <v>37.331076877000001</v>
      </c>
      <c r="P18" s="522">
        <v>44.060061414000003</v>
      </c>
      <c r="Q18" s="522">
        <v>54.872905418000002</v>
      </c>
      <c r="R18" s="522">
        <v>65.625735194000001</v>
      </c>
      <c r="S18" s="523">
        <v>92.035732135999993</v>
      </c>
      <c r="T18" s="522">
        <v>87.412862267999998</v>
      </c>
      <c r="U18" s="522">
        <v>89.635336652000007</v>
      </c>
      <c r="V18" s="522">
        <v>102.55513332</v>
      </c>
      <c r="W18" s="522">
        <v>99.306274737999999</v>
      </c>
      <c r="X18" s="522">
        <v>96.768247727000002</v>
      </c>
    </row>
    <row r="19" spans="1:24" s="197" customFormat="1" ht="21" hidden="1" customHeight="1" x14ac:dyDescent="0.25">
      <c r="A19" s="219" t="s">
        <v>185</v>
      </c>
      <c r="B19" s="149"/>
      <c r="C19" s="193">
        <v>35.348879279000002</v>
      </c>
      <c r="D19" s="193">
        <v>34.921579495000003</v>
      </c>
      <c r="E19" s="521">
        <v>8.0556105649000003</v>
      </c>
      <c r="F19" s="521">
        <v>9.0899986903999999</v>
      </c>
      <c r="G19" s="522">
        <v>4.9737448443999996</v>
      </c>
      <c r="H19" s="522">
        <v>9.3831760695999993</v>
      </c>
      <c r="I19" s="522">
        <v>45.813911034999997</v>
      </c>
      <c r="J19" s="522">
        <v>44.689092398</v>
      </c>
      <c r="K19" s="522">
        <v>33.498511383</v>
      </c>
      <c r="L19" s="522">
        <v>25.982471786000001</v>
      </c>
      <c r="M19" s="522">
        <v>26.645292664999999</v>
      </c>
      <c r="N19" s="522">
        <v>32.100860412999999</v>
      </c>
      <c r="O19" s="522">
        <v>36.580479412000003</v>
      </c>
      <c r="P19" s="522">
        <v>44.686880070999997</v>
      </c>
      <c r="Q19" s="522">
        <v>54.647268762000003</v>
      </c>
      <c r="R19" s="522">
        <v>69.995560917999995</v>
      </c>
      <c r="S19" s="523">
        <v>90.310984183000002</v>
      </c>
      <c r="T19" s="522">
        <v>83.001986555000002</v>
      </c>
      <c r="U19" s="522">
        <v>97.088015533999993</v>
      </c>
      <c r="V19" s="522">
        <v>102.47379328</v>
      </c>
      <c r="W19" s="522">
        <v>87.680548305000002</v>
      </c>
      <c r="X19" s="522">
        <v>74.549188397999998</v>
      </c>
    </row>
    <row r="20" spans="1:24" s="197" customFormat="1" ht="21" customHeight="1" x14ac:dyDescent="0.25">
      <c r="A20" s="219" t="s">
        <v>186</v>
      </c>
      <c r="B20" s="149"/>
      <c r="C20" s="193">
        <v>33.156019655000001</v>
      </c>
      <c r="D20" s="193">
        <v>33.006191004000001</v>
      </c>
      <c r="E20" s="521">
        <v>5.9405940594000004</v>
      </c>
      <c r="F20" s="521">
        <v>8.1538831898000002</v>
      </c>
      <c r="G20" s="522">
        <v>3.9170140167</v>
      </c>
      <c r="H20" s="522">
        <v>8.3050352008000008</v>
      </c>
      <c r="I20" s="522">
        <v>43.812987407000001</v>
      </c>
      <c r="J20" s="522">
        <v>36.899509041999998</v>
      </c>
      <c r="K20" s="522">
        <v>29.580963149999999</v>
      </c>
      <c r="L20" s="522">
        <v>27.960260648999999</v>
      </c>
      <c r="M20" s="522">
        <v>26.501851917</v>
      </c>
      <c r="N20" s="522">
        <v>29.398376451000001</v>
      </c>
      <c r="O20" s="522">
        <v>35.557840753999997</v>
      </c>
      <c r="P20" s="522">
        <v>44.884589306000002</v>
      </c>
      <c r="Q20" s="522">
        <v>53.463794757999999</v>
      </c>
      <c r="R20" s="522">
        <v>67.532467531999998</v>
      </c>
      <c r="S20" s="523">
        <v>83.366890764000004</v>
      </c>
      <c r="T20" s="522">
        <v>75.497587523000007</v>
      </c>
      <c r="U20" s="522">
        <v>89.729603690999994</v>
      </c>
      <c r="V20" s="522">
        <v>90.370412372999994</v>
      </c>
      <c r="W20" s="522">
        <v>88.095454015000001</v>
      </c>
      <c r="X20" s="522">
        <v>76.744972554</v>
      </c>
    </row>
    <row r="21" spans="1:24" s="197" customFormat="1" ht="21" customHeight="1" x14ac:dyDescent="0.25">
      <c r="A21" s="219" t="s">
        <v>187</v>
      </c>
      <c r="B21" s="149"/>
      <c r="C21" s="193">
        <v>29.913458748</v>
      </c>
      <c r="D21" s="193">
        <v>30.119084091000001</v>
      </c>
      <c r="E21" s="521">
        <v>6.2168299403000002</v>
      </c>
      <c r="F21" s="521">
        <v>8.4534590545999997</v>
      </c>
      <c r="G21" s="522">
        <v>3.3925570997999999</v>
      </c>
      <c r="H21" s="522">
        <v>6.0617221872</v>
      </c>
      <c r="I21" s="522">
        <v>40.031287218000003</v>
      </c>
      <c r="J21" s="522">
        <v>33.891961348999999</v>
      </c>
      <c r="K21" s="522">
        <v>29.238309549</v>
      </c>
      <c r="L21" s="522">
        <v>25.175025755</v>
      </c>
      <c r="M21" s="522">
        <v>25.88899159</v>
      </c>
      <c r="N21" s="522">
        <v>26.825969866000001</v>
      </c>
      <c r="O21" s="522">
        <v>31.035320294000002</v>
      </c>
      <c r="P21" s="522">
        <v>39.030888114</v>
      </c>
      <c r="Q21" s="522">
        <v>43.181155744000002</v>
      </c>
      <c r="R21" s="522">
        <v>61.630519433000003</v>
      </c>
      <c r="S21" s="523">
        <v>74.397545403999999</v>
      </c>
      <c r="T21" s="522">
        <v>70.216988345999994</v>
      </c>
      <c r="U21" s="522">
        <v>75.457423297999995</v>
      </c>
      <c r="V21" s="522">
        <v>77.012950681999996</v>
      </c>
      <c r="W21" s="522">
        <v>85.878103608999993</v>
      </c>
      <c r="X21" s="522">
        <v>70.463887258</v>
      </c>
    </row>
    <row r="22" spans="1:24" s="197" customFormat="1" ht="21" customHeight="1" x14ac:dyDescent="0.25">
      <c r="A22" s="219" t="s">
        <v>188</v>
      </c>
      <c r="B22" s="149"/>
      <c r="C22" s="193">
        <v>26.715109344999998</v>
      </c>
      <c r="D22" s="193">
        <v>27.033707136</v>
      </c>
      <c r="E22" s="521">
        <v>3.9133234432999999</v>
      </c>
      <c r="F22" s="521">
        <v>6.9691807341000001</v>
      </c>
      <c r="G22" s="522">
        <v>3.8263479854</v>
      </c>
      <c r="H22" s="522">
        <v>7.1770120305000003</v>
      </c>
      <c r="I22" s="522">
        <v>35.986217279000002</v>
      </c>
      <c r="J22" s="522">
        <v>32.197500749</v>
      </c>
      <c r="K22" s="522">
        <v>22.328398884999999</v>
      </c>
      <c r="L22" s="522">
        <v>19.336021911</v>
      </c>
      <c r="M22" s="522">
        <v>23.006504519</v>
      </c>
      <c r="N22" s="522">
        <v>23.768240842000001</v>
      </c>
      <c r="O22" s="522">
        <v>27.334308303</v>
      </c>
      <c r="P22" s="522">
        <v>35.899806279000003</v>
      </c>
      <c r="Q22" s="522">
        <v>44.587945879000003</v>
      </c>
      <c r="R22" s="522">
        <v>50.922961426000001</v>
      </c>
      <c r="S22" s="523">
        <v>67.540861379000006</v>
      </c>
      <c r="T22" s="522">
        <v>62.505780666</v>
      </c>
      <c r="U22" s="522">
        <v>67.355356263999994</v>
      </c>
      <c r="V22" s="522">
        <v>79.032103704999997</v>
      </c>
      <c r="W22" s="522">
        <v>70.736451834999997</v>
      </c>
      <c r="X22" s="522">
        <v>59.348438924</v>
      </c>
    </row>
    <row r="23" spans="1:24" s="197" customFormat="1" ht="21" customHeight="1" x14ac:dyDescent="0.25">
      <c r="A23" s="219" t="s">
        <v>189</v>
      </c>
      <c r="B23" s="149"/>
      <c r="C23" s="193">
        <v>24.580012818</v>
      </c>
      <c r="D23" s="193">
        <v>25.106211860999998</v>
      </c>
      <c r="E23" s="521">
        <v>5.7143727903999997</v>
      </c>
      <c r="F23" s="521">
        <v>5.3794999913000003</v>
      </c>
      <c r="G23" s="522">
        <v>2.7169298691999999</v>
      </c>
      <c r="H23" s="522">
        <v>6.1388560118999997</v>
      </c>
      <c r="I23" s="522">
        <v>32.675663501999999</v>
      </c>
      <c r="J23" s="522">
        <v>28.660066732000001</v>
      </c>
      <c r="K23" s="522">
        <v>22.505547589999999</v>
      </c>
      <c r="L23" s="522">
        <v>19.714404693999999</v>
      </c>
      <c r="M23" s="522">
        <v>19.307041524999999</v>
      </c>
      <c r="N23" s="522">
        <v>22.717806973999998</v>
      </c>
      <c r="O23" s="522">
        <v>24.262923767</v>
      </c>
      <c r="P23" s="522">
        <v>30.164718617999998</v>
      </c>
      <c r="Q23" s="522">
        <v>39.465060501000004</v>
      </c>
      <c r="R23" s="522">
        <v>51.551273897999998</v>
      </c>
      <c r="S23" s="523">
        <v>63.606897404000001</v>
      </c>
      <c r="T23" s="522">
        <v>56.191254596999997</v>
      </c>
      <c r="U23" s="522">
        <v>66.186707833</v>
      </c>
      <c r="V23" s="522">
        <v>63.083595938999999</v>
      </c>
      <c r="W23" s="522">
        <v>85.119283598999999</v>
      </c>
      <c r="X23" s="522">
        <v>63.561600970000001</v>
      </c>
    </row>
    <row r="24" spans="1:24" s="197" customFormat="1" ht="21" customHeight="1" x14ac:dyDescent="0.25">
      <c r="A24" s="219" t="s">
        <v>190</v>
      </c>
      <c r="B24" s="149"/>
      <c r="C24" s="193">
        <v>23.649494982</v>
      </c>
      <c r="D24" s="193">
        <v>24.431439386000001</v>
      </c>
      <c r="E24" s="521">
        <v>4.6186094432999996</v>
      </c>
      <c r="F24" s="521">
        <v>5.1776807441999999</v>
      </c>
      <c r="G24" s="522">
        <v>2.9625642969000001</v>
      </c>
      <c r="H24" s="522">
        <v>4.3114356142999997</v>
      </c>
      <c r="I24" s="522">
        <v>30.820711518</v>
      </c>
      <c r="J24" s="522">
        <v>31.510822756</v>
      </c>
      <c r="K24" s="522">
        <v>20.923451496999999</v>
      </c>
      <c r="L24" s="522">
        <v>20.582527979999998</v>
      </c>
      <c r="M24" s="522">
        <v>18.463735173</v>
      </c>
      <c r="N24" s="522">
        <v>21.990910423999999</v>
      </c>
      <c r="O24" s="522">
        <v>24.593506691999998</v>
      </c>
      <c r="P24" s="522">
        <v>28.685508313</v>
      </c>
      <c r="Q24" s="522">
        <v>39.67036444</v>
      </c>
      <c r="R24" s="522">
        <v>44.723073147999997</v>
      </c>
      <c r="S24" s="523">
        <v>59.628465540999997</v>
      </c>
      <c r="T24" s="522">
        <v>53.687337048000003</v>
      </c>
      <c r="U24" s="522">
        <v>61.644014523000003</v>
      </c>
      <c r="V24" s="522">
        <v>65.795221247000001</v>
      </c>
      <c r="W24" s="522">
        <v>66.421474446999994</v>
      </c>
      <c r="X24" s="522">
        <v>53.000950361999998</v>
      </c>
    </row>
    <row r="25" spans="1:24" s="197" customFormat="1" ht="21" customHeight="1" x14ac:dyDescent="0.25">
      <c r="A25" s="219" t="s">
        <v>191</v>
      </c>
      <c r="B25" s="149"/>
      <c r="C25" s="193">
        <v>20.673456049999999</v>
      </c>
      <c r="D25" s="193">
        <v>21.426857739999999</v>
      </c>
      <c r="E25" s="521">
        <v>4.0808452542999998</v>
      </c>
      <c r="F25" s="521">
        <v>4.6278844342000003</v>
      </c>
      <c r="G25" s="522">
        <v>3.5867539937999999</v>
      </c>
      <c r="H25" s="522">
        <v>3.2971948336999999</v>
      </c>
      <c r="I25" s="522">
        <v>26.511440263000001</v>
      </c>
      <c r="J25" s="522">
        <v>24.786187834</v>
      </c>
      <c r="K25" s="522">
        <v>18.627239011</v>
      </c>
      <c r="L25" s="522">
        <v>14.721485553000001</v>
      </c>
      <c r="M25" s="522">
        <v>16.276141947999999</v>
      </c>
      <c r="N25" s="522">
        <v>18.705068641</v>
      </c>
      <c r="O25" s="522">
        <v>20.341018988999998</v>
      </c>
      <c r="P25" s="522">
        <v>25.056312784999999</v>
      </c>
      <c r="Q25" s="522">
        <v>34.843636093999997</v>
      </c>
      <c r="R25" s="522">
        <v>40.319474049</v>
      </c>
      <c r="S25" s="523">
        <v>58.028171907000001</v>
      </c>
      <c r="T25" s="522">
        <v>52.468769676000001</v>
      </c>
      <c r="U25" s="522">
        <v>58.434301445999999</v>
      </c>
      <c r="V25" s="522">
        <v>65.910922417999998</v>
      </c>
      <c r="W25" s="522">
        <v>64.049545097000006</v>
      </c>
      <c r="X25" s="522">
        <v>50.807319698999997</v>
      </c>
    </row>
    <row r="26" spans="1:24" s="197" customFormat="1" ht="21" customHeight="1" x14ac:dyDescent="0.25">
      <c r="A26" s="219" t="s">
        <v>215</v>
      </c>
      <c r="B26" s="149"/>
      <c r="C26" s="193">
        <v>18.329906894000001</v>
      </c>
      <c r="D26" s="193">
        <v>19.240381545000002</v>
      </c>
      <c r="E26" s="521">
        <v>3.3121630908999999</v>
      </c>
      <c r="F26" s="521">
        <v>3.8352247964999999</v>
      </c>
      <c r="G26" s="522">
        <v>1.7899345193</v>
      </c>
      <c r="H26" s="522">
        <v>3.1453852573000001</v>
      </c>
      <c r="I26" s="522">
        <v>22.438216631</v>
      </c>
      <c r="J26" s="522">
        <v>24.016547401</v>
      </c>
      <c r="K26" s="522">
        <v>18.39934392</v>
      </c>
      <c r="L26" s="522">
        <v>12.098743026999999</v>
      </c>
      <c r="M26" s="522">
        <v>14.29838449</v>
      </c>
      <c r="N26" s="522">
        <v>16.030215625</v>
      </c>
      <c r="O26" s="522">
        <v>18.847635478000001</v>
      </c>
      <c r="P26" s="522">
        <v>20.196950871999999</v>
      </c>
      <c r="Q26" s="522">
        <v>26.622624300999998</v>
      </c>
      <c r="R26" s="522">
        <v>35.757948904000003</v>
      </c>
      <c r="S26" s="523">
        <v>54.936054433000002</v>
      </c>
      <c r="T26" s="522">
        <v>48.126108565000003</v>
      </c>
      <c r="U26" s="522">
        <v>55.020075577</v>
      </c>
      <c r="V26" s="522">
        <v>62.605463305000001</v>
      </c>
      <c r="W26" s="522">
        <v>62.932079627999997</v>
      </c>
      <c r="X26" s="522">
        <v>51.597507194999999</v>
      </c>
    </row>
    <row r="27" spans="1:24" s="72" customFormat="1" ht="21" customHeight="1" x14ac:dyDescent="0.25">
      <c r="A27" s="219" t="s">
        <v>216</v>
      </c>
      <c r="B27" s="149"/>
      <c r="C27" s="193">
        <v>18.453816745000001</v>
      </c>
      <c r="D27" s="193">
        <v>19.452491908999999</v>
      </c>
      <c r="E27" s="521">
        <v>3.0826683576999998</v>
      </c>
      <c r="F27" s="521">
        <v>5.2569564035000003</v>
      </c>
      <c r="G27" s="522">
        <v>2.8280187528999998</v>
      </c>
      <c r="H27" s="522">
        <v>3.0271654117</v>
      </c>
      <c r="I27" s="522">
        <v>22.722081294999999</v>
      </c>
      <c r="J27" s="522">
        <v>22.801947507000001</v>
      </c>
      <c r="K27" s="522">
        <v>16.819219471</v>
      </c>
      <c r="L27" s="522">
        <v>14.611306534000001</v>
      </c>
      <c r="M27" s="522">
        <v>14.557524820999999</v>
      </c>
      <c r="N27" s="522">
        <v>15.149497759999999</v>
      </c>
      <c r="O27" s="522">
        <v>17.967504319</v>
      </c>
      <c r="P27" s="522">
        <v>20.849851285</v>
      </c>
      <c r="Q27" s="522">
        <v>28.791400968000001</v>
      </c>
      <c r="R27" s="522">
        <v>34.518210218</v>
      </c>
      <c r="S27" s="523">
        <v>54.527506772000002</v>
      </c>
      <c r="T27" s="546">
        <v>48.559307896</v>
      </c>
      <c r="U27" s="521">
        <v>51.535678742000002</v>
      </c>
      <c r="V27" s="522">
        <v>65.351297987999999</v>
      </c>
      <c r="W27" s="522">
        <v>60.391162184999999</v>
      </c>
      <c r="X27" s="522">
        <v>52.628413328999997</v>
      </c>
    </row>
    <row r="28" spans="1:24" s="72" customFormat="1" ht="21" customHeight="1" x14ac:dyDescent="0.25">
      <c r="A28" s="219" t="s">
        <v>192</v>
      </c>
      <c r="B28" s="149"/>
      <c r="C28" s="193">
        <v>19.527520371000001</v>
      </c>
      <c r="D28" s="193">
        <v>20.907997921</v>
      </c>
      <c r="E28" s="521">
        <v>1.8850496711</v>
      </c>
      <c r="F28" s="521">
        <v>3.0054737189999998</v>
      </c>
      <c r="G28" s="522">
        <v>2.0116415644000001</v>
      </c>
      <c r="H28" s="522">
        <v>3.0314278643999999</v>
      </c>
      <c r="I28" s="522">
        <v>26.553765817999999</v>
      </c>
      <c r="J28" s="522">
        <v>23.864881750999999</v>
      </c>
      <c r="K28" s="522">
        <v>17.15011689</v>
      </c>
      <c r="L28" s="522">
        <v>16.694453902999999</v>
      </c>
      <c r="M28" s="522">
        <v>15.333322015</v>
      </c>
      <c r="N28" s="522">
        <v>16.901994434999999</v>
      </c>
      <c r="O28" s="522">
        <v>20.746887966999999</v>
      </c>
      <c r="P28" s="522">
        <v>22.483639138000001</v>
      </c>
      <c r="Q28" s="522">
        <v>27.624370441</v>
      </c>
      <c r="R28" s="522">
        <v>38.338642393000001</v>
      </c>
      <c r="S28" s="523">
        <v>57.241119603999998</v>
      </c>
      <c r="T28" s="546">
        <v>51.181699407000004</v>
      </c>
      <c r="U28" s="521">
        <v>60.435167155999999</v>
      </c>
      <c r="V28" s="522">
        <v>64.049795965000001</v>
      </c>
      <c r="W28" s="522">
        <v>62.610072547000001</v>
      </c>
      <c r="X28" s="522">
        <v>42.148150749999999</v>
      </c>
    </row>
    <row r="29" spans="1:24" s="197" customFormat="1" ht="21" customHeight="1" x14ac:dyDescent="0.25">
      <c r="A29" s="219" t="s">
        <v>217</v>
      </c>
      <c r="B29" s="149"/>
      <c r="C29" s="193">
        <v>19.363235230000001</v>
      </c>
      <c r="D29" s="193">
        <v>20.831727509</v>
      </c>
      <c r="E29" s="521">
        <v>2.4858802005</v>
      </c>
      <c r="F29" s="521">
        <v>3.4239229496000001</v>
      </c>
      <c r="G29" s="522">
        <v>1.4550476264000001</v>
      </c>
      <c r="H29" s="522">
        <v>2.9685629187</v>
      </c>
      <c r="I29" s="522">
        <v>27.898910434000001</v>
      </c>
      <c r="J29" s="522">
        <v>25.101486998999999</v>
      </c>
      <c r="K29" s="522">
        <v>19.287591111000001</v>
      </c>
      <c r="L29" s="522">
        <v>16.710977771</v>
      </c>
      <c r="M29" s="522">
        <v>15.315047059999999</v>
      </c>
      <c r="N29" s="522">
        <v>15.941857398</v>
      </c>
      <c r="O29" s="522">
        <v>18.650214393999999</v>
      </c>
      <c r="P29" s="522">
        <v>22.987803092</v>
      </c>
      <c r="Q29" s="522">
        <v>28.700810001000001</v>
      </c>
      <c r="R29" s="522">
        <v>34.561285327999997</v>
      </c>
      <c r="S29" s="523">
        <v>53.671899830000001</v>
      </c>
      <c r="T29" s="522">
        <v>47.103690546000003</v>
      </c>
      <c r="U29" s="522">
        <v>55.682890196999999</v>
      </c>
      <c r="V29" s="522">
        <v>59.869851826999998</v>
      </c>
      <c r="W29" s="522">
        <v>55.336384991000003</v>
      </c>
      <c r="X29" s="522">
        <v>54.171888053000004</v>
      </c>
    </row>
    <row r="30" spans="1:24" s="197" customFormat="1" ht="21" customHeight="1" x14ac:dyDescent="0.25">
      <c r="A30" s="219" t="s">
        <v>218</v>
      </c>
      <c r="B30" s="149"/>
      <c r="C30" s="193">
        <v>18.577078934999999</v>
      </c>
      <c r="D30" s="193">
        <v>20.316818816000001</v>
      </c>
      <c r="E30" s="521">
        <v>1.0303489277</v>
      </c>
      <c r="F30" s="521">
        <v>4.0019901788999999</v>
      </c>
      <c r="G30" s="522">
        <v>1.7006247415</v>
      </c>
      <c r="H30" s="522">
        <v>2.7887191969999998</v>
      </c>
      <c r="I30" s="522">
        <v>23.945566663000001</v>
      </c>
      <c r="J30" s="522">
        <v>24.110291619000002</v>
      </c>
      <c r="K30" s="522">
        <v>18.044144674999998</v>
      </c>
      <c r="L30" s="522">
        <v>15.922457631</v>
      </c>
      <c r="M30" s="522">
        <v>15.911899682</v>
      </c>
      <c r="N30" s="522">
        <v>17.702312513999999</v>
      </c>
      <c r="O30" s="522">
        <v>18.620296453000002</v>
      </c>
      <c r="P30" s="522">
        <v>22.366031159999999</v>
      </c>
      <c r="Q30" s="522">
        <v>27.019297743999999</v>
      </c>
      <c r="R30" s="522">
        <v>32.329564998999999</v>
      </c>
      <c r="S30" s="523">
        <v>51.556074225000003</v>
      </c>
      <c r="T30" s="522">
        <v>42.961714503000003</v>
      </c>
      <c r="U30" s="522">
        <v>53.706974746</v>
      </c>
      <c r="V30" s="522">
        <v>59.049366917</v>
      </c>
      <c r="W30" s="522">
        <v>62.476746716000001</v>
      </c>
      <c r="X30" s="522">
        <v>41.014545302999998</v>
      </c>
    </row>
    <row r="31" spans="1:24" s="197" customFormat="1" ht="21" customHeight="1" x14ac:dyDescent="0.25">
      <c r="A31" s="219" t="s">
        <v>219</v>
      </c>
      <c r="B31" s="149"/>
      <c r="C31" s="193">
        <v>15.821002263</v>
      </c>
      <c r="D31" s="193">
        <v>17.484497834999999</v>
      </c>
      <c r="E31" s="521">
        <v>2.0783971400999999</v>
      </c>
      <c r="F31" s="521">
        <v>3.8622845639999999</v>
      </c>
      <c r="G31" s="522">
        <v>1.7161575518000001</v>
      </c>
      <c r="H31" s="522">
        <v>2.4738636306999999</v>
      </c>
      <c r="I31" s="522">
        <v>18.457795445999999</v>
      </c>
      <c r="J31" s="522">
        <v>20.546633582999998</v>
      </c>
      <c r="K31" s="522">
        <v>14.542498959</v>
      </c>
      <c r="L31" s="522">
        <v>13.125365606000001</v>
      </c>
      <c r="M31" s="522">
        <v>11.743498188</v>
      </c>
      <c r="N31" s="522">
        <v>15.426603098999999</v>
      </c>
      <c r="O31" s="522">
        <v>16.152837173000002</v>
      </c>
      <c r="P31" s="522">
        <v>19.087577660000001</v>
      </c>
      <c r="Q31" s="522">
        <v>21.916491099000002</v>
      </c>
      <c r="R31" s="522">
        <v>30.483961834999999</v>
      </c>
      <c r="S31" s="523">
        <v>46.435061537999999</v>
      </c>
      <c r="T31" s="522">
        <v>37.952809315000003</v>
      </c>
      <c r="U31" s="522">
        <v>48.830847577999997</v>
      </c>
      <c r="V31" s="522">
        <v>55.518183217999997</v>
      </c>
      <c r="W31" s="522">
        <v>50.882682375999998</v>
      </c>
      <c r="X31" s="522">
        <v>41.303225456</v>
      </c>
    </row>
    <row r="32" spans="1:24" s="197" customFormat="1" ht="21" customHeight="1" x14ac:dyDescent="0.25">
      <c r="A32" s="219" t="s">
        <v>220</v>
      </c>
      <c r="B32" s="149"/>
      <c r="C32" s="193">
        <v>14.197548233999999</v>
      </c>
      <c r="D32" s="193">
        <v>15.853762046</v>
      </c>
      <c r="E32" s="521">
        <v>3.1612889629000001</v>
      </c>
      <c r="F32" s="521">
        <v>3.0602636534999998</v>
      </c>
      <c r="G32" s="522">
        <v>1.4927289174</v>
      </c>
      <c r="H32" s="522">
        <v>1.6365540717</v>
      </c>
      <c r="I32" s="522">
        <v>16.799575484999998</v>
      </c>
      <c r="J32" s="522">
        <v>19.470123307000001</v>
      </c>
      <c r="K32" s="522">
        <v>11.516647788</v>
      </c>
      <c r="L32" s="522">
        <v>12.475432385</v>
      </c>
      <c r="M32" s="522">
        <v>11.174743553000001</v>
      </c>
      <c r="N32" s="522">
        <v>11.653999123</v>
      </c>
      <c r="O32" s="522">
        <v>14.287482199999999</v>
      </c>
      <c r="P32" s="522">
        <v>15.217270777</v>
      </c>
      <c r="Q32" s="522">
        <v>18.826888576999998</v>
      </c>
      <c r="R32" s="522">
        <v>27.238452314</v>
      </c>
      <c r="S32" s="523">
        <v>45.307836190000003</v>
      </c>
      <c r="T32" s="522">
        <v>36.390487129999997</v>
      </c>
      <c r="U32" s="522">
        <v>45.253069085999996</v>
      </c>
      <c r="V32" s="522">
        <v>54.722048340999997</v>
      </c>
      <c r="W32" s="522">
        <v>52.021032695000002</v>
      </c>
      <c r="X32" s="522">
        <v>45.077442032</v>
      </c>
    </row>
    <row r="33" spans="1:24" s="197" customFormat="1" ht="21" customHeight="1" x14ac:dyDescent="0.25">
      <c r="A33" s="219" t="s">
        <v>221</v>
      </c>
      <c r="B33" s="199"/>
      <c r="C33" s="193">
        <v>13.217694133</v>
      </c>
      <c r="D33" s="193">
        <v>15.009705070000001</v>
      </c>
      <c r="E33" s="521">
        <v>2.7014833844999999</v>
      </c>
      <c r="F33" s="521">
        <v>2.5328684916999999</v>
      </c>
      <c r="G33" s="522">
        <v>1.7082091484999999</v>
      </c>
      <c r="H33" s="522">
        <v>1.9486479306</v>
      </c>
      <c r="I33" s="522">
        <v>14.018637965</v>
      </c>
      <c r="J33" s="522">
        <v>17.201740840999999</v>
      </c>
      <c r="K33" s="522">
        <v>12.267425828</v>
      </c>
      <c r="L33" s="522">
        <v>11.388224576000001</v>
      </c>
      <c r="M33" s="522">
        <v>10.582649249999999</v>
      </c>
      <c r="N33" s="522">
        <v>11.957415586</v>
      </c>
      <c r="O33" s="522">
        <v>11.785376715</v>
      </c>
      <c r="P33" s="522">
        <v>14.575298556</v>
      </c>
      <c r="Q33" s="522">
        <v>18.150262254000001</v>
      </c>
      <c r="R33" s="522">
        <v>23.612940349999999</v>
      </c>
      <c r="S33" s="523">
        <v>43.375663701000001</v>
      </c>
      <c r="T33" s="522">
        <v>34.979830917999998</v>
      </c>
      <c r="U33" s="522">
        <v>42.681876936000002</v>
      </c>
      <c r="V33" s="522">
        <v>51.063348826999999</v>
      </c>
      <c r="W33" s="522">
        <v>52.608066962000002</v>
      </c>
      <c r="X33" s="522">
        <v>42.845204043999999</v>
      </c>
    </row>
    <row r="34" spans="1:24" s="197" customFormat="1" ht="21" customHeight="1" x14ac:dyDescent="0.25">
      <c r="A34" s="219" t="s">
        <v>222</v>
      </c>
      <c r="B34" s="199"/>
      <c r="C34" s="193">
        <v>13.282964483000001</v>
      </c>
      <c r="D34" s="193">
        <v>15.189524974999999</v>
      </c>
      <c r="E34" s="521">
        <v>3.5306474912999999</v>
      </c>
      <c r="F34" s="521">
        <v>2.4594619189000002</v>
      </c>
      <c r="G34" s="522">
        <v>0.74557902700000001</v>
      </c>
      <c r="H34" s="522">
        <v>2.5150197974999999</v>
      </c>
      <c r="I34" s="522">
        <v>17.728292837000001</v>
      </c>
      <c r="J34" s="522">
        <v>17.628561796</v>
      </c>
      <c r="K34" s="522">
        <v>13.446113917</v>
      </c>
      <c r="L34" s="522">
        <v>9.5233251661999994</v>
      </c>
      <c r="M34" s="522">
        <v>10.17600032</v>
      </c>
      <c r="N34" s="522">
        <v>11.740864642</v>
      </c>
      <c r="O34" s="522">
        <v>11.967426554999999</v>
      </c>
      <c r="P34" s="522">
        <v>14.931611522000001</v>
      </c>
      <c r="Q34" s="522">
        <v>18.694809194000001</v>
      </c>
      <c r="R34" s="522">
        <v>21.568148901000001</v>
      </c>
      <c r="S34" s="523">
        <v>41.936766876999997</v>
      </c>
      <c r="T34" s="522">
        <v>31.980278827999999</v>
      </c>
      <c r="U34" s="522">
        <v>39.015860181999997</v>
      </c>
      <c r="V34" s="522">
        <v>52.555326563000001</v>
      </c>
      <c r="W34" s="522">
        <v>52.977310854999999</v>
      </c>
      <c r="X34" s="522">
        <v>42.473887226999999</v>
      </c>
    </row>
    <row r="35" spans="1:24" s="197" customFormat="1" ht="21" customHeight="1" x14ac:dyDescent="0.25">
      <c r="A35" s="219" t="s">
        <v>223</v>
      </c>
      <c r="B35" s="199"/>
      <c r="C35" s="193">
        <v>12.933352235999999</v>
      </c>
      <c r="D35" s="193">
        <v>14.961076625</v>
      </c>
      <c r="E35" s="521">
        <v>1.1603485686999999</v>
      </c>
      <c r="F35" s="521">
        <v>2.4106168642000001</v>
      </c>
      <c r="G35" s="522">
        <v>0.35293754329999999</v>
      </c>
      <c r="H35" s="522">
        <v>1.2251865687000001</v>
      </c>
      <c r="I35" s="522">
        <v>17.202874681000001</v>
      </c>
      <c r="J35" s="522">
        <v>20.120724345999999</v>
      </c>
      <c r="K35" s="522">
        <v>11.185267312000001</v>
      </c>
      <c r="L35" s="522">
        <v>10.414157726999999</v>
      </c>
      <c r="M35" s="522">
        <v>9.9001841434000006</v>
      </c>
      <c r="N35" s="522">
        <v>10.959631843</v>
      </c>
      <c r="O35" s="522">
        <v>11.599204955999999</v>
      </c>
      <c r="P35" s="522">
        <v>13.067887676</v>
      </c>
      <c r="Q35" s="522">
        <v>16.914813477999999</v>
      </c>
      <c r="R35" s="522">
        <v>24.425656564000001</v>
      </c>
      <c r="S35" s="523">
        <v>41.346516905000001</v>
      </c>
      <c r="T35" s="522">
        <v>33.666623784999999</v>
      </c>
      <c r="U35" s="522">
        <v>41.400143763000003</v>
      </c>
      <c r="V35" s="522">
        <v>42.763012603999996</v>
      </c>
      <c r="W35" s="522">
        <v>51.793239219999997</v>
      </c>
      <c r="X35" s="522">
        <v>45.401866255999998</v>
      </c>
    </row>
    <row r="36" spans="1:24" s="197" customFormat="1" ht="21" customHeight="1" x14ac:dyDescent="0.25">
      <c r="A36" s="219" t="s">
        <v>105</v>
      </c>
      <c r="B36" s="199"/>
      <c r="C36" s="193">
        <v>11.948421912000001</v>
      </c>
      <c r="D36" s="193">
        <v>14.142449923999999</v>
      </c>
      <c r="E36" s="521">
        <v>0.98428587599999995</v>
      </c>
      <c r="F36" s="521">
        <v>1.4338907910000001</v>
      </c>
      <c r="G36" s="522">
        <v>0.55130337309999999</v>
      </c>
      <c r="H36" s="522">
        <v>2.1458199070999999</v>
      </c>
      <c r="I36" s="522">
        <v>14.932947349000001</v>
      </c>
      <c r="J36" s="522">
        <v>16.896608596</v>
      </c>
      <c r="K36" s="522">
        <v>10.55584605</v>
      </c>
      <c r="L36" s="522">
        <v>8.9609837781999993</v>
      </c>
      <c r="M36" s="522">
        <v>8.6582903533</v>
      </c>
      <c r="N36" s="522">
        <v>9.8932776265999998</v>
      </c>
      <c r="O36" s="522">
        <v>10.580076499</v>
      </c>
      <c r="P36" s="522">
        <v>13.849699978</v>
      </c>
      <c r="Q36" s="522">
        <v>16.64328901</v>
      </c>
      <c r="R36" s="522">
        <v>22.279674148000002</v>
      </c>
      <c r="S36" s="523">
        <v>39.973473212999998</v>
      </c>
      <c r="T36" s="522">
        <v>30.298542545</v>
      </c>
      <c r="U36" s="522">
        <v>38.287952007999998</v>
      </c>
      <c r="V36" s="522">
        <v>50.358706654000002</v>
      </c>
      <c r="W36" s="522">
        <v>48.669047814999999</v>
      </c>
      <c r="X36" s="522">
        <v>39.064227486</v>
      </c>
    </row>
    <row r="37" spans="1:24" s="197" customFormat="1" ht="21" customHeight="1" x14ac:dyDescent="0.25">
      <c r="A37" s="219" t="s">
        <v>74</v>
      </c>
      <c r="B37" s="199"/>
      <c r="C37" s="193">
        <v>11.183436357</v>
      </c>
      <c r="D37" s="193">
        <v>13.403488106999999</v>
      </c>
      <c r="E37" s="521">
        <v>0.49666242849999997</v>
      </c>
      <c r="F37" s="521">
        <v>2.0408866122</v>
      </c>
      <c r="G37" s="522">
        <v>1.2332520810000001</v>
      </c>
      <c r="H37" s="522">
        <v>1.8660915123999999</v>
      </c>
      <c r="I37" s="522">
        <v>13.554077776</v>
      </c>
      <c r="J37" s="522">
        <v>16.039185346</v>
      </c>
      <c r="K37" s="522">
        <v>9.4042215969999994</v>
      </c>
      <c r="L37" s="522">
        <v>8.7338873348000003</v>
      </c>
      <c r="M37" s="522">
        <v>7.0554723349000001</v>
      </c>
      <c r="N37" s="522">
        <v>7.0081746525000002</v>
      </c>
      <c r="O37" s="522">
        <v>10.13060711</v>
      </c>
      <c r="P37" s="522">
        <v>13.074275391</v>
      </c>
      <c r="Q37" s="522">
        <v>14.130460381000001</v>
      </c>
      <c r="R37" s="522">
        <v>20.765408441000002</v>
      </c>
      <c r="S37" s="523">
        <v>40.192212456999997</v>
      </c>
      <c r="T37" s="522">
        <v>28.448153241</v>
      </c>
      <c r="U37" s="522">
        <v>41.031737976999999</v>
      </c>
      <c r="V37" s="522">
        <v>49.759527884999997</v>
      </c>
      <c r="W37" s="522">
        <v>47.974526054000002</v>
      </c>
      <c r="X37" s="522">
        <v>42.138368012000001</v>
      </c>
    </row>
    <row r="38" spans="1:24" s="197" customFormat="1" ht="21" customHeight="1" x14ac:dyDescent="0.25">
      <c r="A38" s="219" t="s">
        <v>75</v>
      </c>
      <c r="B38" s="199"/>
      <c r="C38" s="193">
        <v>11.060612128944255</v>
      </c>
      <c r="D38" s="193">
        <v>13.395355037796479</v>
      </c>
      <c r="E38" s="521">
        <v>2.6108365381351839</v>
      </c>
      <c r="F38" s="521">
        <v>1.367259601580552</v>
      </c>
      <c r="G38" s="521">
        <v>1.3613479289279142</v>
      </c>
      <c r="H38" s="521">
        <v>1.4757058048441207</v>
      </c>
      <c r="I38" s="521">
        <v>15.415872429427665</v>
      </c>
      <c r="J38" s="521">
        <v>14.492640941710661</v>
      </c>
      <c r="K38" s="521">
        <v>9.495247443682084</v>
      </c>
      <c r="L38" s="521">
        <v>8.0910987360296627</v>
      </c>
      <c r="M38" s="521">
        <v>7.3177427885052078</v>
      </c>
      <c r="N38" s="521">
        <v>8.4756818561410885</v>
      </c>
      <c r="O38" s="521">
        <v>9.1856688436701823</v>
      </c>
      <c r="P38" s="521">
        <v>11.02808521390738</v>
      </c>
      <c r="Q38" s="521">
        <v>13.689770908764757</v>
      </c>
      <c r="R38" s="521">
        <v>21.550188723651083</v>
      </c>
      <c r="S38" s="523">
        <v>39.723094054692119</v>
      </c>
      <c r="T38" s="546">
        <v>26.89916552274849</v>
      </c>
      <c r="U38" s="521">
        <v>42.002501514168678</v>
      </c>
      <c r="V38" s="521">
        <v>47.575394306936509</v>
      </c>
      <c r="W38" s="521">
        <v>48.51809987385294</v>
      </c>
      <c r="X38" s="521">
        <v>44.571281985506317</v>
      </c>
    </row>
    <row r="39" spans="1:24" s="197" customFormat="1" ht="21" customHeight="1" x14ac:dyDescent="0.25">
      <c r="A39" s="219" t="s">
        <v>76</v>
      </c>
      <c r="B39" s="199"/>
      <c r="C39" s="194">
        <v>10.049016146225538</v>
      </c>
      <c r="D39" s="194">
        <v>12.453696340823146</v>
      </c>
      <c r="E39" s="521">
        <v>2.4950224302516482</v>
      </c>
      <c r="F39" s="521">
        <v>1.5693063002215739</v>
      </c>
      <c r="G39" s="521">
        <v>0.30085291802259406</v>
      </c>
      <c r="H39" s="521">
        <v>0.74590714533462021</v>
      </c>
      <c r="I39" s="521">
        <v>14.050733753176328</v>
      </c>
      <c r="J39" s="521">
        <v>13.052209459371269</v>
      </c>
      <c r="K39" s="521">
        <v>7.8624659712472766</v>
      </c>
      <c r="L39" s="521">
        <v>7.8169164283628785</v>
      </c>
      <c r="M39" s="521">
        <v>6.3289546435714641</v>
      </c>
      <c r="N39" s="521">
        <v>7.9984562420120309</v>
      </c>
      <c r="O39" s="521">
        <v>8.7942440044427226</v>
      </c>
      <c r="P39" s="521">
        <v>10.738702524316349</v>
      </c>
      <c r="Q39" s="521">
        <v>12.575405346749417</v>
      </c>
      <c r="R39" s="547">
        <v>18.267321009744705</v>
      </c>
      <c r="S39" s="523">
        <v>37.339473757013984</v>
      </c>
      <c r="T39" s="521">
        <v>25.611876965318153</v>
      </c>
      <c r="U39" s="521">
        <v>36.26589454780872</v>
      </c>
      <c r="V39" s="521">
        <v>48.503609159007368</v>
      </c>
      <c r="W39" s="521">
        <v>50.535177954158861</v>
      </c>
      <c r="X39" s="521">
        <v>38.342400656953259</v>
      </c>
    </row>
    <row r="40" spans="1:24" s="548" customFormat="1" ht="21" customHeight="1" x14ac:dyDescent="0.25">
      <c r="A40" s="196" t="s">
        <v>342</v>
      </c>
      <c r="B40" s="199"/>
      <c r="C40" s="193">
        <v>10.137663536906347</v>
      </c>
      <c r="D40" s="193">
        <v>12.604213864252532</v>
      </c>
      <c r="E40" s="521">
        <v>3.0120784345224352</v>
      </c>
      <c r="F40" s="521">
        <v>1.0482656444911893</v>
      </c>
      <c r="G40" s="522">
        <v>1.1289091043440422</v>
      </c>
      <c r="H40" s="522">
        <v>1.0594347297713078</v>
      </c>
      <c r="I40" s="522">
        <v>13.903035189331737</v>
      </c>
      <c r="J40" s="522">
        <v>13.075509197686756</v>
      </c>
      <c r="K40" s="522">
        <v>9.2207407704775708</v>
      </c>
      <c r="L40" s="522">
        <v>8.2485617248827907</v>
      </c>
      <c r="M40" s="522">
        <v>7.0578143577660386</v>
      </c>
      <c r="N40" s="522">
        <v>7.303338926104872</v>
      </c>
      <c r="O40" s="522">
        <v>9.0185593753253848</v>
      </c>
      <c r="P40" s="522">
        <v>9.4043091506332548</v>
      </c>
      <c r="Q40" s="522">
        <v>13.050933270520947</v>
      </c>
      <c r="R40" s="522">
        <v>16.136656660421302</v>
      </c>
      <c r="S40" s="523">
        <v>37.090441783226389</v>
      </c>
      <c r="T40" s="522">
        <v>23.290943497984713</v>
      </c>
      <c r="U40" s="522">
        <v>35.861386774768825</v>
      </c>
      <c r="V40" s="522">
        <v>52.089133803304769</v>
      </c>
      <c r="W40" s="522">
        <v>51.483913864048837</v>
      </c>
      <c r="X40" s="522">
        <v>40.427093607358302</v>
      </c>
    </row>
    <row r="41" spans="1:24" s="548" customFormat="1" ht="21" customHeight="1" x14ac:dyDescent="0.25">
      <c r="A41" s="196" t="s">
        <v>343</v>
      </c>
      <c r="B41" s="199"/>
      <c r="C41" s="193">
        <v>10.093965376403684</v>
      </c>
      <c r="D41" s="193">
        <v>12.757093915326816</v>
      </c>
      <c r="E41" s="521">
        <v>4.2070389019628465</v>
      </c>
      <c r="F41" s="521">
        <v>1.1729194022568141</v>
      </c>
      <c r="G41" s="522">
        <v>0.8106610028484601</v>
      </c>
      <c r="H41" s="522">
        <v>1.4715390551063785</v>
      </c>
      <c r="I41" s="522">
        <v>13.176513723625488</v>
      </c>
      <c r="J41" s="522">
        <v>14.784018227824827</v>
      </c>
      <c r="K41" s="522">
        <v>6.9067498546315829</v>
      </c>
      <c r="L41" s="522">
        <v>6.6072929576024375</v>
      </c>
      <c r="M41" s="522">
        <v>8.0734268324771321</v>
      </c>
      <c r="N41" s="522">
        <v>8.5455200381627776</v>
      </c>
      <c r="O41" s="522">
        <v>8.0854994817304835</v>
      </c>
      <c r="P41" s="522">
        <v>9.9103250236514757</v>
      </c>
      <c r="Q41" s="522">
        <v>13.579342945742637</v>
      </c>
      <c r="R41" s="522">
        <v>15.689380872157376</v>
      </c>
      <c r="S41" s="523">
        <v>36.867845872950582</v>
      </c>
      <c r="T41" s="522">
        <v>25.636895252346097</v>
      </c>
      <c r="U41" s="522">
        <v>35.099021448167854</v>
      </c>
      <c r="V41" s="522">
        <v>51.015881465708453</v>
      </c>
      <c r="W41" s="522">
        <v>48.349193141030781</v>
      </c>
      <c r="X41" s="522">
        <v>41.095342573809582</v>
      </c>
    </row>
    <row r="42" spans="1:24" s="548" customFormat="1" ht="21" customHeight="1" x14ac:dyDescent="0.25">
      <c r="A42" s="196" t="s">
        <v>106</v>
      </c>
      <c r="B42" s="199"/>
      <c r="C42" s="193">
        <v>9.669401709788163</v>
      </c>
      <c r="D42" s="193">
        <v>12.345166181479582</v>
      </c>
      <c r="E42" s="521">
        <v>0</v>
      </c>
      <c r="F42" s="521">
        <v>1.7885205596400067</v>
      </c>
      <c r="G42" s="522">
        <v>0.3993985058501896</v>
      </c>
      <c r="H42" s="522">
        <v>1.5196774484615641</v>
      </c>
      <c r="I42" s="522">
        <v>12.629201778400851</v>
      </c>
      <c r="J42" s="522">
        <v>12.892408741179523</v>
      </c>
      <c r="K42" s="522">
        <v>9.7831475002656099</v>
      </c>
      <c r="L42" s="522">
        <v>6.8133468683855627</v>
      </c>
      <c r="M42" s="522">
        <v>7.2037560186518075</v>
      </c>
      <c r="N42" s="522">
        <v>6.9875671593872006</v>
      </c>
      <c r="O42" s="522">
        <v>7.6978627631672216</v>
      </c>
      <c r="P42" s="522">
        <v>9.1111326310850576</v>
      </c>
      <c r="Q42" s="522">
        <v>12.239891912339113</v>
      </c>
      <c r="R42" s="522">
        <v>16.49172836749068</v>
      </c>
      <c r="S42" s="523">
        <v>34.708491941392488</v>
      </c>
      <c r="T42" s="522">
        <v>20.389357703620927</v>
      </c>
      <c r="U42" s="522">
        <v>37.993491672504575</v>
      </c>
      <c r="V42" s="522">
        <v>46.749452154857558</v>
      </c>
      <c r="W42" s="522">
        <v>51.961805598513401</v>
      </c>
      <c r="X42" s="522">
        <v>39.005884278090583</v>
      </c>
    </row>
    <row r="43" spans="1:24" s="548" customFormat="1" ht="21" customHeight="1" x14ac:dyDescent="0.25">
      <c r="A43" s="196" t="s">
        <v>340</v>
      </c>
      <c r="B43" s="199"/>
      <c r="C43" s="193">
        <v>9.2489339531564649</v>
      </c>
      <c r="D43" s="193">
        <v>11.925736733682681</v>
      </c>
      <c r="E43" s="521">
        <v>2.9517419705239045</v>
      </c>
      <c r="F43" s="521">
        <v>1.5795897562389238</v>
      </c>
      <c r="G43" s="522">
        <v>0.79211763739032881</v>
      </c>
      <c r="H43" s="522">
        <v>1.265886880348372</v>
      </c>
      <c r="I43" s="522">
        <v>14.383421590526535</v>
      </c>
      <c r="J43" s="522">
        <v>12.323887410529556</v>
      </c>
      <c r="K43" s="522">
        <v>7.795824244701568</v>
      </c>
      <c r="L43" s="522">
        <v>6.2825870708053726</v>
      </c>
      <c r="M43" s="522">
        <v>6.2329614584325563</v>
      </c>
      <c r="N43" s="522">
        <v>6.429485517712461</v>
      </c>
      <c r="O43" s="522">
        <v>6.777614156587533</v>
      </c>
      <c r="P43" s="522">
        <v>8.7402496743020173</v>
      </c>
      <c r="Q43" s="522">
        <v>12.287856196974335</v>
      </c>
      <c r="R43" s="522">
        <v>13.66970990617636</v>
      </c>
      <c r="S43" s="523">
        <v>34.002571355688488</v>
      </c>
      <c r="T43" s="522">
        <v>19.939786309476645</v>
      </c>
      <c r="U43" s="522">
        <v>32.554977381481578</v>
      </c>
      <c r="V43" s="522">
        <v>43.123348412789198</v>
      </c>
      <c r="W43" s="522">
        <v>58.804616879554516</v>
      </c>
      <c r="X43" s="522">
        <v>44.614891776463828</v>
      </c>
    </row>
    <row r="44" spans="1:24" s="548" customFormat="1" ht="21" customHeight="1" x14ac:dyDescent="0.25">
      <c r="A44" s="196" t="s">
        <v>311</v>
      </c>
      <c r="B44" s="199"/>
      <c r="C44" s="193">
        <v>9.0248751149390998</v>
      </c>
      <c r="D44" s="193">
        <v>11.7716011690777</v>
      </c>
      <c r="E44" s="521">
        <v>1.8432160433524001</v>
      </c>
      <c r="F44" s="521">
        <v>1.5232437475603999</v>
      </c>
      <c r="G44" s="522">
        <v>0.95991952034740002</v>
      </c>
      <c r="H44" s="522">
        <v>1.1060078345572999</v>
      </c>
      <c r="I44" s="522">
        <v>12.9537604725133</v>
      </c>
      <c r="J44" s="522">
        <v>14.2240514086464</v>
      </c>
      <c r="K44" s="522">
        <v>7.6081977707356998</v>
      </c>
      <c r="L44" s="522">
        <v>4.5310447362003998</v>
      </c>
      <c r="M44" s="522">
        <v>6.9962342121554002</v>
      </c>
      <c r="N44" s="522">
        <v>6.9157384918728999</v>
      </c>
      <c r="O44" s="522">
        <v>6.9013405288294001</v>
      </c>
      <c r="P44" s="522">
        <v>7.6778845715671</v>
      </c>
      <c r="Q44" s="522">
        <v>11.2254433160288</v>
      </c>
      <c r="R44" s="522">
        <v>14.3345356750007</v>
      </c>
      <c r="S44" s="523">
        <v>32.402715444924702</v>
      </c>
      <c r="T44" s="522">
        <v>20.174448812822199</v>
      </c>
      <c r="U44" s="522">
        <v>31.482835687203899</v>
      </c>
      <c r="V44" s="522">
        <v>45.4042017248589</v>
      </c>
      <c r="W44" s="522">
        <v>48.163038766659199</v>
      </c>
      <c r="X44" s="522">
        <v>40.933895525649</v>
      </c>
    </row>
    <row r="45" spans="1:24" s="548" customFormat="1" ht="21" customHeight="1" x14ac:dyDescent="0.25">
      <c r="A45" s="196" t="s">
        <v>674</v>
      </c>
      <c r="B45" s="199"/>
      <c r="C45" s="193">
        <v>8.7298971781155004</v>
      </c>
      <c r="D45" s="193">
        <v>11.176790795233099</v>
      </c>
      <c r="E45" s="521">
        <v>3.9135752140236</v>
      </c>
      <c r="F45" s="521">
        <v>0.94313120908750003</v>
      </c>
      <c r="G45" s="522">
        <v>0.56374896822190002</v>
      </c>
      <c r="H45" s="522">
        <v>1.7583281402318001</v>
      </c>
      <c r="I45" s="522">
        <v>14.1197783461211</v>
      </c>
      <c r="J45" s="522">
        <v>13.083952737474601</v>
      </c>
      <c r="K45" s="522">
        <v>8.3415520617901997</v>
      </c>
      <c r="L45" s="522">
        <v>5.2371580782532003</v>
      </c>
      <c r="M45" s="522">
        <v>6.8204338014152004</v>
      </c>
      <c r="N45" s="522">
        <v>6.6753496027543999</v>
      </c>
      <c r="O45" s="522">
        <v>7.5240678929213001</v>
      </c>
      <c r="P45" s="522">
        <v>9.0949290191007002</v>
      </c>
      <c r="Q45" s="522">
        <v>10.3308282906436</v>
      </c>
      <c r="R45" s="522">
        <v>14.2836695104064</v>
      </c>
      <c r="S45" s="523">
        <v>26.843212343011199</v>
      </c>
      <c r="T45" s="522">
        <v>17.792744750710899</v>
      </c>
      <c r="U45" s="522">
        <v>22.957401554558899</v>
      </c>
      <c r="V45" s="522">
        <v>34.361574825335801</v>
      </c>
      <c r="W45" s="522">
        <v>45.705857415388998</v>
      </c>
      <c r="X45" s="522">
        <v>36.591568570769901</v>
      </c>
    </row>
    <row r="46" spans="1:24" ht="21" customHeight="1" x14ac:dyDescent="0.25">
      <c r="A46" s="891" t="s">
        <v>816</v>
      </c>
      <c r="B46" s="200"/>
      <c r="C46" s="520">
        <v>8.9566089548867005</v>
      </c>
      <c r="D46" s="520">
        <v>11.865363332047901</v>
      </c>
      <c r="E46" s="549">
        <v>0</v>
      </c>
      <c r="F46" s="549">
        <v>0.57284144393280001</v>
      </c>
      <c r="G46" s="549">
        <v>0.67131729716150002</v>
      </c>
      <c r="H46" s="549">
        <v>0.9249020631482</v>
      </c>
      <c r="I46" s="549">
        <v>15.798265443385301</v>
      </c>
      <c r="J46" s="549">
        <v>12.2717632502559</v>
      </c>
      <c r="K46" s="549">
        <v>7.6653171729179004</v>
      </c>
      <c r="L46" s="549">
        <v>6.0460101371436998</v>
      </c>
      <c r="M46" s="549">
        <v>5.8658435126528996</v>
      </c>
      <c r="N46" s="549">
        <v>7.5352215467415</v>
      </c>
      <c r="O46" s="549">
        <v>6.3378376069647997</v>
      </c>
      <c r="P46" s="549">
        <v>10.3721721385982</v>
      </c>
      <c r="Q46" s="549">
        <v>13.455388160148001</v>
      </c>
      <c r="R46" s="549">
        <v>13.710011485812201</v>
      </c>
      <c r="S46" s="550">
        <v>28.985052136956</v>
      </c>
      <c r="T46" s="549">
        <v>20.1001760288143</v>
      </c>
      <c r="U46" s="549">
        <v>26.652177856996602</v>
      </c>
      <c r="V46" s="549">
        <v>37.970526661467098</v>
      </c>
      <c r="W46" s="549">
        <v>44.151489143579603</v>
      </c>
      <c r="X46" s="549">
        <v>36.974035343816503</v>
      </c>
    </row>
    <row r="47" spans="1:24" ht="16.5" x14ac:dyDescent="0.25">
      <c r="A47" s="884" t="s">
        <v>813</v>
      </c>
    </row>
  </sheetData>
  <mergeCells count="1">
    <mergeCell ref="A1:X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52B12A-9424-4568-8C4D-46556E80BCB7}">
  <sheetPr codeName="工作表40"/>
  <dimension ref="A1:S29"/>
  <sheetViews>
    <sheetView showZeros="0" view="pageBreakPreview" zoomScaleNormal="90" zoomScaleSheetLayoutView="100" workbookViewId="0">
      <selection activeCell="U4" sqref="U4"/>
    </sheetView>
  </sheetViews>
  <sheetFormatPr defaultRowHeight="15.75" x14ac:dyDescent="0.25"/>
  <cols>
    <col min="1" max="1" width="3.375" style="23" customWidth="1"/>
    <col min="2" max="2" width="9.75" style="1" customWidth="1"/>
    <col min="3" max="3" width="18.75" style="24" customWidth="1"/>
    <col min="4" max="6" width="7" style="23" customWidth="1"/>
    <col min="7" max="7" width="7.25" style="23" customWidth="1"/>
    <col min="8" max="8" width="9.75" style="1" customWidth="1"/>
    <col min="9" max="9" width="18.75" style="23" customWidth="1"/>
    <col min="10" max="12" width="7" style="23" customWidth="1"/>
    <col min="13" max="13" width="7.25" style="23" customWidth="1"/>
    <col min="14" max="14" width="9.75" style="1" customWidth="1"/>
    <col min="15" max="15" width="18.75" style="23" customWidth="1"/>
    <col min="16" max="18" width="7" style="23" customWidth="1"/>
    <col min="19" max="19" width="7.25" style="23" customWidth="1"/>
    <col min="20" max="16384" width="9" style="295"/>
  </cols>
  <sheetData>
    <row r="1" spans="1:19" ht="25.5" x14ac:dyDescent="0.25">
      <c r="A1" s="931" t="s">
        <v>709</v>
      </c>
      <c r="B1" s="931"/>
      <c r="C1" s="931"/>
      <c r="D1" s="931"/>
      <c r="E1" s="931"/>
      <c r="F1" s="931"/>
      <c r="G1" s="931"/>
      <c r="H1" s="931"/>
      <c r="I1" s="931"/>
      <c r="J1" s="931"/>
      <c r="K1" s="931"/>
      <c r="L1" s="931"/>
      <c r="M1" s="931"/>
      <c r="N1" s="931"/>
      <c r="O1" s="931"/>
      <c r="P1" s="931"/>
      <c r="Q1" s="931"/>
      <c r="R1" s="931"/>
      <c r="S1" s="931"/>
    </row>
    <row r="2" spans="1:19" ht="9.1999999999999993" customHeight="1" x14ac:dyDescent="0.25">
      <c r="A2" s="296"/>
      <c r="B2" s="297"/>
      <c r="C2" s="298"/>
      <c r="D2" s="298"/>
      <c r="E2" s="298"/>
      <c r="F2" s="298"/>
      <c r="G2" s="298"/>
      <c r="H2" s="297"/>
      <c r="I2" s="298"/>
      <c r="J2" s="298"/>
      <c r="K2" s="298"/>
      <c r="L2" s="298"/>
      <c r="M2" s="298"/>
      <c r="N2" s="297"/>
      <c r="O2" s="298"/>
      <c r="P2" s="298"/>
      <c r="Q2" s="298"/>
      <c r="R2" s="298"/>
      <c r="S2" s="298"/>
    </row>
    <row r="3" spans="1:19" ht="16.5" x14ac:dyDescent="0.25">
      <c r="A3" s="848"/>
      <c r="B3" s="297"/>
      <c r="C3" s="300"/>
      <c r="D3" s="298"/>
      <c r="E3" s="298"/>
      <c r="F3" s="298"/>
      <c r="G3" s="298"/>
      <c r="H3" s="297"/>
      <c r="I3" s="1045" t="s">
        <v>720</v>
      </c>
      <c r="J3" s="932"/>
      <c r="K3" s="298"/>
      <c r="L3" s="298"/>
      <c r="M3" s="298"/>
      <c r="N3" s="297"/>
      <c r="O3" s="298"/>
      <c r="P3" s="298"/>
      <c r="Q3" s="298"/>
      <c r="R3" s="298"/>
      <c r="S3" s="300"/>
    </row>
    <row r="4" spans="1:19" ht="22.7" customHeight="1" x14ac:dyDescent="0.25">
      <c r="S4" s="301" t="s">
        <v>109</v>
      </c>
    </row>
    <row r="5" spans="1:19" s="2" customFormat="1" ht="14.25" customHeight="1" x14ac:dyDescent="0.25">
      <c r="A5" s="357" t="s">
        <v>145</v>
      </c>
      <c r="B5" s="933" t="s">
        <v>627</v>
      </c>
      <c r="C5" s="934"/>
      <c r="D5" s="934"/>
      <c r="E5" s="934"/>
      <c r="F5" s="934"/>
      <c r="G5" s="935"/>
      <c r="H5" s="933" t="s">
        <v>628</v>
      </c>
      <c r="I5" s="934"/>
      <c r="J5" s="934"/>
      <c r="K5" s="934"/>
      <c r="L5" s="934"/>
      <c r="M5" s="935"/>
      <c r="N5" s="933" t="s">
        <v>629</v>
      </c>
      <c r="O5" s="934"/>
      <c r="P5" s="934"/>
      <c r="Q5" s="934"/>
      <c r="R5" s="934"/>
      <c r="S5" s="936"/>
    </row>
    <row r="6" spans="1:19" s="2" customFormat="1" ht="14.25" customHeight="1" x14ac:dyDescent="0.25">
      <c r="A6" s="51"/>
      <c r="B6" s="637" t="s">
        <v>1</v>
      </c>
      <c r="C6" s="50"/>
      <c r="D6" s="357" t="s">
        <v>146</v>
      </c>
      <c r="E6" s="926" t="s">
        <v>328</v>
      </c>
      <c r="F6" s="927"/>
      <c r="G6" s="357" t="s">
        <v>148</v>
      </c>
      <c r="H6" s="637" t="s">
        <v>1</v>
      </c>
      <c r="I6" s="50"/>
      <c r="J6" s="357" t="s">
        <v>146</v>
      </c>
      <c r="K6" s="926" t="s">
        <v>147</v>
      </c>
      <c r="L6" s="927"/>
      <c r="M6" s="357" t="s">
        <v>148</v>
      </c>
      <c r="N6" s="637" t="s">
        <v>1</v>
      </c>
      <c r="O6" s="50"/>
      <c r="P6" s="357" t="s">
        <v>146</v>
      </c>
      <c r="Q6" s="926" t="s">
        <v>147</v>
      </c>
      <c r="R6" s="930"/>
      <c r="S6" s="374" t="s">
        <v>148</v>
      </c>
    </row>
    <row r="7" spans="1:19" s="2" customFormat="1" ht="14.25" customHeight="1" x14ac:dyDescent="0.25">
      <c r="A7" s="51"/>
      <c r="B7" s="376" t="s">
        <v>139</v>
      </c>
      <c r="C7" s="363" t="s">
        <v>140</v>
      </c>
      <c r="D7" s="385"/>
      <c r="E7" s="928" t="s">
        <v>150</v>
      </c>
      <c r="F7" s="384" t="s">
        <v>201</v>
      </c>
      <c r="G7" s="385" t="s">
        <v>202</v>
      </c>
      <c r="H7" s="376" t="s">
        <v>139</v>
      </c>
      <c r="I7" s="363" t="s">
        <v>140</v>
      </c>
      <c r="J7" s="385"/>
      <c r="K7" s="928" t="s">
        <v>150</v>
      </c>
      <c r="L7" s="384" t="s">
        <v>201</v>
      </c>
      <c r="M7" s="385" t="s">
        <v>202</v>
      </c>
      <c r="N7" s="376" t="s">
        <v>139</v>
      </c>
      <c r="O7" s="363" t="s">
        <v>140</v>
      </c>
      <c r="P7" s="385"/>
      <c r="Q7" s="928" t="s">
        <v>150</v>
      </c>
      <c r="R7" s="384" t="s">
        <v>201</v>
      </c>
      <c r="S7" s="386" t="s">
        <v>202</v>
      </c>
    </row>
    <row r="8" spans="1:19" s="2" customFormat="1" ht="14.25" customHeight="1" x14ac:dyDescent="0.25">
      <c r="A8" s="382" t="s">
        <v>151</v>
      </c>
      <c r="B8" s="381" t="s">
        <v>143</v>
      </c>
      <c r="C8" s="370"/>
      <c r="D8" s="382" t="s">
        <v>152</v>
      </c>
      <c r="E8" s="929"/>
      <c r="F8" s="642" t="s">
        <v>150</v>
      </c>
      <c r="G8" s="382" t="s">
        <v>2</v>
      </c>
      <c r="H8" s="381" t="s">
        <v>143</v>
      </c>
      <c r="I8" s="370"/>
      <c r="J8" s="382" t="s">
        <v>152</v>
      </c>
      <c r="K8" s="929"/>
      <c r="L8" s="642" t="s">
        <v>150</v>
      </c>
      <c r="M8" s="382" t="s">
        <v>2</v>
      </c>
      <c r="N8" s="381" t="s">
        <v>143</v>
      </c>
      <c r="O8" s="370"/>
      <c r="P8" s="382" t="s">
        <v>152</v>
      </c>
      <c r="Q8" s="929"/>
      <c r="R8" s="642" t="s">
        <v>150</v>
      </c>
      <c r="S8" s="381" t="s">
        <v>2</v>
      </c>
    </row>
    <row r="9" spans="1:19" s="536" customFormat="1" ht="29.65" customHeight="1" x14ac:dyDescent="0.25">
      <c r="A9" s="8"/>
      <c r="B9" s="3" t="s">
        <v>63</v>
      </c>
      <c r="C9" s="805" t="s">
        <v>655</v>
      </c>
      <c r="D9" s="400">
        <v>2588</v>
      </c>
      <c r="E9" s="476">
        <v>1277.30561560405</v>
      </c>
      <c r="F9" s="476">
        <v>864.94433500777495</v>
      </c>
      <c r="G9" s="479">
        <v>100</v>
      </c>
      <c r="H9" s="3" t="s">
        <v>63</v>
      </c>
      <c r="I9" s="805" t="s">
        <v>655</v>
      </c>
      <c r="J9" s="400">
        <v>1607</v>
      </c>
      <c r="K9" s="476">
        <v>1526.8698692611699</v>
      </c>
      <c r="L9" s="476">
        <v>1123.6826345771799</v>
      </c>
      <c r="M9" s="479">
        <v>100</v>
      </c>
      <c r="N9" s="3" t="s">
        <v>63</v>
      </c>
      <c r="O9" s="805" t="s">
        <v>655</v>
      </c>
      <c r="P9" s="400">
        <v>981</v>
      </c>
      <c r="Q9" s="476">
        <v>1007.5385658238</v>
      </c>
      <c r="R9" s="476">
        <v>599.25054477269896</v>
      </c>
      <c r="S9" s="476">
        <v>100</v>
      </c>
    </row>
    <row r="10" spans="1:19" s="536" customFormat="1" ht="29.65" customHeight="1" x14ac:dyDescent="0.25">
      <c r="A10" s="8">
        <v>1</v>
      </c>
      <c r="B10" s="9" t="s">
        <v>64</v>
      </c>
      <c r="C10" s="805" t="s">
        <v>656</v>
      </c>
      <c r="D10" s="400">
        <v>512</v>
      </c>
      <c r="E10" s="476">
        <v>252.69724698194599</v>
      </c>
      <c r="F10" s="476">
        <v>167.234322210843</v>
      </c>
      <c r="G10" s="479">
        <v>19.783616692426584</v>
      </c>
      <c r="H10" s="9" t="s">
        <v>64</v>
      </c>
      <c r="I10" s="805" t="s">
        <v>656</v>
      </c>
      <c r="J10" s="400">
        <v>315</v>
      </c>
      <c r="K10" s="476">
        <v>299.29309820614202</v>
      </c>
      <c r="L10" s="476">
        <v>208.63337212064499</v>
      </c>
      <c r="M10" s="479">
        <v>19.601742377100187</v>
      </c>
      <c r="N10" s="9" t="s">
        <v>64</v>
      </c>
      <c r="O10" s="805" t="s">
        <v>656</v>
      </c>
      <c r="P10" s="400">
        <v>197</v>
      </c>
      <c r="Q10" s="476">
        <v>202.32935521639999</v>
      </c>
      <c r="R10" s="476">
        <v>127.172434085696</v>
      </c>
      <c r="S10" s="476">
        <v>20.081549439347604</v>
      </c>
    </row>
    <row r="11" spans="1:19" s="536" customFormat="1" ht="32.25" customHeight="1" x14ac:dyDescent="0.25">
      <c r="A11" s="8">
        <v>2</v>
      </c>
      <c r="B11" s="9" t="s">
        <v>65</v>
      </c>
      <c r="C11" s="805" t="s">
        <v>657</v>
      </c>
      <c r="D11" s="400">
        <v>272</v>
      </c>
      <c r="E11" s="476">
        <v>134.24541245915901</v>
      </c>
      <c r="F11" s="476">
        <v>88.076991065955994</v>
      </c>
      <c r="G11" s="479">
        <v>10.510046367851622</v>
      </c>
      <c r="H11" s="9" t="s">
        <v>65</v>
      </c>
      <c r="I11" s="805" t="s">
        <v>657</v>
      </c>
      <c r="J11" s="400">
        <v>168</v>
      </c>
      <c r="K11" s="476">
        <v>159.62298570994199</v>
      </c>
      <c r="L11" s="476">
        <v>117.08278070948199</v>
      </c>
      <c r="M11" s="479">
        <v>10.454262601120099</v>
      </c>
      <c r="N11" s="9" t="s">
        <v>65</v>
      </c>
      <c r="O11" s="805" t="s">
        <v>657</v>
      </c>
      <c r="P11" s="400">
        <v>104</v>
      </c>
      <c r="Q11" s="476">
        <v>106.81346671322601</v>
      </c>
      <c r="R11" s="476">
        <v>58.606457885391002</v>
      </c>
      <c r="S11" s="476">
        <v>10.601427115188583</v>
      </c>
    </row>
    <row r="12" spans="1:19" s="536" customFormat="1" ht="29.65" customHeight="1" x14ac:dyDescent="0.25">
      <c r="A12" s="8">
        <v>3</v>
      </c>
      <c r="B12" s="9" t="s">
        <v>67</v>
      </c>
      <c r="C12" s="805" t="s">
        <v>659</v>
      </c>
      <c r="D12" s="400">
        <v>180</v>
      </c>
      <c r="E12" s="476">
        <v>88.8388758920904</v>
      </c>
      <c r="F12" s="476">
        <v>56.778707528101698</v>
      </c>
      <c r="G12" s="479">
        <v>6.9551777434312214</v>
      </c>
      <c r="H12" s="9" t="s">
        <v>73</v>
      </c>
      <c r="I12" s="805" t="s">
        <v>665</v>
      </c>
      <c r="J12" s="400">
        <v>130</v>
      </c>
      <c r="K12" s="476">
        <v>123.517786561265</v>
      </c>
      <c r="L12" s="476">
        <v>92.361054138545896</v>
      </c>
      <c r="M12" s="479">
        <v>8.0896079651524584</v>
      </c>
      <c r="N12" s="9" t="s">
        <v>67</v>
      </c>
      <c r="O12" s="805" t="s">
        <v>659</v>
      </c>
      <c r="P12" s="400">
        <v>77</v>
      </c>
      <c r="Q12" s="476">
        <v>79.083047470369493</v>
      </c>
      <c r="R12" s="476">
        <v>42.656335002885903</v>
      </c>
      <c r="S12" s="476">
        <v>7.8491335372069315</v>
      </c>
    </row>
    <row r="13" spans="1:19" s="536" customFormat="1" ht="29.65" customHeight="1" x14ac:dyDescent="0.25">
      <c r="A13" s="8">
        <v>4</v>
      </c>
      <c r="B13" s="9" t="s">
        <v>73</v>
      </c>
      <c r="C13" s="805" t="s">
        <v>665</v>
      </c>
      <c r="D13" s="400">
        <v>180</v>
      </c>
      <c r="E13" s="476">
        <v>88.8388758920904</v>
      </c>
      <c r="F13" s="476">
        <v>65.184438010149904</v>
      </c>
      <c r="G13" s="479">
        <v>6.9551777434312214</v>
      </c>
      <c r="H13" s="9" t="s">
        <v>710</v>
      </c>
      <c r="I13" s="805" t="s">
        <v>711</v>
      </c>
      <c r="J13" s="400">
        <v>109</v>
      </c>
      <c r="K13" s="476">
        <v>103.56491334752199</v>
      </c>
      <c r="L13" s="476">
        <v>76.912616635546797</v>
      </c>
      <c r="M13" s="479">
        <v>6.782825140012446</v>
      </c>
      <c r="N13" s="9" t="s">
        <v>68</v>
      </c>
      <c r="O13" s="805" t="s">
        <v>660</v>
      </c>
      <c r="P13" s="400">
        <v>69</v>
      </c>
      <c r="Q13" s="476">
        <v>70.866626953967497</v>
      </c>
      <c r="R13" s="476">
        <v>42.155665737662403</v>
      </c>
      <c r="S13" s="476">
        <v>7.0336391437308867</v>
      </c>
    </row>
    <row r="14" spans="1:19" s="536" customFormat="1" ht="29.65" customHeight="1" x14ac:dyDescent="0.25">
      <c r="A14" s="8">
        <v>5</v>
      </c>
      <c r="B14" s="9" t="s">
        <v>710</v>
      </c>
      <c r="C14" s="805" t="s">
        <v>711</v>
      </c>
      <c r="D14" s="400">
        <v>177</v>
      </c>
      <c r="E14" s="476">
        <v>87.358227960555496</v>
      </c>
      <c r="F14" s="476">
        <v>58.031937917812897</v>
      </c>
      <c r="G14" s="479">
        <v>6.8392581143740339</v>
      </c>
      <c r="H14" s="9" t="s">
        <v>67</v>
      </c>
      <c r="I14" s="805" t="s">
        <v>659</v>
      </c>
      <c r="J14" s="400">
        <v>103</v>
      </c>
      <c r="K14" s="476">
        <v>97.864092429309807</v>
      </c>
      <c r="L14" s="476">
        <v>69.698592035171202</v>
      </c>
      <c r="M14" s="479">
        <v>6.4094586185438702</v>
      </c>
      <c r="N14" s="9" t="s">
        <v>710</v>
      </c>
      <c r="O14" s="805" t="s">
        <v>711</v>
      </c>
      <c r="P14" s="400">
        <v>68</v>
      </c>
      <c r="Q14" s="476">
        <v>69.839574389417294</v>
      </c>
      <c r="R14" s="476">
        <v>41.146782513413299</v>
      </c>
      <c r="S14" s="476">
        <v>6.9317023445463812</v>
      </c>
    </row>
    <row r="15" spans="1:19" s="536" customFormat="1" ht="29.65" customHeight="1" x14ac:dyDescent="0.25">
      <c r="A15" s="8">
        <v>6</v>
      </c>
      <c r="B15" s="9" t="s">
        <v>68</v>
      </c>
      <c r="C15" s="805" t="s">
        <v>660</v>
      </c>
      <c r="D15" s="400">
        <v>166</v>
      </c>
      <c r="E15" s="476">
        <v>81.929185544927805</v>
      </c>
      <c r="F15" s="476">
        <v>53.120950741117397</v>
      </c>
      <c r="G15" s="479">
        <v>6.4142194744976813</v>
      </c>
      <c r="H15" s="9" t="s">
        <v>68</v>
      </c>
      <c r="I15" s="805" t="s">
        <v>660</v>
      </c>
      <c r="J15" s="400">
        <v>97</v>
      </c>
      <c r="K15" s="476">
        <v>92.163271511097605</v>
      </c>
      <c r="L15" s="476">
        <v>64.249019709477693</v>
      </c>
      <c r="M15" s="479">
        <v>6.0360920970752954</v>
      </c>
      <c r="N15" s="9" t="s">
        <v>66</v>
      </c>
      <c r="O15" s="805" t="s">
        <v>658</v>
      </c>
      <c r="P15" s="400">
        <v>63</v>
      </c>
      <c r="Q15" s="476">
        <v>64.704311566665993</v>
      </c>
      <c r="R15" s="476">
        <v>36.600288980766301</v>
      </c>
      <c r="S15" s="476">
        <v>6.4220183486238529</v>
      </c>
    </row>
    <row r="16" spans="1:19" s="536" customFormat="1" ht="29.65" customHeight="1" x14ac:dyDescent="0.25">
      <c r="A16" s="8">
        <v>7</v>
      </c>
      <c r="B16" s="9" t="s">
        <v>66</v>
      </c>
      <c r="C16" s="805" t="s">
        <v>658</v>
      </c>
      <c r="D16" s="400">
        <v>157</v>
      </c>
      <c r="E16" s="476">
        <v>77.487241750323307</v>
      </c>
      <c r="F16" s="476">
        <v>49.966289430856897</v>
      </c>
      <c r="G16" s="479">
        <v>6.0664605873261204</v>
      </c>
      <c r="H16" s="9" t="s">
        <v>66</v>
      </c>
      <c r="I16" s="805" t="s">
        <v>658</v>
      </c>
      <c r="J16" s="400">
        <v>94</v>
      </c>
      <c r="K16" s="476">
        <v>89.312861051991504</v>
      </c>
      <c r="L16" s="476">
        <v>64.022660314788993</v>
      </c>
      <c r="M16" s="479">
        <v>5.8494088363410084</v>
      </c>
      <c r="N16" s="9" t="s">
        <v>71</v>
      </c>
      <c r="O16" s="805" t="s">
        <v>662</v>
      </c>
      <c r="P16" s="400">
        <v>58</v>
      </c>
      <c r="Q16" s="476">
        <v>59.569048743914699</v>
      </c>
      <c r="R16" s="476">
        <v>30.0107327754369</v>
      </c>
      <c r="S16" s="476">
        <v>5.9123343527013255</v>
      </c>
    </row>
    <row r="17" spans="1:19" s="536" customFormat="1" ht="29.65" customHeight="1" x14ac:dyDescent="0.25">
      <c r="A17" s="8">
        <v>8</v>
      </c>
      <c r="B17" s="9" t="s">
        <v>71</v>
      </c>
      <c r="C17" s="805" t="s">
        <v>662</v>
      </c>
      <c r="D17" s="400">
        <v>130</v>
      </c>
      <c r="E17" s="476">
        <v>64.161410366509699</v>
      </c>
      <c r="F17" s="476">
        <v>41.023694488573298</v>
      </c>
      <c r="G17" s="479">
        <v>5.0231839258114377</v>
      </c>
      <c r="H17" s="9" t="s">
        <v>69</v>
      </c>
      <c r="I17" s="805" t="s">
        <v>661</v>
      </c>
      <c r="J17" s="400">
        <v>92</v>
      </c>
      <c r="K17" s="476">
        <v>87.412587412587399</v>
      </c>
      <c r="L17" s="476">
        <v>69.771293048045393</v>
      </c>
      <c r="M17" s="479">
        <v>5.7249533291848165</v>
      </c>
      <c r="N17" s="9" t="s">
        <v>73</v>
      </c>
      <c r="O17" s="805" t="s">
        <v>665</v>
      </c>
      <c r="P17" s="400">
        <v>50</v>
      </c>
      <c r="Q17" s="476">
        <v>51.352628227512703</v>
      </c>
      <c r="R17" s="476">
        <v>34.550085493028803</v>
      </c>
      <c r="S17" s="476">
        <v>5.0968399592252807</v>
      </c>
    </row>
    <row r="18" spans="1:19" s="536" customFormat="1" ht="29.65" customHeight="1" x14ac:dyDescent="0.25">
      <c r="A18" s="8">
        <v>9</v>
      </c>
      <c r="B18" s="9" t="s">
        <v>69</v>
      </c>
      <c r="C18" s="805" t="s">
        <v>661</v>
      </c>
      <c r="D18" s="400">
        <v>120</v>
      </c>
      <c r="E18" s="476">
        <v>59.225917261393597</v>
      </c>
      <c r="F18" s="476">
        <v>47.4811414925422</v>
      </c>
      <c r="G18" s="476">
        <v>4.6367851622874809</v>
      </c>
      <c r="H18" s="170" t="s">
        <v>71</v>
      </c>
      <c r="I18" s="805" t="s">
        <v>662</v>
      </c>
      <c r="J18" s="400">
        <v>72</v>
      </c>
      <c r="K18" s="476">
        <v>68.409851018546703</v>
      </c>
      <c r="L18" s="476">
        <v>49.339432263253201</v>
      </c>
      <c r="M18" s="479">
        <v>4.4803982576229</v>
      </c>
      <c r="N18" s="9" t="s">
        <v>70</v>
      </c>
      <c r="O18" s="805" t="s">
        <v>663</v>
      </c>
      <c r="P18" s="400">
        <v>35</v>
      </c>
      <c r="Q18" s="476">
        <v>35.9468397592589</v>
      </c>
      <c r="R18" s="476">
        <v>16.155033819305199</v>
      </c>
      <c r="S18" s="476">
        <v>3.5677879714576961</v>
      </c>
    </row>
    <row r="19" spans="1:19" s="536" customFormat="1" ht="29.65" customHeight="1" x14ac:dyDescent="0.25">
      <c r="A19" s="8">
        <v>10</v>
      </c>
      <c r="B19" s="406" t="s">
        <v>70</v>
      </c>
      <c r="C19" s="805" t="s">
        <v>663</v>
      </c>
      <c r="D19" s="400">
        <v>104</v>
      </c>
      <c r="E19" s="476">
        <v>51.329128293207802</v>
      </c>
      <c r="F19" s="476">
        <v>31.833609148472402</v>
      </c>
      <c r="G19" s="479">
        <v>4.01854714064915</v>
      </c>
      <c r="H19" s="406" t="s">
        <v>70</v>
      </c>
      <c r="I19" s="805" t="s">
        <v>663</v>
      </c>
      <c r="J19" s="400">
        <v>69</v>
      </c>
      <c r="K19" s="476">
        <v>65.559440559440603</v>
      </c>
      <c r="L19" s="476">
        <v>49.942921040202599</v>
      </c>
      <c r="M19" s="479">
        <v>4.2937149968886121</v>
      </c>
      <c r="N19" s="9" t="s">
        <v>72</v>
      </c>
      <c r="O19" s="805" t="s">
        <v>664</v>
      </c>
      <c r="P19" s="400">
        <v>31</v>
      </c>
      <c r="Q19" s="476">
        <v>31.838629501057898</v>
      </c>
      <c r="R19" s="476">
        <v>15.752007010662799</v>
      </c>
      <c r="S19" s="476">
        <v>3.1600407747196737</v>
      </c>
    </row>
    <row r="20" spans="1:19" s="536" customFormat="1" ht="29.65" customHeight="1" x14ac:dyDescent="0.25">
      <c r="A20" s="8"/>
      <c r="B20" s="406"/>
      <c r="C20" s="805" t="s">
        <v>719</v>
      </c>
      <c r="D20" s="407">
        <v>590</v>
      </c>
      <c r="E20" s="476">
        <v>291.19409320185201</v>
      </c>
      <c r="F20" s="476">
        <v>206.212252973348</v>
      </c>
      <c r="G20" s="480">
        <v>22.797527047913448</v>
      </c>
      <c r="H20" s="406"/>
      <c r="I20" s="805" t="s">
        <v>719</v>
      </c>
      <c r="J20" s="407">
        <v>358</v>
      </c>
      <c r="K20" s="476">
        <v>340.14898145332899</v>
      </c>
      <c r="L20" s="476">
        <v>261.66889256202398</v>
      </c>
      <c r="M20" s="480">
        <v>22.277535780958306</v>
      </c>
      <c r="N20" s="406"/>
      <c r="O20" s="805" t="s">
        <v>719</v>
      </c>
      <c r="P20" s="407">
        <v>229</v>
      </c>
      <c r="Q20" s="476">
        <v>235.195037282008</v>
      </c>
      <c r="R20" s="476">
        <v>154.44472146845001</v>
      </c>
      <c r="S20" s="476">
        <v>23.343527013251784</v>
      </c>
    </row>
    <row r="21" spans="1:19" s="536" customFormat="1" ht="33" customHeight="1" x14ac:dyDescent="0.25">
      <c r="A21" s="13">
        <v>11</v>
      </c>
      <c r="B21" s="174" t="s">
        <v>72</v>
      </c>
      <c r="C21" s="812" t="s">
        <v>664</v>
      </c>
      <c r="D21" s="409">
        <v>58</v>
      </c>
      <c r="E21" s="477">
        <v>28.625860009673598</v>
      </c>
      <c r="F21" s="477">
        <v>17.652266176374098</v>
      </c>
      <c r="G21" s="481">
        <v>2.2411128284389492</v>
      </c>
      <c r="H21" s="174" t="s">
        <v>72</v>
      </c>
      <c r="I21" s="812" t="s">
        <v>664</v>
      </c>
      <c r="J21" s="409">
        <v>27</v>
      </c>
      <c r="K21" s="477">
        <v>25.653694131955</v>
      </c>
      <c r="L21" s="477">
        <v>18.3129536543535</v>
      </c>
      <c r="M21" s="477">
        <v>1.6801493466085875</v>
      </c>
      <c r="N21" s="435" t="s">
        <v>69</v>
      </c>
      <c r="O21" s="812" t="s">
        <v>661</v>
      </c>
      <c r="P21" s="482">
        <v>28</v>
      </c>
      <c r="Q21" s="477">
        <v>28.7574718074071</v>
      </c>
      <c r="R21" s="477">
        <v>24.223050228268701</v>
      </c>
      <c r="S21" s="477">
        <v>2.8542303771661568</v>
      </c>
    </row>
    <row r="22" spans="1:19" s="536" customFormat="1" ht="29.65" customHeight="1" x14ac:dyDescent="0.25">
      <c r="A22" s="8">
        <v>12</v>
      </c>
      <c r="B22" s="9" t="s">
        <v>712</v>
      </c>
      <c r="C22" s="805" t="s">
        <v>713</v>
      </c>
      <c r="D22" s="400">
        <v>37</v>
      </c>
      <c r="E22" s="476">
        <v>18.261324488929699</v>
      </c>
      <c r="F22" s="476">
        <v>14.388360352058401</v>
      </c>
      <c r="G22" s="479">
        <v>1.4296754250386399</v>
      </c>
      <c r="H22" s="9" t="s">
        <v>712</v>
      </c>
      <c r="I22" s="805" t="s">
        <v>713</v>
      </c>
      <c r="J22" s="400">
        <v>24</v>
      </c>
      <c r="K22" s="476">
        <v>22.803283672848899</v>
      </c>
      <c r="L22" s="476">
        <v>17.041385781463902</v>
      </c>
      <c r="M22" s="479">
        <v>1.4934660858742999</v>
      </c>
      <c r="N22" s="170" t="s">
        <v>715</v>
      </c>
      <c r="O22" s="805" t="s">
        <v>716</v>
      </c>
      <c r="P22" s="407">
        <v>17</v>
      </c>
      <c r="Q22" s="476">
        <v>17.459893597354299</v>
      </c>
      <c r="R22" s="476">
        <v>7.8825425886506002</v>
      </c>
      <c r="S22" s="476">
        <v>1.7329255861365953</v>
      </c>
    </row>
    <row r="23" spans="1:19" s="536" customFormat="1" ht="29.65" customHeight="1" x14ac:dyDescent="0.25">
      <c r="A23" s="8">
        <v>13</v>
      </c>
      <c r="B23" s="9" t="s">
        <v>717</v>
      </c>
      <c r="C23" s="805" t="s">
        <v>718</v>
      </c>
      <c r="D23" s="400">
        <v>33</v>
      </c>
      <c r="E23" s="476">
        <v>16.287127246883198</v>
      </c>
      <c r="F23" s="476">
        <v>10.943164073297901</v>
      </c>
      <c r="G23" s="479">
        <v>1.2751159196290571</v>
      </c>
      <c r="H23" s="9" t="s">
        <v>731</v>
      </c>
      <c r="I23" s="805" t="s">
        <v>732</v>
      </c>
      <c r="J23" s="400">
        <v>21</v>
      </c>
      <c r="K23" s="476">
        <v>19.952873213742802</v>
      </c>
      <c r="L23" s="476">
        <v>13.8120997872681</v>
      </c>
      <c r="M23" s="479">
        <v>1.3067828251400124</v>
      </c>
      <c r="N23" s="9" t="s">
        <v>717</v>
      </c>
      <c r="O23" s="805" t="s">
        <v>718</v>
      </c>
      <c r="P23" s="400">
        <v>14</v>
      </c>
      <c r="Q23" s="476">
        <v>14.3787359037036</v>
      </c>
      <c r="R23" s="476">
        <v>7.6065012145918001</v>
      </c>
      <c r="S23" s="476">
        <v>1.4271151885830784</v>
      </c>
    </row>
    <row r="24" spans="1:19" s="536" customFormat="1" ht="29.65" customHeight="1" x14ac:dyDescent="0.25">
      <c r="A24" s="8">
        <v>14</v>
      </c>
      <c r="B24" s="9" t="s">
        <v>731</v>
      </c>
      <c r="C24" s="805" t="s">
        <v>732</v>
      </c>
      <c r="D24" s="400">
        <v>30</v>
      </c>
      <c r="E24" s="476">
        <v>14.806479315348399</v>
      </c>
      <c r="F24" s="476">
        <v>9.5684496418780007</v>
      </c>
      <c r="G24" s="479">
        <v>1.1591962905718702</v>
      </c>
      <c r="H24" s="9" t="s">
        <v>717</v>
      </c>
      <c r="I24" s="805" t="s">
        <v>718</v>
      </c>
      <c r="J24" s="400">
        <v>19</v>
      </c>
      <c r="K24" s="476">
        <v>18.0525995743387</v>
      </c>
      <c r="L24" s="476">
        <v>13.1595503813948</v>
      </c>
      <c r="M24" s="479">
        <v>1.1823273179838207</v>
      </c>
      <c r="N24" s="9" t="s">
        <v>712</v>
      </c>
      <c r="O24" s="805" t="s">
        <v>713</v>
      </c>
      <c r="P24" s="400">
        <v>13</v>
      </c>
      <c r="Q24" s="476">
        <v>13.351683339153301</v>
      </c>
      <c r="R24" s="476">
        <v>11.583082186073</v>
      </c>
      <c r="S24" s="476">
        <v>1.3251783893985729</v>
      </c>
    </row>
    <row r="25" spans="1:19" s="536" customFormat="1" ht="29.65" customHeight="1" x14ac:dyDescent="0.25">
      <c r="A25" s="17">
        <v>15</v>
      </c>
      <c r="B25" s="18" t="s">
        <v>715</v>
      </c>
      <c r="C25" s="808" t="s">
        <v>716</v>
      </c>
      <c r="D25" s="410">
        <v>27</v>
      </c>
      <c r="E25" s="478">
        <v>13.3258313838136</v>
      </c>
      <c r="F25" s="478">
        <v>7.3756738601071996</v>
      </c>
      <c r="G25" s="480">
        <v>1.0432766615146831</v>
      </c>
      <c r="H25" s="18" t="s">
        <v>746</v>
      </c>
      <c r="I25" s="808" t="s">
        <v>747</v>
      </c>
      <c r="J25" s="411">
        <v>12</v>
      </c>
      <c r="K25" s="478">
        <v>11.4016418364244</v>
      </c>
      <c r="L25" s="478">
        <v>7.9420772859306998</v>
      </c>
      <c r="M25" s="480">
        <v>0.74673304293714993</v>
      </c>
      <c r="N25" s="153" t="s">
        <v>714</v>
      </c>
      <c r="O25" s="808" t="s">
        <v>697</v>
      </c>
      <c r="P25" s="411">
        <v>11</v>
      </c>
      <c r="Q25" s="478">
        <v>11.2975782100528</v>
      </c>
      <c r="R25" s="478">
        <v>5.6917727866687997</v>
      </c>
      <c r="S25" s="478">
        <v>1.1213047910295617</v>
      </c>
    </row>
    <row r="26" spans="1:19" s="705" customFormat="1" ht="14.45" customHeight="1" x14ac:dyDescent="0.25">
      <c r="A26" s="713" t="s">
        <v>620</v>
      </c>
      <c r="B26" s="713"/>
      <c r="C26" s="713"/>
      <c r="D26" s="713"/>
      <c r="E26" s="713"/>
      <c r="F26" s="713"/>
      <c r="G26" s="713"/>
      <c r="H26" s="713"/>
      <c r="I26" s="713"/>
      <c r="J26" s="713"/>
      <c r="K26" s="713"/>
      <c r="L26" s="713"/>
      <c r="M26" s="713"/>
      <c r="N26" s="713"/>
      <c r="O26" s="713"/>
      <c r="P26" s="713"/>
      <c r="Q26" s="713"/>
      <c r="R26" s="713"/>
      <c r="S26" s="713"/>
    </row>
    <row r="27" spans="1:19" s="708" customFormat="1" ht="14.45" customHeight="1" x14ac:dyDescent="0.25">
      <c r="A27" s="792" t="s">
        <v>621</v>
      </c>
      <c r="B27" s="706"/>
      <c r="C27" s="707"/>
      <c r="D27" s="707"/>
      <c r="E27" s="707"/>
      <c r="F27" s="707"/>
      <c r="G27" s="707"/>
      <c r="H27" s="706"/>
      <c r="I27" s="707"/>
      <c r="J27" s="704"/>
      <c r="K27" s="704"/>
      <c r="L27" s="704"/>
      <c r="M27" s="704"/>
      <c r="N27" s="706"/>
      <c r="O27" s="707"/>
      <c r="P27" s="704"/>
      <c r="Q27" s="704"/>
      <c r="R27" s="704"/>
      <c r="S27" s="704"/>
    </row>
    <row r="28" spans="1:19" s="708" customFormat="1" ht="14.45" customHeight="1" x14ac:dyDescent="0.25">
      <c r="A28" s="792" t="s">
        <v>622</v>
      </c>
      <c r="B28" s="706"/>
      <c r="C28" s="793"/>
      <c r="D28" s="793"/>
      <c r="E28" s="793"/>
      <c r="F28" s="793"/>
      <c r="G28" s="793"/>
      <c r="H28" s="706"/>
      <c r="I28" s="793"/>
      <c r="J28" s="793"/>
      <c r="K28" s="793"/>
      <c r="L28" s="793"/>
      <c r="M28" s="793"/>
      <c r="N28" s="706"/>
      <c r="O28" s="793"/>
      <c r="P28" s="793"/>
      <c r="Q28" s="793"/>
      <c r="R28" s="793"/>
      <c r="S28" s="793"/>
    </row>
    <row r="29" spans="1:19" s="708" customFormat="1" ht="14.45" customHeight="1" x14ac:dyDescent="0.25">
      <c r="A29" s="704" t="s">
        <v>575</v>
      </c>
      <c r="B29" s="706"/>
      <c r="C29" s="793"/>
      <c r="D29" s="793"/>
      <c r="E29" s="793"/>
      <c r="F29" s="793"/>
      <c r="G29" s="793"/>
      <c r="H29" s="706"/>
      <c r="I29" s="793"/>
      <c r="J29" s="793"/>
      <c r="K29" s="793"/>
      <c r="L29" s="793"/>
      <c r="M29" s="793"/>
      <c r="N29" s="706"/>
      <c r="O29" s="793"/>
      <c r="P29" s="793"/>
      <c r="Q29" s="793"/>
      <c r="R29" s="793"/>
      <c r="S29" s="793"/>
    </row>
  </sheetData>
  <mergeCells count="11">
    <mergeCell ref="B5:G5"/>
    <mergeCell ref="H5:M5"/>
    <mergeCell ref="N5:S5"/>
    <mergeCell ref="I3:J3"/>
    <mergeCell ref="A1:S1"/>
    <mergeCell ref="E7:E8"/>
    <mergeCell ref="K7:K8"/>
    <mergeCell ref="Q7:Q8"/>
    <mergeCell ref="E6:F6"/>
    <mergeCell ref="K6:L6"/>
    <mergeCell ref="Q6:R6"/>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27002D-30B9-4DEB-BF1F-B1B45108E118}">
  <sheetPr codeName="工作表41"/>
  <dimension ref="A1:S26"/>
  <sheetViews>
    <sheetView showZeros="0" view="pageBreakPreview" zoomScaleNormal="90" zoomScaleSheetLayoutView="100" workbookViewId="0">
      <selection activeCell="U5" sqref="U5"/>
    </sheetView>
  </sheetViews>
  <sheetFormatPr defaultRowHeight="15.75" x14ac:dyDescent="0.25"/>
  <cols>
    <col min="1" max="1" width="3.375" style="23" customWidth="1"/>
    <col min="2" max="2" width="9.75" style="1" customWidth="1"/>
    <col min="3" max="3" width="18.75" style="24" customWidth="1"/>
    <col min="4" max="6" width="7" style="23" customWidth="1"/>
    <col min="7" max="7" width="7.25" style="23" customWidth="1"/>
    <col min="8" max="8" width="9.75" style="1" customWidth="1"/>
    <col min="9" max="9" width="18.75" style="23" customWidth="1"/>
    <col min="10" max="12" width="7" style="23" customWidth="1"/>
    <col min="13" max="13" width="7.25" style="23" customWidth="1"/>
    <col min="14" max="14" width="9.75" style="1" customWidth="1"/>
    <col min="15" max="15" width="18.75" style="23" customWidth="1"/>
    <col min="16" max="18" width="7" style="23" customWidth="1"/>
    <col min="19" max="19" width="7.25" style="23" customWidth="1"/>
    <col min="20" max="16384" width="9" style="295"/>
  </cols>
  <sheetData>
    <row r="1" spans="1:19" ht="25.5" x14ac:dyDescent="0.25">
      <c r="A1" s="931" t="s">
        <v>110</v>
      </c>
      <c r="B1" s="931"/>
      <c r="C1" s="931"/>
      <c r="D1" s="931"/>
      <c r="E1" s="931"/>
      <c r="F1" s="931"/>
      <c r="G1" s="931"/>
      <c r="H1" s="931"/>
      <c r="I1" s="931"/>
      <c r="J1" s="931"/>
      <c r="K1" s="931"/>
      <c r="L1" s="931"/>
      <c r="M1" s="931"/>
      <c r="N1" s="931"/>
      <c r="O1" s="931"/>
      <c r="P1" s="931"/>
      <c r="Q1" s="931"/>
      <c r="R1" s="931"/>
      <c r="S1" s="931"/>
    </row>
    <row r="2" spans="1:19" ht="9.1999999999999993" customHeight="1" x14ac:dyDescent="0.25">
      <c r="A2" s="296"/>
      <c r="B2" s="297"/>
      <c r="C2" s="298"/>
      <c r="D2" s="298"/>
      <c r="E2" s="298"/>
      <c r="F2" s="298"/>
      <c r="G2" s="298"/>
      <c r="H2" s="297"/>
      <c r="I2" s="298"/>
      <c r="J2" s="298"/>
      <c r="K2" s="298"/>
      <c r="L2" s="298"/>
      <c r="M2" s="298"/>
      <c r="N2" s="297"/>
      <c r="O2" s="298"/>
      <c r="P2" s="298"/>
      <c r="Q2" s="298"/>
      <c r="R2" s="298"/>
      <c r="S2" s="298"/>
    </row>
    <row r="3" spans="1:19" ht="16.5" x14ac:dyDescent="0.25">
      <c r="A3" s="848"/>
      <c r="B3" s="297"/>
      <c r="C3" s="300"/>
      <c r="D3" s="298"/>
      <c r="E3" s="298"/>
      <c r="F3" s="298"/>
      <c r="G3" s="298"/>
      <c r="H3" s="297"/>
      <c r="I3" s="1045" t="s">
        <v>720</v>
      </c>
      <c r="J3" s="932"/>
      <c r="K3" s="298"/>
      <c r="L3" s="298"/>
      <c r="M3" s="298"/>
      <c r="N3" s="297"/>
      <c r="O3" s="298"/>
      <c r="P3" s="298"/>
      <c r="Q3" s="298"/>
      <c r="R3" s="298"/>
      <c r="S3" s="300"/>
    </row>
    <row r="4" spans="1:19" ht="22.7" customHeight="1" x14ac:dyDescent="0.25">
      <c r="S4" s="301" t="s">
        <v>109</v>
      </c>
    </row>
    <row r="5" spans="1:19" s="2" customFormat="1" ht="14.25" customHeight="1" x14ac:dyDescent="0.25">
      <c r="A5" s="357" t="s">
        <v>145</v>
      </c>
      <c r="B5" s="1046" t="s">
        <v>295</v>
      </c>
      <c r="C5" s="1047"/>
      <c r="D5" s="1047"/>
      <c r="E5" s="1047"/>
      <c r="F5" s="1047"/>
      <c r="G5" s="1048"/>
      <c r="H5" s="1046" t="s">
        <v>296</v>
      </c>
      <c r="I5" s="1047"/>
      <c r="J5" s="1047"/>
      <c r="K5" s="1047"/>
      <c r="L5" s="1047"/>
      <c r="M5" s="1047"/>
      <c r="N5" s="1046" t="s">
        <v>297</v>
      </c>
      <c r="O5" s="1047"/>
      <c r="P5" s="1047"/>
      <c r="Q5" s="1047"/>
      <c r="R5" s="1047"/>
      <c r="S5" s="1049"/>
    </row>
    <row r="6" spans="1:19" s="2" customFormat="1" ht="14.25" customHeight="1" x14ac:dyDescent="0.25">
      <c r="A6" s="51"/>
      <c r="B6" s="637" t="s">
        <v>1</v>
      </c>
      <c r="C6" s="50"/>
      <c r="D6" s="357" t="s">
        <v>146</v>
      </c>
      <c r="E6" s="926" t="s">
        <v>147</v>
      </c>
      <c r="F6" s="927"/>
      <c r="G6" s="357" t="s">
        <v>148</v>
      </c>
      <c r="H6" s="637" t="s">
        <v>1</v>
      </c>
      <c r="I6" s="50"/>
      <c r="J6" s="357" t="s">
        <v>146</v>
      </c>
      <c r="K6" s="926" t="s">
        <v>339</v>
      </c>
      <c r="L6" s="927"/>
      <c r="M6" s="357" t="s">
        <v>148</v>
      </c>
      <c r="N6" s="637" t="s">
        <v>1</v>
      </c>
      <c r="O6" s="50"/>
      <c r="P6" s="357" t="s">
        <v>146</v>
      </c>
      <c r="Q6" s="926" t="s">
        <v>147</v>
      </c>
      <c r="R6" s="930"/>
      <c r="S6" s="374" t="s">
        <v>148</v>
      </c>
    </row>
    <row r="7" spans="1:19" s="2" customFormat="1" ht="14.25" customHeight="1" x14ac:dyDescent="0.25">
      <c r="A7" s="51"/>
      <c r="B7" s="376" t="s">
        <v>139</v>
      </c>
      <c r="C7" s="363" t="s">
        <v>140</v>
      </c>
      <c r="D7" s="385"/>
      <c r="E7" s="928" t="s">
        <v>150</v>
      </c>
      <c r="F7" s="384" t="s">
        <v>201</v>
      </c>
      <c r="G7" s="385" t="s">
        <v>202</v>
      </c>
      <c r="H7" s="376" t="s">
        <v>139</v>
      </c>
      <c r="I7" s="363" t="s">
        <v>140</v>
      </c>
      <c r="J7" s="385"/>
      <c r="K7" s="928" t="s">
        <v>150</v>
      </c>
      <c r="L7" s="384" t="s">
        <v>201</v>
      </c>
      <c r="M7" s="385" t="s">
        <v>202</v>
      </c>
      <c r="N7" s="376" t="s">
        <v>139</v>
      </c>
      <c r="O7" s="363" t="s">
        <v>140</v>
      </c>
      <c r="P7" s="385"/>
      <c r="Q7" s="928" t="s">
        <v>150</v>
      </c>
      <c r="R7" s="384" t="s">
        <v>201</v>
      </c>
      <c r="S7" s="386" t="s">
        <v>202</v>
      </c>
    </row>
    <row r="8" spans="1:19" s="2" customFormat="1" ht="14.25" customHeight="1" x14ac:dyDescent="0.25">
      <c r="A8" s="382" t="s">
        <v>151</v>
      </c>
      <c r="B8" s="381" t="s">
        <v>143</v>
      </c>
      <c r="C8" s="370"/>
      <c r="D8" s="382" t="s">
        <v>152</v>
      </c>
      <c r="E8" s="929"/>
      <c r="F8" s="642" t="s">
        <v>150</v>
      </c>
      <c r="G8" s="382" t="s">
        <v>2</v>
      </c>
      <c r="H8" s="381" t="s">
        <v>143</v>
      </c>
      <c r="I8" s="370"/>
      <c r="J8" s="382" t="s">
        <v>152</v>
      </c>
      <c r="K8" s="929"/>
      <c r="L8" s="642" t="s">
        <v>150</v>
      </c>
      <c r="M8" s="382" t="s">
        <v>2</v>
      </c>
      <c r="N8" s="381" t="s">
        <v>143</v>
      </c>
      <c r="O8" s="370"/>
      <c r="P8" s="382" t="s">
        <v>152</v>
      </c>
      <c r="Q8" s="929"/>
      <c r="R8" s="642" t="s">
        <v>150</v>
      </c>
      <c r="S8" s="381" t="s">
        <v>2</v>
      </c>
    </row>
    <row r="9" spans="1:19" s="536" customFormat="1" ht="29.65" customHeight="1" x14ac:dyDescent="0.25">
      <c r="A9" s="8"/>
      <c r="B9" s="3" t="s">
        <v>63</v>
      </c>
      <c r="C9" s="805" t="s">
        <v>655</v>
      </c>
      <c r="D9" s="400">
        <v>208438</v>
      </c>
      <c r="E9" s="476">
        <v>893.81734810458863</v>
      </c>
      <c r="F9" s="476">
        <v>443.92530862685601</v>
      </c>
      <c r="G9" s="479">
        <v>100</v>
      </c>
      <c r="H9" s="3" t="s">
        <v>63</v>
      </c>
      <c r="I9" s="805" t="s">
        <v>655</v>
      </c>
      <c r="J9" s="400">
        <v>2588</v>
      </c>
      <c r="K9" s="476">
        <v>1277.305615604055</v>
      </c>
      <c r="L9" s="476">
        <v>864.94433500777495</v>
      </c>
      <c r="M9" s="479">
        <v>100</v>
      </c>
      <c r="N9" s="3" t="s">
        <v>63</v>
      </c>
      <c r="O9" s="805" t="s">
        <v>655</v>
      </c>
      <c r="P9" s="400">
        <v>205850</v>
      </c>
      <c r="Q9" s="476">
        <v>890.45623413016438</v>
      </c>
      <c r="R9" s="476">
        <v>440.56849886791298</v>
      </c>
      <c r="S9" s="476">
        <v>100</v>
      </c>
    </row>
    <row r="10" spans="1:19" s="536" customFormat="1" ht="29.65" customHeight="1" x14ac:dyDescent="0.25">
      <c r="A10" s="8">
        <v>1</v>
      </c>
      <c r="B10" s="9" t="s">
        <v>64</v>
      </c>
      <c r="C10" s="805" t="s">
        <v>656</v>
      </c>
      <c r="D10" s="400">
        <v>51927</v>
      </c>
      <c r="E10" s="476">
        <v>222.67174620283714</v>
      </c>
      <c r="F10" s="476">
        <v>115.996912891565</v>
      </c>
      <c r="G10" s="479">
        <v>24.912443988140399</v>
      </c>
      <c r="H10" s="9" t="s">
        <v>64</v>
      </c>
      <c r="I10" s="805" t="s">
        <v>656</v>
      </c>
      <c r="J10" s="400">
        <v>512</v>
      </c>
      <c r="K10" s="476">
        <v>252.69724698194597</v>
      </c>
      <c r="L10" s="476">
        <v>167.234322210843</v>
      </c>
      <c r="M10" s="479">
        <v>19.783616692426602</v>
      </c>
      <c r="N10" s="9" t="s">
        <v>64</v>
      </c>
      <c r="O10" s="805" t="s">
        <v>656</v>
      </c>
      <c r="P10" s="400">
        <v>51415</v>
      </c>
      <c r="Q10" s="476">
        <v>222.40858526986838</v>
      </c>
      <c r="R10" s="476">
        <v>115.58701010739</v>
      </c>
      <c r="S10" s="476">
        <v>24.9769249453486</v>
      </c>
    </row>
    <row r="11" spans="1:19" s="536" customFormat="1" ht="32.25" customHeight="1" x14ac:dyDescent="0.25">
      <c r="A11" s="8">
        <v>2</v>
      </c>
      <c r="B11" s="9" t="s">
        <v>65</v>
      </c>
      <c r="C11" s="805" t="s">
        <v>657</v>
      </c>
      <c r="D11" s="400">
        <v>23668</v>
      </c>
      <c r="E11" s="476">
        <v>101.49238140329213</v>
      </c>
      <c r="F11" s="476">
        <v>47.845392729879002</v>
      </c>
      <c r="G11" s="479">
        <v>11.3549352805151</v>
      </c>
      <c r="H11" s="9" t="s">
        <v>65</v>
      </c>
      <c r="I11" s="805" t="s">
        <v>657</v>
      </c>
      <c r="J11" s="400">
        <v>272</v>
      </c>
      <c r="K11" s="476">
        <v>134.24541245915881</v>
      </c>
      <c r="L11" s="476">
        <v>88.076991065955994</v>
      </c>
      <c r="M11" s="479">
        <v>10.510046367851601</v>
      </c>
      <c r="N11" s="9" t="s">
        <v>65</v>
      </c>
      <c r="O11" s="805" t="s">
        <v>657</v>
      </c>
      <c r="P11" s="400">
        <v>23396</v>
      </c>
      <c r="Q11" s="476">
        <v>101.20531481034408</v>
      </c>
      <c r="R11" s="476">
        <v>47.5447234743949</v>
      </c>
      <c r="S11" s="476">
        <v>11.365557444741301</v>
      </c>
    </row>
    <row r="12" spans="1:19" s="536" customFormat="1" ht="29.65" customHeight="1" x14ac:dyDescent="0.25">
      <c r="A12" s="8">
        <v>3</v>
      </c>
      <c r="B12" s="9" t="s">
        <v>710</v>
      </c>
      <c r="C12" s="805" t="s">
        <v>711</v>
      </c>
      <c r="D12" s="400">
        <v>14667</v>
      </c>
      <c r="E12" s="476">
        <v>62.894573180754001</v>
      </c>
      <c r="F12" s="476">
        <v>28.647916780512301</v>
      </c>
      <c r="G12" s="479">
        <v>7.0366247997005997</v>
      </c>
      <c r="H12" s="9" t="s">
        <v>67</v>
      </c>
      <c r="I12" s="805" t="s">
        <v>659</v>
      </c>
      <c r="J12" s="400">
        <v>180</v>
      </c>
      <c r="K12" s="476">
        <v>88.838875892090385</v>
      </c>
      <c r="L12" s="476">
        <v>56.778707528101698</v>
      </c>
      <c r="M12" s="479">
        <v>6.9551777434312001</v>
      </c>
      <c r="N12" s="9" t="s">
        <v>710</v>
      </c>
      <c r="O12" s="805" t="s">
        <v>711</v>
      </c>
      <c r="P12" s="400">
        <v>14490</v>
      </c>
      <c r="Q12" s="476">
        <v>62.680159497430573</v>
      </c>
      <c r="R12" s="476">
        <v>28.426099770945701</v>
      </c>
      <c r="S12" s="476">
        <v>7.0391061452513997</v>
      </c>
    </row>
    <row r="13" spans="1:19" s="536" customFormat="1" ht="29.65" customHeight="1" x14ac:dyDescent="0.25">
      <c r="A13" s="8">
        <v>4</v>
      </c>
      <c r="B13" s="9" t="s">
        <v>66</v>
      </c>
      <c r="C13" s="805" t="s">
        <v>658</v>
      </c>
      <c r="D13" s="400">
        <v>14320</v>
      </c>
      <c r="E13" s="476">
        <v>61.406578574241308</v>
      </c>
      <c r="F13" s="476">
        <v>26.3102450079632</v>
      </c>
      <c r="G13" s="479">
        <v>6.8701484374249997</v>
      </c>
      <c r="H13" s="9" t="s">
        <v>73</v>
      </c>
      <c r="I13" s="805" t="s">
        <v>665</v>
      </c>
      <c r="J13" s="400">
        <v>180</v>
      </c>
      <c r="K13" s="476">
        <v>88.838875892090385</v>
      </c>
      <c r="L13" s="476">
        <v>65.184438010149904</v>
      </c>
      <c r="M13" s="479">
        <v>6.9551777434312001</v>
      </c>
      <c r="N13" s="9" t="s">
        <v>66</v>
      </c>
      <c r="O13" s="805" t="s">
        <v>658</v>
      </c>
      <c r="P13" s="400">
        <v>14163</v>
      </c>
      <c r="Q13" s="476">
        <v>61.26563829966247</v>
      </c>
      <c r="R13" s="476">
        <v>26.127648145804699</v>
      </c>
      <c r="S13" s="476">
        <v>6.8802526111246003</v>
      </c>
    </row>
    <row r="14" spans="1:19" s="536" customFormat="1" ht="29.65" customHeight="1" x14ac:dyDescent="0.25">
      <c r="A14" s="8">
        <v>5</v>
      </c>
      <c r="B14" s="9" t="s">
        <v>67</v>
      </c>
      <c r="C14" s="805" t="s">
        <v>659</v>
      </c>
      <c r="D14" s="400">
        <v>12416</v>
      </c>
      <c r="E14" s="476">
        <v>53.241904998448327</v>
      </c>
      <c r="F14" s="476">
        <v>25.084286702603801</v>
      </c>
      <c r="G14" s="479">
        <v>5.9566873602702</v>
      </c>
      <c r="H14" s="9" t="s">
        <v>710</v>
      </c>
      <c r="I14" s="805" t="s">
        <v>711</v>
      </c>
      <c r="J14" s="400">
        <v>177</v>
      </c>
      <c r="K14" s="476">
        <v>87.358227960555539</v>
      </c>
      <c r="L14" s="476">
        <v>58.031937917812897</v>
      </c>
      <c r="M14" s="479">
        <v>6.8392581143740001</v>
      </c>
      <c r="N14" s="9" t="s">
        <v>67</v>
      </c>
      <c r="O14" s="805" t="s">
        <v>659</v>
      </c>
      <c r="P14" s="400">
        <v>12236</v>
      </c>
      <c r="Q14" s="476">
        <v>52.92991246449693</v>
      </c>
      <c r="R14" s="476">
        <v>24.856977996127899</v>
      </c>
      <c r="S14" s="476">
        <v>5.9441340782122998</v>
      </c>
    </row>
    <row r="15" spans="1:19" s="536" customFormat="1" ht="29.65" customHeight="1" x14ac:dyDescent="0.25">
      <c r="A15" s="8">
        <v>6</v>
      </c>
      <c r="B15" s="9" t="s">
        <v>68</v>
      </c>
      <c r="C15" s="805" t="s">
        <v>660</v>
      </c>
      <c r="D15" s="400">
        <v>12289</v>
      </c>
      <c r="E15" s="476">
        <v>52.69730754880247</v>
      </c>
      <c r="F15" s="476">
        <v>24.683465641169398</v>
      </c>
      <c r="G15" s="479">
        <v>5.8957579711952999</v>
      </c>
      <c r="H15" s="9" t="s">
        <v>68</v>
      </c>
      <c r="I15" s="805" t="s">
        <v>660</v>
      </c>
      <c r="J15" s="400">
        <v>166</v>
      </c>
      <c r="K15" s="476">
        <v>81.92918554492779</v>
      </c>
      <c r="L15" s="476">
        <v>53.120950741117397</v>
      </c>
      <c r="M15" s="479">
        <v>6.4142194744976999</v>
      </c>
      <c r="N15" s="9" t="s">
        <v>68</v>
      </c>
      <c r="O15" s="805" t="s">
        <v>660</v>
      </c>
      <c r="P15" s="400">
        <v>12123</v>
      </c>
      <c r="Q15" s="476">
        <v>52.441102386980731</v>
      </c>
      <c r="R15" s="476">
        <v>24.469892504610701</v>
      </c>
      <c r="S15" s="476">
        <v>5.8892397376731003</v>
      </c>
    </row>
    <row r="16" spans="1:19" s="536" customFormat="1" ht="29.65" customHeight="1" x14ac:dyDescent="0.25">
      <c r="A16" s="8">
        <v>7</v>
      </c>
      <c r="B16" s="9" t="s">
        <v>71</v>
      </c>
      <c r="C16" s="805" t="s">
        <v>662</v>
      </c>
      <c r="D16" s="400">
        <v>8720</v>
      </c>
      <c r="E16" s="476">
        <v>37.392832763085487</v>
      </c>
      <c r="F16" s="476">
        <v>16.305720246104801</v>
      </c>
      <c r="G16" s="479">
        <v>4.1834982104989997</v>
      </c>
      <c r="H16" s="9" t="s">
        <v>66</v>
      </c>
      <c r="I16" s="805" t="s">
        <v>658</v>
      </c>
      <c r="J16" s="400">
        <v>157</v>
      </c>
      <c r="K16" s="476">
        <v>77.487241750323278</v>
      </c>
      <c r="L16" s="476">
        <v>49.966289430856897</v>
      </c>
      <c r="M16" s="479">
        <v>6.0664605873260999</v>
      </c>
      <c r="N16" s="9" t="s">
        <v>71</v>
      </c>
      <c r="O16" s="805" t="s">
        <v>662</v>
      </c>
      <c r="P16" s="400">
        <v>8590</v>
      </c>
      <c r="Q16" s="476">
        <v>37.158217397027506</v>
      </c>
      <c r="R16" s="476">
        <v>16.123228943207199</v>
      </c>
      <c r="S16" s="476">
        <v>4.1729414622298</v>
      </c>
    </row>
    <row r="17" spans="1:19" s="536" customFormat="1" ht="29.65" customHeight="1" x14ac:dyDescent="0.25">
      <c r="A17" s="8">
        <v>8</v>
      </c>
      <c r="B17" s="9" t="s">
        <v>69</v>
      </c>
      <c r="C17" s="805" t="s">
        <v>661</v>
      </c>
      <c r="D17" s="400">
        <v>6953</v>
      </c>
      <c r="E17" s="476">
        <v>29.815638325886855</v>
      </c>
      <c r="F17" s="476">
        <v>20.005255615964298</v>
      </c>
      <c r="G17" s="479">
        <v>3.3357641121101</v>
      </c>
      <c r="H17" s="9" t="s">
        <v>71</v>
      </c>
      <c r="I17" s="805" t="s">
        <v>662</v>
      </c>
      <c r="J17" s="400">
        <v>130</v>
      </c>
      <c r="K17" s="476">
        <v>64.161410366509728</v>
      </c>
      <c r="L17" s="476">
        <v>41.023694488573298</v>
      </c>
      <c r="M17" s="479">
        <v>5.0231839258114004</v>
      </c>
      <c r="N17" s="9" t="s">
        <v>69</v>
      </c>
      <c r="O17" s="805" t="s">
        <v>661</v>
      </c>
      <c r="P17" s="400">
        <v>6833</v>
      </c>
      <c r="Q17" s="476">
        <v>29.557869554585437</v>
      </c>
      <c r="R17" s="476">
        <v>19.754022667544401</v>
      </c>
      <c r="S17" s="476">
        <v>3.3194073354384002</v>
      </c>
    </row>
    <row r="18" spans="1:19" s="536" customFormat="1" ht="29.65" customHeight="1" x14ac:dyDescent="0.25">
      <c r="A18" s="8">
        <v>9</v>
      </c>
      <c r="B18" s="9" t="s">
        <v>70</v>
      </c>
      <c r="C18" s="805" t="s">
        <v>663</v>
      </c>
      <c r="D18" s="400">
        <v>6494</v>
      </c>
      <c r="E18" s="476">
        <v>27.847368803151049</v>
      </c>
      <c r="F18" s="476">
        <v>11.8497463985062</v>
      </c>
      <c r="G18" s="479">
        <v>3.115554745296</v>
      </c>
      <c r="H18" s="9" t="s">
        <v>69</v>
      </c>
      <c r="I18" s="805" t="s">
        <v>661</v>
      </c>
      <c r="J18" s="400">
        <v>120</v>
      </c>
      <c r="K18" s="476">
        <v>59.22591726139359</v>
      </c>
      <c r="L18" s="476">
        <v>47.4811414925422</v>
      </c>
      <c r="M18" s="479">
        <v>4.6367851622874996</v>
      </c>
      <c r="N18" s="9" t="s">
        <v>70</v>
      </c>
      <c r="O18" s="805" t="s">
        <v>663</v>
      </c>
      <c r="P18" s="400">
        <v>6390</v>
      </c>
      <c r="Q18" s="476">
        <v>27.641561020606026</v>
      </c>
      <c r="R18" s="476">
        <v>11.720771560554599</v>
      </c>
      <c r="S18" s="476">
        <v>3.1042020888997</v>
      </c>
    </row>
    <row r="19" spans="1:19" s="536" customFormat="1" ht="29.65" customHeight="1" x14ac:dyDescent="0.25">
      <c r="A19" s="8">
        <v>10</v>
      </c>
      <c r="B19" s="9" t="s">
        <v>72</v>
      </c>
      <c r="C19" s="805" t="s">
        <v>664</v>
      </c>
      <c r="D19" s="400">
        <v>5813</v>
      </c>
      <c r="E19" s="476">
        <v>24.927125785758708</v>
      </c>
      <c r="F19" s="476">
        <v>11.303192690260101</v>
      </c>
      <c r="G19" s="479">
        <v>2.7888388873430001</v>
      </c>
      <c r="H19" s="9" t="s">
        <v>70</v>
      </c>
      <c r="I19" s="805" t="s">
        <v>663</v>
      </c>
      <c r="J19" s="400">
        <v>104</v>
      </c>
      <c r="K19" s="476">
        <v>51.329128293207773</v>
      </c>
      <c r="L19" s="476">
        <v>31.833609148472402</v>
      </c>
      <c r="M19" s="479">
        <v>4.0185471406491997</v>
      </c>
      <c r="N19" s="9" t="s">
        <v>72</v>
      </c>
      <c r="O19" s="805" t="s">
        <v>664</v>
      </c>
      <c r="P19" s="400">
        <v>5755</v>
      </c>
      <c r="Q19" s="476">
        <v>24.894707930138917</v>
      </c>
      <c r="R19" s="476">
        <v>11.250826153322199</v>
      </c>
      <c r="S19" s="476">
        <v>2.7957250425067</v>
      </c>
    </row>
    <row r="20" spans="1:19" s="536" customFormat="1" ht="29.65" customHeight="1" x14ac:dyDescent="0.25">
      <c r="A20" s="8"/>
      <c r="B20" s="406"/>
      <c r="C20" s="805" t="s">
        <v>719</v>
      </c>
      <c r="D20" s="407">
        <v>51171</v>
      </c>
      <c r="E20" s="476">
        <v>219.42989051833112</v>
      </c>
      <c r="F20" s="476">
        <v>115.893173922328</v>
      </c>
      <c r="G20" s="480">
        <v>24.549746207505351</v>
      </c>
      <c r="H20" s="406"/>
      <c r="I20" s="805" t="s">
        <v>719</v>
      </c>
      <c r="J20" s="407">
        <v>590</v>
      </c>
      <c r="K20" s="476">
        <v>291.19409320185179</v>
      </c>
      <c r="L20" s="476">
        <v>206.212252973348</v>
      </c>
      <c r="M20" s="480">
        <v>22.797527047913448</v>
      </c>
      <c r="N20" s="406"/>
      <c r="O20" s="805" t="s">
        <v>719</v>
      </c>
      <c r="P20" s="407">
        <v>50459</v>
      </c>
      <c r="Q20" s="476">
        <v>218.27316549902341</v>
      </c>
      <c r="R20" s="476">
        <v>114.707297544011</v>
      </c>
      <c r="S20" s="476">
        <v>24.512509108574204</v>
      </c>
    </row>
    <row r="21" spans="1:19" s="536" customFormat="1" ht="32.25" customHeight="1" x14ac:dyDescent="0.25">
      <c r="A21" s="13">
        <v>11</v>
      </c>
      <c r="B21" s="412" t="s">
        <v>73</v>
      </c>
      <c r="C21" s="812" t="s">
        <v>665</v>
      </c>
      <c r="D21" s="409">
        <v>4107</v>
      </c>
      <c r="E21" s="477">
        <v>17.611509651145884</v>
      </c>
      <c r="F21" s="477">
        <v>10.4055631444271</v>
      </c>
      <c r="G21" s="481">
        <v>1.9703700860688</v>
      </c>
      <c r="H21" s="412" t="s">
        <v>72</v>
      </c>
      <c r="I21" s="812" t="s">
        <v>664</v>
      </c>
      <c r="J21" s="409">
        <v>58</v>
      </c>
      <c r="K21" s="477">
        <v>28.62586000967357</v>
      </c>
      <c r="L21" s="477">
        <v>17.652266176374098</v>
      </c>
      <c r="M21" s="481">
        <v>2.2411128284388999</v>
      </c>
      <c r="N21" s="412" t="s">
        <v>73</v>
      </c>
      <c r="O21" s="812" t="s">
        <v>665</v>
      </c>
      <c r="P21" s="409">
        <v>3927</v>
      </c>
      <c r="Q21" s="477">
        <v>16.987231631912341</v>
      </c>
      <c r="R21" s="477">
        <v>9.9542231838304005</v>
      </c>
      <c r="S21" s="477">
        <v>1.9076997813942</v>
      </c>
    </row>
    <row r="22" spans="1:19" s="536" customFormat="1" ht="29.65" customHeight="1" x14ac:dyDescent="0.25">
      <c r="A22" s="8">
        <v>12</v>
      </c>
      <c r="B22" s="9" t="s">
        <v>712</v>
      </c>
      <c r="C22" s="805" t="s">
        <v>713</v>
      </c>
      <c r="D22" s="400">
        <v>3787</v>
      </c>
      <c r="E22" s="476">
        <v>16.239295604794123</v>
      </c>
      <c r="F22" s="476">
        <v>12.296783559530301</v>
      </c>
      <c r="G22" s="479">
        <v>1.8168472159586999</v>
      </c>
      <c r="H22" s="9" t="s">
        <v>712</v>
      </c>
      <c r="I22" s="805" t="s">
        <v>713</v>
      </c>
      <c r="J22" s="400">
        <v>37</v>
      </c>
      <c r="K22" s="476">
        <v>18.261324488929688</v>
      </c>
      <c r="L22" s="476">
        <v>14.388360352058401</v>
      </c>
      <c r="M22" s="479">
        <v>1.4296754250385999</v>
      </c>
      <c r="N22" s="9" t="s">
        <v>712</v>
      </c>
      <c r="O22" s="805" t="s">
        <v>713</v>
      </c>
      <c r="P22" s="400">
        <v>3750</v>
      </c>
      <c r="Q22" s="476">
        <v>16.221573368900248</v>
      </c>
      <c r="R22" s="476">
        <v>12.2783628120677</v>
      </c>
      <c r="S22" s="476">
        <v>1.8217148409035999</v>
      </c>
    </row>
    <row r="23" spans="1:19" s="536" customFormat="1" ht="29.65" customHeight="1" x14ac:dyDescent="0.25">
      <c r="A23" s="8">
        <v>13</v>
      </c>
      <c r="B23" s="9" t="s">
        <v>714</v>
      </c>
      <c r="C23" s="805" t="s">
        <v>697</v>
      </c>
      <c r="D23" s="400">
        <v>3487</v>
      </c>
      <c r="E23" s="476">
        <v>14.952844936339345</v>
      </c>
      <c r="F23" s="476">
        <v>5.8133043937410003</v>
      </c>
      <c r="G23" s="479">
        <v>1.6729195252305</v>
      </c>
      <c r="H23" s="9" t="s">
        <v>717</v>
      </c>
      <c r="I23" s="805" t="s">
        <v>718</v>
      </c>
      <c r="J23" s="400">
        <v>33</v>
      </c>
      <c r="K23" s="476">
        <v>16.287127246883237</v>
      </c>
      <c r="L23" s="476">
        <v>10.943164073297901</v>
      </c>
      <c r="M23" s="479">
        <v>1.2751159196291</v>
      </c>
      <c r="N23" s="9" t="s">
        <v>714</v>
      </c>
      <c r="O23" s="805" t="s">
        <v>697</v>
      </c>
      <c r="P23" s="400">
        <v>3471</v>
      </c>
      <c r="Q23" s="476">
        <v>15.014688310254074</v>
      </c>
      <c r="R23" s="476">
        <v>5.8198506305778004</v>
      </c>
      <c r="S23" s="476">
        <v>1.6861792567403</v>
      </c>
    </row>
    <row r="24" spans="1:19" s="536" customFormat="1" ht="29.65" customHeight="1" x14ac:dyDescent="0.25">
      <c r="A24" s="8">
        <v>14</v>
      </c>
      <c r="B24" s="9" t="s">
        <v>715</v>
      </c>
      <c r="C24" s="805" t="s">
        <v>716</v>
      </c>
      <c r="D24" s="400">
        <v>3049</v>
      </c>
      <c r="E24" s="476">
        <v>13.074626960395374</v>
      </c>
      <c r="F24" s="476">
        <v>4.8503692609339</v>
      </c>
      <c r="G24" s="479">
        <v>1.4627850967674001</v>
      </c>
      <c r="H24" s="9" t="s">
        <v>731</v>
      </c>
      <c r="I24" s="805" t="s">
        <v>732</v>
      </c>
      <c r="J24" s="400">
        <v>30</v>
      </c>
      <c r="K24" s="476">
        <v>14.806479315348398</v>
      </c>
      <c r="L24" s="476">
        <v>9.5684496418780007</v>
      </c>
      <c r="M24" s="479">
        <v>1.1591962905719</v>
      </c>
      <c r="N24" s="9" t="s">
        <v>715</v>
      </c>
      <c r="O24" s="805" t="s">
        <v>716</v>
      </c>
      <c r="P24" s="400">
        <v>3022</v>
      </c>
      <c r="Q24" s="476">
        <v>13.072425258884415</v>
      </c>
      <c r="R24" s="476">
        <v>4.8356747911067997</v>
      </c>
      <c r="S24" s="476">
        <v>1.4680592664562</v>
      </c>
    </row>
    <row r="25" spans="1:19" s="536" customFormat="1" ht="29.65" customHeight="1" x14ac:dyDescent="0.25">
      <c r="A25" s="17">
        <v>15</v>
      </c>
      <c r="B25" s="18" t="s">
        <v>717</v>
      </c>
      <c r="C25" s="808" t="s">
        <v>718</v>
      </c>
      <c r="D25" s="410">
        <v>2345</v>
      </c>
      <c r="E25" s="478">
        <v>10.055756058421499</v>
      </c>
      <c r="F25" s="478">
        <v>4.6717474470441003</v>
      </c>
      <c r="G25" s="480">
        <v>1.1250347825253</v>
      </c>
      <c r="H25" s="18" t="s">
        <v>715</v>
      </c>
      <c r="I25" s="808" t="s">
        <v>716</v>
      </c>
      <c r="J25" s="411">
        <v>27</v>
      </c>
      <c r="K25" s="478">
        <v>13.325831383813556</v>
      </c>
      <c r="L25" s="478">
        <v>7.3756738601071996</v>
      </c>
      <c r="M25" s="480">
        <v>1.0432766615147</v>
      </c>
      <c r="N25" s="18" t="s">
        <v>717</v>
      </c>
      <c r="O25" s="808" t="s">
        <v>718</v>
      </c>
      <c r="P25" s="411">
        <v>2312</v>
      </c>
      <c r="Q25" s="478">
        <v>10.001140701039301</v>
      </c>
      <c r="R25" s="478">
        <v>4.6234898838365996</v>
      </c>
      <c r="S25" s="478">
        <v>1.1231479232451</v>
      </c>
    </row>
    <row r="26" spans="1:19" s="537" customFormat="1" ht="12.95" customHeight="1" x14ac:dyDescent="0.25">
      <c r="A26" s="2" t="s">
        <v>203</v>
      </c>
      <c r="H26" s="1"/>
      <c r="N26" s="1"/>
    </row>
  </sheetData>
  <mergeCells count="11">
    <mergeCell ref="I3:J3"/>
    <mergeCell ref="A1:S1"/>
    <mergeCell ref="E7:E8"/>
    <mergeCell ref="K7:K8"/>
    <mergeCell ref="Q7:Q8"/>
    <mergeCell ref="B5:G5"/>
    <mergeCell ref="H5:M5"/>
    <mergeCell ref="N5:S5"/>
    <mergeCell ref="E6:F6"/>
    <mergeCell ref="K6:L6"/>
    <mergeCell ref="Q6:R6"/>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4821A1-6903-4705-AF1F-CD8F14552D8E}">
  <sheetPr codeName="工作表42"/>
  <dimension ref="A1:T28"/>
  <sheetViews>
    <sheetView showZeros="0" view="pageBreakPreview" zoomScaleNormal="90" zoomScaleSheetLayoutView="100" workbookViewId="0">
      <selection activeCell="V5" sqref="V5"/>
    </sheetView>
  </sheetViews>
  <sheetFormatPr defaultRowHeight="15.75" x14ac:dyDescent="0.25"/>
  <cols>
    <col min="1" max="1" width="3.375" style="23" customWidth="1"/>
    <col min="2" max="2" width="9.375" style="1" customWidth="1"/>
    <col min="3" max="3" width="17.25" style="23" customWidth="1"/>
    <col min="4" max="4" width="7.75" style="23" customWidth="1"/>
    <col min="5" max="6" width="6.25" style="23" customWidth="1"/>
    <col min="7" max="7" width="2.875" style="158" customWidth="1"/>
    <col min="8" max="8" width="7.75" style="33" customWidth="1"/>
    <col min="9" max="9" width="9.375" style="1" customWidth="1"/>
    <col min="10" max="10" width="18" style="23" customWidth="1"/>
    <col min="11" max="11" width="7.75" style="24" customWidth="1"/>
    <col min="12" max="13" width="6.25" style="24" customWidth="1"/>
    <col min="14" max="14" width="7.625" style="33" customWidth="1"/>
    <col min="15" max="15" width="9.375" style="1" customWidth="1"/>
    <col min="16" max="16" width="18" style="23" customWidth="1"/>
    <col min="17" max="17" width="7.75" style="24" customWidth="1"/>
    <col min="18" max="19" width="6.25" style="24" customWidth="1"/>
    <col min="20" max="20" width="7.875" style="33" customWidth="1"/>
    <col min="21" max="16384" width="9" style="295"/>
  </cols>
  <sheetData>
    <row r="1" spans="1:20" ht="25.5" x14ac:dyDescent="0.25">
      <c r="A1" s="931" t="s">
        <v>327</v>
      </c>
      <c r="B1" s="931"/>
      <c r="C1" s="931"/>
      <c r="D1" s="931"/>
      <c r="E1" s="931"/>
      <c r="F1" s="931"/>
      <c r="G1" s="931"/>
      <c r="H1" s="931"/>
      <c r="I1" s="931"/>
      <c r="J1" s="931"/>
      <c r="K1" s="931"/>
      <c r="L1" s="931"/>
      <c r="M1" s="931"/>
      <c r="N1" s="931"/>
      <c r="O1" s="931"/>
      <c r="P1" s="931"/>
      <c r="Q1" s="931"/>
      <c r="R1" s="931"/>
      <c r="S1" s="931"/>
      <c r="T1" s="931"/>
    </row>
    <row r="2" spans="1:20" ht="10.5" customHeight="1" x14ac:dyDescent="0.25">
      <c r="A2" s="296"/>
      <c r="B2" s="297"/>
      <c r="C2" s="298"/>
      <c r="D2" s="298"/>
      <c r="E2" s="298"/>
      <c r="F2" s="298"/>
      <c r="H2" s="302"/>
      <c r="I2" s="297"/>
      <c r="J2" s="298"/>
      <c r="K2" s="298"/>
      <c r="L2" s="298"/>
      <c r="M2" s="298"/>
      <c r="N2" s="302"/>
      <c r="O2" s="297"/>
      <c r="P2" s="298"/>
      <c r="Q2" s="298"/>
      <c r="R2" s="298"/>
      <c r="S2" s="298"/>
      <c r="T2" s="302"/>
    </row>
    <row r="3" spans="1:20" s="23" customFormat="1" ht="16.5" x14ac:dyDescent="0.2">
      <c r="A3" s="849"/>
      <c r="B3" s="833"/>
      <c r="C3" s="300"/>
      <c r="D3" s="298"/>
      <c r="E3" s="298"/>
      <c r="F3" s="298"/>
      <c r="G3" s="303"/>
      <c r="H3" s="298"/>
      <c r="I3" s="304"/>
      <c r="J3" s="1045" t="s">
        <v>720</v>
      </c>
      <c r="K3" s="932"/>
      <c r="L3" s="298"/>
      <c r="M3" s="298"/>
      <c r="N3" s="298"/>
      <c r="O3" s="297"/>
      <c r="P3" s="298"/>
      <c r="Q3" s="298"/>
      <c r="R3" s="298"/>
      <c r="S3" s="300"/>
    </row>
    <row r="4" spans="1:20" ht="18" customHeight="1" x14ac:dyDescent="0.25">
      <c r="A4" s="298"/>
      <c r="B4" s="297"/>
      <c r="C4" s="298"/>
      <c r="D4" s="298"/>
      <c r="E4" s="298"/>
      <c r="F4" s="298"/>
      <c r="H4" s="302"/>
      <c r="I4" s="297"/>
      <c r="J4" s="298"/>
      <c r="K4" s="298"/>
      <c r="L4" s="298"/>
      <c r="M4" s="298"/>
      <c r="N4" s="302"/>
      <c r="O4" s="297"/>
      <c r="P4" s="298"/>
      <c r="Q4" s="298"/>
      <c r="R4" s="298"/>
      <c r="S4" s="298"/>
      <c r="T4" s="301" t="s">
        <v>320</v>
      </c>
    </row>
    <row r="5" spans="1:20" s="404" customFormat="1" ht="15" customHeight="1" x14ac:dyDescent="0.25">
      <c r="A5" s="371" t="s">
        <v>145</v>
      </c>
      <c r="B5" s="933" t="s">
        <v>706</v>
      </c>
      <c r="C5" s="934"/>
      <c r="D5" s="934"/>
      <c r="E5" s="934"/>
      <c r="F5" s="934"/>
      <c r="G5" s="934"/>
      <c r="H5" s="935"/>
      <c r="I5" s="933" t="s">
        <v>707</v>
      </c>
      <c r="J5" s="934"/>
      <c r="K5" s="934"/>
      <c r="L5" s="934"/>
      <c r="M5" s="934"/>
      <c r="N5" s="935"/>
      <c r="O5" s="933" t="s">
        <v>708</v>
      </c>
      <c r="P5" s="934"/>
      <c r="Q5" s="934"/>
      <c r="R5" s="934"/>
      <c r="S5" s="934"/>
      <c r="T5" s="934"/>
    </row>
    <row r="6" spans="1:20" s="404" customFormat="1" ht="15" customHeight="1" x14ac:dyDescent="0.25">
      <c r="A6" s="51"/>
      <c r="B6" s="637" t="s">
        <v>1</v>
      </c>
      <c r="C6" s="50"/>
      <c r="D6" s="357" t="s">
        <v>146</v>
      </c>
      <c r="E6" s="939" t="s">
        <v>328</v>
      </c>
      <c r="F6" s="940"/>
      <c r="G6" s="372"/>
      <c r="H6" s="357" t="s">
        <v>329</v>
      </c>
      <c r="I6" s="637" t="s">
        <v>1</v>
      </c>
      <c r="J6" s="50"/>
      <c r="K6" s="357" t="s">
        <v>146</v>
      </c>
      <c r="L6" s="926" t="s">
        <v>330</v>
      </c>
      <c r="M6" s="927"/>
      <c r="N6" s="357" t="s">
        <v>331</v>
      </c>
      <c r="O6" s="637" t="s">
        <v>1</v>
      </c>
      <c r="P6" s="50"/>
      <c r="Q6" s="357" t="s">
        <v>146</v>
      </c>
      <c r="R6" s="926" t="s">
        <v>332</v>
      </c>
      <c r="S6" s="930"/>
      <c r="T6" s="374" t="s">
        <v>148</v>
      </c>
    </row>
    <row r="7" spans="1:20" s="404" customFormat="1" ht="15" customHeight="1" x14ac:dyDescent="0.25">
      <c r="A7" s="375"/>
      <c r="B7" s="376" t="s">
        <v>139</v>
      </c>
      <c r="C7" s="363" t="s">
        <v>149</v>
      </c>
      <c r="D7" s="377"/>
      <c r="E7" s="928" t="s">
        <v>150</v>
      </c>
      <c r="F7" s="1050" t="s">
        <v>201</v>
      </c>
      <c r="G7" s="1051"/>
      <c r="H7" s="378" t="s">
        <v>333</v>
      </c>
      <c r="I7" s="376" t="s">
        <v>139</v>
      </c>
      <c r="J7" s="363" t="s">
        <v>149</v>
      </c>
      <c r="K7" s="377"/>
      <c r="L7" s="928" t="s">
        <v>334</v>
      </c>
      <c r="M7" s="384" t="s">
        <v>335</v>
      </c>
      <c r="N7" s="378" t="s">
        <v>202</v>
      </c>
      <c r="O7" s="376" t="s">
        <v>139</v>
      </c>
      <c r="P7" s="363" t="s">
        <v>149</v>
      </c>
      <c r="Q7" s="377"/>
      <c r="R7" s="928" t="s">
        <v>336</v>
      </c>
      <c r="S7" s="384" t="s">
        <v>201</v>
      </c>
      <c r="T7" s="379" t="s">
        <v>337</v>
      </c>
    </row>
    <row r="8" spans="1:20" s="404" customFormat="1" ht="15" customHeight="1" x14ac:dyDescent="0.25">
      <c r="A8" s="380" t="s">
        <v>151</v>
      </c>
      <c r="B8" s="381" t="s">
        <v>143</v>
      </c>
      <c r="C8" s="370"/>
      <c r="D8" s="382" t="s">
        <v>152</v>
      </c>
      <c r="E8" s="929"/>
      <c r="F8" s="1052" t="s">
        <v>338</v>
      </c>
      <c r="G8" s="1053"/>
      <c r="H8" s="383" t="s">
        <v>2</v>
      </c>
      <c r="I8" s="381" t="s">
        <v>143</v>
      </c>
      <c r="J8" s="370"/>
      <c r="K8" s="382" t="s">
        <v>152</v>
      </c>
      <c r="L8" s="929"/>
      <c r="M8" s="642" t="s">
        <v>150</v>
      </c>
      <c r="N8" s="383" t="s">
        <v>2</v>
      </c>
      <c r="O8" s="381" t="s">
        <v>143</v>
      </c>
      <c r="P8" s="370"/>
      <c r="Q8" s="382" t="s">
        <v>152</v>
      </c>
      <c r="R8" s="929"/>
      <c r="S8" s="642" t="s">
        <v>150</v>
      </c>
      <c r="T8" s="379" t="s">
        <v>2</v>
      </c>
    </row>
    <row r="9" spans="1:20" s="404" customFormat="1" ht="28.9" customHeight="1" x14ac:dyDescent="0.25">
      <c r="A9" s="8"/>
      <c r="B9" s="109" t="s">
        <v>64</v>
      </c>
      <c r="C9" s="832" t="s">
        <v>822</v>
      </c>
      <c r="D9" s="110">
        <v>512</v>
      </c>
      <c r="E9" s="439">
        <v>252.69724698194597</v>
      </c>
      <c r="F9" s="440">
        <v>167.234322210843</v>
      </c>
      <c r="G9" s="483"/>
      <c r="H9" s="442">
        <v>100</v>
      </c>
      <c r="I9" s="109" t="s">
        <v>64</v>
      </c>
      <c r="J9" s="832" t="s">
        <v>822</v>
      </c>
      <c r="K9" s="110">
        <v>315</v>
      </c>
      <c r="L9" s="439">
        <v>299.29309820614168</v>
      </c>
      <c r="M9" s="440">
        <v>208.63337212064499</v>
      </c>
      <c r="N9" s="479">
        <v>100</v>
      </c>
      <c r="O9" s="109" t="s">
        <v>64</v>
      </c>
      <c r="P9" s="832" t="s">
        <v>822</v>
      </c>
      <c r="Q9" s="110">
        <v>197</v>
      </c>
      <c r="R9" s="439">
        <v>202.32935521639999</v>
      </c>
      <c r="S9" s="440">
        <v>127.172434085696</v>
      </c>
      <c r="T9" s="477">
        <v>100</v>
      </c>
    </row>
    <row r="10" spans="1:20" s="404" customFormat="1" ht="28.9" customHeight="1" x14ac:dyDescent="0.25">
      <c r="A10" s="8">
        <v>1</v>
      </c>
      <c r="B10" s="109" t="s">
        <v>771</v>
      </c>
      <c r="C10" s="815" t="s">
        <v>772</v>
      </c>
      <c r="D10" s="110">
        <v>90</v>
      </c>
      <c r="E10" s="439">
        <v>44.419437946045193</v>
      </c>
      <c r="F10" s="440">
        <v>28.543290064577299</v>
      </c>
      <c r="G10" s="483" t="s">
        <v>671</v>
      </c>
      <c r="H10" s="442">
        <v>17.578125</v>
      </c>
      <c r="I10" s="109" t="s">
        <v>783</v>
      </c>
      <c r="J10" s="815" t="s">
        <v>705</v>
      </c>
      <c r="K10" s="110">
        <v>55</v>
      </c>
      <c r="L10" s="439">
        <v>52.257525083612038</v>
      </c>
      <c r="M10" s="440">
        <v>34.224588820145001</v>
      </c>
      <c r="N10" s="479">
        <v>17.460317460317501</v>
      </c>
      <c r="O10" s="109" t="s">
        <v>771</v>
      </c>
      <c r="P10" s="815" t="s">
        <v>772</v>
      </c>
      <c r="Q10" s="110">
        <v>40</v>
      </c>
      <c r="R10" s="439">
        <v>41.082102582010151</v>
      </c>
      <c r="S10" s="440">
        <v>23.393871497204699</v>
      </c>
      <c r="T10" s="476">
        <v>20.3045685279188</v>
      </c>
    </row>
    <row r="11" spans="1:20" s="404" customFormat="1" ht="28.9" customHeight="1" x14ac:dyDescent="0.25">
      <c r="A11" s="8">
        <v>2</v>
      </c>
      <c r="B11" s="109" t="s">
        <v>773</v>
      </c>
      <c r="C11" s="815" t="s">
        <v>774</v>
      </c>
      <c r="D11" s="110">
        <v>79</v>
      </c>
      <c r="E11" s="439">
        <v>38.990395530417445</v>
      </c>
      <c r="F11" s="440">
        <v>25.545622687911798</v>
      </c>
      <c r="G11" s="483" t="s">
        <v>671</v>
      </c>
      <c r="H11" s="442">
        <v>15.4296875</v>
      </c>
      <c r="I11" s="109" t="s">
        <v>773</v>
      </c>
      <c r="J11" s="815" t="s">
        <v>774</v>
      </c>
      <c r="K11" s="110">
        <v>50</v>
      </c>
      <c r="L11" s="439">
        <v>47.506840985101853</v>
      </c>
      <c r="M11" s="440">
        <v>33.643094062690203</v>
      </c>
      <c r="N11" s="479">
        <v>15.8730158730159</v>
      </c>
      <c r="O11" s="109" t="s">
        <v>773</v>
      </c>
      <c r="P11" s="815" t="s">
        <v>774</v>
      </c>
      <c r="Q11" s="110">
        <v>29</v>
      </c>
      <c r="R11" s="439">
        <v>29.784524371957357</v>
      </c>
      <c r="S11" s="440">
        <v>17.730655969292499</v>
      </c>
      <c r="T11" s="476">
        <v>14.720812182741099</v>
      </c>
    </row>
    <row r="12" spans="1:20" s="404" customFormat="1" ht="31.5" customHeight="1" x14ac:dyDescent="0.25">
      <c r="A12" s="8">
        <v>3</v>
      </c>
      <c r="B12" s="484" t="s">
        <v>783</v>
      </c>
      <c r="C12" s="815" t="s">
        <v>705</v>
      </c>
      <c r="D12" s="110">
        <v>70</v>
      </c>
      <c r="E12" s="439">
        <v>34.548451735812925</v>
      </c>
      <c r="F12" s="440">
        <v>22.3734816815873</v>
      </c>
      <c r="G12" s="483" t="s">
        <v>671</v>
      </c>
      <c r="H12" s="442">
        <v>13.671875</v>
      </c>
      <c r="I12" s="484" t="s">
        <v>771</v>
      </c>
      <c r="J12" s="815" t="s">
        <v>772</v>
      </c>
      <c r="K12" s="110">
        <v>50</v>
      </c>
      <c r="L12" s="439">
        <v>47.506840985101853</v>
      </c>
      <c r="M12" s="440">
        <v>33.306985519584003</v>
      </c>
      <c r="N12" s="479">
        <v>15.8730158730159</v>
      </c>
      <c r="O12" s="484" t="s">
        <v>775</v>
      </c>
      <c r="P12" s="815" t="s">
        <v>776</v>
      </c>
      <c r="Q12" s="110">
        <v>26</v>
      </c>
      <c r="R12" s="439">
        <v>26.703366678306597</v>
      </c>
      <c r="S12" s="440">
        <v>16.055228012040899</v>
      </c>
      <c r="T12" s="476">
        <v>13.197969543147201</v>
      </c>
    </row>
    <row r="13" spans="1:20" s="404" customFormat="1" ht="28.9" customHeight="1" x14ac:dyDescent="0.25">
      <c r="A13" s="8">
        <v>4</v>
      </c>
      <c r="B13" s="484" t="s">
        <v>775</v>
      </c>
      <c r="C13" s="815" t="s">
        <v>776</v>
      </c>
      <c r="D13" s="110">
        <v>51</v>
      </c>
      <c r="E13" s="439">
        <v>25.171014836092272</v>
      </c>
      <c r="F13" s="440">
        <v>16.225169890916899</v>
      </c>
      <c r="G13" s="483" t="s">
        <v>671</v>
      </c>
      <c r="H13" s="442">
        <v>9.9609375</v>
      </c>
      <c r="I13" s="484" t="s">
        <v>775</v>
      </c>
      <c r="J13" s="815" t="s">
        <v>776</v>
      </c>
      <c r="K13" s="110">
        <v>25</v>
      </c>
      <c r="L13" s="439">
        <v>23.753420492550926</v>
      </c>
      <c r="M13" s="440">
        <v>16.345783971105998</v>
      </c>
      <c r="N13" s="479">
        <v>7.9365079365079003</v>
      </c>
      <c r="O13" s="484" t="s">
        <v>777</v>
      </c>
      <c r="P13" s="815" t="s">
        <v>778</v>
      </c>
      <c r="Q13" s="110">
        <v>18</v>
      </c>
      <c r="R13" s="439">
        <v>18.486946161904566</v>
      </c>
      <c r="S13" s="440">
        <v>12.848888662496099</v>
      </c>
      <c r="T13" s="476">
        <v>9.1370558375634996</v>
      </c>
    </row>
    <row r="14" spans="1:20" s="404" customFormat="1" ht="28.9" customHeight="1" x14ac:dyDescent="0.25">
      <c r="A14" s="8">
        <v>5</v>
      </c>
      <c r="B14" s="484" t="s">
        <v>777</v>
      </c>
      <c r="C14" s="815" t="s">
        <v>778</v>
      </c>
      <c r="D14" s="110">
        <v>18</v>
      </c>
      <c r="E14" s="439">
        <v>18.486946161904566</v>
      </c>
      <c r="F14" s="440">
        <v>12.848888662496099</v>
      </c>
      <c r="G14" s="483" t="s">
        <v>779</v>
      </c>
      <c r="H14" s="442">
        <v>3.515625</v>
      </c>
      <c r="I14" s="484" t="s">
        <v>788</v>
      </c>
      <c r="J14" s="815" t="s">
        <v>702</v>
      </c>
      <c r="K14" s="110">
        <v>23</v>
      </c>
      <c r="L14" s="439">
        <v>21.853146853146853</v>
      </c>
      <c r="M14" s="440">
        <v>14.7491647638464</v>
      </c>
      <c r="N14" s="479">
        <v>7.3015873015872996</v>
      </c>
      <c r="O14" s="484" t="s">
        <v>783</v>
      </c>
      <c r="P14" s="815" t="s">
        <v>705</v>
      </c>
      <c r="Q14" s="110">
        <v>15</v>
      </c>
      <c r="R14" s="439">
        <v>15.405788468253805</v>
      </c>
      <c r="S14" s="440">
        <v>9.8292185733461999</v>
      </c>
      <c r="T14" s="476">
        <v>7.6142131979694998</v>
      </c>
    </row>
    <row r="15" spans="1:20" s="404" customFormat="1" ht="30.75" customHeight="1" x14ac:dyDescent="0.25">
      <c r="A15" s="8">
        <v>6</v>
      </c>
      <c r="B15" s="484" t="s">
        <v>786</v>
      </c>
      <c r="C15" s="815" t="s">
        <v>787</v>
      </c>
      <c r="D15" s="110">
        <v>36</v>
      </c>
      <c r="E15" s="439">
        <v>17.767775178418077</v>
      </c>
      <c r="F15" s="440">
        <v>11.887060625075</v>
      </c>
      <c r="G15" s="483" t="s">
        <v>671</v>
      </c>
      <c r="H15" s="442">
        <v>7.03125</v>
      </c>
      <c r="I15" s="484" t="s">
        <v>786</v>
      </c>
      <c r="J15" s="815" t="s">
        <v>787</v>
      </c>
      <c r="K15" s="110">
        <v>23</v>
      </c>
      <c r="L15" s="439">
        <v>21.853146853146853</v>
      </c>
      <c r="M15" s="440">
        <v>14.8384193109279</v>
      </c>
      <c r="N15" s="479">
        <v>7.3015873015872996</v>
      </c>
      <c r="O15" s="484" t="s">
        <v>786</v>
      </c>
      <c r="P15" s="815" t="s">
        <v>787</v>
      </c>
      <c r="Q15" s="110">
        <v>13</v>
      </c>
      <c r="R15" s="439">
        <v>13.351683339153299</v>
      </c>
      <c r="S15" s="440">
        <v>8.8726679492518006</v>
      </c>
      <c r="T15" s="476">
        <v>6.5989847715736003</v>
      </c>
    </row>
    <row r="16" spans="1:20" s="404" customFormat="1" ht="28.9" customHeight="1" x14ac:dyDescent="0.25">
      <c r="A16" s="8">
        <v>7</v>
      </c>
      <c r="B16" s="484" t="s">
        <v>780</v>
      </c>
      <c r="C16" s="815" t="s">
        <v>781</v>
      </c>
      <c r="D16" s="110">
        <v>14</v>
      </c>
      <c r="E16" s="439">
        <v>13.301915475828519</v>
      </c>
      <c r="F16" s="440">
        <v>9.1576806731891995</v>
      </c>
      <c r="G16" s="483" t="s">
        <v>782</v>
      </c>
      <c r="H16" s="442">
        <v>2.734375</v>
      </c>
      <c r="I16" s="484" t="s">
        <v>780</v>
      </c>
      <c r="J16" s="815" t="s">
        <v>781</v>
      </c>
      <c r="K16" s="110">
        <v>14</v>
      </c>
      <c r="L16" s="439">
        <v>13.301915475828519</v>
      </c>
      <c r="M16" s="440">
        <v>9.1576806731891995</v>
      </c>
      <c r="N16" s="479">
        <v>4.4444444444444002</v>
      </c>
      <c r="O16" s="484" t="s">
        <v>784</v>
      </c>
      <c r="P16" s="815" t="s">
        <v>785</v>
      </c>
      <c r="Q16" s="110">
        <v>11</v>
      </c>
      <c r="R16" s="439">
        <v>11.297578210052791</v>
      </c>
      <c r="S16" s="440">
        <v>7.8128919085910997</v>
      </c>
      <c r="T16" s="476">
        <v>5.5837563451776999</v>
      </c>
    </row>
    <row r="17" spans="1:20" s="404" customFormat="1" ht="28.9" customHeight="1" x14ac:dyDescent="0.25">
      <c r="A17" s="8">
        <v>8</v>
      </c>
      <c r="B17" s="484" t="s">
        <v>788</v>
      </c>
      <c r="C17" s="815" t="s">
        <v>702</v>
      </c>
      <c r="D17" s="110">
        <v>25</v>
      </c>
      <c r="E17" s="439">
        <v>12.338732762790331</v>
      </c>
      <c r="F17" s="440">
        <v>7.9994253198749004</v>
      </c>
      <c r="H17" s="442">
        <v>4.8828125</v>
      </c>
      <c r="I17" s="484" t="s">
        <v>801</v>
      </c>
      <c r="J17" s="815" t="s">
        <v>802</v>
      </c>
      <c r="K17" s="110">
        <v>13</v>
      </c>
      <c r="L17" s="439">
        <v>12.351778656126482</v>
      </c>
      <c r="M17" s="440">
        <v>8.4515106559890008</v>
      </c>
      <c r="N17" s="479">
        <v>4.1269841269840999</v>
      </c>
      <c r="O17" s="484" t="s">
        <v>791</v>
      </c>
      <c r="P17" s="815" t="s">
        <v>792</v>
      </c>
      <c r="Q17" s="110">
        <v>5</v>
      </c>
      <c r="R17" s="439">
        <v>5.1352628227512689</v>
      </c>
      <c r="S17" s="440">
        <v>3.1800202752915001</v>
      </c>
      <c r="T17" s="476">
        <v>2.5380710659897998</v>
      </c>
    </row>
    <row r="18" spans="1:20" s="404" customFormat="1" ht="28.9" customHeight="1" x14ac:dyDescent="0.25">
      <c r="A18" s="8">
        <v>9</v>
      </c>
      <c r="B18" s="484" t="s">
        <v>784</v>
      </c>
      <c r="C18" s="817" t="s">
        <v>785</v>
      </c>
      <c r="D18" s="110">
        <v>22</v>
      </c>
      <c r="E18" s="439">
        <v>10.858084831255489</v>
      </c>
      <c r="F18" s="440">
        <v>7.9024997207628997</v>
      </c>
      <c r="G18" s="483" t="s">
        <v>671</v>
      </c>
      <c r="H18" s="442">
        <v>4.296875</v>
      </c>
      <c r="I18" s="484" t="s">
        <v>784</v>
      </c>
      <c r="J18" s="817" t="s">
        <v>785</v>
      </c>
      <c r="K18" s="110">
        <v>11</v>
      </c>
      <c r="L18" s="439">
        <v>10.451505016722408</v>
      </c>
      <c r="M18" s="440">
        <v>8.0647980768549008</v>
      </c>
      <c r="N18" s="479">
        <v>3.4920634920635001</v>
      </c>
      <c r="O18" s="484" t="s">
        <v>793</v>
      </c>
      <c r="P18" s="817" t="s">
        <v>794</v>
      </c>
      <c r="Q18" s="110">
        <v>4</v>
      </c>
      <c r="R18" s="439">
        <v>4.1082102582010149</v>
      </c>
      <c r="S18" s="440">
        <v>3.0097094117025001</v>
      </c>
      <c r="T18" s="476">
        <v>2.0304568527918998</v>
      </c>
    </row>
    <row r="19" spans="1:20" s="404" customFormat="1" ht="28.9" customHeight="1" x14ac:dyDescent="0.25">
      <c r="A19" s="8">
        <v>10</v>
      </c>
      <c r="B19" s="484" t="s">
        <v>801</v>
      </c>
      <c r="C19" s="815" t="s">
        <v>802</v>
      </c>
      <c r="D19" s="110">
        <v>15</v>
      </c>
      <c r="E19" s="439">
        <v>7.4032396576741988</v>
      </c>
      <c r="F19" s="440">
        <v>5.0246489064922004</v>
      </c>
      <c r="G19" s="483" t="s">
        <v>671</v>
      </c>
      <c r="H19" s="442">
        <v>2.9296875</v>
      </c>
      <c r="I19" s="484" t="s">
        <v>791</v>
      </c>
      <c r="J19" s="815" t="s">
        <v>792</v>
      </c>
      <c r="K19" s="110">
        <v>8</v>
      </c>
      <c r="L19" s="439">
        <v>7.601094557616296</v>
      </c>
      <c r="M19" s="440">
        <v>5.8594901031587998</v>
      </c>
      <c r="N19" s="479">
        <v>2.5396825396825</v>
      </c>
      <c r="O19" s="484" t="s">
        <v>797</v>
      </c>
      <c r="P19" s="815" t="s">
        <v>798</v>
      </c>
      <c r="Q19" s="110">
        <v>4</v>
      </c>
      <c r="R19" s="439">
        <v>4.1082102582010149</v>
      </c>
      <c r="S19" s="440">
        <v>2.4779163287257</v>
      </c>
      <c r="T19" s="476">
        <v>2.0304568527918998</v>
      </c>
    </row>
    <row r="20" spans="1:20" s="404" customFormat="1" ht="28.9" customHeight="1" x14ac:dyDescent="0.25">
      <c r="A20" s="8"/>
      <c r="B20" s="111"/>
      <c r="C20" s="816" t="s">
        <v>719</v>
      </c>
      <c r="D20" s="112">
        <v>92</v>
      </c>
      <c r="E20" s="113">
        <v>45.406536567068414</v>
      </c>
      <c r="F20" s="114">
        <v>31.5492325966534</v>
      </c>
      <c r="G20" s="157"/>
      <c r="H20" s="116">
        <v>17.96875</v>
      </c>
      <c r="I20" s="111"/>
      <c r="J20" s="816" t="s">
        <v>719</v>
      </c>
      <c r="K20" s="112">
        <v>43</v>
      </c>
      <c r="L20" s="113">
        <v>40.855883247187592</v>
      </c>
      <c r="M20" s="114">
        <v>29.9918561631541</v>
      </c>
      <c r="N20" s="480">
        <v>13.65079365079365</v>
      </c>
      <c r="O20" s="111"/>
      <c r="P20" s="816" t="s">
        <v>719</v>
      </c>
      <c r="Q20" s="112">
        <v>32</v>
      </c>
      <c r="R20" s="113">
        <v>32.865682065608119</v>
      </c>
      <c r="S20" s="114">
        <v>21.961365497753601</v>
      </c>
      <c r="T20" s="476">
        <v>16.243654822335024</v>
      </c>
    </row>
    <row r="21" spans="1:20" s="404" customFormat="1" ht="28.9" customHeight="1" x14ac:dyDescent="0.25">
      <c r="A21" s="13">
        <v>11</v>
      </c>
      <c r="B21" s="484" t="s">
        <v>791</v>
      </c>
      <c r="C21" s="815" t="s">
        <v>792</v>
      </c>
      <c r="D21" s="110">
        <v>13</v>
      </c>
      <c r="E21" s="439">
        <v>6.4161410366509717</v>
      </c>
      <c r="F21" s="440">
        <v>4.5037456320046996</v>
      </c>
      <c r="G21" s="483" t="s">
        <v>671</v>
      </c>
      <c r="H21" s="442">
        <v>2.5390625</v>
      </c>
      <c r="I21" s="484" t="s">
        <v>805</v>
      </c>
      <c r="J21" s="815" t="s">
        <v>806</v>
      </c>
      <c r="K21" s="110">
        <v>6</v>
      </c>
      <c r="L21" s="439">
        <v>5.7008209182122229</v>
      </c>
      <c r="M21" s="440">
        <v>4.4147448491389003</v>
      </c>
      <c r="N21" s="481">
        <v>1.9047619047619</v>
      </c>
      <c r="O21" s="484" t="s">
        <v>795</v>
      </c>
      <c r="P21" s="815" t="s">
        <v>796</v>
      </c>
      <c r="Q21" s="110">
        <v>4</v>
      </c>
      <c r="R21" s="439">
        <v>4.1082102582010149</v>
      </c>
      <c r="S21" s="440">
        <v>2.8606083916884</v>
      </c>
      <c r="T21" s="477">
        <v>2.0304568527918998</v>
      </c>
    </row>
    <row r="22" spans="1:20" s="404" customFormat="1" ht="28.9" customHeight="1" x14ac:dyDescent="0.25">
      <c r="A22" s="8">
        <v>12</v>
      </c>
      <c r="B22" s="484" t="s">
        <v>797</v>
      </c>
      <c r="C22" s="815" t="s">
        <v>798</v>
      </c>
      <c r="D22" s="110">
        <v>9</v>
      </c>
      <c r="E22" s="439">
        <v>4.4419437946045193</v>
      </c>
      <c r="F22" s="440">
        <v>2.7852423106508999</v>
      </c>
      <c r="G22" s="483" t="s">
        <v>671</v>
      </c>
      <c r="H22" s="442">
        <v>1.7578125</v>
      </c>
      <c r="I22" s="484" t="s">
        <v>797</v>
      </c>
      <c r="J22" s="815" t="s">
        <v>798</v>
      </c>
      <c r="K22" s="110">
        <v>5</v>
      </c>
      <c r="L22" s="439">
        <v>4.7506840985101855</v>
      </c>
      <c r="M22" s="440">
        <v>3.3945156289198</v>
      </c>
      <c r="N22" s="476">
        <v>1.5873015873016001</v>
      </c>
      <c r="O22" s="484" t="s">
        <v>799</v>
      </c>
      <c r="P22" s="809" t="s">
        <v>800</v>
      </c>
      <c r="Q22" s="485">
        <v>3</v>
      </c>
      <c r="R22" s="439">
        <v>3.081157693650761</v>
      </c>
      <c r="S22" s="440">
        <v>1.9185442150381</v>
      </c>
      <c r="T22" s="476">
        <v>1.5228426395939001</v>
      </c>
    </row>
    <row r="23" spans="1:20" s="404" customFormat="1" ht="28.9" customHeight="1" x14ac:dyDescent="0.25">
      <c r="A23" s="8">
        <v>13</v>
      </c>
      <c r="B23" s="484" t="s">
        <v>805</v>
      </c>
      <c r="C23" s="815" t="s">
        <v>806</v>
      </c>
      <c r="D23" s="110">
        <v>9</v>
      </c>
      <c r="E23" s="439">
        <v>4.4419437946045193</v>
      </c>
      <c r="F23" s="440">
        <v>3.6298262788333999</v>
      </c>
      <c r="G23" s="483" t="s">
        <v>671</v>
      </c>
      <c r="H23" s="442">
        <v>1.7578125</v>
      </c>
      <c r="I23" s="484" t="s">
        <v>814</v>
      </c>
      <c r="J23" s="815" t="s">
        <v>815</v>
      </c>
      <c r="K23" s="110">
        <v>3</v>
      </c>
      <c r="L23" s="439">
        <v>2.8504104591061115</v>
      </c>
      <c r="M23" s="440">
        <v>1.6502983631696999</v>
      </c>
      <c r="N23" s="479">
        <v>0.95238095238099996</v>
      </c>
      <c r="O23" s="484" t="s">
        <v>805</v>
      </c>
      <c r="P23" s="815" t="s">
        <v>806</v>
      </c>
      <c r="Q23" s="110">
        <v>3</v>
      </c>
      <c r="R23" s="439">
        <v>3.081157693650761</v>
      </c>
      <c r="S23" s="440">
        <v>2.7740815171611999</v>
      </c>
      <c r="T23" s="476">
        <v>1.5228426395939001</v>
      </c>
    </row>
    <row r="24" spans="1:20" s="404" customFormat="1" ht="28.9" customHeight="1" x14ac:dyDescent="0.25">
      <c r="A24" s="8">
        <v>14</v>
      </c>
      <c r="B24" s="484" t="s">
        <v>793</v>
      </c>
      <c r="C24" s="815" t="s">
        <v>794</v>
      </c>
      <c r="D24" s="110">
        <v>4</v>
      </c>
      <c r="E24" s="439">
        <v>4.1082102582010149</v>
      </c>
      <c r="F24" s="440">
        <v>3.0097094117025001</v>
      </c>
      <c r="G24" s="483" t="s">
        <v>779</v>
      </c>
      <c r="H24" s="442">
        <v>0.78125</v>
      </c>
      <c r="I24" s="484" t="s">
        <v>795</v>
      </c>
      <c r="J24" s="815" t="s">
        <v>796</v>
      </c>
      <c r="K24" s="110">
        <v>3</v>
      </c>
      <c r="L24" s="439">
        <v>2.8504104591061115</v>
      </c>
      <c r="M24" s="440">
        <v>1.9327109559416999</v>
      </c>
      <c r="N24" s="479">
        <v>0.95238095238099996</v>
      </c>
      <c r="O24" s="484" t="s">
        <v>801</v>
      </c>
      <c r="P24" s="815" t="s">
        <v>802</v>
      </c>
      <c r="Q24" s="110">
        <v>2</v>
      </c>
      <c r="R24" s="439">
        <v>2.0541051291005075</v>
      </c>
      <c r="S24" s="440">
        <v>1.4871157460791</v>
      </c>
      <c r="T24" s="476">
        <v>1.0152284263958999</v>
      </c>
    </row>
    <row r="25" spans="1:20" s="404" customFormat="1" ht="28.9" customHeight="1" x14ac:dyDescent="0.25">
      <c r="A25" s="17">
        <v>15</v>
      </c>
      <c r="B25" s="445" t="s">
        <v>795</v>
      </c>
      <c r="C25" s="810" t="s">
        <v>796</v>
      </c>
      <c r="D25" s="112">
        <v>7</v>
      </c>
      <c r="E25" s="113">
        <v>3.4548451735812922</v>
      </c>
      <c r="F25" s="114">
        <v>2.4292499042203999</v>
      </c>
      <c r="G25" s="157" t="s">
        <v>671</v>
      </c>
      <c r="H25" s="118">
        <v>1.3671875</v>
      </c>
      <c r="I25" s="486" t="s">
        <v>807</v>
      </c>
      <c r="J25" s="810" t="s">
        <v>808</v>
      </c>
      <c r="K25" s="112">
        <v>2</v>
      </c>
      <c r="L25" s="113">
        <v>1.900273639404074</v>
      </c>
      <c r="M25" s="114">
        <v>1.5908086610694001</v>
      </c>
      <c r="N25" s="480">
        <v>0.63492063492060002</v>
      </c>
      <c r="O25" s="486" t="s">
        <v>788</v>
      </c>
      <c r="P25" s="810" t="s">
        <v>702</v>
      </c>
      <c r="Q25" s="112">
        <v>2</v>
      </c>
      <c r="R25" s="113">
        <v>2.0541051291005075</v>
      </c>
      <c r="S25" s="114">
        <v>1.2481386254964999</v>
      </c>
      <c r="T25" s="478">
        <v>1.0152284263958999</v>
      </c>
    </row>
    <row r="26" spans="1:20" s="706" customFormat="1" ht="13.7" customHeight="1" x14ac:dyDescent="0.25">
      <c r="A26" s="726" t="s">
        <v>603</v>
      </c>
      <c r="B26" s="704"/>
      <c r="G26" s="794"/>
      <c r="H26" s="728"/>
      <c r="N26" s="728"/>
      <c r="T26" s="729" t="s">
        <v>0</v>
      </c>
    </row>
    <row r="27" spans="1:20" s="706" customFormat="1" ht="13.7" customHeight="1" x14ac:dyDescent="0.25">
      <c r="A27" s="704" t="s">
        <v>623</v>
      </c>
      <c r="B27" s="704"/>
      <c r="G27" s="794"/>
      <c r="H27" s="728"/>
      <c r="N27" s="728"/>
      <c r="T27" s="728"/>
    </row>
    <row r="28" spans="1:20" s="706" customFormat="1" ht="13.7" customHeight="1" x14ac:dyDescent="0.25">
      <c r="A28" s="704" t="s">
        <v>624</v>
      </c>
      <c r="B28" s="704"/>
      <c r="G28" s="794"/>
      <c r="H28" s="728"/>
      <c r="N28" s="728"/>
      <c r="T28" s="728"/>
    </row>
  </sheetData>
  <mergeCells count="13">
    <mergeCell ref="A1:T1"/>
    <mergeCell ref="E6:F6"/>
    <mergeCell ref="L6:M6"/>
    <mergeCell ref="R6:S6"/>
    <mergeCell ref="J3:K3"/>
    <mergeCell ref="E7:E8"/>
    <mergeCell ref="L7:L8"/>
    <mergeCell ref="R7:R8"/>
    <mergeCell ref="F7:G7"/>
    <mergeCell ref="F8:G8"/>
    <mergeCell ref="B5:H5"/>
    <mergeCell ref="I5:N5"/>
    <mergeCell ref="O5:T5"/>
  </mergeCells>
  <phoneticPr fontId="2" type="noConversion"/>
  <printOptions horizontalCentered="1"/>
  <pageMargins left="0.31496062992125984" right="0.31496062992125984" top="0.55118110236220474" bottom="0.35433070866141736" header="0.31496062992125984" footer="0.11811023622047245"/>
  <pageSetup paperSize="9" scale="78" orientation="landscape" r:id="rId1"/>
  <headerFooter alignWithMargins="0"/>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699192-639D-4776-90AB-8A9F3B46690C}">
  <sheetPr codeName="工作表43"/>
  <dimension ref="A1:V28"/>
  <sheetViews>
    <sheetView showZeros="0" view="pageBreakPreview" zoomScaleNormal="90" zoomScaleSheetLayoutView="100" workbookViewId="0">
      <selection activeCell="X3" sqref="X3"/>
    </sheetView>
  </sheetViews>
  <sheetFormatPr defaultRowHeight="15.75" x14ac:dyDescent="0.25"/>
  <cols>
    <col min="1" max="1" width="3.375" style="23" customWidth="1"/>
    <col min="2" max="2" width="11.25" style="1" customWidth="1"/>
    <col min="3" max="3" width="15.75" style="23" customWidth="1"/>
    <col min="4" max="4" width="7.25" style="23" customWidth="1"/>
    <col min="5" max="5" width="5.75" style="23" customWidth="1"/>
    <col min="6" max="6" width="6.375" style="23" customWidth="1"/>
    <col min="7" max="7" width="2.5" style="158" customWidth="1"/>
    <col min="8" max="8" width="7.75" style="33" customWidth="1"/>
    <col min="9" max="9" width="11.25" style="1" customWidth="1"/>
    <col min="10" max="10" width="17.25" style="23" customWidth="1"/>
    <col min="11" max="11" width="7.25" style="24" customWidth="1"/>
    <col min="12" max="12" width="5.875" style="23" customWidth="1"/>
    <col min="13" max="13" width="6.375" style="23" customWidth="1"/>
    <col min="14" max="14" width="2.75" style="158" customWidth="1"/>
    <col min="15" max="15" width="7.875" style="33" customWidth="1"/>
    <col min="16" max="16" width="11.25" style="1" customWidth="1"/>
    <col min="17" max="17" width="16.375" style="23" customWidth="1"/>
    <col min="18" max="18" width="7.75" style="24" customWidth="1"/>
    <col min="19" max="19" width="5.75" style="23" customWidth="1"/>
    <col min="20" max="20" width="5.875" style="23" customWidth="1"/>
    <col min="21" max="21" width="2.875" style="158" customWidth="1"/>
    <col min="22" max="22" width="8.375" style="33" customWidth="1"/>
    <col min="23" max="16384" width="9" style="295"/>
  </cols>
  <sheetData>
    <row r="1" spans="1:22" ht="25.5" x14ac:dyDescent="0.25">
      <c r="A1" s="931" t="s">
        <v>319</v>
      </c>
      <c r="B1" s="931"/>
      <c r="C1" s="931"/>
      <c r="D1" s="931"/>
      <c r="E1" s="931"/>
      <c r="F1" s="931"/>
      <c r="G1" s="931"/>
      <c r="H1" s="931"/>
      <c r="I1" s="931"/>
      <c r="J1" s="931"/>
      <c r="K1" s="931"/>
      <c r="L1" s="931"/>
      <c r="M1" s="931"/>
      <c r="N1" s="931"/>
      <c r="O1" s="931"/>
      <c r="P1" s="931"/>
      <c r="Q1" s="931"/>
      <c r="R1" s="931"/>
      <c r="S1" s="931"/>
      <c r="T1" s="931"/>
      <c r="U1" s="931"/>
      <c r="V1" s="931"/>
    </row>
    <row r="2" spans="1:22" ht="10.5" customHeight="1" x14ac:dyDescent="0.25">
      <c r="A2" s="296"/>
      <c r="B2" s="297"/>
      <c r="C2" s="298"/>
      <c r="D2" s="298"/>
      <c r="E2" s="298"/>
      <c r="F2" s="298"/>
      <c r="H2" s="302"/>
      <c r="I2" s="297"/>
      <c r="J2" s="298"/>
      <c r="K2" s="298"/>
      <c r="L2" s="298"/>
      <c r="M2" s="298"/>
      <c r="O2" s="302"/>
      <c r="P2" s="297"/>
      <c r="Q2" s="298"/>
      <c r="R2" s="298"/>
      <c r="S2" s="298"/>
      <c r="T2" s="298"/>
      <c r="V2" s="302"/>
    </row>
    <row r="3" spans="1:22" s="23" customFormat="1" ht="16.5" x14ac:dyDescent="0.25">
      <c r="B3" s="297"/>
      <c r="C3" s="300"/>
      <c r="D3" s="298"/>
      <c r="E3" s="298"/>
      <c r="F3" s="298"/>
      <c r="G3" s="303"/>
      <c r="H3" s="298"/>
      <c r="J3" s="1045" t="s">
        <v>720</v>
      </c>
      <c r="K3" s="1045"/>
      <c r="L3" s="298"/>
      <c r="M3" s="298"/>
      <c r="N3" s="303"/>
      <c r="O3" s="298"/>
      <c r="P3" s="297"/>
      <c r="S3" s="298"/>
      <c r="T3" s="298"/>
      <c r="U3" s="303"/>
    </row>
    <row r="4" spans="1:22" ht="16.5" customHeight="1" x14ac:dyDescent="0.25">
      <c r="A4" s="298"/>
      <c r="B4" s="297"/>
      <c r="C4" s="298"/>
      <c r="D4" s="298"/>
      <c r="E4" s="298"/>
      <c r="F4" s="298"/>
      <c r="H4" s="302"/>
      <c r="I4" s="297"/>
      <c r="J4" s="298"/>
      <c r="K4" s="298"/>
      <c r="L4" s="298"/>
      <c r="M4" s="298"/>
      <c r="O4" s="302"/>
      <c r="P4" s="297"/>
      <c r="Q4" s="298"/>
      <c r="R4" s="298"/>
      <c r="S4" s="298"/>
      <c r="T4" s="298"/>
      <c r="V4" s="301" t="s">
        <v>320</v>
      </c>
    </row>
    <row r="5" spans="1:22" s="404" customFormat="1" ht="15" customHeight="1" x14ac:dyDescent="0.25">
      <c r="A5" s="371" t="s">
        <v>145</v>
      </c>
      <c r="B5" s="1046" t="s">
        <v>321</v>
      </c>
      <c r="C5" s="1047"/>
      <c r="D5" s="1047"/>
      <c r="E5" s="1047"/>
      <c r="F5" s="1047"/>
      <c r="G5" s="1047"/>
      <c r="H5" s="1048"/>
      <c r="I5" s="1046" t="s">
        <v>322</v>
      </c>
      <c r="J5" s="1047"/>
      <c r="K5" s="1047"/>
      <c r="L5" s="1047"/>
      <c r="M5" s="1047"/>
      <c r="N5" s="1047"/>
      <c r="O5" s="1048"/>
      <c r="P5" s="1046" t="s">
        <v>323</v>
      </c>
      <c r="Q5" s="1047"/>
      <c r="R5" s="1047"/>
      <c r="S5" s="1047"/>
      <c r="T5" s="1047"/>
      <c r="U5" s="1047"/>
      <c r="V5" s="1049"/>
    </row>
    <row r="6" spans="1:22" s="404" customFormat="1" ht="15" customHeight="1" x14ac:dyDescent="0.25">
      <c r="A6" s="51"/>
      <c r="B6" s="637" t="s">
        <v>1</v>
      </c>
      <c r="C6" s="50"/>
      <c r="D6" s="357" t="s">
        <v>146</v>
      </c>
      <c r="E6" s="939" t="s">
        <v>147</v>
      </c>
      <c r="F6" s="940"/>
      <c r="G6" s="372"/>
      <c r="H6" s="357" t="s">
        <v>148</v>
      </c>
      <c r="I6" s="637" t="s">
        <v>1</v>
      </c>
      <c r="J6" s="50"/>
      <c r="K6" s="357" t="s">
        <v>146</v>
      </c>
      <c r="L6" s="939" t="s">
        <v>147</v>
      </c>
      <c r="M6" s="940"/>
      <c r="N6" s="372"/>
      <c r="O6" s="357" t="s">
        <v>148</v>
      </c>
      <c r="P6" s="637" t="s">
        <v>1</v>
      </c>
      <c r="Q6" s="50"/>
      <c r="R6" s="357" t="s">
        <v>146</v>
      </c>
      <c r="S6" s="939" t="s">
        <v>147</v>
      </c>
      <c r="T6" s="940"/>
      <c r="U6" s="373"/>
      <c r="V6" s="374" t="s">
        <v>148</v>
      </c>
    </row>
    <row r="7" spans="1:22" s="404" customFormat="1" ht="15" customHeight="1" x14ac:dyDescent="0.25">
      <c r="A7" s="375"/>
      <c r="B7" s="376" t="s">
        <v>139</v>
      </c>
      <c r="C7" s="363" t="s">
        <v>149</v>
      </c>
      <c r="D7" s="377"/>
      <c r="E7" s="928" t="s">
        <v>324</v>
      </c>
      <c r="F7" s="1050" t="s">
        <v>325</v>
      </c>
      <c r="G7" s="1051"/>
      <c r="H7" s="378" t="s">
        <v>326</v>
      </c>
      <c r="I7" s="376" t="s">
        <v>139</v>
      </c>
      <c r="J7" s="363" t="s">
        <v>149</v>
      </c>
      <c r="K7" s="377"/>
      <c r="L7" s="928" t="s">
        <v>324</v>
      </c>
      <c r="M7" s="1050" t="s">
        <v>325</v>
      </c>
      <c r="N7" s="1051"/>
      <c r="O7" s="378" t="s">
        <v>326</v>
      </c>
      <c r="P7" s="376" t="s">
        <v>139</v>
      </c>
      <c r="Q7" s="363" t="s">
        <v>149</v>
      </c>
      <c r="R7" s="377"/>
      <c r="S7" s="928" t="s">
        <v>324</v>
      </c>
      <c r="T7" s="1050" t="s">
        <v>325</v>
      </c>
      <c r="U7" s="1051"/>
      <c r="V7" s="379" t="s">
        <v>326</v>
      </c>
    </row>
    <row r="8" spans="1:22" s="404" customFormat="1" ht="15" customHeight="1" x14ac:dyDescent="0.25">
      <c r="A8" s="380" t="s">
        <v>151</v>
      </c>
      <c r="B8" s="381" t="s">
        <v>143</v>
      </c>
      <c r="C8" s="370"/>
      <c r="D8" s="382" t="s">
        <v>152</v>
      </c>
      <c r="E8" s="929"/>
      <c r="F8" s="1052" t="s">
        <v>150</v>
      </c>
      <c r="G8" s="1053"/>
      <c r="H8" s="383" t="s">
        <v>2</v>
      </c>
      <c r="I8" s="381" t="s">
        <v>143</v>
      </c>
      <c r="J8" s="370"/>
      <c r="K8" s="382" t="s">
        <v>152</v>
      </c>
      <c r="L8" s="929"/>
      <c r="M8" s="1052" t="s">
        <v>150</v>
      </c>
      <c r="N8" s="1053"/>
      <c r="O8" s="383" t="s">
        <v>2</v>
      </c>
      <c r="P8" s="381" t="s">
        <v>143</v>
      </c>
      <c r="Q8" s="370"/>
      <c r="R8" s="382" t="s">
        <v>152</v>
      </c>
      <c r="S8" s="929"/>
      <c r="T8" s="1052" t="s">
        <v>150</v>
      </c>
      <c r="U8" s="1053"/>
      <c r="V8" s="379" t="s">
        <v>2</v>
      </c>
    </row>
    <row r="9" spans="1:22" s="404" customFormat="1" ht="28.9" customHeight="1" x14ac:dyDescent="0.25">
      <c r="A9" s="8"/>
      <c r="B9" s="109" t="s">
        <v>64</v>
      </c>
      <c r="C9" s="832" t="s">
        <v>822</v>
      </c>
      <c r="D9" s="110">
        <v>51927</v>
      </c>
      <c r="E9" s="439">
        <v>222.67174620283717</v>
      </c>
      <c r="F9" s="440">
        <v>115.996912891565</v>
      </c>
      <c r="G9" s="483"/>
      <c r="H9" s="442">
        <v>100</v>
      </c>
      <c r="I9" s="109" t="s">
        <v>64</v>
      </c>
      <c r="J9" s="832" t="s">
        <v>822</v>
      </c>
      <c r="K9" s="110">
        <v>512</v>
      </c>
      <c r="L9" s="439">
        <v>252.69724698194597</v>
      </c>
      <c r="M9" s="440">
        <v>167.234322210843</v>
      </c>
      <c r="N9" s="483"/>
      <c r="O9" s="479">
        <v>100</v>
      </c>
      <c r="P9" s="109" t="s">
        <v>64</v>
      </c>
      <c r="Q9" s="832" t="s">
        <v>822</v>
      </c>
      <c r="R9" s="110">
        <v>51415</v>
      </c>
      <c r="S9" s="439">
        <v>222.40858526986835</v>
      </c>
      <c r="T9" s="440">
        <v>115.58701010739</v>
      </c>
      <c r="U9" s="483"/>
      <c r="V9" s="477">
        <v>100</v>
      </c>
    </row>
    <row r="10" spans="1:22" s="404" customFormat="1" ht="28.9" customHeight="1" x14ac:dyDescent="0.25">
      <c r="A10" s="8">
        <v>1</v>
      </c>
      <c r="B10" s="109" t="s">
        <v>771</v>
      </c>
      <c r="C10" s="815" t="s">
        <v>772</v>
      </c>
      <c r="D10" s="110">
        <v>10053</v>
      </c>
      <c r="E10" s="439">
        <v>43.108961899919542</v>
      </c>
      <c r="F10" s="440">
        <v>21.795150969020799</v>
      </c>
      <c r="G10" s="483" t="s">
        <v>671</v>
      </c>
      <c r="H10" s="442">
        <v>19.359870587555601</v>
      </c>
      <c r="I10" s="109" t="s">
        <v>771</v>
      </c>
      <c r="J10" s="815" t="s">
        <v>772</v>
      </c>
      <c r="K10" s="110">
        <v>90</v>
      </c>
      <c r="L10" s="439">
        <v>44.419437946045193</v>
      </c>
      <c r="M10" s="440">
        <v>28.543290064577299</v>
      </c>
      <c r="N10" s="483" t="s">
        <v>671</v>
      </c>
      <c r="O10" s="479">
        <v>17.578125</v>
      </c>
      <c r="P10" s="109" t="s">
        <v>771</v>
      </c>
      <c r="Q10" s="815" t="s">
        <v>772</v>
      </c>
      <c r="R10" s="110">
        <v>9963</v>
      </c>
      <c r="S10" s="439">
        <v>43.097476126494186</v>
      </c>
      <c r="T10" s="440">
        <v>21.742600891750001</v>
      </c>
      <c r="U10" s="483" t="s">
        <v>671</v>
      </c>
      <c r="V10" s="476">
        <v>19.377613536905599</v>
      </c>
    </row>
    <row r="11" spans="1:22" s="404" customFormat="1" ht="28.9" customHeight="1" x14ac:dyDescent="0.25">
      <c r="A11" s="8">
        <v>2</v>
      </c>
      <c r="B11" s="109" t="s">
        <v>773</v>
      </c>
      <c r="C11" s="815" t="s">
        <v>774</v>
      </c>
      <c r="D11" s="110">
        <v>7781</v>
      </c>
      <c r="E11" s="439">
        <v>33.366242170822034</v>
      </c>
      <c r="F11" s="440">
        <v>16.978676229569398</v>
      </c>
      <c r="G11" s="483" t="s">
        <v>671</v>
      </c>
      <c r="H11" s="442">
        <v>14.9844974675987</v>
      </c>
      <c r="I11" s="109" t="s">
        <v>773</v>
      </c>
      <c r="J11" s="815" t="s">
        <v>774</v>
      </c>
      <c r="K11" s="110">
        <v>79</v>
      </c>
      <c r="L11" s="439">
        <v>38.990395530417445</v>
      </c>
      <c r="M11" s="440">
        <v>25.545622687911798</v>
      </c>
      <c r="N11" s="483" t="s">
        <v>671</v>
      </c>
      <c r="O11" s="479">
        <v>15.4296875</v>
      </c>
      <c r="P11" s="109" t="s">
        <v>773</v>
      </c>
      <c r="Q11" s="815" t="s">
        <v>774</v>
      </c>
      <c r="R11" s="110">
        <v>7702</v>
      </c>
      <c r="S11" s="439">
        <v>33.316948823271929</v>
      </c>
      <c r="T11" s="440">
        <v>16.913311296500599</v>
      </c>
      <c r="U11" s="483" t="s">
        <v>671</v>
      </c>
      <c r="V11" s="476">
        <v>14.980064183604</v>
      </c>
    </row>
    <row r="12" spans="1:22" s="404" customFormat="1" ht="28.9" customHeight="1" x14ac:dyDescent="0.25">
      <c r="A12" s="8">
        <v>3</v>
      </c>
      <c r="B12" s="484" t="s">
        <v>775</v>
      </c>
      <c r="C12" s="815" t="s">
        <v>776</v>
      </c>
      <c r="D12" s="110">
        <v>6853</v>
      </c>
      <c r="E12" s="439">
        <v>29.386821436401927</v>
      </c>
      <c r="F12" s="440">
        <v>14.732582061448801</v>
      </c>
      <c r="G12" s="483" t="s">
        <v>671</v>
      </c>
      <c r="H12" s="442">
        <v>13.197373235503701</v>
      </c>
      <c r="I12" s="484" t="s">
        <v>783</v>
      </c>
      <c r="J12" s="815" t="s">
        <v>705</v>
      </c>
      <c r="K12" s="110">
        <v>70</v>
      </c>
      <c r="L12" s="439">
        <v>34.548451735812925</v>
      </c>
      <c r="M12" s="440">
        <v>22.3734816815873</v>
      </c>
      <c r="N12" s="483" t="s">
        <v>671</v>
      </c>
      <c r="O12" s="479">
        <v>13.671875</v>
      </c>
      <c r="P12" s="484" t="s">
        <v>775</v>
      </c>
      <c r="Q12" s="815" t="s">
        <v>776</v>
      </c>
      <c r="R12" s="110">
        <v>6802</v>
      </c>
      <c r="S12" s="439">
        <v>29.423771214735872</v>
      </c>
      <c r="T12" s="440">
        <v>14.716021280553599</v>
      </c>
      <c r="U12" s="483" t="s">
        <v>671</v>
      </c>
      <c r="V12" s="476">
        <v>13.229602256150899</v>
      </c>
    </row>
    <row r="13" spans="1:22" s="404" customFormat="1" ht="28.9" customHeight="1" x14ac:dyDescent="0.25">
      <c r="A13" s="8">
        <v>4</v>
      </c>
      <c r="B13" s="484" t="s">
        <v>777</v>
      </c>
      <c r="C13" s="815" t="s">
        <v>778</v>
      </c>
      <c r="D13" s="110">
        <v>2834</v>
      </c>
      <c r="E13" s="439">
        <v>24.055558323651834</v>
      </c>
      <c r="F13" s="440">
        <v>13.062731516092899</v>
      </c>
      <c r="G13" s="483" t="s">
        <v>779</v>
      </c>
      <c r="H13" s="442">
        <v>5.4576617174109998</v>
      </c>
      <c r="I13" s="484" t="s">
        <v>775</v>
      </c>
      <c r="J13" s="815" t="s">
        <v>776</v>
      </c>
      <c r="K13" s="110">
        <v>51</v>
      </c>
      <c r="L13" s="439">
        <v>25.171014836092272</v>
      </c>
      <c r="M13" s="440">
        <v>16.225169890916899</v>
      </c>
      <c r="N13" s="483" t="s">
        <v>671</v>
      </c>
      <c r="O13" s="479">
        <v>9.9609375</v>
      </c>
      <c r="P13" s="484" t="s">
        <v>777</v>
      </c>
      <c r="Q13" s="815" t="s">
        <v>778</v>
      </c>
      <c r="R13" s="110">
        <v>2816</v>
      </c>
      <c r="S13" s="439">
        <v>24.101964318650907</v>
      </c>
      <c r="T13" s="440">
        <v>13.062093075031999</v>
      </c>
      <c r="U13" s="483" t="s">
        <v>779</v>
      </c>
      <c r="V13" s="476">
        <v>5.477000875231</v>
      </c>
    </row>
    <row r="14" spans="1:22" s="404" customFormat="1" ht="28.9" customHeight="1" x14ac:dyDescent="0.25">
      <c r="A14" s="8">
        <v>5</v>
      </c>
      <c r="B14" s="484" t="s">
        <v>780</v>
      </c>
      <c r="C14" s="815" t="s">
        <v>781</v>
      </c>
      <c r="D14" s="110">
        <v>1830</v>
      </c>
      <c r="E14" s="439">
        <v>15.859375352069467</v>
      </c>
      <c r="F14" s="440">
        <v>8.0281694205449003</v>
      </c>
      <c r="G14" s="483" t="s">
        <v>782</v>
      </c>
      <c r="H14" s="442">
        <v>3.5241781732046999</v>
      </c>
      <c r="I14" s="484" t="s">
        <v>777</v>
      </c>
      <c r="J14" s="815" t="s">
        <v>778</v>
      </c>
      <c r="K14" s="110">
        <v>18</v>
      </c>
      <c r="L14" s="439">
        <v>18.486946161904566</v>
      </c>
      <c r="M14" s="440">
        <v>12.848888662496099</v>
      </c>
      <c r="N14" s="483" t="s">
        <v>779</v>
      </c>
      <c r="O14" s="479">
        <v>3.515625</v>
      </c>
      <c r="P14" s="484" t="s">
        <v>780</v>
      </c>
      <c r="Q14" s="815" t="s">
        <v>781</v>
      </c>
      <c r="R14" s="110">
        <v>1816</v>
      </c>
      <c r="S14" s="439">
        <v>15.882917013157982</v>
      </c>
      <c r="T14" s="440">
        <v>8.0182804702468005</v>
      </c>
      <c r="U14" s="483" t="s">
        <v>782</v>
      </c>
      <c r="V14" s="476">
        <v>3.5320431780609001</v>
      </c>
    </row>
    <row r="15" spans="1:22" s="404" customFormat="1" ht="28.9" customHeight="1" x14ac:dyDescent="0.25">
      <c r="A15" s="8">
        <v>6</v>
      </c>
      <c r="B15" s="484" t="s">
        <v>783</v>
      </c>
      <c r="C15" s="815" t="s">
        <v>705</v>
      </c>
      <c r="D15" s="110">
        <v>3479</v>
      </c>
      <c r="E15" s="439">
        <v>14.91853958518055</v>
      </c>
      <c r="F15" s="440">
        <v>8.5424144944124993</v>
      </c>
      <c r="G15" s="483" t="s">
        <v>671</v>
      </c>
      <c r="H15" s="442">
        <v>6.6997900899338996</v>
      </c>
      <c r="I15" s="484" t="s">
        <v>786</v>
      </c>
      <c r="J15" s="815" t="s">
        <v>787</v>
      </c>
      <c r="K15" s="110">
        <v>36</v>
      </c>
      <c r="L15" s="439">
        <v>17.767775178418077</v>
      </c>
      <c r="M15" s="440">
        <v>11.887060625075</v>
      </c>
      <c r="N15" s="483" t="s">
        <v>671</v>
      </c>
      <c r="O15" s="479">
        <v>7.03125</v>
      </c>
      <c r="P15" s="484" t="s">
        <v>783</v>
      </c>
      <c r="Q15" s="815" t="s">
        <v>705</v>
      </c>
      <c r="R15" s="110">
        <v>3409</v>
      </c>
      <c r="S15" s="439">
        <v>14.746491630554921</v>
      </c>
      <c r="T15" s="440">
        <v>8.4309319395780005</v>
      </c>
      <c r="U15" s="483" t="s">
        <v>671</v>
      </c>
      <c r="V15" s="476">
        <v>6.6303607896527996</v>
      </c>
    </row>
    <row r="16" spans="1:22" s="404" customFormat="1" ht="28.9" customHeight="1" x14ac:dyDescent="0.25">
      <c r="A16" s="8">
        <v>7</v>
      </c>
      <c r="B16" s="484" t="s">
        <v>784</v>
      </c>
      <c r="C16" s="815" t="s">
        <v>785</v>
      </c>
      <c r="D16" s="110">
        <v>2769</v>
      </c>
      <c r="E16" s="439">
        <v>11.873939669837583</v>
      </c>
      <c r="F16" s="440">
        <v>6.0885659317609999</v>
      </c>
      <c r="G16" s="483" t="s">
        <v>671</v>
      </c>
      <c r="H16" s="442">
        <v>5.3324859899473998</v>
      </c>
      <c r="I16" s="484" t="s">
        <v>780</v>
      </c>
      <c r="J16" s="815" t="s">
        <v>781</v>
      </c>
      <c r="K16" s="110">
        <v>14</v>
      </c>
      <c r="L16" s="439">
        <v>13.301915475828519</v>
      </c>
      <c r="M16" s="440">
        <v>9.1576806731891995</v>
      </c>
      <c r="N16" s="483" t="s">
        <v>782</v>
      </c>
      <c r="O16" s="479">
        <v>2.734375</v>
      </c>
      <c r="P16" s="484" t="s">
        <v>784</v>
      </c>
      <c r="Q16" s="815" t="s">
        <v>785</v>
      </c>
      <c r="R16" s="110">
        <v>2747</v>
      </c>
      <c r="S16" s="439">
        <v>11.88284321183173</v>
      </c>
      <c r="T16" s="440">
        <v>6.0760936224220998</v>
      </c>
      <c r="U16" s="483" t="s">
        <v>671</v>
      </c>
      <c r="V16" s="476">
        <v>5.3427987941261996</v>
      </c>
    </row>
    <row r="17" spans="1:22" s="404" customFormat="1" ht="28.9" customHeight="1" x14ac:dyDescent="0.25">
      <c r="A17" s="8">
        <v>8</v>
      </c>
      <c r="B17" s="484" t="s">
        <v>786</v>
      </c>
      <c r="C17" s="815" t="s">
        <v>787</v>
      </c>
      <c r="D17" s="110">
        <v>2277</v>
      </c>
      <c r="E17" s="439">
        <v>9.7641605735717487</v>
      </c>
      <c r="F17" s="440">
        <v>4.8776166915624</v>
      </c>
      <c r="G17" s="483" t="s">
        <v>671</v>
      </c>
      <c r="H17" s="442">
        <v>4.3850020220693997</v>
      </c>
      <c r="I17" s="484" t="s">
        <v>788</v>
      </c>
      <c r="J17" s="815" t="s">
        <v>702</v>
      </c>
      <c r="K17" s="110">
        <v>25</v>
      </c>
      <c r="L17" s="439">
        <v>12.338732762790331</v>
      </c>
      <c r="M17" s="440">
        <v>7.9994253198749004</v>
      </c>
      <c r="N17" s="483" t="s">
        <v>671</v>
      </c>
      <c r="O17" s="479">
        <v>4.8828125</v>
      </c>
      <c r="P17" s="484" t="s">
        <v>786</v>
      </c>
      <c r="Q17" s="815" t="s">
        <v>787</v>
      </c>
      <c r="R17" s="110">
        <v>2241</v>
      </c>
      <c r="S17" s="439">
        <v>9.6940122452547897</v>
      </c>
      <c r="T17" s="440">
        <v>4.8257574511090002</v>
      </c>
      <c r="U17" s="483" t="s">
        <v>671</v>
      </c>
      <c r="V17" s="476">
        <v>4.3586501993582001</v>
      </c>
    </row>
    <row r="18" spans="1:22" s="404" customFormat="1" ht="28.9" customHeight="1" x14ac:dyDescent="0.25">
      <c r="A18" s="8">
        <v>9</v>
      </c>
      <c r="B18" s="484" t="s">
        <v>788</v>
      </c>
      <c r="C18" s="815" t="s">
        <v>702</v>
      </c>
      <c r="D18" s="110">
        <v>1980</v>
      </c>
      <c r="E18" s="439">
        <v>8.4905744118015214</v>
      </c>
      <c r="F18" s="440">
        <v>4.7605215841852004</v>
      </c>
      <c r="G18" s="483" t="s">
        <v>671</v>
      </c>
      <c r="H18" s="442">
        <v>3.8130452365820999</v>
      </c>
      <c r="I18" s="484" t="s">
        <v>784</v>
      </c>
      <c r="J18" s="815" t="s">
        <v>785</v>
      </c>
      <c r="K18" s="110">
        <v>22</v>
      </c>
      <c r="L18" s="439">
        <v>10.858084831255489</v>
      </c>
      <c r="M18" s="440">
        <v>7.9024997207628997</v>
      </c>
      <c r="N18" s="483" t="s">
        <v>671</v>
      </c>
      <c r="O18" s="479">
        <v>4.296875</v>
      </c>
      <c r="P18" s="484" t="s">
        <v>788</v>
      </c>
      <c r="Q18" s="815" t="s">
        <v>702</v>
      </c>
      <c r="R18" s="110">
        <v>1955</v>
      </c>
      <c r="S18" s="439">
        <v>8.4568469163199964</v>
      </c>
      <c r="T18" s="440">
        <v>4.7363211521987996</v>
      </c>
      <c r="U18" s="483" t="s">
        <v>671</v>
      </c>
      <c r="V18" s="476">
        <v>3.8023922979674998</v>
      </c>
    </row>
    <row r="19" spans="1:22" s="404" customFormat="1" ht="28.9" customHeight="1" x14ac:dyDescent="0.25">
      <c r="A19" s="8">
        <v>10</v>
      </c>
      <c r="B19" s="484" t="s">
        <v>789</v>
      </c>
      <c r="C19" s="815" t="s">
        <v>790</v>
      </c>
      <c r="D19" s="110">
        <v>765</v>
      </c>
      <c r="E19" s="439">
        <v>6.49347287141625</v>
      </c>
      <c r="F19" s="440">
        <v>3.6653883033686001</v>
      </c>
      <c r="G19" s="483" t="s">
        <v>779</v>
      </c>
      <c r="H19" s="442">
        <v>1.4732220232249</v>
      </c>
      <c r="I19" s="484" t="s">
        <v>801</v>
      </c>
      <c r="J19" s="815" t="s">
        <v>802</v>
      </c>
      <c r="K19" s="110">
        <v>15</v>
      </c>
      <c r="L19" s="439">
        <v>7.4032396576741988</v>
      </c>
      <c r="M19" s="440">
        <v>5.0246489064922004</v>
      </c>
      <c r="N19" s="483" t="s">
        <v>671</v>
      </c>
      <c r="O19" s="479">
        <v>2.9296875</v>
      </c>
      <c r="P19" s="484" t="s">
        <v>789</v>
      </c>
      <c r="Q19" s="815" t="s">
        <v>790</v>
      </c>
      <c r="R19" s="110">
        <v>763</v>
      </c>
      <c r="S19" s="439">
        <v>6.5304683150321878</v>
      </c>
      <c r="T19" s="440">
        <v>3.6841349633545999</v>
      </c>
      <c r="U19" s="483" t="s">
        <v>779</v>
      </c>
      <c r="V19" s="476">
        <v>1.4840027229407999</v>
      </c>
    </row>
    <row r="20" spans="1:22" s="404" customFormat="1" ht="28.9" customHeight="1" x14ac:dyDescent="0.25">
      <c r="A20" s="8"/>
      <c r="B20" s="111"/>
      <c r="C20" s="816" t="s">
        <v>719</v>
      </c>
      <c r="D20" s="112">
        <v>11306</v>
      </c>
      <c r="E20" s="113">
        <v>48.482037525165659</v>
      </c>
      <c r="F20" s="114">
        <v>25.9566809016323</v>
      </c>
      <c r="G20" s="157"/>
      <c r="H20" s="116">
        <v>21.772873456968437</v>
      </c>
      <c r="I20" s="111"/>
      <c r="J20" s="816" t="s">
        <v>719</v>
      </c>
      <c r="K20" s="112">
        <v>92</v>
      </c>
      <c r="L20" s="113">
        <v>45.406536567068414</v>
      </c>
      <c r="M20" s="114">
        <v>31.5492325966534</v>
      </c>
      <c r="N20" s="157"/>
      <c r="O20" s="480">
        <v>17.96875</v>
      </c>
      <c r="P20" s="111"/>
      <c r="Q20" s="816" t="s">
        <v>719</v>
      </c>
      <c r="R20" s="112">
        <v>11201</v>
      </c>
      <c r="S20" s="113">
        <v>48.452758214680458</v>
      </c>
      <c r="T20" s="114">
        <v>25.872009699546201</v>
      </c>
      <c r="U20" s="157"/>
      <c r="V20" s="476">
        <v>21.785471166002139</v>
      </c>
    </row>
    <row r="21" spans="1:22" s="404" customFormat="1" ht="28.9" customHeight="1" x14ac:dyDescent="0.25">
      <c r="A21" s="13">
        <v>11</v>
      </c>
      <c r="B21" s="484" t="s">
        <v>791</v>
      </c>
      <c r="C21" s="817" t="s">
        <v>792</v>
      </c>
      <c r="D21" s="110">
        <v>1390</v>
      </c>
      <c r="E21" s="439">
        <v>5.9605547638404612</v>
      </c>
      <c r="F21" s="440">
        <v>3.0803255614905001</v>
      </c>
      <c r="G21" s="483" t="s">
        <v>671</v>
      </c>
      <c r="H21" s="442">
        <v>2.6768347872975999</v>
      </c>
      <c r="I21" s="484" t="s">
        <v>791</v>
      </c>
      <c r="J21" s="817" t="s">
        <v>792</v>
      </c>
      <c r="K21" s="110">
        <v>13</v>
      </c>
      <c r="L21" s="439">
        <v>6.4161410366509717</v>
      </c>
      <c r="M21" s="440">
        <v>4.5037456320046996</v>
      </c>
      <c r="N21" s="483" t="s">
        <v>671</v>
      </c>
      <c r="O21" s="481">
        <v>2.5390625</v>
      </c>
      <c r="P21" s="484" t="s">
        <v>791</v>
      </c>
      <c r="Q21" s="817" t="s">
        <v>792</v>
      </c>
      <c r="R21" s="110">
        <v>1377</v>
      </c>
      <c r="S21" s="439">
        <v>5.9565617410601721</v>
      </c>
      <c r="T21" s="440">
        <v>3.0695173114087</v>
      </c>
      <c r="U21" s="483" t="s">
        <v>671</v>
      </c>
      <c r="V21" s="477">
        <v>2.6782067490032002</v>
      </c>
    </row>
    <row r="22" spans="1:22" s="404" customFormat="1" ht="28.9" customHeight="1" x14ac:dyDescent="0.25">
      <c r="A22" s="8">
        <v>12</v>
      </c>
      <c r="B22" s="484" t="s">
        <v>793</v>
      </c>
      <c r="C22" s="815" t="s">
        <v>794</v>
      </c>
      <c r="D22" s="110">
        <v>608</v>
      </c>
      <c r="E22" s="439">
        <v>5.1608254978053338</v>
      </c>
      <c r="F22" s="440">
        <v>2.6516136235211998</v>
      </c>
      <c r="G22" s="483" t="s">
        <v>779</v>
      </c>
      <c r="H22" s="442">
        <v>1.1708744968899001</v>
      </c>
      <c r="I22" s="484" t="s">
        <v>797</v>
      </c>
      <c r="J22" s="815" t="s">
        <v>798</v>
      </c>
      <c r="K22" s="110">
        <v>9</v>
      </c>
      <c r="L22" s="439">
        <v>4.4419437946045193</v>
      </c>
      <c r="M22" s="440">
        <v>2.7852423106508999</v>
      </c>
      <c r="N22" s="483" t="s">
        <v>671</v>
      </c>
      <c r="O22" s="479">
        <v>1.7578125</v>
      </c>
      <c r="P22" s="484" t="s">
        <v>793</v>
      </c>
      <c r="Q22" s="815" t="s">
        <v>794</v>
      </c>
      <c r="R22" s="110">
        <v>604</v>
      </c>
      <c r="S22" s="439">
        <v>5.1695974603924535</v>
      </c>
      <c r="T22" s="440">
        <v>2.6452165940676999</v>
      </c>
      <c r="U22" s="483" t="s">
        <v>779</v>
      </c>
      <c r="V22" s="476">
        <v>1.1747544490907</v>
      </c>
    </row>
    <row r="23" spans="1:22" s="404" customFormat="1" ht="28.9" customHeight="1" x14ac:dyDescent="0.25">
      <c r="A23" s="8">
        <v>13</v>
      </c>
      <c r="B23" s="484" t="s">
        <v>795</v>
      </c>
      <c r="C23" s="815" t="s">
        <v>796</v>
      </c>
      <c r="D23" s="110">
        <v>1176</v>
      </c>
      <c r="E23" s="439">
        <v>5.0428866203427214</v>
      </c>
      <c r="F23" s="440">
        <v>2.9123282504804</v>
      </c>
      <c r="G23" s="483" t="s">
        <v>671</v>
      </c>
      <c r="H23" s="442">
        <v>2.2647177768790998</v>
      </c>
      <c r="I23" s="484" t="s">
        <v>805</v>
      </c>
      <c r="J23" s="815" t="s">
        <v>806</v>
      </c>
      <c r="K23" s="110">
        <v>9</v>
      </c>
      <c r="L23" s="439">
        <v>4.4419437946045193</v>
      </c>
      <c r="M23" s="440">
        <v>3.6298262788333999</v>
      </c>
      <c r="N23" s="483" t="s">
        <v>671</v>
      </c>
      <c r="O23" s="476">
        <v>1.7578125</v>
      </c>
      <c r="P23" s="484" t="s">
        <v>795</v>
      </c>
      <c r="Q23" s="809" t="s">
        <v>796</v>
      </c>
      <c r="R23" s="485">
        <v>1169</v>
      </c>
      <c r="S23" s="439">
        <v>5.0568051381985049</v>
      </c>
      <c r="T23" s="440">
        <v>2.9177785956209998</v>
      </c>
      <c r="U23" s="483" t="s">
        <v>671</v>
      </c>
      <c r="V23" s="476">
        <v>2.2736555479918001</v>
      </c>
    </row>
    <row r="24" spans="1:22" s="404" customFormat="1" ht="28.9" customHeight="1" x14ac:dyDescent="0.25">
      <c r="A24" s="8">
        <v>14</v>
      </c>
      <c r="B24" s="484" t="s">
        <v>797</v>
      </c>
      <c r="C24" s="815" t="s">
        <v>798</v>
      </c>
      <c r="D24" s="110">
        <v>1145</v>
      </c>
      <c r="E24" s="439">
        <v>4.9099533846023951</v>
      </c>
      <c r="F24" s="440">
        <v>2.2582613102179998</v>
      </c>
      <c r="G24" s="483" t="s">
        <v>671</v>
      </c>
      <c r="H24" s="442">
        <v>2.2050185837810998</v>
      </c>
      <c r="I24" s="484" t="s">
        <v>793</v>
      </c>
      <c r="J24" s="815" t="s">
        <v>794</v>
      </c>
      <c r="K24" s="110">
        <v>4</v>
      </c>
      <c r="L24" s="439">
        <v>4.1082102582010149</v>
      </c>
      <c r="M24" s="440">
        <v>3.0097094117025001</v>
      </c>
      <c r="N24" s="483" t="s">
        <v>779</v>
      </c>
      <c r="O24" s="479">
        <v>0.78125</v>
      </c>
      <c r="P24" s="484" t="s">
        <v>797</v>
      </c>
      <c r="Q24" s="815" t="s">
        <v>798</v>
      </c>
      <c r="R24" s="110">
        <v>1136</v>
      </c>
      <c r="S24" s="439">
        <v>4.9140552925521828</v>
      </c>
      <c r="T24" s="440">
        <v>2.253620028357</v>
      </c>
      <c r="U24" s="483" t="s">
        <v>671</v>
      </c>
      <c r="V24" s="476">
        <v>2.2094719439852</v>
      </c>
    </row>
    <row r="25" spans="1:22" s="404" customFormat="1" ht="28.9" customHeight="1" x14ac:dyDescent="0.25">
      <c r="A25" s="17">
        <v>15</v>
      </c>
      <c r="B25" s="486" t="s">
        <v>799</v>
      </c>
      <c r="C25" s="816" t="s">
        <v>800</v>
      </c>
      <c r="D25" s="112">
        <v>480</v>
      </c>
      <c r="E25" s="113">
        <v>4.0743359193200002</v>
      </c>
      <c r="F25" s="114">
        <v>2.1745765460527</v>
      </c>
      <c r="G25" s="157" t="s">
        <v>779</v>
      </c>
      <c r="H25" s="118">
        <v>0.92437460280780004</v>
      </c>
      <c r="I25" s="486" t="s">
        <v>795</v>
      </c>
      <c r="J25" s="816" t="s">
        <v>796</v>
      </c>
      <c r="K25" s="112">
        <v>7</v>
      </c>
      <c r="L25" s="113">
        <v>3.4548451735812922</v>
      </c>
      <c r="M25" s="114">
        <v>2.4292499042203999</v>
      </c>
      <c r="N25" s="157" t="s">
        <v>671</v>
      </c>
      <c r="O25" s="480">
        <v>1.3671875</v>
      </c>
      <c r="P25" s="486" t="s">
        <v>799</v>
      </c>
      <c r="Q25" s="816" t="s">
        <v>800</v>
      </c>
      <c r="R25" s="112">
        <v>477</v>
      </c>
      <c r="S25" s="113">
        <v>4.0826125639192057</v>
      </c>
      <c r="T25" s="114">
        <v>2.1761646684387999</v>
      </c>
      <c r="U25" s="157" t="s">
        <v>779</v>
      </c>
      <c r="V25" s="478">
        <v>0.92774482155009996</v>
      </c>
    </row>
    <row r="26" spans="1:22" s="706" customFormat="1" ht="13.7" customHeight="1" x14ac:dyDescent="0.25">
      <c r="A26" s="726" t="s">
        <v>625</v>
      </c>
      <c r="B26" s="704"/>
      <c r="G26" s="794"/>
      <c r="H26" s="728"/>
      <c r="N26" s="794"/>
      <c r="O26" s="728"/>
      <c r="U26" s="794"/>
      <c r="V26" s="729" t="s">
        <v>0</v>
      </c>
    </row>
    <row r="27" spans="1:22" s="706" customFormat="1" ht="13.7" customHeight="1" x14ac:dyDescent="0.25">
      <c r="A27" s="704" t="s">
        <v>623</v>
      </c>
      <c r="B27" s="704"/>
      <c r="G27" s="794"/>
      <c r="H27" s="728"/>
      <c r="N27" s="794"/>
      <c r="O27" s="728"/>
      <c r="U27" s="794"/>
      <c r="V27" s="728"/>
    </row>
    <row r="28" spans="1:22" s="706" customFormat="1" ht="13.7" customHeight="1" x14ac:dyDescent="0.25">
      <c r="A28" s="704" t="s">
        <v>626</v>
      </c>
      <c r="B28" s="704"/>
      <c r="G28" s="794"/>
      <c r="H28" s="728"/>
      <c r="N28" s="794"/>
      <c r="O28" s="728"/>
      <c r="U28" s="794"/>
      <c r="V28" s="728"/>
    </row>
  </sheetData>
  <mergeCells count="17">
    <mergeCell ref="J3:K3"/>
    <mergeCell ref="F8:G8"/>
    <mergeCell ref="M7:N7"/>
    <mergeCell ref="M8:N8"/>
    <mergeCell ref="T7:U7"/>
    <mergeCell ref="T8:U8"/>
    <mergeCell ref="F7:G7"/>
    <mergeCell ref="A1:V1"/>
    <mergeCell ref="L7:L8"/>
    <mergeCell ref="S6:T6"/>
    <mergeCell ref="S7:S8"/>
    <mergeCell ref="E7:E8"/>
    <mergeCell ref="B5:H5"/>
    <mergeCell ref="I5:O5"/>
    <mergeCell ref="P5:V5"/>
    <mergeCell ref="E6:F6"/>
    <mergeCell ref="L6:M6"/>
  </mergeCells>
  <phoneticPr fontId="2" type="noConversion"/>
  <printOptions horizontalCentered="1"/>
  <pageMargins left="0.31496062992125984" right="0.31496062992125984" top="0.55118110236220474" bottom="0.35433070866141736" header="0.31496062992125984" footer="0.11811023622047245"/>
  <pageSetup paperSize="9" scale="7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49</vt:i4>
      </vt:variant>
      <vt:variant>
        <vt:lpstr>具名範圍</vt:lpstr>
      </vt:variant>
      <vt:variant>
        <vt:i4>49</vt:i4>
      </vt:variant>
    </vt:vector>
  </HeadingPairs>
  <TitlesOfParts>
    <vt:vector size="98" baseType="lpstr">
      <vt:lpstr>目錄</vt:lpstr>
      <vt:lpstr>表1</vt:lpstr>
      <vt:lpstr>表2</vt:lpstr>
      <vt:lpstr>表3</vt:lpstr>
      <vt:lpstr>表4</vt:lpstr>
      <vt:lpstr>表5</vt:lpstr>
      <vt:lpstr>表6</vt:lpstr>
      <vt:lpstr>表7</vt:lpstr>
      <vt:lpstr>表8</vt:lpstr>
      <vt:lpstr>表9</vt:lpstr>
      <vt:lpstr>表10</vt:lpstr>
      <vt:lpstr>表11</vt:lpstr>
      <vt:lpstr>表12</vt:lpstr>
      <vt:lpstr>表13</vt:lpstr>
      <vt:lpstr>表14</vt:lpstr>
      <vt:lpstr>表15</vt:lpstr>
      <vt:lpstr>表16</vt:lpstr>
      <vt:lpstr>表17</vt:lpstr>
      <vt:lpstr>表18</vt:lpstr>
      <vt:lpstr>表19</vt:lpstr>
      <vt:lpstr>表20</vt:lpstr>
      <vt:lpstr>表21</vt:lpstr>
      <vt:lpstr>表22</vt:lpstr>
      <vt:lpstr>表23</vt:lpstr>
      <vt:lpstr>表24</vt:lpstr>
      <vt:lpstr>表25</vt:lpstr>
      <vt:lpstr>表26</vt:lpstr>
      <vt:lpstr>表27</vt:lpstr>
      <vt:lpstr>表28</vt:lpstr>
      <vt:lpstr>表29</vt:lpstr>
      <vt:lpstr>表30</vt:lpstr>
      <vt:lpstr>表31</vt:lpstr>
      <vt:lpstr>表32</vt:lpstr>
      <vt:lpstr>表33</vt:lpstr>
      <vt:lpstr>表34</vt:lpstr>
      <vt:lpstr>表35</vt:lpstr>
      <vt:lpstr>表36</vt:lpstr>
      <vt:lpstr>表37</vt:lpstr>
      <vt:lpstr>表38</vt:lpstr>
      <vt:lpstr>表39</vt:lpstr>
      <vt:lpstr>表40</vt:lpstr>
      <vt:lpstr>表41</vt:lpstr>
      <vt:lpstr>表42</vt:lpstr>
      <vt:lpstr>表43</vt:lpstr>
      <vt:lpstr>表44</vt:lpstr>
      <vt:lpstr>表45</vt:lpstr>
      <vt:lpstr>表46</vt:lpstr>
      <vt:lpstr>表47</vt:lpstr>
      <vt:lpstr>表48</vt:lpstr>
      <vt:lpstr>目錄!Print_Area</vt:lpstr>
      <vt:lpstr>表10!Print_Area</vt:lpstr>
      <vt:lpstr>表11!Print_Area</vt:lpstr>
      <vt:lpstr>表12!Print_Area</vt:lpstr>
      <vt:lpstr>表13!Print_Area</vt:lpstr>
      <vt:lpstr>表14!Print_Area</vt:lpstr>
      <vt:lpstr>表15!Print_Area</vt:lpstr>
      <vt:lpstr>表16!Print_Area</vt:lpstr>
      <vt:lpstr>表17!Print_Area</vt:lpstr>
      <vt:lpstr>表18!Print_Area</vt:lpstr>
      <vt:lpstr>表19!Print_Area</vt:lpstr>
      <vt:lpstr>表2!Print_Area</vt:lpstr>
      <vt:lpstr>表20!Print_Area</vt:lpstr>
      <vt:lpstr>表21!Print_Area</vt:lpstr>
      <vt:lpstr>表22!Print_Area</vt:lpstr>
      <vt:lpstr>表23!Print_Area</vt:lpstr>
      <vt:lpstr>表24!Print_Area</vt:lpstr>
      <vt:lpstr>表25!Print_Area</vt:lpstr>
      <vt:lpstr>表26!Print_Area</vt:lpstr>
      <vt:lpstr>表27!Print_Area</vt:lpstr>
      <vt:lpstr>表28!Print_Area</vt:lpstr>
      <vt:lpstr>表29!Print_Area</vt:lpstr>
      <vt:lpstr>表3!Print_Area</vt:lpstr>
      <vt:lpstr>表30!Print_Area</vt:lpstr>
      <vt:lpstr>表31!Print_Area</vt:lpstr>
      <vt:lpstr>表32!Print_Area</vt:lpstr>
      <vt:lpstr>表33!Print_Area</vt:lpstr>
      <vt:lpstr>表34!Print_Area</vt:lpstr>
      <vt:lpstr>表35!Print_Area</vt:lpstr>
      <vt:lpstr>表36!Print_Area</vt:lpstr>
      <vt:lpstr>表37!Print_Area</vt:lpstr>
      <vt:lpstr>表38!Print_Area</vt:lpstr>
      <vt:lpstr>表39!Print_Area</vt:lpstr>
      <vt:lpstr>表4!Print_Area</vt:lpstr>
      <vt:lpstr>表40!Print_Area</vt:lpstr>
      <vt:lpstr>表41!Print_Area</vt:lpstr>
      <vt:lpstr>表42!Print_Area</vt:lpstr>
      <vt:lpstr>表43!Print_Area</vt:lpstr>
      <vt:lpstr>表44!Print_Area</vt:lpstr>
      <vt:lpstr>表45!Print_Area</vt:lpstr>
      <vt:lpstr>表46!Print_Area</vt:lpstr>
      <vt:lpstr>表47!Print_Area</vt:lpstr>
      <vt:lpstr>表48!Print_Area</vt:lpstr>
      <vt:lpstr>表5!Print_Area</vt:lpstr>
      <vt:lpstr>表6!Print_Area</vt:lpstr>
      <vt:lpstr>表7!Print_Area</vt:lpstr>
      <vt:lpstr>表8!Print_Area</vt:lpstr>
      <vt:lpstr>表9!Print_Area</vt:lpstr>
      <vt:lpstr>表39!Print_Area_MI</vt:lpstr>
    </vt:vector>
  </TitlesOfParts>
  <Company>CMT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stbear234@mohw.gov.tw</dc:creator>
  <cp:lastModifiedBy>統計處林念儀</cp:lastModifiedBy>
  <cp:lastPrinted>2023-06-05T05:51:15Z</cp:lastPrinted>
  <dcterms:created xsi:type="dcterms:W3CDTF">2008-05-22T01:38:04Z</dcterms:created>
  <dcterms:modified xsi:type="dcterms:W3CDTF">2026-09-29T08:35:05Z</dcterms:modified>
</cp:coreProperties>
</file>