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drawings/drawing2.xml" ContentType="application/vnd.openxmlformats-officedocument.drawing+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2DE116B1-0896-4E79-B9A7-21106EFC97BC}" xr6:coauthVersionLast="47" xr6:coauthVersionMax="47" xr10:uidLastSave="{00000000-0000-0000-0000-000000000000}"/>
  <bookViews>
    <workbookView xWindow="7770" yWindow="285" windowWidth="20520" windowHeight="15195" tabRatio="619" xr2:uid="{9D252D72-EA3B-42BE-94D8-9C5D4B5EF4B9}"/>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78" r:id="rId10"/>
    <sheet name="表10" sheetId="79" r:id="rId11"/>
    <sheet name="表11" sheetId="80" r:id="rId12"/>
    <sheet name="表12" sheetId="81" r:id="rId13"/>
    <sheet name="表13" sheetId="4" r:id="rId14"/>
    <sheet name="表14" sheetId="52" r:id="rId15"/>
    <sheet name="表15" sheetId="53" r:id="rId16"/>
    <sheet name="表16" sheetId="54" r:id="rId17"/>
    <sheet name="表17" sheetId="55" r:id="rId18"/>
    <sheet name="表18" sheetId="56" r:id="rId19"/>
    <sheet name="表19" sheetId="57" r:id="rId20"/>
    <sheet name="表20" sheetId="58" r:id="rId21"/>
    <sheet name="表21" sheetId="59" r:id="rId22"/>
    <sheet name="表22" sheetId="60" r:id="rId23"/>
    <sheet name="表23" sheetId="19" r:id="rId24"/>
    <sheet name="表24" sheetId="20" r:id="rId25"/>
    <sheet name="表25" sheetId="21" r:id="rId26"/>
    <sheet name="表26" sheetId="82" r:id="rId27"/>
    <sheet name="表27" sheetId="23" r:id="rId28"/>
    <sheet name="表28" sheetId="24" r:id="rId29"/>
    <sheet name="表29" sheetId="73" r:id="rId30"/>
    <sheet name="表30" sheetId="26" r:id="rId31"/>
    <sheet name="表31" sheetId="27" r:id="rId32"/>
    <sheet name="表32" sheetId="28" r:id="rId33"/>
    <sheet name="表33" sheetId="29" r:id="rId34"/>
    <sheet name="表34" sheetId="89" r:id="rId35"/>
    <sheet name="表35" sheetId="90" r:id="rId36"/>
    <sheet name="表36" sheetId="91" r:id="rId37"/>
    <sheet name="表37" sheetId="92" r:id="rId38"/>
    <sheet name="表38" sheetId="93" r:id="rId39"/>
    <sheet name="表39" sheetId="94" r:id="rId40"/>
    <sheet name="表40" sheetId="83" r:id="rId41"/>
    <sheet name="表41" sheetId="37" r:id="rId42"/>
    <sheet name="表42" sheetId="72" r:id="rId43"/>
    <sheet name="表43" sheetId="70" r:id="rId44"/>
    <sheet name="表44" sheetId="71" r:id="rId45"/>
    <sheet name="表45" sheetId="66" r:id="rId46"/>
    <sheet name="表46" sheetId="68" r:id="rId47"/>
    <sheet name="表47" sheetId="67" r:id="rId48"/>
    <sheet name="表48" sheetId="69" r:id="rId49"/>
  </sheets>
  <externalReferences>
    <externalReference r:id="rId50"/>
    <externalReference r:id="rId51"/>
  </externalReferences>
  <definedNames>
    <definedName name="_xlnm._FilterDatabase" localSheetId="25" hidden="1">表25!#REF!</definedName>
    <definedName name="_Parse_Out" localSheetId="40" hidden="1">表40!$E$2:$Q$31</definedName>
    <definedName name="_Regression_Int" localSheetId="37" hidden="1">1</definedName>
    <definedName name="_Regression_Int" localSheetId="38" hidden="1">1</definedName>
    <definedName name="_Regression_Int" localSheetId="39" hidden="1">1</definedName>
    <definedName name="_Regression_Int" localSheetId="40" hidden="1">1</definedName>
    <definedName name="_IDX10" localSheetId="15">表15!#REF!</definedName>
    <definedName name="_IDX3" localSheetId="31">表31!#REF!</definedName>
    <definedName name="_xlnm.Print_Area" localSheetId="0">目錄!#REF!</definedName>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表13!$A$1:$T$29</definedName>
    <definedName name="_xlnm.Print_Area" localSheetId="14">表14!$A$1:$J$30</definedName>
    <definedName name="_xlnm.Print_Area" localSheetId="15">表15!$A$1:$J$30</definedName>
    <definedName name="_xlnm.Print_Area" localSheetId="16">表16!$A$1:$J$30</definedName>
    <definedName name="_xlnm.Print_Area" localSheetId="17">表17!$A$1:$J$30</definedName>
    <definedName name="_xlnm.Print_Area" localSheetId="18">表18!$A$1:$J$30</definedName>
    <definedName name="_xlnm.Print_Area" localSheetId="19">表19!$A$1:$J$30</definedName>
    <definedName name="_xlnm.Print_Area" localSheetId="2">表2!$A$1:$P$21</definedName>
    <definedName name="_xlnm.Print_Area" localSheetId="20">表20!$A$1:$J$30</definedName>
    <definedName name="_xlnm.Print_Area" localSheetId="21">表21!$A$1:$J$30</definedName>
    <definedName name="_xlnm.Print_Area" localSheetId="22">表22!$A$1:$K$31</definedName>
    <definedName name="_xlnm.Print_Area" localSheetId="23">表23!$A$1:$J$28</definedName>
    <definedName name="_xlnm.Print_Area" localSheetId="24">表24!$A$1:$AA$27</definedName>
    <definedName name="_xlnm.Print_Area" localSheetId="25">表25!$A$1:$Q$27</definedName>
    <definedName name="_xlnm.Print_Area" localSheetId="26">表26!$A$1:$Q$27</definedName>
    <definedName name="_xlnm.Print_Area" localSheetId="27">表27!$A$1:$Q$27</definedName>
    <definedName name="_xlnm.Print_Area" localSheetId="28">表28!$A$1:$S$28</definedName>
    <definedName name="_xlnm.Print_Area" localSheetId="29">表29!$A$1:$Q$27</definedName>
    <definedName name="_xlnm.Print_Area" localSheetId="3">表3!$A$1:$P$26</definedName>
    <definedName name="_xlnm.Print_Area" localSheetId="30">表30!$A$1:$Q$27</definedName>
    <definedName name="_xlnm.Print_Area" localSheetId="31">表31!$A$1:$N$27</definedName>
    <definedName name="_xlnm.Print_Area" localSheetId="32">表32!$A$1:$L$49</definedName>
    <definedName name="_xlnm.Print_Area" localSheetId="33">表33!$A$1:$V$47</definedName>
    <definedName name="_xlnm.Print_Area" localSheetId="34">表34!$A$1:$BS$36</definedName>
    <definedName name="_xlnm.Print_Area" localSheetId="35">表35!$A$1:$BS$36</definedName>
    <definedName name="_xlnm.Print_Area" localSheetId="36">表36!$A$1:$BS$35</definedName>
    <definedName name="_xlnm.Print_Area" localSheetId="37">表37!$A$1:$BA$35</definedName>
    <definedName name="_xlnm.Print_Area" localSheetId="38">表38!$A$1:$BA$35</definedName>
    <definedName name="_xlnm.Print_Area" localSheetId="39">表39!$A$1:$BA$35</definedName>
    <definedName name="_xlnm.Print_Area" localSheetId="4">表4!$A$1:$P$26</definedName>
    <definedName name="_xlnm.Print_Area" localSheetId="40">表40!$A$1:$T$45</definedName>
    <definedName name="_xlnm.Print_Area" localSheetId="41">表41!$A$1:$V$46</definedName>
    <definedName name="_xlnm.Print_Area" localSheetId="42">表42!$A$1:$X$46</definedName>
    <definedName name="_xlnm.Print_Area" localSheetId="43">表43!$A$1:$X$46</definedName>
    <definedName name="_xlnm.Print_Area" localSheetId="44">表44!$A$1:$X$46</definedName>
    <definedName name="_xlnm.Print_Area" localSheetId="45">表45!$A$1:$S$29</definedName>
    <definedName name="_xlnm.Print_Area" localSheetId="46">表46!$A$1:$S$26</definedName>
    <definedName name="_xlnm.Print_Area" localSheetId="47">表47!$A$1:$T$28</definedName>
    <definedName name="_xlnm.Print_Area" localSheetId="48">表48!$A$1:$V$28</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 localSheetId="24">[1]表!$A$1:$R$28</definedName>
    <definedName name="Print_Area_MI" localSheetId="39">表39!$B$1:$Q$28</definedName>
    <definedName name="Print_Area_MI" localSheetId="42">[1]表!$A$1:$R$28</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5" i="29" l="1"/>
  <c r="D45" i="29"/>
  <c r="E45" i="29"/>
  <c r="F45" i="29"/>
  <c r="G45" i="29"/>
  <c r="H45" i="29"/>
  <c r="I45" i="29"/>
  <c r="J45" i="29"/>
  <c r="K45" i="29"/>
  <c r="L45" i="29"/>
  <c r="M45" i="29"/>
  <c r="N45" i="29"/>
  <c r="O45" i="29"/>
  <c r="P45" i="29"/>
  <c r="Q45" i="29"/>
  <c r="R45" i="29"/>
  <c r="S45" i="29"/>
  <c r="T45" i="29"/>
  <c r="U45" i="29"/>
  <c r="V45" i="29"/>
  <c r="C46" i="29"/>
  <c r="D46" i="29"/>
  <c r="E46" i="29"/>
  <c r="F46" i="29"/>
  <c r="G46" i="29"/>
  <c r="H46" i="29"/>
  <c r="I46" i="29"/>
  <c r="J46" i="29"/>
  <c r="K46" i="29"/>
  <c r="L46" i="29"/>
  <c r="M46" i="29"/>
  <c r="N46" i="29"/>
  <c r="O46" i="29"/>
  <c r="P46" i="29"/>
  <c r="Q46" i="29"/>
  <c r="R46" i="29"/>
  <c r="S46" i="29"/>
  <c r="T46" i="29"/>
  <c r="U46" i="29"/>
  <c r="V46" i="29"/>
  <c r="M8" i="26"/>
  <c r="N8" i="26"/>
  <c r="O8" i="26"/>
  <c r="P8" i="26"/>
  <c r="Q8" i="26"/>
  <c r="M9" i="26"/>
  <c r="N9" i="26"/>
  <c r="O9" i="26"/>
  <c r="P9" i="26"/>
  <c r="Q9" i="26"/>
  <c r="M10" i="26"/>
  <c r="N10" i="26"/>
  <c r="O10" i="26"/>
  <c r="P10" i="26"/>
  <c r="Q10" i="26"/>
  <c r="M11" i="26"/>
  <c r="N11" i="26"/>
  <c r="O11" i="26"/>
  <c r="P11" i="26"/>
  <c r="Q11" i="26"/>
  <c r="M12" i="26"/>
  <c r="N12" i="26"/>
  <c r="O12" i="26"/>
  <c r="P12" i="26"/>
  <c r="Q12" i="26"/>
  <c r="M13" i="26"/>
  <c r="N13" i="26"/>
  <c r="O13" i="26"/>
  <c r="P13" i="26"/>
  <c r="Q13" i="26"/>
  <c r="M14" i="26"/>
  <c r="N14" i="26"/>
  <c r="O14" i="26"/>
  <c r="P14" i="26"/>
  <c r="Q14" i="26"/>
  <c r="M15" i="26"/>
  <c r="N15" i="26"/>
  <c r="O15" i="26"/>
  <c r="P15" i="26"/>
  <c r="Q15" i="26"/>
  <c r="M16" i="26"/>
  <c r="N16" i="26"/>
  <c r="O16" i="26"/>
  <c r="P16" i="26"/>
  <c r="Q16" i="26"/>
  <c r="M17" i="26"/>
  <c r="N17" i="26"/>
  <c r="O17" i="26"/>
  <c r="P17" i="26"/>
  <c r="Q17" i="26"/>
  <c r="M18" i="26"/>
  <c r="N18" i="26"/>
  <c r="O18" i="26"/>
  <c r="P18" i="26"/>
  <c r="Q18" i="26"/>
  <c r="M20" i="26"/>
  <c r="N20" i="26"/>
  <c r="O20" i="26"/>
  <c r="P20" i="26"/>
  <c r="Q20" i="26"/>
  <c r="M21" i="26"/>
  <c r="N21" i="26"/>
  <c r="O21" i="26"/>
  <c r="P21" i="26"/>
  <c r="Q21" i="26"/>
  <c r="M22" i="26"/>
  <c r="N22" i="26"/>
  <c r="O22" i="26"/>
  <c r="P22" i="26"/>
  <c r="Q22" i="26"/>
  <c r="M23" i="26"/>
  <c r="N23" i="26"/>
  <c r="O23" i="26"/>
  <c r="P23" i="26"/>
  <c r="Q23" i="26"/>
  <c r="M24" i="26"/>
  <c r="N24" i="26"/>
  <c r="O24" i="26"/>
  <c r="P24" i="26"/>
  <c r="Q24" i="26"/>
  <c r="M8" i="73"/>
  <c r="N8" i="73"/>
  <c r="O8" i="73"/>
  <c r="P8" i="73"/>
  <c r="Q8" i="73"/>
  <c r="M9" i="73"/>
  <c r="N9" i="73"/>
  <c r="O9" i="73"/>
  <c r="P9" i="73"/>
  <c r="Q9" i="73"/>
  <c r="M10" i="73"/>
  <c r="N10" i="73"/>
  <c r="O10" i="73"/>
  <c r="P10" i="73"/>
  <c r="Q10" i="73"/>
  <c r="M11" i="73"/>
  <c r="N11" i="73"/>
  <c r="O11" i="73"/>
  <c r="P11" i="73"/>
  <c r="Q11" i="73"/>
  <c r="M12" i="73"/>
  <c r="N12" i="73"/>
  <c r="O12" i="73"/>
  <c r="P12" i="73"/>
  <c r="Q12" i="73"/>
  <c r="M13" i="73"/>
  <c r="N13" i="73"/>
  <c r="O13" i="73"/>
  <c r="P13" i="73"/>
  <c r="Q13" i="73"/>
  <c r="M14" i="73"/>
  <c r="N14" i="73"/>
  <c r="O14" i="73"/>
  <c r="P14" i="73"/>
  <c r="Q14" i="73"/>
  <c r="M15" i="73"/>
  <c r="N15" i="73"/>
  <c r="O15" i="73"/>
  <c r="P15" i="73"/>
  <c r="Q15" i="73"/>
  <c r="M16" i="73"/>
  <c r="N16" i="73"/>
  <c r="O16" i="73"/>
  <c r="P16" i="73"/>
  <c r="Q16" i="73"/>
  <c r="M17" i="73"/>
  <c r="N17" i="73"/>
  <c r="O17" i="73"/>
  <c r="P17" i="73"/>
  <c r="Q17" i="73"/>
  <c r="M18" i="73"/>
  <c r="N18" i="73"/>
  <c r="O18" i="73"/>
  <c r="P18" i="73"/>
  <c r="Q18" i="73"/>
  <c r="M20" i="73"/>
  <c r="N20" i="73"/>
  <c r="O20" i="73"/>
  <c r="P20" i="73"/>
  <c r="Q20" i="73"/>
  <c r="M21" i="73"/>
  <c r="N21" i="73"/>
  <c r="O21" i="73"/>
  <c r="P21" i="73"/>
  <c r="Q21" i="73"/>
  <c r="M22" i="73"/>
  <c r="N22" i="73"/>
  <c r="O22" i="73"/>
  <c r="P22" i="73"/>
  <c r="Q22" i="73"/>
  <c r="M23" i="73"/>
  <c r="N23" i="73"/>
  <c r="O23" i="73"/>
  <c r="P23" i="73"/>
  <c r="Q23" i="73"/>
  <c r="M24" i="73"/>
  <c r="N24" i="73"/>
  <c r="O24" i="73"/>
  <c r="P24" i="73"/>
  <c r="Q24" i="73"/>
  <c r="O8" i="24"/>
  <c r="P8" i="24"/>
  <c r="Q8" i="24"/>
  <c r="R8" i="24"/>
  <c r="S8" i="24"/>
  <c r="O9" i="24"/>
  <c r="P9" i="24"/>
  <c r="Q9" i="24"/>
  <c r="R9" i="24"/>
  <c r="S9" i="24"/>
  <c r="O10" i="24"/>
  <c r="P10" i="24"/>
  <c r="Q10" i="24"/>
  <c r="R10" i="24"/>
  <c r="S10" i="24"/>
  <c r="O11" i="24"/>
  <c r="P11" i="24"/>
  <c r="Q11" i="24"/>
  <c r="R11" i="24"/>
  <c r="S11" i="24"/>
  <c r="O12" i="24"/>
  <c r="P12" i="24"/>
  <c r="Q12" i="24"/>
  <c r="R12" i="24"/>
  <c r="S12" i="24"/>
  <c r="O13" i="24"/>
  <c r="P13" i="24"/>
  <c r="Q13" i="24"/>
  <c r="R13" i="24"/>
  <c r="S13" i="24"/>
  <c r="O14" i="24"/>
  <c r="P14" i="24"/>
  <c r="Q14" i="24"/>
  <c r="R14" i="24"/>
  <c r="S14" i="24"/>
  <c r="O15" i="24"/>
  <c r="P15" i="24"/>
  <c r="Q15" i="24"/>
  <c r="R15" i="24"/>
  <c r="S15" i="24"/>
  <c r="O16" i="24"/>
  <c r="P16" i="24"/>
  <c r="Q16" i="24"/>
  <c r="R16" i="24"/>
  <c r="S16" i="24"/>
  <c r="O17" i="24"/>
  <c r="P17" i="24"/>
  <c r="Q17" i="24"/>
  <c r="R17" i="24"/>
  <c r="S17" i="24"/>
  <c r="O18" i="24"/>
  <c r="P18" i="24"/>
  <c r="Q18" i="24"/>
  <c r="R18" i="24"/>
  <c r="S18" i="24"/>
  <c r="O20" i="24"/>
  <c r="P20" i="24"/>
  <c r="Q20" i="24"/>
  <c r="R20" i="24"/>
  <c r="S20" i="24"/>
  <c r="O21" i="24"/>
  <c r="P21" i="24"/>
  <c r="Q21" i="24"/>
  <c r="R21" i="24"/>
  <c r="S21" i="24"/>
  <c r="O22" i="24"/>
  <c r="P22" i="24"/>
  <c r="Q22" i="24"/>
  <c r="R22" i="24"/>
  <c r="S22" i="24"/>
  <c r="O23" i="24"/>
  <c r="P23" i="24"/>
  <c r="Q23" i="24"/>
  <c r="R23" i="24"/>
  <c r="S23" i="24"/>
  <c r="O24" i="24"/>
  <c r="P24" i="24"/>
  <c r="Q24" i="24"/>
  <c r="R24" i="24"/>
  <c r="S24" i="24"/>
  <c r="M8" i="23"/>
  <c r="N8" i="23"/>
  <c r="O8" i="23"/>
  <c r="P8" i="23"/>
  <c r="Q8" i="23"/>
  <c r="M9" i="23"/>
  <c r="N9" i="23"/>
  <c r="O9" i="23"/>
  <c r="P9" i="23"/>
  <c r="Q9" i="23"/>
  <c r="M10" i="23"/>
  <c r="N10" i="23"/>
  <c r="O10" i="23"/>
  <c r="P10" i="23"/>
  <c r="Q10" i="23"/>
  <c r="M11" i="23"/>
  <c r="N11" i="23"/>
  <c r="O11" i="23"/>
  <c r="P11" i="23"/>
  <c r="Q11" i="23"/>
  <c r="M12" i="23"/>
  <c r="N12" i="23"/>
  <c r="O12" i="23"/>
  <c r="P12" i="23"/>
  <c r="Q12" i="23"/>
  <c r="M13" i="23"/>
  <c r="N13" i="23"/>
  <c r="O13" i="23"/>
  <c r="P13" i="23"/>
  <c r="Q13" i="23"/>
  <c r="M14" i="23"/>
  <c r="N14" i="23"/>
  <c r="O14" i="23"/>
  <c r="P14" i="23"/>
  <c r="Q14" i="23"/>
  <c r="M15" i="23"/>
  <c r="N15" i="23"/>
  <c r="O15" i="23"/>
  <c r="P15" i="23"/>
  <c r="Q15" i="23"/>
  <c r="M16" i="23"/>
  <c r="N16" i="23"/>
  <c r="O16" i="23"/>
  <c r="P16" i="23"/>
  <c r="Q16" i="23"/>
  <c r="M17" i="23"/>
  <c r="N17" i="23"/>
  <c r="O17" i="23"/>
  <c r="P17" i="23"/>
  <c r="Q17" i="23"/>
  <c r="M18" i="23"/>
  <c r="N18" i="23"/>
  <c r="O18" i="23"/>
  <c r="P18" i="23"/>
  <c r="Q18" i="23"/>
  <c r="M20" i="23"/>
  <c r="N20" i="23"/>
  <c r="O20" i="23"/>
  <c r="P20" i="23"/>
  <c r="Q20" i="23"/>
  <c r="M21" i="23"/>
  <c r="N21" i="23"/>
  <c r="O21" i="23"/>
  <c r="P21" i="23"/>
  <c r="Q21" i="23"/>
  <c r="M22" i="23"/>
  <c r="N22" i="23"/>
  <c r="O22" i="23"/>
  <c r="P22" i="23"/>
  <c r="Q22" i="23"/>
  <c r="M23" i="23"/>
  <c r="N23" i="23"/>
  <c r="O23" i="23"/>
  <c r="P23" i="23"/>
  <c r="Q23" i="23"/>
  <c r="M24" i="23"/>
  <c r="N24" i="23"/>
  <c r="O24" i="23"/>
  <c r="P24" i="23"/>
  <c r="Q24" i="23"/>
  <c r="M8" i="82"/>
  <c r="N8" i="82"/>
  <c r="O8" i="82"/>
  <c r="P8" i="82"/>
  <c r="Q8" i="82"/>
  <c r="M9" i="82"/>
  <c r="N9" i="82"/>
  <c r="O9" i="82"/>
  <c r="P9" i="82"/>
  <c r="Q9" i="82"/>
  <c r="M10" i="82"/>
  <c r="N10" i="82"/>
  <c r="O10" i="82"/>
  <c r="P10" i="82"/>
  <c r="Q10" i="82"/>
  <c r="M11" i="82"/>
  <c r="N11" i="82"/>
  <c r="O11" i="82"/>
  <c r="P11" i="82"/>
  <c r="Q11" i="82"/>
  <c r="M12" i="82"/>
  <c r="N12" i="82"/>
  <c r="O12" i="82"/>
  <c r="P12" i="82"/>
  <c r="Q12" i="82"/>
  <c r="M13" i="82"/>
  <c r="N13" i="82"/>
  <c r="O13" i="82"/>
  <c r="P13" i="82"/>
  <c r="Q13" i="82"/>
  <c r="M14" i="82"/>
  <c r="N14" i="82"/>
  <c r="O14" i="82"/>
  <c r="P14" i="82"/>
  <c r="Q14" i="82"/>
  <c r="M15" i="82"/>
  <c r="N15" i="82"/>
  <c r="O15" i="82"/>
  <c r="P15" i="82"/>
  <c r="Q15" i="82"/>
  <c r="M16" i="82"/>
  <c r="N16" i="82"/>
  <c r="O16" i="82"/>
  <c r="P16" i="82"/>
  <c r="Q16" i="82"/>
  <c r="M17" i="82"/>
  <c r="N17" i="82"/>
  <c r="O17" i="82"/>
  <c r="P17" i="82"/>
  <c r="Q17" i="82"/>
  <c r="M18" i="82"/>
  <c r="N18" i="82"/>
  <c r="O18" i="82"/>
  <c r="P18" i="82"/>
  <c r="Q18" i="82"/>
  <c r="M20" i="82"/>
  <c r="N20" i="82"/>
  <c r="O20" i="82"/>
  <c r="P20" i="82"/>
  <c r="Q20" i="82"/>
  <c r="M21" i="82"/>
  <c r="N21" i="82"/>
  <c r="O21" i="82"/>
  <c r="P21" i="82"/>
  <c r="Q21" i="82"/>
  <c r="M22" i="82"/>
  <c r="N22" i="82"/>
  <c r="O22" i="82"/>
  <c r="P22" i="82"/>
  <c r="Q22" i="82"/>
  <c r="M23" i="82"/>
  <c r="N23" i="82"/>
  <c r="O23" i="82"/>
  <c r="P23" i="82"/>
  <c r="Q23" i="82"/>
  <c r="M24" i="82"/>
  <c r="N24" i="82"/>
  <c r="O24" i="82"/>
  <c r="P24" i="82"/>
  <c r="Q24" i="82"/>
  <c r="M8" i="21"/>
  <c r="N8" i="21"/>
  <c r="O8" i="21"/>
  <c r="P8" i="21"/>
  <c r="Q8" i="21"/>
  <c r="M9" i="21"/>
  <c r="N9" i="21"/>
  <c r="O9" i="21"/>
  <c r="P9" i="21"/>
  <c r="Q9" i="21"/>
  <c r="M10" i="21"/>
  <c r="N10" i="21"/>
  <c r="O10" i="21"/>
  <c r="P10" i="21"/>
  <c r="Q10" i="21"/>
  <c r="M11" i="21"/>
  <c r="N11" i="21"/>
  <c r="O11" i="21"/>
  <c r="P11" i="21"/>
  <c r="Q11" i="21"/>
  <c r="M12" i="21"/>
  <c r="N12" i="21"/>
  <c r="O12" i="21"/>
  <c r="P12" i="21"/>
  <c r="Q12" i="21"/>
  <c r="M13" i="21"/>
  <c r="N13" i="21"/>
  <c r="O13" i="21"/>
  <c r="P13" i="21"/>
  <c r="Q13" i="21"/>
  <c r="M14" i="21"/>
  <c r="N14" i="21"/>
  <c r="O14" i="21"/>
  <c r="P14" i="21"/>
  <c r="Q14" i="21"/>
  <c r="M15" i="21"/>
  <c r="N15" i="21"/>
  <c r="O15" i="21"/>
  <c r="P15" i="21"/>
  <c r="Q15" i="21"/>
  <c r="M16" i="21"/>
  <c r="N16" i="21"/>
  <c r="O16" i="21"/>
  <c r="P16" i="21"/>
  <c r="Q16" i="21"/>
  <c r="M17" i="21"/>
  <c r="N17" i="21"/>
  <c r="O17" i="21"/>
  <c r="P17" i="21"/>
  <c r="Q17" i="21"/>
  <c r="M18" i="21"/>
  <c r="N18" i="21"/>
  <c r="O18" i="21"/>
  <c r="P18" i="21"/>
  <c r="Q18" i="21"/>
  <c r="M20" i="21"/>
  <c r="N20" i="21"/>
  <c r="O20" i="21"/>
  <c r="P20" i="21"/>
  <c r="Q20" i="21"/>
  <c r="M21" i="21"/>
  <c r="N21" i="21"/>
  <c r="O21" i="21"/>
  <c r="P21" i="21"/>
  <c r="Q21" i="21"/>
  <c r="M22" i="21"/>
  <c r="N22" i="21"/>
  <c r="O22" i="21"/>
  <c r="P22" i="21"/>
  <c r="Q22" i="21"/>
  <c r="M23" i="21"/>
  <c r="N23" i="21"/>
  <c r="O23" i="21"/>
  <c r="P23" i="21"/>
  <c r="Q23" i="21"/>
  <c r="M24" i="21"/>
  <c r="N24" i="21"/>
  <c r="O24" i="21"/>
  <c r="P24" i="21"/>
  <c r="Q24" i="21"/>
</calcChain>
</file>

<file path=xl/sharedStrings.xml><?xml version="1.0" encoding="utf-8"?>
<sst xmlns="http://schemas.openxmlformats.org/spreadsheetml/2006/main" count="5192" uniqueCount="914">
  <si>
    <t xml:space="preserve"> </t>
  </si>
  <si>
    <t>ICD-10</t>
  </si>
  <si>
    <t>%</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</si>
  <si>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</si>
  <si>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</si>
  <si>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</si>
  <si>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</si>
  <si>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</si>
  <si>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</si>
  <si>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</si>
  <si>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</si>
  <si>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</si>
  <si>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</si>
  <si>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</si>
  <si>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</si>
  <si>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</si>
  <si>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</si>
  <si>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</si>
  <si>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</si>
  <si>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</si>
  <si>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</si>
  <si>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</si>
  <si>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85+</t>
  </si>
  <si>
    <t>(AYLL)</t>
  </si>
  <si>
    <t>1 ~ 4</t>
  </si>
  <si>
    <t>5 ~ 9</t>
  </si>
  <si>
    <t>10~14</t>
  </si>
  <si>
    <t>15~19</t>
  </si>
  <si>
    <t>20~24</t>
  </si>
  <si>
    <t>25~29</t>
  </si>
  <si>
    <t>30~34</t>
  </si>
  <si>
    <t>35~39</t>
  </si>
  <si>
    <t>40~44</t>
  </si>
  <si>
    <t>45~49</t>
  </si>
  <si>
    <t>50~54</t>
  </si>
  <si>
    <t>55~59</t>
  </si>
  <si>
    <t>60~64</t>
  </si>
  <si>
    <t>65~69</t>
  </si>
  <si>
    <t>70~74</t>
  </si>
  <si>
    <t>75~79</t>
  </si>
  <si>
    <t>80~84</t>
  </si>
  <si>
    <t xml:space="preserve"> 85 +</t>
  </si>
  <si>
    <t>5-9</t>
    <phoneticPr fontId="2" type="noConversion"/>
  </si>
  <si>
    <r>
      <t>65</t>
    </r>
    <r>
      <rPr>
        <sz val="11"/>
        <rFont val="標楷體"/>
        <family val="4"/>
        <charset val="136"/>
      </rPr>
      <t>歲以</t>
    </r>
  </si>
  <si>
    <t>(PYLL)</t>
    <phoneticPr fontId="2" type="noConversion"/>
  </si>
  <si>
    <t xml:space="preserve"> </t>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</si>
  <si>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</si>
  <si>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74</t>
    </r>
    <r>
      <rPr>
        <sz val="12"/>
        <rFont val="標楷體"/>
        <family val="4"/>
        <charset val="136"/>
      </rPr>
      <t>年</t>
    </r>
  </si>
  <si>
    <r>
      <rPr>
        <sz val="10"/>
        <rFont val="標楷體"/>
        <family val="4"/>
        <charset val="136"/>
      </rPr>
      <t>年</t>
    </r>
    <r>
      <rPr>
        <sz val="10"/>
        <rFont val="Times New Roman"/>
        <family val="1"/>
      </rPr>
      <t xml:space="preserve">   </t>
    </r>
    <r>
      <rPr>
        <sz val="10"/>
        <rFont val="標楷體"/>
        <family val="4"/>
        <charset val="136"/>
      </rPr>
      <t>別</t>
    </r>
  </si>
  <si>
    <r>
      <rPr>
        <sz val="12"/>
        <rFont val="標楷體"/>
        <family val="4"/>
        <charset val="136"/>
      </rPr>
      <t>年</t>
    </r>
    <r>
      <rPr>
        <sz val="12"/>
        <rFont val="Times New Roman"/>
        <family val="1"/>
      </rPr>
      <t xml:space="preserve">     </t>
    </r>
    <r>
      <rPr>
        <sz val="12"/>
        <rFont val="標楷體"/>
        <family val="4"/>
        <charset val="136"/>
      </rPr>
      <t>別</t>
    </r>
  </si>
  <si>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</si>
  <si>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民國</t>
    </r>
    <r>
      <rPr>
        <sz val="11"/>
        <rFont val="Times New Roman"/>
        <family val="1"/>
      </rPr>
      <t>74</t>
    </r>
    <r>
      <rPr>
        <sz val="11"/>
        <rFont val="標楷體"/>
        <family val="4"/>
        <charset val="136"/>
      </rPr>
      <t>年</t>
    </r>
  </si>
  <si>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</si>
  <si>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</si>
  <si>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</si>
  <si>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</si>
  <si>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101</t>
    </r>
    <r>
      <rPr>
        <sz val="12"/>
        <rFont val="標楷體"/>
        <family val="4"/>
        <charset val="136"/>
      </rPr>
      <t>年</t>
    </r>
    <phoneticPr fontId="2" type="noConversion"/>
  </si>
  <si>
    <t>1-4</t>
    <phoneticPr fontId="2" type="noConversion"/>
  </si>
  <si>
    <r>
      <t>(</t>
    </r>
    <r>
      <rPr>
        <sz val="10"/>
        <rFont val="標楷體"/>
        <family val="4"/>
        <charset val="136"/>
      </rPr>
      <t>人</t>
    </r>
    <r>
      <rPr>
        <sz val="10"/>
        <rFont val="Times New Roman"/>
        <family val="1"/>
      </rPr>
      <t>)</t>
    </r>
  </si>
  <si>
    <t xml:space="preserve"> </t>
    <phoneticPr fontId="2" type="noConversion"/>
  </si>
  <si>
    <t xml:space="preserve"> </t>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</si>
  <si>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</si>
  <si>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</si>
  <si>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t>A00-Y98</t>
    <phoneticPr fontId="2" type="noConversion"/>
  </si>
  <si>
    <t>C00-C97</t>
    <phoneticPr fontId="2" type="noConversion"/>
  </si>
  <si>
    <t>I01-I02.0, I05-I09, I20-I25, I27, I30-I52</t>
    <phoneticPr fontId="2" type="noConversion"/>
  </si>
  <si>
    <t>J12-J18</t>
    <phoneticPr fontId="2" type="noConversion"/>
  </si>
  <si>
    <t>I60-I69</t>
    <phoneticPr fontId="2" type="noConversion"/>
  </si>
  <si>
    <t>E10-E14</t>
    <phoneticPr fontId="2" type="noConversion"/>
  </si>
  <si>
    <t>V01-X59, Y85-Y86</t>
    <phoneticPr fontId="2" type="noConversion"/>
  </si>
  <si>
    <t>J40-J47</t>
    <phoneticPr fontId="2" type="noConversion"/>
  </si>
  <si>
    <t>I10-I15</t>
    <phoneticPr fontId="2" type="noConversion"/>
  </si>
  <si>
    <t>N00-N07, N17-N19, N25-N27</t>
    <phoneticPr fontId="2" type="noConversion"/>
  </si>
  <si>
    <t>K70, K73-K74</t>
    <phoneticPr fontId="2" type="noConversion"/>
  </si>
  <si>
    <r>
      <rPr>
        <sz val="12"/>
        <rFont val="標楷體"/>
        <family val="4"/>
        <charset val="136"/>
      </rPr>
      <t>民國</t>
    </r>
    <r>
      <rPr>
        <sz val="12"/>
        <rFont val="Times New Roman"/>
        <family val="1"/>
      </rPr>
      <t>102</t>
    </r>
    <r>
      <rPr>
        <sz val="12"/>
        <rFont val="標楷體"/>
        <family val="4"/>
        <charset val="136"/>
      </rPr>
      <t>年</t>
    </r>
  </si>
  <si>
    <r>
      <rPr>
        <sz val="12"/>
        <rFont val="標楷體"/>
        <family val="4"/>
        <charset val="136"/>
      </rPr>
      <t>民國</t>
    </r>
    <r>
      <rPr>
        <sz val="12"/>
        <rFont val="Times New Roman"/>
        <family val="1"/>
      </rPr>
      <t>103</t>
    </r>
    <r>
      <rPr>
        <sz val="12"/>
        <rFont val="標楷體"/>
        <family val="4"/>
        <charset val="136"/>
      </rPr>
      <t>年</t>
    </r>
  </si>
  <si>
    <r>
      <rPr>
        <sz val="12"/>
        <rFont val="標楷體"/>
        <family val="4"/>
        <charset val="136"/>
      </rPr>
      <t>民國</t>
    </r>
    <r>
      <rPr>
        <sz val="12"/>
        <rFont val="Times New Roman"/>
        <family val="1"/>
      </rPr>
      <t>104</t>
    </r>
    <r>
      <rPr>
        <sz val="12"/>
        <rFont val="標楷體"/>
        <family val="4"/>
        <charset val="136"/>
      </rPr>
      <t>年</t>
    </r>
  </si>
  <si>
    <r>
      <rPr>
        <sz val="12"/>
        <rFont val="標楷體"/>
        <family val="4"/>
        <charset val="136"/>
      </rPr>
      <t>民國</t>
    </r>
    <r>
      <rPr>
        <sz val="12"/>
        <rFont val="Times New Roman"/>
        <family val="1"/>
      </rPr>
      <t>105</t>
    </r>
    <r>
      <rPr>
        <sz val="12"/>
        <rFont val="標楷體"/>
        <family val="4"/>
        <charset val="136"/>
      </rPr>
      <t>年</t>
    </r>
  </si>
  <si>
    <t xml:space="preserve"> </t>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</si>
  <si>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縣市別事故傷害死亡概況</t>
    </r>
  </si>
  <si>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</si>
  <si>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縣市別新生兒、嬰兒及孕產婦死亡概況</t>
    </r>
  </si>
  <si>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年齡別死亡概況</t>
    </r>
  </si>
  <si>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十大死亡原因年齡別死亡率、死亡人數</t>
    </r>
  </si>
  <si>
    <r>
      <rPr>
        <u/>
        <sz val="12"/>
        <color indexed="12"/>
        <rFont val="標楷體"/>
        <family val="4"/>
        <charset val="136"/>
      </rPr>
      <t>表</t>
    </r>
    <r>
      <rPr>
        <u/>
        <sz val="12"/>
        <color indexed="12"/>
        <rFont val="Times New Roman"/>
        <family val="1"/>
      </rPr>
      <t xml:space="preserve">25    </t>
    </r>
    <r>
      <rPr>
        <u/>
        <sz val="12"/>
        <color indexed="12"/>
        <rFont val="標楷體"/>
        <family val="4"/>
        <charset val="136"/>
      </rPr>
      <t>主要死亡原因－與上年比較</t>
    </r>
  </si>
  <si>
    <r>
      <rPr>
        <u/>
        <sz val="12"/>
        <color indexed="12"/>
        <rFont val="標楷體"/>
        <family val="4"/>
        <charset val="136"/>
      </rPr>
      <t>表</t>
    </r>
    <r>
      <rPr>
        <u/>
        <sz val="12"/>
        <color indexed="12"/>
        <rFont val="Times New Roman"/>
        <family val="1"/>
      </rPr>
      <t xml:space="preserve">26    </t>
    </r>
    <r>
      <rPr>
        <u/>
        <sz val="12"/>
        <color indexed="12"/>
        <rFont val="標楷體"/>
        <family val="4"/>
        <charset val="136"/>
      </rPr>
      <t>男性主要死亡原因－與上年比較</t>
    </r>
  </si>
  <si>
    <r>
      <rPr>
        <u/>
        <sz val="12"/>
        <color indexed="12"/>
        <rFont val="標楷體"/>
        <family val="4"/>
        <charset val="136"/>
      </rPr>
      <t>表</t>
    </r>
    <r>
      <rPr>
        <u/>
        <sz val="12"/>
        <color indexed="12"/>
        <rFont val="Times New Roman"/>
        <family val="1"/>
      </rPr>
      <t xml:space="preserve">27    </t>
    </r>
    <r>
      <rPr>
        <u/>
        <sz val="12"/>
        <color indexed="12"/>
        <rFont val="標楷體"/>
        <family val="4"/>
        <charset val="136"/>
      </rPr>
      <t>女性主要死亡原因－與上年比較</t>
    </r>
  </si>
  <si>
    <r>
      <rPr>
        <u/>
        <sz val="12"/>
        <color indexed="12"/>
        <rFont val="標楷體"/>
        <family val="4"/>
        <charset val="136"/>
      </rPr>
      <t>表</t>
    </r>
    <r>
      <rPr>
        <u/>
        <sz val="12"/>
        <color indexed="12"/>
        <rFont val="Times New Roman"/>
        <family val="1"/>
      </rPr>
      <t xml:space="preserve">28    </t>
    </r>
    <r>
      <rPr>
        <u/>
        <sz val="12"/>
        <color indexed="12"/>
        <rFont val="標楷體"/>
        <family val="4"/>
        <charset val="136"/>
      </rPr>
      <t>主要癌症死亡原因－與上年比較</t>
    </r>
  </si>
  <si>
    <r>
      <rPr>
        <u/>
        <sz val="12"/>
        <color indexed="12"/>
        <rFont val="標楷體"/>
        <family val="4"/>
        <charset val="136"/>
      </rPr>
      <t>表</t>
    </r>
    <r>
      <rPr>
        <u/>
        <sz val="12"/>
        <color indexed="12"/>
        <rFont val="Times New Roman"/>
        <family val="1"/>
      </rPr>
      <t xml:space="preserve">29    </t>
    </r>
    <r>
      <rPr>
        <u/>
        <sz val="12"/>
        <color indexed="12"/>
        <rFont val="標楷體"/>
        <family val="4"/>
        <charset val="136"/>
      </rPr>
      <t>男性主要癌症死亡原因－與上年比較</t>
    </r>
  </si>
  <si>
    <r>
      <rPr>
        <u/>
        <sz val="12"/>
        <color indexed="12"/>
        <rFont val="標楷體"/>
        <family val="4"/>
        <charset val="136"/>
      </rPr>
      <t>表</t>
    </r>
    <r>
      <rPr>
        <u/>
        <sz val="12"/>
        <color indexed="12"/>
        <rFont val="Times New Roman"/>
        <family val="1"/>
      </rPr>
      <t xml:space="preserve">30    </t>
    </r>
    <r>
      <rPr>
        <u/>
        <sz val="12"/>
        <color indexed="12"/>
        <rFont val="標楷體"/>
        <family val="4"/>
        <charset val="136"/>
      </rPr>
      <t>女性主要癌症死亡原因－與上年比較</t>
    </r>
  </si>
  <si>
    <r>
      <rPr>
        <u/>
        <sz val="12"/>
        <color indexed="12"/>
        <rFont val="標楷體"/>
        <family val="4"/>
        <charset val="136"/>
      </rPr>
      <t>表</t>
    </r>
    <r>
      <rPr>
        <u/>
        <sz val="12"/>
        <color indexed="12"/>
        <rFont val="Times New Roman"/>
        <family val="1"/>
      </rPr>
      <t xml:space="preserve">32    </t>
    </r>
    <r>
      <rPr>
        <u/>
        <sz val="12"/>
        <color indexed="12"/>
        <rFont val="標楷體"/>
        <family val="4"/>
        <charset val="136"/>
      </rPr>
      <t>歷年新生兒、嬰兒及孕產婦死亡概況</t>
    </r>
  </si>
  <si>
    <r>
      <rPr>
        <u/>
        <sz val="12"/>
        <color indexed="12"/>
        <rFont val="標楷體"/>
        <family val="4"/>
        <charset val="136"/>
      </rPr>
      <t>表</t>
    </r>
    <r>
      <rPr>
        <u/>
        <sz val="12"/>
        <color indexed="12"/>
        <rFont val="Times New Roman"/>
        <family val="1"/>
      </rPr>
      <t xml:space="preserve">33    </t>
    </r>
    <r>
      <rPr>
        <u/>
        <sz val="12"/>
        <color indexed="12"/>
        <rFont val="標楷體"/>
        <family val="4"/>
        <charset val="136"/>
      </rPr>
      <t>歷年年齡別死亡率</t>
    </r>
  </si>
  <si>
    <r>
      <rPr>
        <u/>
        <sz val="12"/>
        <color indexed="12"/>
        <rFont val="標楷體"/>
        <family val="4"/>
        <charset val="136"/>
      </rPr>
      <t>表</t>
    </r>
    <r>
      <rPr>
        <u/>
        <sz val="12"/>
        <color indexed="12"/>
        <rFont val="Times New Roman"/>
        <family val="1"/>
      </rPr>
      <t xml:space="preserve">40    </t>
    </r>
    <r>
      <rPr>
        <u/>
        <sz val="12"/>
        <color indexed="12"/>
        <rFont val="標楷體"/>
        <family val="4"/>
        <charset val="136"/>
      </rPr>
      <t>歷年事故傷害與蓄意自我傷害（自殺）死亡概況</t>
    </r>
  </si>
  <si>
    <r>
      <rPr>
        <u/>
        <sz val="12"/>
        <color indexed="12"/>
        <rFont val="標楷體"/>
        <family val="4"/>
        <charset val="136"/>
      </rPr>
      <t>表</t>
    </r>
    <r>
      <rPr>
        <u/>
        <sz val="12"/>
        <color indexed="12"/>
        <rFont val="Times New Roman"/>
        <family val="1"/>
      </rPr>
      <t xml:space="preserve">41    </t>
    </r>
    <r>
      <rPr>
        <u/>
        <sz val="12"/>
        <color indexed="12"/>
        <rFont val="標楷體"/>
        <family val="4"/>
        <charset val="136"/>
      </rPr>
      <t>歷年蓄意自我傷害（自殺）年齡別死亡率</t>
    </r>
  </si>
  <si>
    <r>
      <rPr>
        <u/>
        <sz val="12"/>
        <color indexed="12"/>
        <rFont val="標楷體"/>
        <family val="4"/>
        <charset val="136"/>
      </rPr>
      <t>表</t>
    </r>
    <r>
      <rPr>
        <u/>
        <sz val="12"/>
        <color indexed="12"/>
        <rFont val="Times New Roman"/>
        <family val="1"/>
      </rPr>
      <t xml:space="preserve">42    </t>
    </r>
    <r>
      <rPr>
        <u/>
        <sz val="12"/>
        <color indexed="12"/>
        <rFont val="標楷體"/>
        <family val="4"/>
        <charset val="136"/>
      </rPr>
      <t>歷年事故傷害年齡別死亡率</t>
    </r>
  </si>
  <si>
    <r>
      <rPr>
        <u/>
        <sz val="12"/>
        <color indexed="12"/>
        <rFont val="標楷體"/>
        <family val="4"/>
        <charset val="136"/>
      </rPr>
      <t>表</t>
    </r>
    <r>
      <rPr>
        <u/>
        <sz val="12"/>
        <color indexed="12"/>
        <rFont val="Times New Roman"/>
        <family val="1"/>
      </rPr>
      <t xml:space="preserve">43    </t>
    </r>
    <r>
      <rPr>
        <u/>
        <sz val="12"/>
        <color indexed="12"/>
        <rFont val="標楷體"/>
        <family val="4"/>
        <charset val="136"/>
      </rPr>
      <t>歷年運輸事故年齡別死亡率</t>
    </r>
  </si>
  <si>
    <r>
      <rPr>
        <u/>
        <sz val="12"/>
        <color indexed="12"/>
        <rFont val="標楷體"/>
        <family val="4"/>
        <charset val="136"/>
      </rPr>
      <t>表</t>
    </r>
    <r>
      <rPr>
        <u/>
        <sz val="12"/>
        <color indexed="12"/>
        <rFont val="Times New Roman"/>
        <family val="1"/>
      </rPr>
      <t xml:space="preserve">44    </t>
    </r>
    <r>
      <rPr>
        <u/>
        <sz val="12"/>
        <color indexed="12"/>
        <rFont val="標楷體"/>
        <family val="4"/>
        <charset val="136"/>
      </rPr>
      <t>歷年機動車事故年齡別死亡率</t>
    </r>
  </si>
  <si>
    <r>
      <rPr>
        <u/>
        <sz val="12"/>
        <color indexed="12"/>
        <rFont val="標楷體"/>
        <family val="4"/>
        <charset val="136"/>
      </rPr>
      <t>表</t>
    </r>
    <r>
      <rPr>
        <u/>
        <sz val="12"/>
        <color indexed="12"/>
        <rFont val="Times New Roman"/>
        <family val="1"/>
      </rPr>
      <t xml:space="preserve">45    </t>
    </r>
    <r>
      <rPr>
        <u/>
        <sz val="12"/>
        <color indexed="12"/>
        <rFont val="標楷體"/>
        <family val="4"/>
        <charset val="136"/>
      </rPr>
      <t>山地鄉主要死亡原因</t>
    </r>
  </si>
  <si>
    <r>
      <rPr>
        <u/>
        <sz val="12"/>
        <color indexed="12"/>
        <rFont val="標楷體"/>
        <family val="4"/>
        <charset val="136"/>
      </rPr>
      <t>表</t>
    </r>
    <r>
      <rPr>
        <u/>
        <sz val="12"/>
        <color indexed="12"/>
        <rFont val="Times New Roman"/>
        <family val="1"/>
      </rPr>
      <t xml:space="preserve">47    </t>
    </r>
    <r>
      <rPr>
        <u/>
        <sz val="12"/>
        <color indexed="12"/>
        <rFont val="標楷體"/>
        <family val="4"/>
        <charset val="136"/>
      </rPr>
      <t>山地鄉主要癌症死因</t>
    </r>
  </si>
  <si>
    <r>
      <rPr>
        <u/>
        <sz val="12"/>
        <color indexed="12"/>
        <rFont val="標楷體"/>
        <family val="4"/>
        <charset val="136"/>
      </rPr>
      <t>表</t>
    </r>
    <r>
      <rPr>
        <u/>
        <sz val="12"/>
        <color indexed="12"/>
        <rFont val="Times New Roman"/>
        <family val="1"/>
      </rPr>
      <t xml:space="preserve">48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</si>
  <si>
    <t xml:space="preserve"> </t>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</si>
  <si>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</si>
  <si>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</si>
  <si>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</si>
  <si>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</si>
  <si>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</si>
  <si>
    <t xml:space="preserve"> </t>
    <phoneticPr fontId="2" type="noConversion"/>
  </si>
  <si>
    <t xml:space="preserve"> </t>
    <phoneticPr fontId="2" type="noConversion"/>
  </si>
  <si>
    <r>
      <rPr>
        <sz val="12"/>
        <rFont val="標楷體"/>
        <family val="4"/>
        <charset val="136"/>
      </rPr>
      <t>民國</t>
    </r>
    <r>
      <rPr>
        <sz val="12"/>
        <rFont val="Times New Roman"/>
        <family val="1"/>
      </rPr>
      <t>107</t>
    </r>
    <r>
      <rPr>
        <sz val="12"/>
        <rFont val="標楷體"/>
        <family val="4"/>
        <charset val="136"/>
      </rPr>
      <t>年</t>
    </r>
  </si>
  <si>
    <r>
      <rPr>
        <sz val="12"/>
        <rFont val="標楷體"/>
        <family val="4"/>
        <charset val="136"/>
      </rPr>
      <t>民國</t>
    </r>
    <r>
      <rPr>
        <sz val="12"/>
        <rFont val="Times New Roman"/>
        <family val="1"/>
      </rPr>
      <t>108</t>
    </r>
    <r>
      <rPr>
        <sz val="12"/>
        <rFont val="標楷體"/>
        <family val="4"/>
        <charset val="136"/>
      </rPr>
      <t>年</t>
    </r>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</si>
  <si>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</si>
  <si>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1"/>
        <rFont val="標楷體"/>
        <family val="4"/>
        <charset val="136"/>
      </rPr>
      <t>單位：人、每十萬人口、</t>
    </r>
    <r>
      <rPr>
        <sz val="11"/>
        <rFont val="Times New Roman"/>
        <family val="1"/>
      </rPr>
      <t>%</t>
    </r>
    <phoneticPr fontId="2" type="noConversion"/>
  </si>
  <si>
    <r>
      <rPr>
        <sz val="18"/>
        <rFont val="標楷體"/>
        <family val="4"/>
        <charset val="136"/>
      </rPr>
      <t>表</t>
    </r>
    <r>
      <rPr>
        <sz val="18"/>
        <rFont val="Times New Roman"/>
        <family val="1"/>
      </rPr>
      <t>46</t>
    </r>
    <r>
      <rPr>
        <sz val="18"/>
        <rFont val="標楷體"/>
        <family val="4"/>
        <charset val="136"/>
      </rPr>
      <t>　主要死亡原因</t>
    </r>
    <r>
      <rPr>
        <sz val="18"/>
        <rFont val="Times New Roman"/>
        <family val="1"/>
      </rPr>
      <t>-</t>
    </r>
    <r>
      <rPr>
        <sz val="18"/>
        <rFont val="標楷體"/>
        <family val="4"/>
        <charset val="136"/>
      </rPr>
      <t>按山地鄉、非山地鄉分</t>
    </r>
    <phoneticPr fontId="2" type="noConversion"/>
  </si>
  <si>
    <r>
      <rPr>
        <sz val="10"/>
        <rFont val="標楷體"/>
        <family val="4"/>
        <charset val="136"/>
      </rPr>
      <t>單位：每十萬人口</t>
    </r>
    <phoneticPr fontId="2" type="noConversion"/>
  </si>
  <si>
    <r>
      <rPr>
        <sz val="11"/>
        <rFont val="標楷體"/>
        <family val="4"/>
        <charset val="136"/>
      </rPr>
      <t>總</t>
    </r>
    <r>
      <rPr>
        <sz val="11"/>
        <rFont val="Times New Roman"/>
        <family val="1"/>
      </rPr>
      <t xml:space="preserve"> </t>
    </r>
    <r>
      <rPr>
        <sz val="11"/>
        <rFont val="標楷體"/>
        <family val="4"/>
        <charset val="136"/>
      </rPr>
      <t>計</t>
    </r>
  </si>
  <si>
    <r>
      <rPr>
        <sz val="10"/>
        <rFont val="標楷體"/>
        <family val="4"/>
        <charset val="136"/>
      </rPr>
      <t>單位：人年數、年</t>
    </r>
  </si>
  <si>
    <r>
      <rPr>
        <sz val="18"/>
        <rFont val="標楷體"/>
        <family val="4"/>
        <charset val="136"/>
      </rPr>
      <t>表</t>
    </r>
    <r>
      <rPr>
        <sz val="18"/>
        <rFont val="Times New Roman"/>
        <family val="1"/>
      </rPr>
      <t>30</t>
    </r>
    <r>
      <rPr>
        <sz val="18"/>
        <rFont val="標楷體"/>
        <family val="4"/>
        <charset val="136"/>
      </rPr>
      <t>　女性主要癌症死亡原因－與上年比較</t>
    </r>
    <phoneticPr fontId="2" type="noConversion"/>
  </si>
  <si>
    <r>
      <rPr>
        <sz val="18"/>
        <rFont val="標楷體"/>
        <family val="4"/>
        <charset val="136"/>
      </rPr>
      <t>表</t>
    </r>
    <r>
      <rPr>
        <sz val="18"/>
        <rFont val="Times New Roman"/>
        <family val="1"/>
      </rPr>
      <t>29</t>
    </r>
    <r>
      <rPr>
        <sz val="18"/>
        <rFont val="標楷體"/>
        <family val="4"/>
        <charset val="136"/>
      </rPr>
      <t>　男性主要癌症死亡原因－與上年比較</t>
    </r>
    <phoneticPr fontId="2" type="noConversion"/>
  </si>
  <si>
    <r>
      <rPr>
        <sz val="18"/>
        <rFont val="標楷體"/>
        <family val="4"/>
        <charset val="136"/>
      </rPr>
      <t>表</t>
    </r>
    <r>
      <rPr>
        <sz val="18"/>
        <rFont val="Times New Roman"/>
        <family val="1"/>
      </rPr>
      <t>28</t>
    </r>
    <r>
      <rPr>
        <sz val="18"/>
        <rFont val="標楷體"/>
        <family val="4"/>
        <charset val="136"/>
      </rPr>
      <t>　主要癌症死亡原因－與上年比較</t>
    </r>
    <phoneticPr fontId="2" type="noConversion"/>
  </si>
  <si>
    <r>
      <rPr>
        <sz val="18"/>
        <rFont val="標楷體"/>
        <family val="4"/>
        <charset val="136"/>
      </rPr>
      <t>表</t>
    </r>
    <r>
      <rPr>
        <sz val="18"/>
        <rFont val="Times New Roman"/>
        <family val="1"/>
      </rPr>
      <t>27</t>
    </r>
    <r>
      <rPr>
        <sz val="18"/>
        <rFont val="標楷體"/>
        <family val="4"/>
        <charset val="136"/>
      </rPr>
      <t>　女性主要死亡原因－與上年比較</t>
    </r>
    <phoneticPr fontId="2" type="noConversion"/>
  </si>
  <si>
    <r>
      <rPr>
        <sz val="18"/>
        <rFont val="標楷體"/>
        <family val="4"/>
        <charset val="136"/>
      </rPr>
      <t>表</t>
    </r>
    <r>
      <rPr>
        <sz val="18"/>
        <rFont val="Times New Roman"/>
        <family val="1"/>
      </rPr>
      <t>26</t>
    </r>
    <r>
      <rPr>
        <sz val="18"/>
        <rFont val="標楷體"/>
        <family val="4"/>
        <charset val="136"/>
      </rPr>
      <t>　男性主要死亡原因－與上年比較</t>
    </r>
    <phoneticPr fontId="2" type="noConversion"/>
  </si>
  <si>
    <r>
      <rPr>
        <sz val="18"/>
        <rFont val="標楷體"/>
        <family val="4"/>
        <charset val="136"/>
      </rPr>
      <t>表</t>
    </r>
    <r>
      <rPr>
        <sz val="18"/>
        <rFont val="Times New Roman"/>
        <family val="1"/>
      </rPr>
      <t>25</t>
    </r>
    <r>
      <rPr>
        <sz val="18"/>
        <rFont val="標楷體"/>
        <family val="4"/>
        <charset val="136"/>
      </rPr>
      <t>　主要死亡原因－與上年比較</t>
    </r>
    <phoneticPr fontId="2" type="noConversion"/>
  </si>
  <si>
    <r>
      <rPr>
        <sz val="18"/>
        <rFont val="標楷體"/>
        <family val="4"/>
        <charset val="136"/>
      </rPr>
      <t>表</t>
    </r>
    <r>
      <rPr>
        <sz val="18"/>
        <rFont val="Times New Roman"/>
        <family val="1"/>
      </rPr>
      <t>23</t>
    </r>
    <r>
      <rPr>
        <sz val="18"/>
        <rFont val="標楷體"/>
        <family val="4"/>
        <charset val="136"/>
      </rPr>
      <t>　年齡別死亡概況</t>
    </r>
    <phoneticPr fontId="2" type="noConversion"/>
  </si>
  <si>
    <r>
      <rPr>
        <sz val="11"/>
        <rFont val="標楷體"/>
        <family val="4"/>
        <charset val="136"/>
      </rPr>
      <t>單位：人、每十萬人口、</t>
    </r>
    <r>
      <rPr>
        <sz val="11"/>
        <rFont val="Times New Roman"/>
        <family val="1"/>
      </rPr>
      <t xml:space="preserve">% </t>
    </r>
    <phoneticPr fontId="2" type="noConversion"/>
  </si>
  <si>
    <r>
      <rPr>
        <sz val="18"/>
        <rFont val="標楷體"/>
        <family val="4"/>
        <charset val="136"/>
      </rPr>
      <t>表</t>
    </r>
    <r>
      <rPr>
        <sz val="18"/>
        <rFont val="Times New Roman"/>
        <family val="1"/>
      </rPr>
      <t>22</t>
    </r>
    <r>
      <rPr>
        <sz val="18"/>
        <rFont val="標楷體"/>
        <family val="4"/>
        <charset val="136"/>
      </rPr>
      <t>　縣市別新生兒、嬰兒及孕產婦死亡概況</t>
    </r>
    <phoneticPr fontId="2" type="noConversion"/>
  </si>
  <si>
    <r>
      <rPr>
        <sz val="11"/>
        <rFont val="標楷體"/>
        <family val="4"/>
        <charset val="136"/>
      </rPr>
      <t>單位：人、每十萬人口</t>
    </r>
    <phoneticPr fontId="2" type="noConversion"/>
  </si>
  <si>
    <r>
      <rPr>
        <sz val="18"/>
        <rFont val="標楷體"/>
        <family val="4"/>
        <charset val="136"/>
      </rPr>
      <t>表</t>
    </r>
    <r>
      <rPr>
        <sz val="18"/>
        <rFont val="Times New Roman"/>
        <family val="1"/>
      </rPr>
      <t>20</t>
    </r>
    <r>
      <rPr>
        <sz val="18"/>
        <rFont val="標楷體"/>
        <family val="4"/>
        <charset val="136"/>
      </rPr>
      <t>　縣市別事故傷害死亡概況</t>
    </r>
    <phoneticPr fontId="2" type="noConversion"/>
  </si>
  <si>
    <r>
      <rPr>
        <sz val="18"/>
        <rFont val="標楷體"/>
        <family val="4"/>
        <charset val="136"/>
      </rPr>
      <t>表</t>
    </r>
    <r>
      <rPr>
        <sz val="18"/>
        <rFont val="Times New Roman"/>
        <family val="1"/>
      </rPr>
      <t>17</t>
    </r>
    <r>
      <rPr>
        <sz val="18"/>
        <rFont val="標楷體"/>
        <family val="4"/>
        <charset val="136"/>
      </rPr>
      <t>　縣市別腦血管疾病死亡概況</t>
    </r>
    <phoneticPr fontId="2" type="noConversion"/>
  </si>
  <si>
    <r>
      <rPr>
        <sz val="18"/>
        <rFont val="標楷體"/>
        <family val="4"/>
        <charset val="136"/>
      </rPr>
      <t>表</t>
    </r>
    <r>
      <rPr>
        <sz val="18"/>
        <rFont val="Times New Roman"/>
        <family val="1"/>
      </rPr>
      <t>15</t>
    </r>
    <r>
      <rPr>
        <sz val="18"/>
        <rFont val="標楷體"/>
        <family val="4"/>
        <charset val="136"/>
      </rPr>
      <t>　縣市別惡性腫瘤死亡概況</t>
    </r>
    <phoneticPr fontId="2" type="noConversion"/>
  </si>
  <si>
    <r>
      <rPr>
        <sz val="18"/>
        <rFont val="標楷體"/>
        <family val="4"/>
        <charset val="136"/>
      </rPr>
      <t>表</t>
    </r>
    <r>
      <rPr>
        <sz val="18"/>
        <rFont val="Times New Roman"/>
        <family val="1"/>
      </rPr>
      <t>13</t>
    </r>
    <r>
      <rPr>
        <sz val="18"/>
        <rFont val="標楷體"/>
        <family val="4"/>
        <charset val="136"/>
      </rPr>
      <t>　主要癌症死亡原因</t>
    </r>
    <phoneticPr fontId="2" type="noConversion"/>
  </si>
  <si>
    <r>
      <rPr>
        <sz val="18"/>
        <rFont val="標楷體"/>
        <family val="4"/>
        <charset val="136"/>
      </rPr>
      <t>表</t>
    </r>
    <r>
      <rPr>
        <sz val="18"/>
        <rFont val="Times New Roman"/>
        <family val="1"/>
      </rPr>
      <t>11</t>
    </r>
    <r>
      <rPr>
        <sz val="18"/>
        <rFont val="標楷體"/>
        <family val="4"/>
        <charset val="136"/>
      </rPr>
      <t>　</t>
    </r>
    <r>
      <rPr>
        <sz val="18"/>
        <rFont val="Times New Roman"/>
        <family val="1"/>
      </rPr>
      <t>6-11</t>
    </r>
    <r>
      <rPr>
        <sz val="18"/>
        <rFont val="標楷體"/>
        <family val="4"/>
        <charset val="136"/>
      </rPr>
      <t>歲兒童主要死亡原因</t>
    </r>
    <phoneticPr fontId="2" type="noConversion"/>
  </si>
  <si>
    <r>
      <rPr>
        <sz val="18"/>
        <rFont val="標楷體"/>
        <family val="4"/>
        <charset val="136"/>
      </rPr>
      <t>表</t>
    </r>
    <r>
      <rPr>
        <sz val="18"/>
        <rFont val="Times New Roman"/>
        <family val="1"/>
      </rPr>
      <t>10</t>
    </r>
    <r>
      <rPr>
        <sz val="18"/>
        <rFont val="標楷體"/>
        <family val="4"/>
        <charset val="136"/>
      </rPr>
      <t>　</t>
    </r>
    <r>
      <rPr>
        <sz val="18"/>
        <rFont val="Times New Roman"/>
        <family val="1"/>
      </rPr>
      <t>1-5</t>
    </r>
    <r>
      <rPr>
        <sz val="18"/>
        <rFont val="標楷體"/>
        <family val="4"/>
        <charset val="136"/>
      </rPr>
      <t>歲兒童主要死亡原因</t>
    </r>
    <phoneticPr fontId="2" type="noConversion"/>
  </si>
  <si>
    <r>
      <rPr>
        <sz val="18"/>
        <rFont val="標楷體"/>
        <family val="4"/>
        <charset val="136"/>
      </rPr>
      <t>表</t>
    </r>
    <r>
      <rPr>
        <sz val="18"/>
        <rFont val="Times New Roman"/>
        <family val="1"/>
      </rPr>
      <t>9</t>
    </r>
    <r>
      <rPr>
        <sz val="18"/>
        <rFont val="標楷體"/>
        <family val="4"/>
        <charset val="136"/>
      </rPr>
      <t>　</t>
    </r>
    <r>
      <rPr>
        <sz val="18"/>
        <rFont val="Times New Roman"/>
        <family val="1"/>
      </rPr>
      <t>0-11</t>
    </r>
    <r>
      <rPr>
        <sz val="18"/>
        <rFont val="標楷體"/>
        <family val="4"/>
        <charset val="136"/>
      </rPr>
      <t>歲兒童主要死亡原因</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</si>
  <si>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</si>
  <si>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</si>
  <si>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</si>
  <si>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</si>
  <si>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</si>
  <si>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</si>
  <si>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10"/>
        <rFont val="標楷體"/>
        <family val="4"/>
        <charset val="136"/>
      </rPr>
      <t>合計</t>
    </r>
  </si>
  <si>
    <r>
      <rPr>
        <sz val="10"/>
        <rFont val="標楷體"/>
        <family val="4"/>
        <charset val="136"/>
      </rPr>
      <t>男性</t>
    </r>
  </si>
  <si>
    <r>
      <rPr>
        <sz val="10"/>
        <rFont val="標楷體"/>
        <family val="4"/>
        <charset val="136"/>
      </rPr>
      <t>女性</t>
    </r>
  </si>
  <si>
    <r>
      <rPr>
        <sz val="10"/>
        <rFont val="標楷體"/>
        <family val="4"/>
        <charset val="136"/>
      </rPr>
      <t>國際死因</t>
    </r>
  </si>
  <si>
    <r>
      <rPr>
        <sz val="10"/>
        <rFont val="標楷體"/>
        <family val="4"/>
        <charset val="136"/>
      </rPr>
      <t>死亡原因</t>
    </r>
  </si>
  <si>
    <r>
      <rPr>
        <sz val="10"/>
        <rFont val="標楷體"/>
        <family val="4"/>
        <charset val="136"/>
      </rPr>
      <t>潛在生命</t>
    </r>
  </si>
  <si>
    <r>
      <rPr>
        <sz val="10"/>
        <rFont val="標楷體"/>
        <family val="4"/>
        <charset val="136"/>
      </rPr>
      <t>平均生命</t>
    </r>
  </si>
  <si>
    <r>
      <rPr>
        <sz val="10"/>
        <rFont val="標楷體"/>
        <family val="4"/>
        <charset val="136"/>
      </rPr>
      <t>分類號碼</t>
    </r>
  </si>
  <si>
    <r>
      <rPr>
        <sz val="10"/>
        <rFont val="標楷體"/>
        <family val="4"/>
        <charset val="136"/>
      </rPr>
      <t>年數損失</t>
    </r>
  </si>
  <si>
    <r>
      <rPr>
        <sz val="10"/>
        <rFont val="標楷體"/>
        <family val="4"/>
        <charset val="136"/>
      </rPr>
      <t>順</t>
    </r>
  </si>
  <si>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</si>
  <si>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</si>
  <si>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</si>
  <si>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癌症死亡原因</t>
    </r>
  </si>
  <si>
    <r>
      <rPr>
        <sz val="10"/>
        <rFont val="標楷體"/>
        <family val="4"/>
        <charset val="136"/>
      </rPr>
      <t>死亡率</t>
    </r>
    <phoneticPr fontId="2" type="noConversion"/>
  </si>
  <si>
    <r>
      <rPr>
        <sz val="10"/>
        <rFont val="標楷體"/>
        <family val="4"/>
        <charset val="136"/>
      </rPr>
      <t>位</t>
    </r>
  </si>
  <si>
    <r>
      <rPr>
        <sz val="10"/>
        <rFont val="標楷體"/>
        <family val="4"/>
        <charset val="136"/>
      </rPr>
      <t>人數</t>
    </r>
  </si>
  <si>
    <r>
      <rPr>
        <sz val="12"/>
        <rFont val="標楷體"/>
        <family val="4"/>
        <charset val="136"/>
      </rPr>
      <t>總</t>
    </r>
    <r>
      <rPr>
        <sz val="12"/>
        <rFont val="Times New Roman"/>
        <family val="1"/>
      </rPr>
      <t xml:space="preserve">      </t>
    </r>
    <r>
      <rPr>
        <sz val="12"/>
        <rFont val="標楷體"/>
        <family val="4"/>
        <charset val="136"/>
      </rPr>
      <t>計</t>
    </r>
  </si>
  <si>
    <r>
      <t xml:space="preserve">    0   </t>
    </r>
    <r>
      <rPr>
        <sz val="12"/>
        <rFont val="標楷體"/>
        <family val="4"/>
        <charset val="136"/>
      </rPr>
      <t>歲</t>
    </r>
  </si>
  <si>
    <r>
      <t xml:space="preserve"> 1 ~  4 </t>
    </r>
    <r>
      <rPr>
        <sz val="12"/>
        <rFont val="標楷體"/>
        <family val="4"/>
        <charset val="136"/>
      </rPr>
      <t>歲</t>
    </r>
  </si>
  <si>
    <r>
      <t xml:space="preserve"> 5 ~  9 </t>
    </r>
    <r>
      <rPr>
        <sz val="12"/>
        <rFont val="標楷體"/>
        <family val="4"/>
        <charset val="136"/>
      </rPr>
      <t>歲</t>
    </r>
  </si>
  <si>
    <r>
      <t xml:space="preserve">10 ~ 14 </t>
    </r>
    <r>
      <rPr>
        <sz val="12"/>
        <rFont val="標楷體"/>
        <family val="4"/>
        <charset val="136"/>
      </rPr>
      <t>歲</t>
    </r>
  </si>
  <si>
    <r>
      <t xml:space="preserve">15 ~ 19 </t>
    </r>
    <r>
      <rPr>
        <sz val="12"/>
        <rFont val="標楷體"/>
        <family val="4"/>
        <charset val="136"/>
      </rPr>
      <t>歲</t>
    </r>
  </si>
  <si>
    <r>
      <t xml:space="preserve">20 ~ 24 </t>
    </r>
    <r>
      <rPr>
        <sz val="12"/>
        <rFont val="標楷體"/>
        <family val="4"/>
        <charset val="136"/>
      </rPr>
      <t>歲</t>
    </r>
  </si>
  <si>
    <r>
      <t xml:space="preserve">25 ~ 29 </t>
    </r>
    <r>
      <rPr>
        <sz val="12"/>
        <rFont val="標楷體"/>
        <family val="4"/>
        <charset val="136"/>
      </rPr>
      <t>歲</t>
    </r>
  </si>
  <si>
    <r>
      <t xml:space="preserve">30 ~ 34 </t>
    </r>
    <r>
      <rPr>
        <sz val="12"/>
        <rFont val="標楷體"/>
        <family val="4"/>
        <charset val="136"/>
      </rPr>
      <t>歲</t>
    </r>
  </si>
  <si>
    <r>
      <t xml:space="preserve">35 ~ 39 </t>
    </r>
    <r>
      <rPr>
        <sz val="12"/>
        <rFont val="標楷體"/>
        <family val="4"/>
        <charset val="136"/>
      </rPr>
      <t>歲</t>
    </r>
  </si>
  <si>
    <r>
      <t xml:space="preserve">40 ~ 44 </t>
    </r>
    <r>
      <rPr>
        <sz val="12"/>
        <rFont val="標楷體"/>
        <family val="4"/>
        <charset val="136"/>
      </rPr>
      <t>歲</t>
    </r>
  </si>
  <si>
    <r>
      <t xml:space="preserve">45 ~ 49 </t>
    </r>
    <r>
      <rPr>
        <sz val="12"/>
        <rFont val="標楷體"/>
        <family val="4"/>
        <charset val="136"/>
      </rPr>
      <t>歲</t>
    </r>
  </si>
  <si>
    <r>
      <t xml:space="preserve">50 ~ 54 </t>
    </r>
    <r>
      <rPr>
        <sz val="12"/>
        <rFont val="標楷體"/>
        <family val="4"/>
        <charset val="136"/>
      </rPr>
      <t>歲</t>
    </r>
  </si>
  <si>
    <r>
      <t xml:space="preserve">55 ~ 59 </t>
    </r>
    <r>
      <rPr>
        <sz val="12"/>
        <rFont val="標楷體"/>
        <family val="4"/>
        <charset val="136"/>
      </rPr>
      <t>歲</t>
    </r>
  </si>
  <si>
    <r>
      <t xml:space="preserve">60 ~ 64 </t>
    </r>
    <r>
      <rPr>
        <sz val="12"/>
        <rFont val="標楷體"/>
        <family val="4"/>
        <charset val="136"/>
      </rPr>
      <t>歲</t>
    </r>
  </si>
  <si>
    <r>
      <t xml:space="preserve">65 ~ 69 </t>
    </r>
    <r>
      <rPr>
        <sz val="12"/>
        <rFont val="標楷體"/>
        <family val="4"/>
        <charset val="136"/>
      </rPr>
      <t>歲</t>
    </r>
  </si>
  <si>
    <r>
      <t xml:space="preserve">70 ~ 74 </t>
    </r>
    <r>
      <rPr>
        <sz val="12"/>
        <rFont val="標楷體"/>
        <family val="4"/>
        <charset val="136"/>
      </rPr>
      <t>歲</t>
    </r>
  </si>
  <si>
    <r>
      <t xml:space="preserve">75 ~ 79 </t>
    </r>
    <r>
      <rPr>
        <sz val="12"/>
        <rFont val="標楷體"/>
        <family val="4"/>
        <charset val="136"/>
      </rPr>
      <t>歲</t>
    </r>
  </si>
  <si>
    <r>
      <t xml:space="preserve">80 ~ 84 </t>
    </r>
    <r>
      <rPr>
        <sz val="12"/>
        <rFont val="標楷體"/>
        <family val="4"/>
        <charset val="136"/>
      </rPr>
      <t>歲</t>
    </r>
  </si>
  <si>
    <r>
      <t>85</t>
    </r>
    <r>
      <rPr>
        <sz val="12"/>
        <rFont val="標楷體"/>
        <family val="4"/>
        <charset val="136"/>
      </rPr>
      <t>歲</t>
    </r>
    <r>
      <rPr>
        <sz val="12"/>
        <rFont val="Times New Roman"/>
        <family val="1"/>
      </rPr>
      <t xml:space="preserve"> </t>
    </r>
    <r>
      <rPr>
        <sz val="12"/>
        <rFont val="標楷體"/>
        <family val="4"/>
        <charset val="136"/>
      </rPr>
      <t>以</t>
    </r>
    <r>
      <rPr>
        <sz val="12"/>
        <rFont val="Times New Roman"/>
        <family val="1"/>
      </rPr>
      <t xml:space="preserve"> </t>
    </r>
    <r>
      <rPr>
        <sz val="12"/>
        <rFont val="標楷體"/>
        <family val="4"/>
        <charset val="136"/>
      </rPr>
      <t>上</t>
    </r>
  </si>
  <si>
    <r>
      <t xml:space="preserve">ICD-10
</t>
    </r>
    <r>
      <rPr>
        <sz val="10"/>
        <rFont val="標楷體"/>
        <family val="4"/>
        <charset val="136"/>
      </rPr>
      <t>國際死因
分類號碼</t>
    </r>
    <phoneticPr fontId="2" type="noConversion"/>
  </si>
  <si>
    <r>
      <rPr>
        <sz val="10"/>
        <rFont val="標楷體"/>
        <family val="4"/>
        <charset val="136"/>
      </rPr>
      <t>增減
百分比</t>
    </r>
    <phoneticPr fontId="2" type="noConversion"/>
  </si>
  <si>
    <r>
      <rPr>
        <sz val="10"/>
        <rFont val="標楷體"/>
        <family val="4"/>
        <charset val="136"/>
      </rPr>
      <t>每十萬人口增減數</t>
    </r>
    <phoneticPr fontId="2" type="noConversion"/>
  </si>
  <si>
    <r>
      <rPr>
        <sz val="10"/>
        <rFont val="標楷體"/>
        <family val="4"/>
        <charset val="136"/>
      </rPr>
      <t>標準化
死亡率</t>
    </r>
    <phoneticPr fontId="2" type="noConversion"/>
  </si>
  <si>
    <r>
      <rPr>
        <sz val="10"/>
        <rFont val="標楷體"/>
        <family val="4"/>
        <charset val="136"/>
      </rPr>
      <t xml:space="preserve">結構比
</t>
    </r>
    <r>
      <rPr>
        <sz val="10"/>
        <rFont val="Times New Roman"/>
        <family val="1"/>
      </rPr>
      <t>%</t>
    </r>
    <phoneticPr fontId="2" type="noConversion"/>
  </si>
  <si>
    <r>
      <rPr>
        <sz val="12"/>
        <rFont val="標楷體"/>
        <family val="4"/>
        <charset val="136"/>
      </rPr>
      <t>民國</t>
    </r>
    <r>
      <rPr>
        <sz val="12"/>
        <rFont val="Times New Roman"/>
        <family val="1"/>
      </rPr>
      <t>75</t>
    </r>
    <r>
      <rPr>
        <sz val="12"/>
        <rFont val="標楷體"/>
        <family val="4"/>
        <charset val="136"/>
      </rPr>
      <t>年</t>
    </r>
  </si>
  <si>
    <r>
      <rPr>
        <sz val="12"/>
        <rFont val="標楷體"/>
        <family val="4"/>
        <charset val="136"/>
      </rPr>
      <t>民國</t>
    </r>
    <r>
      <rPr>
        <sz val="12"/>
        <rFont val="Times New Roman"/>
        <family val="1"/>
      </rPr>
      <t>76</t>
    </r>
    <r>
      <rPr>
        <sz val="12"/>
        <rFont val="標楷體"/>
        <family val="4"/>
        <charset val="136"/>
      </rPr>
      <t>年</t>
    </r>
  </si>
  <si>
    <r>
      <rPr>
        <sz val="12"/>
        <rFont val="標楷體"/>
        <family val="4"/>
        <charset val="136"/>
      </rPr>
      <t>民國</t>
    </r>
    <r>
      <rPr>
        <sz val="12"/>
        <rFont val="Times New Roman"/>
        <family val="1"/>
      </rPr>
      <t>77</t>
    </r>
    <r>
      <rPr>
        <sz val="12"/>
        <rFont val="標楷體"/>
        <family val="4"/>
        <charset val="136"/>
      </rPr>
      <t>年</t>
    </r>
  </si>
  <si>
    <r>
      <rPr>
        <sz val="12"/>
        <rFont val="標楷體"/>
        <family val="4"/>
        <charset val="136"/>
      </rPr>
      <t>民國</t>
    </r>
    <r>
      <rPr>
        <sz val="12"/>
        <rFont val="Times New Roman"/>
        <family val="1"/>
      </rPr>
      <t>78</t>
    </r>
    <r>
      <rPr>
        <sz val="12"/>
        <rFont val="標楷體"/>
        <family val="4"/>
        <charset val="136"/>
      </rPr>
      <t>年</t>
    </r>
  </si>
  <si>
    <r>
      <rPr>
        <sz val="12"/>
        <rFont val="標楷體"/>
        <family val="4"/>
        <charset val="136"/>
      </rPr>
      <t>民國</t>
    </r>
    <r>
      <rPr>
        <sz val="12"/>
        <rFont val="Times New Roman"/>
        <family val="1"/>
      </rPr>
      <t>80</t>
    </r>
    <r>
      <rPr>
        <sz val="12"/>
        <rFont val="標楷體"/>
        <family val="4"/>
        <charset val="136"/>
      </rPr>
      <t>年</t>
    </r>
  </si>
  <si>
    <r>
      <rPr>
        <sz val="12"/>
        <rFont val="標楷體"/>
        <family val="4"/>
        <charset val="136"/>
      </rPr>
      <t>民國</t>
    </r>
    <r>
      <rPr>
        <sz val="12"/>
        <rFont val="Times New Roman"/>
        <family val="1"/>
      </rPr>
      <t>81</t>
    </r>
    <r>
      <rPr>
        <sz val="12"/>
        <rFont val="標楷體"/>
        <family val="4"/>
        <charset val="136"/>
      </rPr>
      <t>年</t>
    </r>
  </si>
  <si>
    <r>
      <rPr>
        <sz val="12"/>
        <rFont val="標楷體"/>
        <family val="4"/>
        <charset val="136"/>
      </rPr>
      <t>民國</t>
    </r>
    <r>
      <rPr>
        <sz val="12"/>
        <rFont val="Times New Roman"/>
        <family val="1"/>
      </rPr>
      <t>82</t>
    </r>
    <r>
      <rPr>
        <sz val="12"/>
        <rFont val="標楷體"/>
        <family val="4"/>
        <charset val="136"/>
      </rPr>
      <t>年</t>
    </r>
  </si>
  <si>
    <r>
      <rPr>
        <sz val="12"/>
        <rFont val="標楷體"/>
        <family val="4"/>
        <charset val="136"/>
      </rPr>
      <t>民國</t>
    </r>
    <r>
      <rPr>
        <sz val="12"/>
        <rFont val="Times New Roman"/>
        <family val="1"/>
      </rPr>
      <t>84</t>
    </r>
    <r>
      <rPr>
        <sz val="12"/>
        <rFont val="標楷體"/>
        <family val="4"/>
        <charset val="136"/>
      </rPr>
      <t>年</t>
    </r>
  </si>
  <si>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</si>
  <si>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</si>
  <si>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87</t>
    </r>
    <r>
      <rPr>
        <sz val="12"/>
        <rFont val="標楷體"/>
        <family val="4"/>
        <charset val="136"/>
      </rPr>
      <t>年</t>
    </r>
  </si>
  <si>
    <r>
      <rPr>
        <sz val="12"/>
        <rFont val="標楷體"/>
        <family val="4"/>
        <charset val="136"/>
      </rPr>
      <t>民國</t>
    </r>
    <r>
      <rPr>
        <sz val="12"/>
        <rFont val="Times New Roman"/>
        <family val="1"/>
      </rPr>
      <t>88</t>
    </r>
    <r>
      <rPr>
        <sz val="12"/>
        <rFont val="標楷體"/>
        <family val="4"/>
        <charset val="136"/>
      </rPr>
      <t>年</t>
    </r>
  </si>
  <si>
    <r>
      <rPr>
        <sz val="12"/>
        <rFont val="標楷體"/>
        <family val="4"/>
        <charset val="136"/>
      </rPr>
      <t>民國</t>
    </r>
    <r>
      <rPr>
        <sz val="12"/>
        <rFont val="Times New Roman"/>
        <family val="1"/>
      </rPr>
      <t>89</t>
    </r>
    <r>
      <rPr>
        <sz val="12"/>
        <rFont val="標楷體"/>
        <family val="4"/>
        <charset val="136"/>
      </rPr>
      <t>年</t>
    </r>
  </si>
  <si>
    <r>
      <rPr>
        <sz val="12"/>
        <rFont val="標楷體"/>
        <family val="4"/>
        <charset val="136"/>
      </rPr>
      <t>民國</t>
    </r>
    <r>
      <rPr>
        <sz val="12"/>
        <rFont val="Times New Roman"/>
        <family val="1"/>
      </rPr>
      <t>90</t>
    </r>
    <r>
      <rPr>
        <sz val="12"/>
        <rFont val="標楷體"/>
        <family val="4"/>
        <charset val="136"/>
      </rPr>
      <t>年</t>
    </r>
  </si>
  <si>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</si>
  <si>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</si>
  <si>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79</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</si>
  <si>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</si>
  <si>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t>5-9</t>
    <phoneticPr fontId="2" type="noConversion"/>
  </si>
  <si>
    <t>1-4</t>
    <phoneticPr fontId="2" type="noConversion"/>
  </si>
  <si>
    <t>1-4</t>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</si>
  <si>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phoneticPr fontId="2" type="noConversion"/>
  </si>
  <si>
    <r>
      <rPr>
        <sz val="12"/>
        <rFont val="標楷體"/>
        <family val="4"/>
        <charset val="136"/>
      </rPr>
      <t>民國</t>
    </r>
    <r>
      <rPr>
        <sz val="12"/>
        <rFont val="Times New Roman"/>
        <family val="1"/>
      </rPr>
      <t>79</t>
    </r>
    <r>
      <rPr>
        <sz val="12"/>
        <rFont val="標楷體"/>
        <family val="4"/>
        <charset val="136"/>
      </rPr>
      <t>年</t>
    </r>
  </si>
  <si>
    <r>
      <rPr>
        <sz val="12"/>
        <rFont val="標楷體"/>
        <family val="4"/>
        <charset val="136"/>
      </rPr>
      <t>民國</t>
    </r>
    <r>
      <rPr>
        <sz val="12"/>
        <rFont val="Times New Roman"/>
        <family val="1"/>
      </rPr>
      <t>87</t>
    </r>
    <r>
      <rPr>
        <sz val="12"/>
        <rFont val="標楷體"/>
        <family val="4"/>
        <charset val="136"/>
      </rPr>
      <t>年</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</si>
  <si>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</si>
  <si>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</si>
  <si>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附註</t>
    </r>
    <r>
      <rPr>
        <sz val="10"/>
        <rFont val="Times New Roman"/>
        <family val="1"/>
      </rPr>
      <t xml:space="preserve">: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</si>
  <si>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單位：每十萬人口</t>
    </r>
    <phoneticPr fontId="2" type="noConversion"/>
  </si>
  <si>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</si>
  <si>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標準化</t>
    </r>
  </si>
  <si>
    <r>
      <rPr>
        <sz val="11"/>
        <rFont val="標楷體"/>
        <family val="4"/>
        <charset val="136"/>
      </rPr>
      <t>死亡率</t>
    </r>
  </si>
  <si>
    <r>
      <rPr>
        <sz val="11"/>
        <rFont val="標楷體"/>
        <family val="4"/>
        <charset val="136"/>
      </rPr>
      <t>歲</t>
    </r>
  </si>
  <si>
    <r>
      <rPr>
        <sz val="11"/>
        <rFont val="標楷體"/>
        <family val="4"/>
        <charset val="136"/>
      </rPr>
      <t>上小計</t>
    </r>
  </si>
  <si>
    <r>
      <rPr>
        <sz val="12"/>
        <rFont val="標楷體"/>
        <family val="4"/>
        <charset val="136"/>
      </rPr>
      <t>民國</t>
    </r>
    <r>
      <rPr>
        <sz val="12"/>
        <rFont val="Times New Roman"/>
        <family val="1"/>
      </rPr>
      <t>70</t>
    </r>
    <r>
      <rPr>
        <sz val="12"/>
        <rFont val="標楷體"/>
        <family val="4"/>
        <charset val="136"/>
      </rPr>
      <t>年</t>
    </r>
  </si>
  <si>
    <r>
      <rPr>
        <sz val="12"/>
        <rFont val="標楷體"/>
        <family val="4"/>
        <charset val="136"/>
      </rPr>
      <t>民國</t>
    </r>
    <r>
      <rPr>
        <sz val="12"/>
        <rFont val="Times New Roman"/>
        <family val="1"/>
      </rPr>
      <t>71</t>
    </r>
    <r>
      <rPr>
        <sz val="12"/>
        <rFont val="標楷體"/>
        <family val="4"/>
        <charset val="136"/>
      </rPr>
      <t>年</t>
    </r>
  </si>
  <si>
    <r>
      <rPr>
        <sz val="12"/>
        <rFont val="標楷體"/>
        <family val="4"/>
        <charset val="136"/>
      </rPr>
      <t>民國</t>
    </r>
    <r>
      <rPr>
        <sz val="12"/>
        <rFont val="Times New Roman"/>
        <family val="1"/>
      </rPr>
      <t>72</t>
    </r>
    <r>
      <rPr>
        <sz val="12"/>
        <rFont val="標楷體"/>
        <family val="4"/>
        <charset val="136"/>
      </rPr>
      <t>年</t>
    </r>
  </si>
  <si>
    <r>
      <rPr>
        <sz val="12"/>
        <rFont val="標楷體"/>
        <family val="4"/>
        <charset val="136"/>
      </rPr>
      <t>民國</t>
    </r>
    <r>
      <rPr>
        <sz val="12"/>
        <rFont val="Times New Roman"/>
        <family val="1"/>
      </rPr>
      <t>73</t>
    </r>
    <r>
      <rPr>
        <sz val="12"/>
        <rFont val="標楷體"/>
        <family val="4"/>
        <charset val="136"/>
      </rPr>
      <t>年</t>
    </r>
  </si>
  <si>
    <r>
      <rPr>
        <sz val="12"/>
        <rFont val="標楷體"/>
        <family val="4"/>
        <charset val="136"/>
      </rPr>
      <t>民國</t>
    </r>
    <r>
      <rPr>
        <sz val="12"/>
        <rFont val="Times New Roman"/>
        <family val="1"/>
      </rPr>
      <t>83</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</si>
  <si>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</si>
  <si>
    <r>
      <rPr>
        <sz val="12"/>
        <rFont val="標楷體"/>
        <family val="4"/>
        <charset val="136"/>
      </rPr>
      <t>民國</t>
    </r>
    <r>
      <rPr>
        <sz val="12"/>
        <rFont val="Times New Roman"/>
        <family val="1"/>
      </rPr>
      <t>92</t>
    </r>
    <r>
      <rPr>
        <sz val="12"/>
        <rFont val="標楷體"/>
        <family val="4"/>
        <charset val="136"/>
      </rPr>
      <t>年</t>
    </r>
  </si>
  <si>
    <r>
      <rPr>
        <sz val="12"/>
        <rFont val="標楷體"/>
        <family val="4"/>
        <charset val="136"/>
      </rPr>
      <t>民國</t>
    </r>
    <r>
      <rPr>
        <sz val="12"/>
        <rFont val="Times New Roman"/>
        <family val="1"/>
      </rPr>
      <t>94</t>
    </r>
    <r>
      <rPr>
        <sz val="12"/>
        <rFont val="標楷體"/>
        <family val="4"/>
        <charset val="136"/>
      </rPr>
      <t>年</t>
    </r>
  </si>
  <si>
    <r>
      <rPr>
        <sz val="12"/>
        <rFont val="標楷體"/>
        <family val="4"/>
        <charset val="136"/>
      </rPr>
      <t>民國</t>
    </r>
    <r>
      <rPr>
        <sz val="12"/>
        <rFont val="Times New Roman"/>
        <family val="1"/>
      </rPr>
      <t>95</t>
    </r>
    <r>
      <rPr>
        <sz val="12"/>
        <rFont val="標楷體"/>
        <family val="4"/>
        <charset val="136"/>
      </rPr>
      <t>年</t>
    </r>
  </si>
  <si>
    <r>
      <rPr>
        <sz val="12"/>
        <rFont val="標楷體"/>
        <family val="4"/>
        <charset val="136"/>
      </rPr>
      <t>民國</t>
    </r>
    <r>
      <rPr>
        <sz val="12"/>
        <rFont val="Times New Roman"/>
        <family val="1"/>
      </rPr>
      <t>96</t>
    </r>
    <r>
      <rPr>
        <sz val="12"/>
        <rFont val="標楷體"/>
        <family val="4"/>
        <charset val="136"/>
      </rPr>
      <t>年</t>
    </r>
  </si>
  <si>
    <r>
      <rPr>
        <sz val="12"/>
        <rFont val="標楷體"/>
        <family val="4"/>
        <charset val="136"/>
      </rPr>
      <t>民國</t>
    </r>
    <r>
      <rPr>
        <sz val="12"/>
        <rFont val="Times New Roman"/>
        <family val="1"/>
      </rPr>
      <t>97</t>
    </r>
    <r>
      <rPr>
        <sz val="12"/>
        <rFont val="標楷體"/>
        <family val="4"/>
        <charset val="136"/>
      </rPr>
      <t>年</t>
    </r>
  </si>
  <si>
    <r>
      <rPr>
        <sz val="12"/>
        <rFont val="標楷體"/>
        <family val="4"/>
        <charset val="136"/>
      </rPr>
      <t>民國</t>
    </r>
    <r>
      <rPr>
        <sz val="12"/>
        <rFont val="Times New Roman"/>
        <family val="1"/>
      </rPr>
      <t>98</t>
    </r>
    <r>
      <rPr>
        <sz val="12"/>
        <rFont val="標楷體"/>
        <family val="4"/>
        <charset val="136"/>
      </rPr>
      <t>年</t>
    </r>
  </si>
  <si>
    <r>
      <rPr>
        <sz val="12"/>
        <rFont val="標楷體"/>
        <family val="4"/>
        <charset val="136"/>
      </rPr>
      <t>民國</t>
    </r>
    <r>
      <rPr>
        <sz val="12"/>
        <rFont val="Times New Roman"/>
        <family val="1"/>
      </rPr>
      <t>99</t>
    </r>
    <r>
      <rPr>
        <sz val="12"/>
        <rFont val="標楷體"/>
        <family val="4"/>
        <charset val="136"/>
      </rPr>
      <t>年</t>
    </r>
  </si>
  <si>
    <r>
      <rPr>
        <sz val="12"/>
        <rFont val="標楷體"/>
        <family val="4"/>
        <charset val="136"/>
      </rPr>
      <t>民國</t>
    </r>
    <r>
      <rPr>
        <sz val="12"/>
        <rFont val="Times New Roman"/>
        <family val="1"/>
      </rPr>
      <t>100</t>
    </r>
    <r>
      <rPr>
        <sz val="12"/>
        <rFont val="標楷體"/>
        <family val="4"/>
        <charset val="136"/>
      </rPr>
      <t>年</t>
    </r>
  </si>
  <si>
    <r>
      <rPr>
        <sz val="11"/>
        <rFont val="標楷體"/>
        <family val="4"/>
        <charset val="136"/>
      </rPr>
      <t>歲</t>
    </r>
    <phoneticPr fontId="2"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</si>
  <si>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2" type="noConversion"/>
  </si>
  <si>
    <r>
      <rPr>
        <sz val="10"/>
        <rFont val="標楷體"/>
        <family val="4"/>
        <charset val="136"/>
      </rPr>
      <t>意外中毒</t>
    </r>
  </si>
  <si>
    <r>
      <rPr>
        <sz val="10"/>
        <rFont val="標楷體"/>
        <family val="4"/>
        <charset val="136"/>
      </rPr>
      <t>意外墜落</t>
    </r>
  </si>
  <si>
    <r>
      <rPr>
        <sz val="10"/>
        <rFont val="標楷體"/>
        <family val="4"/>
        <charset val="136"/>
      </rPr>
      <t>火及火燄所致</t>
    </r>
  </si>
  <si>
    <r>
      <rPr>
        <sz val="10"/>
        <rFont val="標楷體"/>
        <family val="4"/>
        <charset val="136"/>
      </rPr>
      <t>其</t>
    </r>
    <r>
      <rPr>
        <sz val="10"/>
        <rFont val="Times New Roman"/>
        <family val="1"/>
      </rPr>
      <t xml:space="preserve">     </t>
    </r>
    <r>
      <rPr>
        <sz val="10"/>
        <rFont val="標楷體"/>
        <family val="4"/>
        <charset val="136"/>
      </rPr>
      <t>他</t>
    </r>
  </si>
  <si>
    <r>
      <rPr>
        <sz val="10"/>
        <rFont val="標楷體"/>
        <family val="4"/>
        <charset val="136"/>
      </rPr>
      <t>機動車交通事故</t>
    </r>
  </si>
  <si>
    <r>
      <rPr>
        <sz val="10"/>
        <rFont val="標楷體"/>
        <family val="4"/>
        <charset val="136"/>
      </rPr>
      <t>事故傷害</t>
    </r>
  </si>
  <si>
    <r>
      <rPr>
        <sz val="10"/>
        <rFont val="標楷體"/>
        <family val="4"/>
        <charset val="136"/>
      </rPr>
      <t>因暴露與接觸有毒物質所致的意外中毒</t>
    </r>
  </si>
  <si>
    <r>
      <rPr>
        <sz val="10"/>
        <rFont val="標楷體"/>
        <family val="4"/>
        <charset val="136"/>
      </rPr>
      <t>暴露於煙霧、火災與火焰</t>
    </r>
  </si>
  <si>
    <r>
      <rPr>
        <sz val="10"/>
        <rFont val="標楷體"/>
        <family val="4"/>
        <charset val="136"/>
      </rPr>
      <t>意外溺死或淹沒</t>
    </r>
  </si>
  <si>
    <r>
      <rPr>
        <sz val="12"/>
        <rFont val="標楷體"/>
        <family val="4"/>
        <charset val="136"/>
      </rPr>
      <t>標準化
死亡率</t>
    </r>
    <phoneticPr fontId="2" type="noConversion"/>
  </si>
  <si>
    <r>
      <rPr>
        <sz val="12"/>
        <rFont val="標楷體"/>
        <family val="4"/>
        <charset val="136"/>
      </rPr>
      <t>死亡率</t>
    </r>
  </si>
  <si>
    <r>
      <rPr>
        <sz val="12"/>
        <rFont val="標楷體"/>
        <family val="4"/>
        <charset val="136"/>
      </rPr>
      <t>氣管、支氣管和肺癌</t>
    </r>
    <r>
      <rPr>
        <sz val="12"/>
        <rFont val="Times New Roman"/>
        <family val="1"/>
      </rPr>
      <t xml:space="preserve"> </t>
    </r>
  </si>
  <si>
    <r>
      <rPr>
        <sz val="12"/>
        <rFont val="標楷體"/>
        <family val="4"/>
        <charset val="136"/>
      </rPr>
      <t>肝和肝內膽管癌</t>
    </r>
    <r>
      <rPr>
        <sz val="12"/>
        <rFont val="Times New Roman"/>
        <family val="1"/>
      </rPr>
      <t xml:space="preserve"> </t>
    </r>
  </si>
  <si>
    <r>
      <rPr>
        <sz val="12"/>
        <rFont val="標楷體"/>
        <family val="4"/>
        <charset val="136"/>
      </rPr>
      <t>結腸、直腸和肛門癌</t>
    </r>
    <r>
      <rPr>
        <sz val="12"/>
        <rFont val="Times New Roman"/>
        <family val="1"/>
      </rPr>
      <t xml:space="preserve"> </t>
    </r>
  </si>
  <si>
    <r>
      <rPr>
        <sz val="12"/>
        <rFont val="標楷體"/>
        <family val="4"/>
        <charset val="136"/>
      </rPr>
      <t>女性乳癌</t>
    </r>
    <r>
      <rPr>
        <sz val="12"/>
        <rFont val="Times New Roman"/>
        <family val="1"/>
      </rPr>
      <t xml:space="preserve"> </t>
    </r>
  </si>
  <si>
    <r>
      <rPr>
        <sz val="12"/>
        <rFont val="標楷體"/>
        <family val="4"/>
        <charset val="136"/>
      </rPr>
      <t>民國</t>
    </r>
    <r>
      <rPr>
        <sz val="11"/>
        <rFont val="Times New Roman"/>
        <family val="1"/>
      </rPr>
      <t>83</t>
    </r>
    <r>
      <rPr>
        <sz val="11"/>
        <rFont val="標楷體"/>
        <family val="4"/>
        <charset val="136"/>
      </rPr>
      <t>年</t>
    </r>
    <phoneticPr fontId="2" type="noConversion"/>
  </si>
  <si>
    <r>
      <rPr>
        <sz val="12"/>
        <rFont val="標楷體"/>
        <family val="4"/>
        <charset val="136"/>
      </rPr>
      <t>所有死亡原因</t>
    </r>
  </si>
  <si>
    <r>
      <rPr>
        <sz val="12"/>
        <rFont val="標楷體"/>
        <family val="4"/>
        <charset val="136"/>
      </rPr>
      <t>腦血管疾病</t>
    </r>
  </si>
  <si>
    <r>
      <rPr>
        <sz val="11"/>
        <rFont val="標楷體"/>
        <family val="4"/>
        <charset val="136"/>
      </rPr>
      <t>民國</t>
    </r>
    <r>
      <rPr>
        <sz val="11"/>
        <rFont val="Times New Roman"/>
        <family val="1"/>
      </rPr>
      <t>75</t>
    </r>
    <r>
      <rPr>
        <sz val="11"/>
        <rFont val="標楷體"/>
        <family val="4"/>
        <charset val="136"/>
      </rPr>
      <t>年</t>
    </r>
  </si>
  <si>
    <r>
      <rPr>
        <sz val="11"/>
        <rFont val="標楷體"/>
        <family val="4"/>
        <charset val="136"/>
      </rPr>
      <t>民國</t>
    </r>
    <r>
      <rPr>
        <sz val="11"/>
        <rFont val="Times New Roman"/>
        <family val="1"/>
      </rPr>
      <t>76</t>
    </r>
    <r>
      <rPr>
        <sz val="11"/>
        <rFont val="標楷體"/>
        <family val="4"/>
        <charset val="136"/>
      </rPr>
      <t>年</t>
    </r>
  </si>
  <si>
    <r>
      <rPr>
        <sz val="11"/>
        <rFont val="標楷體"/>
        <family val="4"/>
        <charset val="136"/>
      </rPr>
      <t>民國</t>
    </r>
    <r>
      <rPr>
        <sz val="11"/>
        <rFont val="Times New Roman"/>
        <family val="1"/>
      </rPr>
      <t>77</t>
    </r>
    <r>
      <rPr>
        <sz val="11"/>
        <rFont val="標楷體"/>
        <family val="4"/>
        <charset val="136"/>
      </rPr>
      <t>年</t>
    </r>
  </si>
  <si>
    <r>
      <rPr>
        <sz val="11"/>
        <rFont val="標楷體"/>
        <family val="4"/>
        <charset val="136"/>
      </rPr>
      <t>民國</t>
    </r>
    <r>
      <rPr>
        <sz val="11"/>
        <rFont val="Times New Roman"/>
        <family val="1"/>
      </rPr>
      <t>78</t>
    </r>
    <r>
      <rPr>
        <sz val="11"/>
        <rFont val="標楷體"/>
        <family val="4"/>
        <charset val="136"/>
      </rPr>
      <t>年</t>
    </r>
  </si>
  <si>
    <r>
      <rPr>
        <sz val="11"/>
        <rFont val="標楷體"/>
        <family val="4"/>
        <charset val="136"/>
      </rPr>
      <t>民國</t>
    </r>
    <r>
      <rPr>
        <sz val="11"/>
        <rFont val="Times New Roman"/>
        <family val="1"/>
      </rPr>
      <t>79</t>
    </r>
    <r>
      <rPr>
        <sz val="11"/>
        <rFont val="標楷體"/>
        <family val="4"/>
        <charset val="136"/>
      </rPr>
      <t>年</t>
    </r>
  </si>
  <si>
    <r>
      <rPr>
        <sz val="11"/>
        <rFont val="標楷體"/>
        <family val="4"/>
        <charset val="136"/>
      </rPr>
      <t>民國</t>
    </r>
    <r>
      <rPr>
        <sz val="11"/>
        <rFont val="Times New Roman"/>
        <family val="1"/>
      </rPr>
      <t>80</t>
    </r>
    <r>
      <rPr>
        <sz val="11"/>
        <rFont val="標楷體"/>
        <family val="4"/>
        <charset val="136"/>
      </rPr>
      <t>年</t>
    </r>
  </si>
  <si>
    <r>
      <rPr>
        <sz val="11"/>
        <rFont val="標楷體"/>
        <family val="4"/>
        <charset val="136"/>
      </rPr>
      <t>民國</t>
    </r>
    <r>
      <rPr>
        <sz val="11"/>
        <rFont val="Times New Roman"/>
        <family val="1"/>
      </rPr>
      <t>81</t>
    </r>
    <r>
      <rPr>
        <sz val="11"/>
        <rFont val="標楷體"/>
        <family val="4"/>
        <charset val="136"/>
      </rPr>
      <t>年</t>
    </r>
  </si>
  <si>
    <r>
      <rPr>
        <sz val="11"/>
        <rFont val="標楷體"/>
        <family val="4"/>
        <charset val="136"/>
      </rPr>
      <t>民國</t>
    </r>
    <r>
      <rPr>
        <sz val="11"/>
        <rFont val="Times New Roman"/>
        <family val="1"/>
      </rPr>
      <t>82</t>
    </r>
    <r>
      <rPr>
        <sz val="11"/>
        <rFont val="標楷體"/>
        <family val="4"/>
        <charset val="136"/>
      </rPr>
      <t>年</t>
    </r>
  </si>
  <si>
    <r>
      <rPr>
        <sz val="11"/>
        <rFont val="標楷體"/>
        <family val="4"/>
        <charset val="136"/>
      </rPr>
      <t>民國</t>
    </r>
    <r>
      <rPr>
        <sz val="11"/>
        <rFont val="Times New Roman"/>
        <family val="1"/>
      </rPr>
      <t>84</t>
    </r>
    <r>
      <rPr>
        <sz val="11"/>
        <rFont val="標楷體"/>
        <family val="4"/>
        <charset val="136"/>
      </rPr>
      <t>年</t>
    </r>
  </si>
  <si>
    <r>
      <rPr>
        <sz val="12"/>
        <rFont val="標楷體"/>
        <family val="4"/>
        <charset val="136"/>
      </rPr>
      <t>計</t>
    </r>
    <r>
      <rPr>
        <sz val="12"/>
        <rFont val="Times New Roman"/>
        <family val="1"/>
      </rPr>
      <t xml:space="preserve"> 
(</t>
    </r>
    <r>
      <rPr>
        <sz val="12"/>
        <rFont val="標楷體"/>
        <family val="4"/>
        <charset val="136"/>
      </rPr>
      <t>人</t>
    </r>
    <r>
      <rPr>
        <sz val="12"/>
        <rFont val="Times New Roman"/>
        <family val="1"/>
      </rPr>
      <t>)</t>
    </r>
    <phoneticPr fontId="2" type="noConversion"/>
  </si>
  <si>
    <r>
      <rPr>
        <sz val="12"/>
        <rFont val="標楷體"/>
        <family val="4"/>
        <charset val="136"/>
      </rPr>
      <t xml:space="preserve">女
</t>
    </r>
    <r>
      <rPr>
        <sz val="12"/>
        <rFont val="Times New Roman"/>
        <family val="1"/>
      </rPr>
      <t>(</t>
    </r>
    <r>
      <rPr>
        <sz val="12"/>
        <rFont val="標楷體"/>
        <family val="4"/>
        <charset val="136"/>
      </rPr>
      <t>人</t>
    </r>
    <r>
      <rPr>
        <sz val="12"/>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</si>
  <si>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</si>
  <si>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r>
      <rPr>
        <sz val="10"/>
        <rFont val="標楷體"/>
        <family val="4"/>
        <charset val="136"/>
      </rPr>
      <t>標準化死亡率</t>
    </r>
    <phoneticPr fontId="2" type="noConversion"/>
  </si>
  <si>
    <r>
      <rPr>
        <sz val="18"/>
        <rFont val="標楷體"/>
        <family val="4"/>
        <charset val="136"/>
      </rPr>
      <t>表</t>
    </r>
    <r>
      <rPr>
        <sz val="18"/>
        <rFont val="Times New Roman"/>
        <family val="1"/>
      </rPr>
      <t>24</t>
    </r>
    <r>
      <rPr>
        <sz val="18"/>
        <rFont val="標楷體"/>
        <family val="4"/>
        <charset val="136"/>
      </rPr>
      <t>　十大死亡原因年齡別死亡率、死亡人數</t>
    </r>
    <phoneticPr fontId="2"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</si>
  <si>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別</t>
    </r>
  </si>
  <si>
    <r>
      <rPr>
        <sz val="11"/>
        <rFont val="標楷體"/>
        <family val="4"/>
        <charset val="136"/>
      </rPr>
      <t>總</t>
    </r>
    <r>
      <rPr>
        <sz val="11"/>
        <rFont val="Times New Roman"/>
        <family val="1"/>
      </rPr>
      <t xml:space="preserve">    </t>
    </r>
    <r>
      <rPr>
        <sz val="11"/>
        <rFont val="標楷體"/>
        <family val="4"/>
        <charset val="136"/>
      </rPr>
      <t>計</t>
    </r>
  </si>
  <si>
    <r>
      <rPr>
        <sz val="12"/>
        <rFont val="標楷體"/>
        <family val="4"/>
        <charset val="136"/>
      </rP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</si>
  <si>
    <r>
      <rPr>
        <sz val="12"/>
        <rFont val="標楷體"/>
        <family val="4"/>
        <charset val="136"/>
      </rPr>
      <t>死亡人數</t>
    </r>
    <phoneticPr fontId="2" type="noConversion"/>
  </si>
  <si>
    <r>
      <rPr>
        <sz val="12"/>
        <rFont val="標楷體"/>
        <family val="4"/>
        <charset val="136"/>
      </rPr>
      <t>死亡人數結構比</t>
    </r>
    <phoneticPr fontId="2" type="noConversion"/>
  </si>
  <si>
    <r>
      <t xml:space="preserve"> </t>
    </r>
    <r>
      <rPr>
        <sz val="12"/>
        <rFont val="標楷體"/>
        <family val="4"/>
        <charset val="136"/>
      </rPr>
      <t>死亡率</t>
    </r>
    <phoneticPr fontId="2" type="noConversion"/>
  </si>
  <si>
    <r>
      <rPr>
        <sz val="11"/>
        <rFont val="標楷體"/>
        <family val="4"/>
        <charset val="136"/>
      </rPr>
      <t>縣市別</t>
    </r>
  </si>
  <si>
    <r>
      <rPr>
        <sz val="11"/>
        <rFont val="標楷體"/>
        <family val="4"/>
        <charset val="136"/>
      </rPr>
      <t>計</t>
    </r>
    <r>
      <rPr>
        <sz val="11"/>
        <rFont val="Times New Roman"/>
        <family val="1"/>
      </rPr>
      <t xml:space="preserve"> </t>
    </r>
  </si>
  <si>
    <r>
      <rPr>
        <sz val="11"/>
        <rFont val="標楷體"/>
        <family val="4"/>
        <charset val="136"/>
      </rPr>
      <t>男</t>
    </r>
  </si>
  <si>
    <r>
      <rPr>
        <sz val="11"/>
        <rFont val="標楷體"/>
        <family val="4"/>
        <charset val="136"/>
      </rPr>
      <t>死亡數</t>
    </r>
  </si>
  <si>
    <r>
      <t xml:space="preserve"> </t>
    </r>
    <r>
      <rPr>
        <sz val="11"/>
        <rFont val="標楷體"/>
        <family val="4"/>
        <charset val="136"/>
      </rPr>
      <t>死亡率</t>
    </r>
  </si>
  <si>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</si>
  <si>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</si>
  <si>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死亡人數</t>
    </r>
    <phoneticPr fontId="2" type="noConversion"/>
  </si>
  <si>
    <r>
      <rPr>
        <sz val="10"/>
        <rFont val="標楷體"/>
        <family val="4"/>
        <charset val="136"/>
      </rPr>
      <t>死亡率</t>
    </r>
  </si>
  <si>
    <r>
      <rPr>
        <sz val="10"/>
        <rFont val="標楷體"/>
        <family val="4"/>
        <charset val="136"/>
      </rPr>
      <t>國際死因</t>
    </r>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</si>
  <si>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</si>
  <si>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</si>
  <si>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</si>
  <si>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</si>
  <si>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</si>
  <si>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</si>
  <si>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</si>
  <si>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</si>
  <si>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</si>
  <si>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</si>
  <si>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</si>
  <si>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</si>
  <si>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</si>
  <si>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</si>
  <si>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</si>
  <si>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</si>
  <si>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31    75</t>
    </r>
    <r>
      <rPr>
        <u/>
        <sz val="12"/>
        <color indexed="12"/>
        <rFont val="標楷體"/>
        <family val="4"/>
        <charset val="136"/>
      </rPr>
      <t>歲以下人口主要死亡原因之潛在生命年數損失（</t>
    </r>
    <r>
      <rPr>
        <u/>
        <sz val="12"/>
        <color indexed="12"/>
        <rFont val="Times New Roman"/>
        <family val="1"/>
      </rPr>
      <t>PYLL</t>
    </r>
    <r>
      <rPr>
        <u/>
        <sz val="12"/>
        <color indexed="12"/>
        <rFont val="標楷體"/>
        <family val="4"/>
        <charset val="136"/>
      </rPr>
      <t>）－與上年比較</t>
    </r>
    <phoneticPr fontId="2" type="noConversion"/>
  </si>
  <si>
    <r>
      <rPr>
        <u/>
        <sz val="12"/>
        <color indexed="12"/>
        <rFont val="標楷體"/>
        <family val="4"/>
        <charset val="136"/>
      </rPr>
      <t>表</t>
    </r>
    <r>
      <rPr>
        <u/>
        <sz val="12"/>
        <color indexed="12"/>
        <rFont val="Times New Roman"/>
        <family val="1"/>
      </rPr>
      <t xml:space="preserve">34    </t>
    </r>
    <r>
      <rPr>
        <u/>
        <sz val="12"/>
        <color indexed="12"/>
        <rFont val="標楷體"/>
        <family val="4"/>
        <charset val="136"/>
      </rPr>
      <t>歷年主要死亡原因</t>
    </r>
    <phoneticPr fontId="2" type="noConversion"/>
  </si>
  <si>
    <r>
      <rPr>
        <u/>
        <sz val="12"/>
        <color indexed="12"/>
        <rFont val="標楷體"/>
        <family val="4"/>
        <charset val="136"/>
      </rPr>
      <t>表</t>
    </r>
    <r>
      <rPr>
        <u/>
        <sz val="12"/>
        <color indexed="12"/>
        <rFont val="Times New Roman"/>
        <family val="1"/>
      </rPr>
      <t xml:space="preserve">36    </t>
    </r>
    <r>
      <rPr>
        <u/>
        <sz val="12"/>
        <color indexed="12"/>
        <rFont val="標楷體"/>
        <family val="4"/>
        <charset val="136"/>
      </rPr>
      <t>歷年女性主要死亡原因</t>
    </r>
    <phoneticPr fontId="2" type="noConversion"/>
  </si>
  <si>
    <r>
      <rPr>
        <u/>
        <sz val="12"/>
        <color indexed="12"/>
        <rFont val="標楷體"/>
        <family val="4"/>
        <charset val="136"/>
      </rPr>
      <t>表</t>
    </r>
    <r>
      <rPr>
        <u/>
        <sz val="12"/>
        <color indexed="12"/>
        <rFont val="Times New Roman"/>
        <family val="1"/>
      </rPr>
      <t xml:space="preserve">37    </t>
    </r>
    <r>
      <rPr>
        <u/>
        <sz val="12"/>
        <color indexed="12"/>
        <rFont val="標楷體"/>
        <family val="4"/>
        <charset val="136"/>
      </rPr>
      <t>歷年主要癌症死亡原因</t>
    </r>
    <phoneticPr fontId="2" type="noConversion"/>
  </si>
  <si>
    <r>
      <rPr>
        <u/>
        <sz val="12"/>
        <color indexed="12"/>
        <rFont val="標楷體"/>
        <family val="4"/>
        <charset val="136"/>
      </rPr>
      <t>表</t>
    </r>
    <r>
      <rPr>
        <u/>
        <sz val="12"/>
        <color indexed="12"/>
        <rFont val="Times New Roman"/>
        <family val="1"/>
      </rPr>
      <t xml:space="preserve">38    </t>
    </r>
    <r>
      <rPr>
        <u/>
        <sz val="12"/>
        <color indexed="12"/>
        <rFont val="標楷體"/>
        <family val="4"/>
        <charset val="136"/>
      </rPr>
      <t>歷年男性主要癌症死亡原因</t>
    </r>
    <phoneticPr fontId="2" type="noConversion"/>
  </si>
  <si>
    <r>
      <rPr>
        <u/>
        <sz val="12"/>
        <color indexed="12"/>
        <rFont val="標楷體"/>
        <family val="4"/>
        <charset val="136"/>
      </rPr>
      <t>表</t>
    </r>
    <r>
      <rPr>
        <u/>
        <sz val="12"/>
        <color indexed="12"/>
        <rFont val="Times New Roman"/>
        <family val="1"/>
      </rPr>
      <t xml:space="preserve">39    </t>
    </r>
    <r>
      <rPr>
        <u/>
        <sz val="12"/>
        <color indexed="12"/>
        <rFont val="標楷體"/>
        <family val="4"/>
        <charset val="136"/>
      </rPr>
      <t>歷年女性主要癌症死亡原因</t>
    </r>
    <phoneticPr fontId="2" type="noConversion"/>
  </si>
  <si>
    <r>
      <rPr>
        <u/>
        <sz val="12"/>
        <color indexed="12"/>
        <rFont val="標楷體"/>
        <family val="4"/>
        <charset val="136"/>
      </rPr>
      <t>表</t>
    </r>
    <r>
      <rPr>
        <u/>
        <sz val="12"/>
        <color indexed="12"/>
        <rFont val="Times New Roman"/>
        <family val="1"/>
      </rPr>
      <t xml:space="preserve">46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</si>
  <si>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</si>
  <si>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</si>
  <si>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</si>
  <si>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rPr>
        <sz val="10"/>
        <rFont val="標楷體"/>
        <family val="4"/>
        <charset val="136"/>
      </rPr>
      <t>機動車交通事故</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</si>
  <si>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</si>
  <si>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</si>
  <si>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
    </r>
    <phoneticPr fontId="2" type="noConversion"/>
  </si>
  <si>
    <r>
      <rPr>
        <sz val="18"/>
        <rFont val="標楷體"/>
        <family val="4"/>
        <charset val="136"/>
      </rPr>
      <t>表</t>
    </r>
    <r>
      <rPr>
        <sz val="18"/>
        <rFont val="Times New Roman"/>
        <family val="1"/>
      </rPr>
      <t>34</t>
    </r>
    <r>
      <rPr>
        <sz val="18"/>
        <rFont val="標楷體"/>
        <family val="4"/>
        <charset val="136"/>
      </rPr>
      <t>　歷年主要死亡原因</t>
    </r>
    <phoneticPr fontId="2" type="noConversion"/>
  </si>
  <si>
    <r>
      <rPr>
        <sz val="18"/>
        <rFont val="標楷體"/>
        <family val="4"/>
        <charset val="136"/>
      </rPr>
      <t>表</t>
    </r>
    <r>
      <rPr>
        <sz val="18"/>
        <rFont val="Times New Roman"/>
        <family val="1"/>
      </rPr>
      <t>32</t>
    </r>
    <r>
      <rPr>
        <sz val="18"/>
        <rFont val="標楷體"/>
        <family val="4"/>
        <charset val="136"/>
      </rPr>
      <t>　歷年新生兒、嬰兒及孕產婦死亡概況</t>
    </r>
    <phoneticPr fontId="2" type="noConversion"/>
  </si>
  <si>
    <r>
      <rPr>
        <sz val="12"/>
        <rFont val="標楷體"/>
        <family val="4"/>
        <charset val="136"/>
      </rPr>
      <t xml:space="preserve">男
</t>
    </r>
    <r>
      <rPr>
        <sz val="12"/>
        <rFont val="Times New Roman"/>
        <family val="1"/>
      </rPr>
      <t>(</t>
    </r>
    <r>
      <rPr>
        <sz val="12"/>
        <rFont val="標楷體"/>
        <family val="4"/>
        <charset val="136"/>
      </rPr>
      <t>人</t>
    </r>
    <r>
      <rPr>
        <sz val="12"/>
        <rFont val="Times New Roman"/>
        <family val="1"/>
      </rPr>
      <t>)</t>
    </r>
    <phoneticPr fontId="2" type="noConversion"/>
  </si>
  <si>
    <r>
      <t>(</t>
    </r>
    <r>
      <rPr>
        <sz val="10"/>
        <rFont val="標楷體"/>
        <family val="4"/>
        <charset val="136"/>
      </rPr>
      <t>每十萬活產</t>
    </r>
    <r>
      <rPr>
        <sz val="10"/>
        <rFont val="Times New Roman"/>
        <family val="1"/>
      </rPr>
      <t>)</t>
    </r>
    <phoneticPr fontId="2" type="noConversion"/>
  </si>
  <si>
    <r>
      <rPr>
        <sz val="10"/>
        <rFont val="標楷體"/>
        <family val="4"/>
        <charset val="136"/>
      </rPr>
      <t>死亡人數
增減
百分比</t>
    </r>
    <phoneticPr fontId="2" type="noConversion"/>
  </si>
  <si>
    <r>
      <rPr>
        <sz val="18"/>
        <rFont val="標楷體"/>
        <family val="4"/>
        <charset val="136"/>
      </rPr>
      <t>表</t>
    </r>
    <r>
      <rPr>
        <sz val="18"/>
        <rFont val="Times New Roman"/>
        <family val="1"/>
      </rPr>
      <t>24</t>
    </r>
    <r>
      <rPr>
        <sz val="18"/>
        <rFont val="標楷體"/>
        <family val="4"/>
        <charset val="136"/>
      </rPr>
      <t>　十大死亡原因年齡別死亡率、死亡人數</t>
    </r>
    <r>
      <rPr>
        <sz val="18"/>
        <rFont val="Times New Roman"/>
        <family val="1"/>
      </rPr>
      <t>(</t>
    </r>
    <r>
      <rPr>
        <sz val="18"/>
        <rFont val="標楷體"/>
        <family val="4"/>
        <charset val="136"/>
      </rPr>
      <t>續</t>
    </r>
    <r>
      <rPr>
        <sz val="18"/>
        <rFont val="Times New Roman"/>
        <family val="1"/>
      </rPr>
      <t>)</t>
    </r>
    <phoneticPr fontId="2" type="noConversion"/>
  </si>
  <si>
    <r>
      <rPr>
        <sz val="11"/>
        <rFont val="標楷體"/>
        <family val="4"/>
        <charset val="136"/>
      </rPr>
      <t>女</t>
    </r>
    <phoneticPr fontId="2" type="noConversion"/>
  </si>
  <si>
    <r>
      <t>(</t>
    </r>
    <r>
      <rPr>
        <sz val="10"/>
        <rFont val="標楷體"/>
        <family val="4"/>
        <charset val="136"/>
      </rPr>
      <t>人</t>
    </r>
    <r>
      <rPr>
        <sz val="10"/>
        <rFont val="Times New Roman"/>
        <family val="1"/>
      </rPr>
      <t>)</t>
    </r>
    <phoneticPr fontId="2" type="noConversion"/>
  </si>
  <si>
    <r>
      <rPr>
        <sz val="18"/>
        <rFont val="標楷體"/>
        <family val="4"/>
        <charset val="136"/>
      </rPr>
      <t>表</t>
    </r>
    <r>
      <rPr>
        <sz val="18"/>
        <rFont val="Times New Roman"/>
        <family val="1"/>
      </rPr>
      <t>21</t>
    </r>
    <r>
      <rPr>
        <sz val="18"/>
        <rFont val="標楷體"/>
        <family val="4"/>
        <charset val="136"/>
      </rPr>
      <t>　縣市別蓄意自我傷害</t>
    </r>
    <r>
      <rPr>
        <sz val="18"/>
        <rFont val="Times New Roman"/>
        <family val="1"/>
      </rPr>
      <t>(</t>
    </r>
    <r>
      <rPr>
        <sz val="18"/>
        <rFont val="標楷體"/>
        <family val="4"/>
        <charset val="136"/>
      </rPr>
      <t>自殺</t>
    </r>
    <r>
      <rPr>
        <sz val="18"/>
        <rFont val="Times New Roman"/>
        <family val="1"/>
      </rPr>
      <t>)</t>
    </r>
    <r>
      <rPr>
        <sz val="18"/>
        <rFont val="標楷體"/>
        <family val="4"/>
        <charset val="136"/>
      </rPr>
      <t>死亡概況</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</si>
  <si>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</si>
  <si>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</si>
  <si>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</si>
  <si>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</si>
  <si>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</si>
  <si>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</si>
  <si>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胰臟癌</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</si>
  <si>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</si>
  <si>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8"/>
        <rFont val="標楷體"/>
        <family val="4"/>
        <charset val="136"/>
      </rPr>
      <t>表</t>
    </r>
    <r>
      <rPr>
        <sz val="18"/>
        <rFont val="Times New Roman"/>
        <family val="1"/>
      </rPr>
      <t>48</t>
    </r>
    <r>
      <rPr>
        <sz val="18"/>
        <rFont val="標楷體"/>
        <family val="4"/>
        <charset val="136"/>
      </rPr>
      <t>　主要癌症死亡原因</t>
    </r>
    <r>
      <rPr>
        <sz val="18"/>
        <rFont val="Times New Roman"/>
        <family val="1"/>
      </rPr>
      <t>-</t>
    </r>
    <r>
      <rPr>
        <sz val="18"/>
        <rFont val="標楷體"/>
        <family val="4"/>
        <charset val="136"/>
      </rPr>
      <t>按山地鄉、非山地鄉分</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</si>
  <si>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</si>
  <si>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</si>
  <si>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</si>
  <si>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</si>
  <si>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</si>
  <si>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</si>
  <si>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</si>
  <si>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sz val="18"/>
        <rFont val="標楷體"/>
        <family val="4"/>
        <charset val="136"/>
      </rPr>
      <t>表</t>
    </r>
    <r>
      <rPr>
        <sz val="18"/>
        <rFont val="Times New Roman"/>
        <family val="1"/>
      </rPr>
      <t>47</t>
    </r>
    <r>
      <rPr>
        <sz val="18"/>
        <rFont val="標楷體"/>
        <family val="4"/>
        <charset val="136"/>
      </rPr>
      <t>　山地鄉主要癌症死亡原因</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</si>
  <si>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</si>
  <si>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</si>
  <si>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</si>
  <si>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</si>
  <si>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每十萬人口</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</si>
  <si>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</si>
  <si>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</si>
  <si>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</si>
  <si>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死亡率</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</si>
  <si>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</si>
  <si>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</si>
  <si>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10"/>
        <rFont val="標楷體"/>
        <family val="4"/>
        <charset val="136"/>
      </rPr>
      <t>每十萬人口</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</si>
  <si>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</si>
  <si>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8"/>
        <rFont val="標楷體"/>
        <family val="4"/>
        <charset val="136"/>
      </rPr>
      <t>表</t>
    </r>
    <r>
      <rPr>
        <sz val="18"/>
        <rFont val="Times New Roman"/>
        <family val="1"/>
      </rPr>
      <t xml:space="preserve">44  </t>
    </r>
    <r>
      <rPr>
        <sz val="18"/>
        <rFont val="標楷體"/>
        <family val="4"/>
        <charset val="136"/>
      </rPr>
      <t>歷年機動車事故年齡別死亡率</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</si>
  <si>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</si>
  <si>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</si>
  <si>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8"/>
        <rFont val="標楷體"/>
        <family val="4"/>
        <charset val="136"/>
      </rPr>
      <t>表</t>
    </r>
    <r>
      <rPr>
        <sz val="18"/>
        <rFont val="Times New Roman"/>
        <family val="1"/>
      </rPr>
      <t xml:space="preserve">43  </t>
    </r>
    <r>
      <rPr>
        <sz val="18"/>
        <rFont val="標楷體"/>
        <family val="4"/>
        <charset val="136"/>
      </rPr>
      <t>歷年運輸事故年齡別死亡率</t>
    </r>
    <phoneticPr fontId="2" type="noConversion"/>
  </si>
  <si>
    <r>
      <rPr>
        <sz val="11"/>
        <rFont val="標楷體"/>
        <family val="4"/>
        <charset val="136"/>
      </rPr>
      <t>歲</t>
    </r>
    <phoneticPr fontId="2" type="noConversion"/>
  </si>
  <si>
    <r>
      <rPr>
        <sz val="11"/>
        <rFont val="標楷體"/>
        <family val="4"/>
        <charset val="136"/>
      </rPr>
      <t>歲</t>
    </r>
    <phoneticPr fontId="2" type="noConversion"/>
  </si>
  <si>
    <r>
      <rPr>
        <sz val="18"/>
        <rFont val="標楷體"/>
        <family val="4"/>
        <charset val="136"/>
      </rPr>
      <t>表</t>
    </r>
    <r>
      <rPr>
        <sz val="18"/>
        <rFont val="Times New Roman"/>
        <family val="1"/>
      </rPr>
      <t xml:space="preserve">42  </t>
    </r>
    <r>
      <rPr>
        <sz val="18"/>
        <rFont val="標楷體"/>
        <family val="4"/>
        <charset val="136"/>
      </rPr>
      <t>歷年事故傷害年齡別死亡率</t>
    </r>
    <phoneticPr fontId="2" type="noConversion"/>
  </si>
  <si>
    <r>
      <rPr>
        <sz val="12"/>
        <rFont val="標楷體"/>
        <family val="4"/>
        <charset val="136"/>
      </rPr>
      <t>民國</t>
    </r>
    <r>
      <rPr>
        <sz val="12"/>
        <rFont val="Times New Roman"/>
        <family val="1"/>
      </rPr>
      <t>83</t>
    </r>
    <r>
      <rPr>
        <sz val="12"/>
        <rFont val="標楷體"/>
        <family val="4"/>
        <charset val="136"/>
      </rPr>
      <t>年</t>
    </r>
    <phoneticPr fontId="2" type="noConversion"/>
  </si>
  <si>
    <r>
      <rPr>
        <sz val="18"/>
        <rFont val="標楷體"/>
        <family val="4"/>
        <charset val="136"/>
      </rPr>
      <t>表</t>
    </r>
    <r>
      <rPr>
        <sz val="18"/>
        <rFont val="Times New Roman"/>
        <family val="1"/>
      </rPr>
      <t xml:space="preserve">41  </t>
    </r>
    <r>
      <rPr>
        <sz val="18"/>
        <rFont val="標楷體"/>
        <family val="4"/>
        <charset val="136"/>
      </rPr>
      <t>歷年蓄意自我傷害（自殺）年齡別死亡率</t>
    </r>
    <phoneticPr fontId="2" type="noConversion"/>
  </si>
  <si>
    <r>
      <t xml:space="preserve">    </t>
    </r>
    <r>
      <rPr>
        <sz val="11"/>
        <rFont val="標楷體"/>
        <family val="4"/>
        <charset val="136"/>
      </rPr>
      <t>單位：每十萬人口</t>
    </r>
    <phoneticPr fontId="2" type="noConversion"/>
  </si>
  <si>
    <r>
      <rPr>
        <sz val="18"/>
        <rFont val="標楷體"/>
        <family val="4"/>
        <charset val="136"/>
      </rPr>
      <t>表</t>
    </r>
    <r>
      <rPr>
        <sz val="18"/>
        <rFont val="Times New Roman"/>
        <family val="1"/>
      </rPr>
      <t xml:space="preserve">40  </t>
    </r>
    <r>
      <rPr>
        <sz val="18"/>
        <rFont val="標楷體"/>
        <family val="4"/>
        <charset val="136"/>
      </rPr>
      <t>歷年事故傷害與蓄意自我傷害（自殺）死亡概況</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</si>
  <si>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</si>
  <si>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t>
    </r>
    <r>
      <rPr>
        <sz val="10"/>
        <rFont val="標楷體"/>
        <family val="4"/>
        <charset val="136"/>
      </rPr>
      <t>傷</t>
    </r>
    <r>
      <rPr>
        <sz val="10"/>
        <rFont val="Times New Roman"/>
        <family val="1"/>
      </rPr>
      <t xml:space="preserve">                               </t>
    </r>
    <r>
      <rPr>
        <sz val="10"/>
        <rFont val="標楷體"/>
        <family val="4"/>
        <charset val="136"/>
      </rPr>
      <t>害</t>
    </r>
    <phoneticPr fontId="2" type="noConversion"/>
  </si>
  <si>
    <r>
      <t xml:space="preserve"> </t>
    </r>
    <r>
      <rPr>
        <sz val="10"/>
        <rFont val="標楷體"/>
        <family val="4"/>
        <charset val="136"/>
      </rPr>
      <t>自殺及自傷</t>
    </r>
    <phoneticPr fontId="2" type="noConversion"/>
  </si>
  <si>
    <r>
      <rPr>
        <sz val="10"/>
        <rFont val="標楷體"/>
        <family val="4"/>
        <charset val="136"/>
      </rPr>
      <t>意外之淹死及溺水</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</si>
  <si>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</si>
  <si>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</si>
  <si>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</si>
  <si>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</si>
  <si>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</si>
  <si>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</si>
  <si>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</si>
  <si>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9"/>
        <rFont val="標楷體"/>
        <family val="4"/>
        <charset val="136"/>
      </rPr>
      <t>死亡
人數</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</si>
  <si>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</si>
  <si>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</si>
  <si>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</si>
  <si>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0"/>
        <rFont val="標楷體"/>
        <family val="4"/>
        <charset val="136"/>
      </rPr>
      <t>運輸事故</t>
    </r>
    <phoneticPr fontId="2"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</si>
  <si>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2" type="noConversion"/>
  </si>
  <si>
    <r>
      <rPr>
        <sz val="10"/>
        <rFont val="標楷體"/>
        <family val="4"/>
        <charset val="136"/>
      </rPr>
      <t>其</t>
    </r>
    <r>
      <rPr>
        <sz val="10"/>
        <rFont val="Times New Roman"/>
        <family val="1"/>
      </rPr>
      <t xml:space="preserve">     </t>
    </r>
    <r>
      <rPr>
        <sz val="10"/>
        <rFont val="標楷體"/>
        <family val="4"/>
        <charset val="136"/>
      </rPr>
      <t>他</t>
    </r>
    <phoneticPr fontId="2" type="noConversion"/>
  </si>
  <si>
    <r>
      <rPr>
        <sz val="10"/>
        <rFont val="標楷體"/>
        <family val="4"/>
        <charset val="136"/>
      </rPr>
      <t>蓄意自我傷害
（自殺）</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</si>
  <si>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</si>
  <si>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</si>
  <si>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</si>
  <si>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</si>
  <si>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2"/>
        <rFont val="標楷體"/>
        <family val="4"/>
        <charset val="136"/>
      </rPr>
      <t>胃癌</t>
    </r>
    <phoneticPr fontId="2" type="noConversion"/>
  </si>
  <si>
    <r>
      <rPr>
        <sz val="12"/>
        <rFont val="標楷體"/>
        <family val="4"/>
        <charset val="136"/>
      </rPr>
      <t>子宮頸及部位未明示子宮癌</t>
    </r>
    <phoneticPr fontId="2" type="noConversion"/>
  </si>
  <si>
    <r>
      <rPr>
        <sz val="12"/>
        <rFont val="標楷體"/>
        <family val="4"/>
        <charset val="136"/>
      </rPr>
      <t>非何杰金氏淋巴瘤</t>
    </r>
    <phoneticPr fontId="2" type="noConversion"/>
  </si>
  <si>
    <r>
      <rPr>
        <sz val="12"/>
        <rFont val="標楷體"/>
        <family val="4"/>
        <charset val="136"/>
      </rPr>
      <t>白血病</t>
    </r>
    <phoneticPr fontId="2" type="noConversion"/>
  </si>
  <si>
    <r>
      <rPr>
        <sz val="12"/>
        <rFont val="標楷體"/>
        <family val="4"/>
        <charset val="136"/>
      </rPr>
      <t>子宮體癌</t>
    </r>
    <phoneticPr fontId="2" type="noConversion"/>
  </si>
  <si>
    <r>
      <rPr>
        <sz val="12"/>
        <rFont val="標楷體"/>
        <family val="4"/>
        <charset val="136"/>
      </rPr>
      <t>膀胱癌</t>
    </r>
    <phoneticPr fontId="2" type="noConversion"/>
  </si>
  <si>
    <r>
      <rPr>
        <sz val="12"/>
        <rFont val="標楷體"/>
        <family val="4"/>
        <charset val="136"/>
      </rPr>
      <t>膽囊和其他膽道癌</t>
    </r>
    <phoneticPr fontId="2" type="noConversion"/>
  </si>
  <si>
    <r>
      <rPr>
        <sz val="12"/>
        <rFont val="標楷體"/>
        <family val="4"/>
        <charset val="136"/>
      </rPr>
      <t>腦癌</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</si>
  <si>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</si>
  <si>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</si>
  <si>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</si>
  <si>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</si>
  <si>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</si>
  <si>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</si>
  <si>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</si>
  <si>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</si>
  <si>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</si>
  <si>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</si>
  <si>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</si>
  <si>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經轉換比值調整後值</t>
    </r>
    <phoneticPr fontId="2" type="noConversion"/>
  </si>
  <si>
    <r>
      <rPr>
        <sz val="12"/>
        <rFont val="標楷體"/>
        <family val="4"/>
        <charset val="136"/>
      </rPr>
      <t>經轉換比值調整後值</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</si>
  <si>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</si>
  <si>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</si>
  <si>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</si>
  <si>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</si>
  <si>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</si>
  <si>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</si>
  <si>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</si>
  <si>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</si>
  <si>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</si>
  <si>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</si>
  <si>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轉換比值</t>
    </r>
    <phoneticPr fontId="2" type="noConversion"/>
  </si>
  <si>
    <r>
      <rPr>
        <sz val="12"/>
        <rFont val="標楷體"/>
        <family val="4"/>
        <charset val="136"/>
      </rPr>
      <t>轉換比值</t>
    </r>
    <phoneticPr fontId="2" type="noConversion"/>
  </si>
  <si>
    <r>
      <rPr>
        <sz val="12"/>
        <rFont val="標楷體"/>
        <family val="4"/>
        <charset val="136"/>
      </rPr>
      <t>原發布數</t>
    </r>
    <phoneticPr fontId="2" type="noConversion"/>
  </si>
  <si>
    <r>
      <rPr>
        <sz val="12"/>
        <rFont val="標楷體"/>
        <family val="4"/>
        <charset val="136"/>
      </rPr>
      <t>原發布數</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</si>
  <si>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</si>
  <si>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</si>
  <si>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</si>
  <si>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</si>
  <si>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</si>
  <si>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</si>
  <si>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</si>
  <si>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r>
      <rPr>
        <sz val="18"/>
        <rFont val="Times New Roman"/>
        <family val="1"/>
      </rPr>
      <t>(</t>
    </r>
    <r>
      <rPr>
        <sz val="18"/>
        <rFont val="標楷體"/>
        <family val="4"/>
        <charset val="136"/>
      </rPr>
      <t>續完</t>
    </r>
    <r>
      <rPr>
        <sz val="18"/>
        <rFont val="Times New Roman"/>
        <family val="1"/>
      </rPr>
      <t>)</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</si>
  <si>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</si>
  <si>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2"/>
        <rFont val="標楷體"/>
        <family val="4"/>
        <charset val="136"/>
      </rPr>
      <t>氣管、支氣管和肺癌</t>
    </r>
  </si>
  <si>
    <r>
      <rPr>
        <sz val="12"/>
        <rFont val="標楷體"/>
        <family val="4"/>
        <charset val="136"/>
      </rPr>
      <t>肝和肝內膽管癌</t>
    </r>
  </si>
  <si>
    <r>
      <rPr>
        <sz val="12"/>
        <rFont val="標楷體"/>
        <family val="4"/>
        <charset val="136"/>
      </rPr>
      <t>結腸、直腸和肛門癌</t>
    </r>
  </si>
  <si>
    <r>
      <rPr>
        <sz val="12"/>
        <rFont val="標楷體"/>
        <family val="4"/>
        <charset val="136"/>
      </rPr>
      <t>口腔癌</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</si>
  <si>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phoneticPr fontId="2" type="noConversion"/>
  </si>
  <si>
    <r>
      <rPr>
        <sz val="12"/>
        <rFont val="標楷體"/>
        <family val="4"/>
        <charset val="136"/>
      </rPr>
      <t>胃癌</t>
    </r>
    <phoneticPr fontId="2" type="noConversion"/>
  </si>
  <si>
    <r>
      <rPr>
        <sz val="12"/>
        <rFont val="標楷體"/>
        <family val="4"/>
        <charset val="136"/>
      </rPr>
      <t>非何杰金氏淋巴瘤</t>
    </r>
    <phoneticPr fontId="2" type="noConversion"/>
  </si>
  <si>
    <r>
      <rPr>
        <sz val="12"/>
        <rFont val="標楷體"/>
        <family val="4"/>
        <charset val="136"/>
      </rPr>
      <t>白血病</t>
    </r>
    <phoneticPr fontId="2" type="noConversion"/>
  </si>
  <si>
    <r>
      <rPr>
        <sz val="12"/>
        <rFont val="標楷體"/>
        <family val="4"/>
        <charset val="136"/>
      </rPr>
      <t>鼻咽癌</t>
    </r>
    <phoneticPr fontId="2" type="noConversion"/>
  </si>
  <si>
    <r>
      <rPr>
        <sz val="12"/>
        <rFont val="標楷體"/>
        <family val="4"/>
        <charset val="136"/>
      </rPr>
      <t>腎臟癌</t>
    </r>
    <phoneticPr fontId="2" type="noConversion"/>
  </si>
  <si>
    <r>
      <rPr>
        <sz val="12"/>
        <rFont val="標楷體"/>
        <family val="4"/>
        <charset val="136"/>
      </rPr>
      <t>膽囊和其他膽道癌</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</si>
  <si>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</si>
  <si>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</si>
  <si>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經轉換比值調整後值</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</si>
  <si>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</si>
  <si>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</si>
  <si>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</si>
  <si>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</si>
  <si>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</si>
  <si>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原發布數</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</si>
  <si>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</si>
  <si>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</si>
  <si>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</si>
  <si>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</si>
  <si>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女性乳癌</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</si>
  <si>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phoneticPr fontId="2" type="noConversion"/>
  </si>
  <si>
    <r>
      <rPr>
        <sz val="12"/>
        <rFont val="標楷體"/>
        <family val="4"/>
        <charset val="136"/>
      </rPr>
      <t>食道癌</t>
    </r>
    <phoneticPr fontId="2" type="noConversion"/>
  </si>
  <si>
    <r>
      <rPr>
        <sz val="12"/>
        <rFont val="標楷體"/>
        <family val="4"/>
        <charset val="136"/>
      </rPr>
      <t>卵巢癌</t>
    </r>
    <phoneticPr fontId="2" type="noConversion"/>
  </si>
  <si>
    <r>
      <rPr>
        <sz val="12"/>
        <rFont val="標楷體"/>
        <family val="4"/>
        <charset val="136"/>
      </rPr>
      <t>非何杰金氏淋巴瘤</t>
    </r>
    <phoneticPr fontId="2" type="noConversion"/>
  </si>
  <si>
    <r>
      <rPr>
        <sz val="12"/>
        <rFont val="標楷體"/>
        <family val="4"/>
        <charset val="136"/>
      </rPr>
      <t>子宮體癌</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</si>
  <si>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</si>
  <si>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</si>
  <si>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</si>
  <si>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</si>
  <si>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</si>
  <si>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</si>
  <si>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</si>
  <si>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</si>
  <si>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</si>
  <si>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r>
      <rPr>
        <sz val="18"/>
        <rFont val="Times New Roman"/>
        <family val="1"/>
      </rPr>
      <t>(</t>
    </r>
    <r>
      <rPr>
        <sz val="18"/>
        <rFont val="標楷體"/>
        <family val="4"/>
        <charset val="136"/>
      </rPr>
      <t>續</t>
    </r>
    <r>
      <rPr>
        <sz val="18"/>
        <rFont val="Times New Roman"/>
        <family val="1"/>
      </rPr>
      <t>1)</t>
    </r>
    <phoneticPr fontId="2" type="noConversion"/>
  </si>
  <si>
    <r>
      <rPr>
        <sz val="12"/>
        <rFont val="標楷體"/>
        <family val="4"/>
        <charset val="136"/>
      </rPr>
      <t>惡性腫瘤</t>
    </r>
    <phoneticPr fontId="2" type="noConversion"/>
  </si>
  <si>
    <r>
      <rPr>
        <sz val="12"/>
        <rFont val="標楷體"/>
        <family val="4"/>
        <charset val="136"/>
      </rPr>
      <t>心臟疾病
（高血壓性疾病除外）</t>
    </r>
    <r>
      <rPr>
        <sz val="12"/>
        <rFont val="Times New Roman"/>
        <family val="1"/>
      </rPr>
      <t xml:space="preserve"> </t>
    </r>
    <phoneticPr fontId="2" type="noConversion"/>
  </si>
  <si>
    <r>
      <rPr>
        <sz val="12"/>
        <rFont val="標楷體"/>
        <family val="4"/>
        <charset val="136"/>
      </rPr>
      <t>肺炎</t>
    </r>
    <phoneticPr fontId="2" type="noConversion"/>
  </si>
  <si>
    <r>
      <rPr>
        <sz val="12"/>
        <rFont val="標楷體"/>
        <family val="4"/>
        <charset val="136"/>
      </rPr>
      <t>糖尿病</t>
    </r>
  </si>
  <si>
    <r>
      <rPr>
        <sz val="12"/>
        <rFont val="標楷體"/>
        <family val="4"/>
        <charset val="136"/>
      </rPr>
      <t>高血壓性疾病</t>
    </r>
    <phoneticPr fontId="2" type="noConversion"/>
  </si>
  <si>
    <r>
      <rPr>
        <sz val="12"/>
        <rFont val="標楷體"/>
        <family val="4"/>
        <charset val="136"/>
      </rPr>
      <t>腎炎、腎病症候群
及腎病變</t>
    </r>
    <phoneticPr fontId="2" type="noConversion"/>
  </si>
  <si>
    <r>
      <rPr>
        <sz val="12"/>
        <rFont val="標楷體"/>
        <family val="4"/>
        <charset val="136"/>
      </rPr>
      <t>事故傷害</t>
    </r>
    <phoneticPr fontId="2" type="noConversion"/>
  </si>
  <si>
    <r>
      <rPr>
        <sz val="12"/>
        <rFont val="標楷體"/>
        <family val="4"/>
        <charset val="136"/>
      </rPr>
      <t>衰老</t>
    </r>
    <r>
      <rPr>
        <sz val="12"/>
        <rFont val="Times New Roman"/>
        <family val="1"/>
      </rPr>
      <t>/</t>
    </r>
    <r>
      <rPr>
        <sz val="12"/>
        <rFont val="標楷體"/>
        <family val="4"/>
        <charset val="136"/>
      </rPr>
      <t>老邁</t>
    </r>
  </si>
  <si>
    <r>
      <rPr>
        <sz val="12"/>
        <rFont val="標楷體"/>
        <family val="4"/>
        <charset val="136"/>
      </rPr>
      <t>慢性肝病及肝硬化</t>
    </r>
    <phoneticPr fontId="2" type="noConversion"/>
  </si>
  <si>
    <r>
      <rPr>
        <sz val="12"/>
        <rFont val="標楷體"/>
        <family val="4"/>
        <charset val="136"/>
      </rPr>
      <t>敗血症</t>
    </r>
  </si>
  <si>
    <r>
      <rPr>
        <sz val="12"/>
        <rFont val="標楷體"/>
        <family val="4"/>
        <charset val="136"/>
      </rPr>
      <t>骨骼肌肉系統
及結締組織之疾病</t>
    </r>
    <phoneticPr fontId="2" type="noConversion"/>
  </si>
  <si>
    <r>
      <rPr>
        <sz val="12"/>
        <rFont val="標楷體"/>
        <family val="4"/>
        <charset val="136"/>
      </rPr>
      <t xml:space="preserve">原位與良性腫瘤
</t>
    </r>
    <r>
      <rPr>
        <sz val="12"/>
        <rFont val="Times New Roman"/>
        <family val="1"/>
      </rPr>
      <t>(</t>
    </r>
    <r>
      <rPr>
        <sz val="12"/>
        <rFont val="標楷體"/>
        <family val="4"/>
        <charset val="136"/>
      </rPr>
      <t>惡性腫瘤除外</t>
    </r>
    <r>
      <rPr>
        <sz val="12"/>
        <rFont val="Times New Roman"/>
        <family val="1"/>
      </rPr>
      <t>)</t>
    </r>
    <phoneticPr fontId="2" type="noConversion"/>
  </si>
  <si>
    <r>
      <rPr>
        <sz val="12"/>
        <rFont val="標楷體"/>
        <family val="4"/>
        <charset val="136"/>
      </rPr>
      <t>帕金森病</t>
    </r>
    <phoneticPr fontId="2" type="noConversion"/>
  </si>
  <si>
    <r>
      <rPr>
        <sz val="12"/>
        <rFont val="標楷體"/>
        <family val="4"/>
        <charset val="136"/>
      </rPr>
      <t>主動脈瘤及剝離</t>
    </r>
  </si>
  <si>
    <r>
      <rPr>
        <sz val="12"/>
        <rFont val="標楷體"/>
        <family val="4"/>
        <charset val="136"/>
      </rPr>
      <t>肇因於吸入外物之肺部病況
（塵肺症及肺炎除外）</t>
    </r>
    <phoneticPr fontId="2" type="noConversion"/>
  </si>
  <si>
    <r>
      <rPr>
        <sz val="12"/>
        <rFont val="標楷體"/>
        <family val="4"/>
        <charset val="136"/>
      </rPr>
      <t>皮膚及皮下組織疾病</t>
    </r>
  </si>
  <si>
    <r>
      <rPr>
        <sz val="12"/>
        <rFont val="標楷體"/>
        <family val="4"/>
        <charset val="136"/>
      </rPr>
      <t>死亡
人數</t>
    </r>
  </si>
  <si>
    <r>
      <rPr>
        <sz val="12"/>
        <rFont val="標楷體"/>
        <family val="4"/>
        <charset val="136"/>
      </rPr>
      <t>標準化
死亡率</t>
    </r>
  </si>
  <si>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</si>
  <si>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</si>
  <si>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</si>
  <si>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</si>
  <si>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</si>
  <si>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惡性腫瘤</t>
    </r>
  </si>
  <si>
    <r>
      <rPr>
        <sz val="12"/>
        <rFont val="標楷體"/>
        <family val="4"/>
        <charset val="136"/>
      </rPr>
      <t>心臟疾病
（高血壓性疾病除外）</t>
    </r>
    <phoneticPr fontId="2" type="noConversion"/>
  </si>
  <si>
    <r>
      <rPr>
        <sz val="12"/>
        <rFont val="標楷體"/>
        <family val="4"/>
        <charset val="136"/>
      </rPr>
      <t>肺炎</t>
    </r>
  </si>
  <si>
    <r>
      <rPr>
        <sz val="12"/>
        <rFont val="標楷體"/>
        <family val="4"/>
        <charset val="136"/>
      </rPr>
      <t>事故傷害</t>
    </r>
  </si>
  <si>
    <r>
      <rPr>
        <sz val="12"/>
        <rFont val="標楷體"/>
        <family val="4"/>
        <charset val="136"/>
      </rPr>
      <t>慢性下呼吸道疾病</t>
    </r>
    <phoneticPr fontId="2" type="noConversion"/>
  </si>
  <si>
    <r>
      <rPr>
        <sz val="12"/>
        <rFont val="標楷體"/>
        <family val="4"/>
        <charset val="136"/>
      </rPr>
      <t>蓄意自我傷害（自殺）</t>
    </r>
    <phoneticPr fontId="2" type="noConversion"/>
  </si>
  <si>
    <r>
      <rPr>
        <sz val="12"/>
        <rFont val="標楷體"/>
        <family val="4"/>
        <charset val="136"/>
      </rPr>
      <t xml:space="preserve">原位與良性腫瘤
</t>
    </r>
    <r>
      <rPr>
        <sz val="12"/>
        <rFont val="Times New Roman"/>
        <family val="1"/>
      </rPr>
      <t>(</t>
    </r>
    <r>
      <rPr>
        <sz val="12"/>
        <rFont val="標楷體"/>
        <family val="4"/>
        <charset val="136"/>
      </rPr>
      <t>惡性腫瘤除外</t>
    </r>
    <r>
      <rPr>
        <sz val="12"/>
        <rFont val="Times New Roman"/>
        <family val="1"/>
      </rPr>
      <t>)</t>
    </r>
    <phoneticPr fontId="2" type="noConversion"/>
  </si>
  <si>
    <r>
      <rPr>
        <sz val="12"/>
        <rFont val="標楷體"/>
        <family val="4"/>
        <charset val="136"/>
      </rPr>
      <t>帕金森病</t>
    </r>
    <phoneticPr fontId="2" type="noConversion"/>
  </si>
  <si>
    <r>
      <rPr>
        <sz val="12"/>
        <rFont val="標楷體"/>
        <family val="4"/>
        <charset val="136"/>
      </rPr>
      <t>主動脈瘤及剝離</t>
    </r>
    <phoneticPr fontId="2" type="noConversion"/>
  </si>
  <si>
    <r>
      <rPr>
        <sz val="12"/>
        <rFont val="標楷體"/>
        <family val="4"/>
        <charset val="136"/>
      </rPr>
      <t>肇因於吸入外物之肺部病況
（塵肺症及肺炎除外）</t>
    </r>
  </si>
  <si>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</si>
  <si>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</si>
  <si>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</si>
  <si>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</si>
  <si>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8"/>
        <rFont val="標楷體"/>
        <family val="4"/>
        <charset val="136"/>
      </rPr>
      <t>表</t>
    </r>
    <r>
      <rPr>
        <sz val="18"/>
        <rFont val="Times New Roman"/>
        <family val="1"/>
      </rPr>
      <t>34</t>
    </r>
    <r>
      <rPr>
        <sz val="18"/>
        <rFont val="標楷體"/>
        <family val="4"/>
        <charset val="136"/>
      </rPr>
      <t>　歷年主要死亡原因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</si>
  <si>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34</t>
    </r>
    <r>
      <rPr>
        <sz val="18"/>
        <rFont val="標楷體"/>
        <family val="4"/>
        <charset val="136"/>
      </rPr>
      <t>　歷年主要死亡原因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</si>
  <si>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慢性下呼吸道疾病</t>
    </r>
    <phoneticPr fontId="2" type="noConversion"/>
  </si>
  <si>
    <r>
      <rPr>
        <sz val="12"/>
        <rFont val="標楷體"/>
        <family val="4"/>
        <charset val="136"/>
      </rPr>
      <t>衰老</t>
    </r>
    <r>
      <rPr>
        <sz val="12"/>
        <rFont val="Times New Roman"/>
        <family val="1"/>
      </rPr>
      <t>/</t>
    </r>
    <r>
      <rPr>
        <sz val="12"/>
        <rFont val="標楷體"/>
        <family val="4"/>
        <charset val="136"/>
      </rPr>
      <t>老邁</t>
    </r>
    <phoneticPr fontId="2" type="noConversion"/>
  </si>
  <si>
    <r>
      <rPr>
        <sz val="12"/>
        <rFont val="標楷體"/>
        <family val="4"/>
        <charset val="136"/>
      </rPr>
      <t>敗血症</t>
    </r>
    <phoneticPr fontId="2" type="noConversion"/>
  </si>
  <si>
    <r>
      <rPr>
        <sz val="12"/>
        <rFont val="標楷體"/>
        <family val="4"/>
        <charset val="136"/>
      </rPr>
      <t>骨骼肌肉系統
及結締組織之疾病</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</si>
  <si>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</si>
  <si>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</si>
  <si>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</si>
  <si>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</si>
  <si>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</si>
  <si>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</si>
  <si>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</si>
  <si>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</si>
  <si>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</si>
  <si>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</si>
  <si>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</si>
  <si>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8"/>
        <rFont val="標楷體"/>
        <family val="4"/>
        <charset val="136"/>
      </rPr>
      <t>表</t>
    </r>
    <r>
      <rPr>
        <sz val="18"/>
        <rFont val="Times New Roman"/>
        <family val="1"/>
      </rPr>
      <t>33</t>
    </r>
    <r>
      <rPr>
        <sz val="18"/>
        <rFont val="標楷體"/>
        <family val="4"/>
        <charset val="136"/>
      </rPr>
      <t>　歷年年齡別死亡率</t>
    </r>
    <phoneticPr fontId="2" type="noConversion"/>
  </si>
  <si>
    <r>
      <rPr>
        <sz val="10"/>
        <rFont val="標楷體"/>
        <family val="4"/>
        <charset val="136"/>
      </rPr>
      <t>單位：每十萬人口</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</si>
  <si>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</si>
  <si>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 xml:space="preserve">死亡數
</t>
    </r>
    <r>
      <rPr>
        <sz val="12"/>
        <rFont val="Times New Roman"/>
        <family val="1"/>
      </rPr>
      <t>(</t>
    </r>
    <r>
      <rPr>
        <sz val="12"/>
        <rFont val="標楷體"/>
        <family val="4"/>
        <charset val="136"/>
      </rPr>
      <t>人</t>
    </r>
    <r>
      <rPr>
        <sz val="12"/>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</si>
  <si>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</si>
  <si>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r>
      <rPr>
        <sz val="12"/>
        <rFont val="標楷體"/>
        <family val="4"/>
        <charset val="136"/>
      </rPr>
      <t>民國</t>
    </r>
    <r>
      <rPr>
        <sz val="12"/>
        <rFont val="Times New Roman"/>
        <family val="1"/>
      </rPr>
      <t>88</t>
    </r>
    <r>
      <rPr>
        <sz val="12"/>
        <rFont val="標楷體"/>
        <family val="4"/>
        <charset val="136"/>
      </rPr>
      <t>年</t>
    </r>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</si>
  <si>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</si>
  <si>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</si>
  <si>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</si>
  <si>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8"/>
        <rFont val="標楷體"/>
        <family val="4"/>
        <charset val="136"/>
      </rPr>
      <t>表</t>
    </r>
    <r>
      <rPr>
        <sz val="18"/>
        <rFont val="Times New Roman"/>
        <family val="1"/>
      </rPr>
      <t>31</t>
    </r>
    <r>
      <rPr>
        <sz val="18"/>
        <rFont val="標楷體"/>
        <family val="4"/>
        <charset val="136"/>
      </rPr>
      <t>　</t>
    </r>
    <r>
      <rPr>
        <sz val="18"/>
        <rFont val="Times New Roman"/>
        <family val="1"/>
      </rPr>
      <t>75</t>
    </r>
    <r>
      <rPr>
        <sz val="18"/>
        <rFont val="標楷體"/>
        <family val="4"/>
        <charset val="136"/>
      </rPr>
      <t>歲以下人口主要死亡原因之潛在生命年數損失（</t>
    </r>
    <r>
      <rPr>
        <sz val="18"/>
        <rFont val="Times New Roman"/>
        <family val="1"/>
      </rPr>
      <t>PYLL</t>
    </r>
    <r>
      <rPr>
        <sz val="18"/>
        <rFont val="標楷體"/>
        <family val="4"/>
        <charset val="136"/>
      </rPr>
      <t>）－與上年比較</t>
    </r>
    <phoneticPr fontId="2" type="noConversion"/>
  </si>
  <si>
    <r>
      <t xml:space="preserve">ICD-10
</t>
    </r>
    <r>
      <rPr>
        <sz val="10"/>
        <rFont val="標楷體"/>
        <family val="4"/>
        <charset val="136"/>
      </rPr>
      <t>國際死因
分類號碼</t>
    </r>
    <phoneticPr fontId="2" type="noConversion"/>
  </si>
  <si>
    <r>
      <rPr>
        <sz val="10"/>
        <rFont val="標楷體"/>
        <family val="4"/>
        <charset val="136"/>
      </rPr>
      <t>每十萬人口</t>
    </r>
    <phoneticPr fontId="2" type="noConversion"/>
  </si>
  <si>
    <r>
      <rPr>
        <sz val="10"/>
        <rFont val="標楷體"/>
        <family val="4"/>
        <charset val="136"/>
      </rPr>
      <t>每十萬人口</t>
    </r>
    <phoneticPr fontId="2" type="noConversion"/>
  </si>
  <si>
    <r>
      <rPr>
        <sz val="10"/>
        <rFont val="標楷體"/>
        <family val="4"/>
        <charset val="136"/>
      </rPr>
      <t>死亡率</t>
    </r>
    <phoneticPr fontId="2" type="noConversion"/>
  </si>
  <si>
    <r>
      <rPr>
        <sz val="10"/>
        <rFont val="標楷體"/>
        <family val="4"/>
        <charset val="136"/>
      </rPr>
      <t xml:space="preserve">結構比
</t>
    </r>
    <r>
      <rPr>
        <sz val="10"/>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</si>
  <si>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</si>
  <si>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</si>
  <si>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增減
百分比</t>
    </r>
    <phoneticPr fontId="2" type="noConversion"/>
  </si>
  <si>
    <r>
      <rPr>
        <sz val="10"/>
        <rFont val="標楷體"/>
        <family val="4"/>
        <charset val="136"/>
      </rPr>
      <t>增減
百分比</t>
    </r>
    <phoneticPr fontId="2" type="noConversion"/>
  </si>
  <si>
    <r>
      <rPr>
        <sz val="10"/>
        <rFont val="標楷體"/>
        <family val="4"/>
        <charset val="136"/>
      </rPr>
      <t>標準化
死亡率</t>
    </r>
    <phoneticPr fontId="2" type="noConversion"/>
  </si>
  <si>
    <r>
      <rPr>
        <sz val="10"/>
        <rFont val="標楷體"/>
        <family val="4"/>
        <charset val="136"/>
      </rPr>
      <t>死亡人數
增減
百分比</t>
    </r>
    <phoneticPr fontId="2" type="noConversion"/>
  </si>
  <si>
    <r>
      <rPr>
        <sz val="10"/>
        <rFont val="標楷體"/>
        <family val="4"/>
        <charset val="136"/>
      </rPr>
      <t>標準化
死亡率</t>
    </r>
    <phoneticPr fontId="2" type="noConversion"/>
  </si>
  <si>
    <r>
      <rPr>
        <sz val="10"/>
        <rFont val="標楷體"/>
        <family val="4"/>
        <charset val="136"/>
      </rPr>
      <t xml:space="preserve">結構比
</t>
    </r>
    <r>
      <rPr>
        <sz val="10"/>
        <rFont val="Times New Roman"/>
        <family val="1"/>
      </rPr>
      <t>%</t>
    </r>
    <phoneticPr fontId="2" type="noConversion"/>
  </si>
  <si>
    <r>
      <rPr>
        <sz val="10"/>
        <rFont val="標楷體"/>
        <family val="4"/>
        <charset val="136"/>
      </rPr>
      <t>死亡率</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</si>
  <si>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</si>
  <si>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</si>
  <si>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每十萬人口增減數</t>
    </r>
    <phoneticPr fontId="2" type="noConversion"/>
  </si>
  <si>
    <r>
      <rPr>
        <sz val="10"/>
        <rFont val="標楷體"/>
        <family val="4"/>
        <charset val="136"/>
      </rPr>
      <t>死亡率</t>
    </r>
    <phoneticPr fontId="2" type="noConversion"/>
  </si>
  <si>
    <r>
      <rPr>
        <sz val="10"/>
        <rFont val="標楷體"/>
        <family val="4"/>
        <charset val="136"/>
      </rPr>
      <t xml:space="preserve">結構比
</t>
    </r>
    <r>
      <rPr>
        <sz val="10"/>
        <rFont val="Times New Roman"/>
        <family val="1"/>
      </rPr>
      <t>%</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</si>
  <si>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</si>
  <si>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每十萬人口增減數</t>
    </r>
    <phoneticPr fontId="2" type="noConversion"/>
  </si>
  <si>
    <r>
      <rPr>
        <sz val="10"/>
        <rFont val="標楷體"/>
        <family val="4"/>
        <charset val="136"/>
      </rPr>
      <t xml:space="preserve">結構比
</t>
    </r>
    <r>
      <rPr>
        <sz val="10"/>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</si>
  <si>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</si>
  <si>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單位：人</t>
    </r>
    <phoneticPr fontId="2" type="noConversion"/>
  </si>
  <si>
    <r>
      <t>(</t>
    </r>
    <r>
      <rPr>
        <sz val="10"/>
        <rFont val="標楷體"/>
        <family val="4"/>
        <charset val="136"/>
      </rPr>
      <t>每千活產</t>
    </r>
    <r>
      <rPr>
        <sz val="10"/>
        <rFont val="Times New Roman"/>
        <family val="1"/>
      </rPr>
      <t>)</t>
    </r>
    <phoneticPr fontId="2" type="noConversion"/>
  </si>
  <si>
    <r>
      <rPr>
        <sz val="11"/>
        <rFont val="標楷體"/>
        <family val="4"/>
        <charset val="136"/>
      </rPr>
      <t>標準化
死亡率</t>
    </r>
    <phoneticPr fontId="2" type="noConversion"/>
  </si>
  <si>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</si>
  <si>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</si>
  <si>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死亡人數</t>
    </r>
    <phoneticPr fontId="2" type="noConversion"/>
  </si>
  <si>
    <r>
      <rPr>
        <sz val="11"/>
        <rFont val="標楷體"/>
        <family val="4"/>
        <charset val="136"/>
      </rPr>
      <t>標準化
死亡率</t>
    </r>
    <phoneticPr fontId="2" type="noConversion"/>
  </si>
  <si>
    <r>
      <t xml:space="preserve"> </t>
    </r>
    <r>
      <rPr>
        <sz val="11"/>
        <rFont val="標楷體"/>
        <family val="4"/>
        <charset val="136"/>
      </rPr>
      <t>死亡人數</t>
    </r>
    <phoneticPr fontId="2" type="noConversion"/>
  </si>
  <si>
    <r>
      <t xml:space="preserve"> </t>
    </r>
    <r>
      <rPr>
        <sz val="11"/>
        <rFont val="標楷體"/>
        <family val="4"/>
        <charset val="136"/>
      </rPr>
      <t>死亡人數</t>
    </r>
    <phoneticPr fontId="2" type="noConversion"/>
  </si>
  <si>
    <r>
      <rPr>
        <sz val="18"/>
        <rFont val="標楷體"/>
        <family val="4"/>
        <charset val="136"/>
      </rPr>
      <t>表</t>
    </r>
    <r>
      <rPr>
        <sz val="18"/>
        <rFont val="Times New Roman"/>
        <family val="1"/>
      </rPr>
      <t>19</t>
    </r>
    <r>
      <rPr>
        <sz val="18"/>
        <rFont val="標楷體"/>
        <family val="4"/>
        <charset val="136"/>
      </rPr>
      <t>　縣市別糖尿病死亡概況</t>
    </r>
    <phoneticPr fontId="2" type="noConversion"/>
  </si>
  <si>
    <r>
      <rPr>
        <sz val="11"/>
        <rFont val="標楷體"/>
        <family val="4"/>
        <charset val="136"/>
      </rPr>
      <t>單位：人、每十萬人口</t>
    </r>
    <phoneticPr fontId="2" type="noConversion"/>
  </si>
  <si>
    <r>
      <rPr>
        <sz val="11"/>
        <rFont val="標楷體"/>
        <family val="4"/>
        <charset val="136"/>
      </rPr>
      <t>標準化
死亡率</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</si>
  <si>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</si>
  <si>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8"/>
        <rFont val="標楷體"/>
        <family val="4"/>
        <charset val="136"/>
      </rPr>
      <t>表</t>
    </r>
    <r>
      <rPr>
        <sz val="18"/>
        <rFont val="Times New Roman"/>
        <family val="1"/>
      </rPr>
      <t>18</t>
    </r>
    <r>
      <rPr>
        <sz val="18"/>
        <rFont val="標楷體"/>
        <family val="4"/>
        <charset val="136"/>
      </rPr>
      <t>　縣市別肺炎死亡概況</t>
    </r>
    <phoneticPr fontId="2" type="noConversion"/>
  </si>
  <si>
    <r>
      <rPr>
        <sz val="11"/>
        <rFont val="標楷體"/>
        <family val="4"/>
        <charset val="136"/>
      </rPr>
      <t>單位：人、每十萬人口</t>
    </r>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</si>
  <si>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</si>
  <si>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8"/>
        <rFont val="標楷體"/>
        <family val="4"/>
        <charset val="136"/>
      </rPr>
      <t>表</t>
    </r>
    <r>
      <rPr>
        <sz val="18"/>
        <rFont val="Times New Roman"/>
        <family val="1"/>
      </rPr>
      <t>16</t>
    </r>
    <r>
      <rPr>
        <sz val="18"/>
        <rFont val="標楷體"/>
        <family val="4"/>
        <charset val="136"/>
      </rPr>
      <t>　縣市別心臟疾病</t>
    </r>
    <r>
      <rPr>
        <sz val="18"/>
        <rFont val="Times New Roman"/>
        <family val="1"/>
      </rPr>
      <t>(</t>
    </r>
    <r>
      <rPr>
        <sz val="18"/>
        <rFont val="標楷體"/>
        <family val="4"/>
        <charset val="136"/>
      </rPr>
      <t>高血壓性疾病除外</t>
    </r>
    <r>
      <rPr>
        <sz val="18"/>
        <rFont val="Times New Roman"/>
        <family val="1"/>
      </rPr>
      <t>)</t>
    </r>
    <r>
      <rPr>
        <sz val="18"/>
        <rFont val="標楷體"/>
        <family val="4"/>
        <charset val="136"/>
      </rPr>
      <t>死亡概況</t>
    </r>
    <phoneticPr fontId="2" type="noConversion"/>
  </si>
  <si>
    <r>
      <t xml:space="preserve"> </t>
    </r>
    <r>
      <rPr>
        <sz val="11"/>
        <rFont val="標楷體"/>
        <family val="4"/>
        <charset val="136"/>
      </rPr>
      <t>死亡人數</t>
    </r>
    <phoneticPr fontId="2" type="noConversion"/>
  </si>
  <si>
    <r>
      <rPr>
        <sz val="18"/>
        <rFont val="標楷體"/>
        <family val="4"/>
        <charset val="136"/>
      </rPr>
      <t>表</t>
    </r>
    <r>
      <rPr>
        <sz val="18"/>
        <rFont val="Times New Roman"/>
        <family val="1"/>
      </rPr>
      <t>14</t>
    </r>
    <r>
      <rPr>
        <sz val="18"/>
        <rFont val="標楷體"/>
        <family val="4"/>
        <charset val="136"/>
      </rPr>
      <t>　縣市別死亡概況</t>
    </r>
    <phoneticPr fontId="2" type="noConversion"/>
  </si>
  <si>
    <r>
      <rPr>
        <sz val="11"/>
        <rFont val="標楷體"/>
        <family val="4"/>
        <charset val="136"/>
      </rPr>
      <t>單位：人、每十萬人口</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</si>
  <si>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</si>
  <si>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</si>
  <si>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</si>
  <si>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死亡人數</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</si>
  <si>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</si>
  <si>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</si>
  <si>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死亡率</t>
    </r>
    <phoneticPr fontId="2" type="noConversion"/>
  </si>
  <si>
    <r>
      <rPr>
        <sz val="18"/>
        <rFont val="標楷體"/>
        <family val="4"/>
        <charset val="136"/>
      </rPr>
      <t>表</t>
    </r>
    <r>
      <rPr>
        <sz val="18"/>
        <rFont val="Times New Roman"/>
        <family val="1"/>
      </rPr>
      <t>12</t>
    </r>
    <r>
      <rPr>
        <sz val="18"/>
        <rFont val="標楷體"/>
        <family val="4"/>
        <charset val="136"/>
      </rPr>
      <t>　</t>
    </r>
    <r>
      <rPr>
        <sz val="18"/>
        <rFont val="Times New Roman"/>
        <family val="1"/>
      </rPr>
      <t>12-17</t>
    </r>
    <r>
      <rPr>
        <sz val="18"/>
        <rFont val="標楷體"/>
        <family val="4"/>
        <charset val="136"/>
      </rPr>
      <t>歲少年主要死亡原因</t>
    </r>
    <phoneticPr fontId="2" type="noConversion"/>
  </si>
  <si>
    <r>
      <rPr>
        <sz val="10"/>
        <rFont val="標楷體"/>
        <family val="4"/>
        <charset val="136"/>
      </rPr>
      <t>死亡人數</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</si>
  <si>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</si>
  <si>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國際死因</t>
    </r>
    <phoneticPr fontId="2" type="noConversion"/>
  </si>
  <si>
    <r>
      <rPr>
        <sz val="10"/>
        <rFont val="標楷體"/>
        <family val="4"/>
        <charset val="136"/>
      </rPr>
      <t>結構比</t>
    </r>
    <phoneticPr fontId="2" type="noConversion"/>
  </si>
  <si>
    <r>
      <rPr>
        <sz val="10"/>
        <rFont val="標楷體"/>
        <family val="4"/>
        <charset val="136"/>
      </rPr>
      <t>死亡人數</t>
    </r>
    <phoneticPr fontId="2" type="noConversion"/>
  </si>
  <si>
    <r>
      <rPr>
        <sz val="10"/>
        <rFont val="標楷體"/>
        <family val="4"/>
        <charset val="136"/>
      </rPr>
      <t>國際死因</t>
    </r>
    <phoneticPr fontId="2" type="noConversion"/>
  </si>
  <si>
    <r>
      <rPr>
        <sz val="10"/>
        <rFont val="標楷體"/>
        <family val="4"/>
        <charset val="136"/>
      </rPr>
      <t>結構比</t>
    </r>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</si>
  <si>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</si>
  <si>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1"/>
        <rFont val="標楷體"/>
        <family val="4"/>
        <charset val="136"/>
      </rPr>
      <t>單位：人、每十萬活產、</t>
    </r>
    <r>
      <rPr>
        <sz val="11"/>
        <rFont val="Times New Roman"/>
        <family val="1"/>
      </rPr>
      <t>%</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</si>
  <si>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</si>
  <si>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</si>
  <si>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</si>
  <si>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</si>
  <si>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</si>
  <si>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主要癌症死亡原因</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</si>
  <si>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</si>
  <si>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35    </t>
    </r>
    <r>
      <rPr>
        <u/>
        <sz val="12"/>
        <color indexed="12"/>
        <rFont val="標楷體"/>
        <family val="4"/>
        <charset val="136"/>
      </rPr>
      <t>歷年男性主要死亡原因</t>
    </r>
    <phoneticPr fontId="2" type="noConversion"/>
  </si>
  <si>
    <t xml:space="preserve">      2. 標準化死亡率係以2000年WHO之世界標準人口數為準。</t>
    <phoneticPr fontId="2" type="noConversion"/>
  </si>
  <si>
    <t xml:space="preserve">      2. 標準化死亡率係以2000年WHO之世界標準人口數為準。</t>
    <phoneticPr fontId="2" type="noConversion"/>
  </si>
  <si>
    <t>順</t>
  </si>
  <si>
    <t>合            計</t>
    <phoneticPr fontId="2" type="noConversion"/>
  </si>
  <si>
    <t>男            性</t>
    <phoneticPr fontId="2" type="noConversion"/>
  </si>
  <si>
    <t>女            性</t>
    <phoneticPr fontId="2" type="noConversion"/>
  </si>
  <si>
    <t xml:space="preserve">       合            計</t>
  </si>
  <si>
    <t xml:space="preserve">       男            性</t>
  </si>
  <si>
    <t xml:space="preserve">       女            性</t>
  </si>
  <si>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</si>
  <si>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</si>
  <si>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r>
      <rPr>
        <sz val="10"/>
        <color indexed="9"/>
        <rFont val="標楷體"/>
        <family val="4"/>
        <charset val="136"/>
      </rPr>
      <t>附註: 3. 標準化死亡率係以2000年WHO之世界標準人口數為準</t>
    </r>
  </si>
  <si>
    <t xml:space="preserve">     合               計</t>
  </si>
  <si>
    <t xml:space="preserve">    男               性</t>
  </si>
  <si>
    <t xml:space="preserve">    女               性</t>
  </si>
  <si>
    <t>合          計</t>
  </si>
  <si>
    <t>男         性</t>
  </si>
  <si>
    <t>女         性</t>
  </si>
  <si>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</si>
  <si>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t>新    生    兒</t>
    <phoneticPr fontId="2" type="noConversion"/>
  </si>
  <si>
    <t>嬰      兒</t>
    <phoneticPr fontId="2" type="noConversion"/>
  </si>
  <si>
    <t>孕 產 婦</t>
    <phoneticPr fontId="2" type="noConversion"/>
  </si>
  <si>
    <t>合         計</t>
  </si>
  <si>
    <t xml:space="preserve">      3. 標準化死亡率係以2000年WHO之世界標準人口數為準</t>
    <phoneticPr fontId="2" type="noConversion"/>
  </si>
  <si>
    <t xml:space="preserve">      3. 標準化死亡率係以2000年WHO之世界標準人口數為準。</t>
    <phoneticPr fontId="2" type="noConversion"/>
  </si>
  <si>
    <t xml:space="preserve">      3. 標準化死亡率係以2000年WHO之世界標準人口數為準。</t>
    <phoneticPr fontId="2" type="noConversion"/>
  </si>
  <si>
    <t xml:space="preserve">      4. (1)每十萬女性人口死亡率；(2) 每十萬男性人口死亡率。</t>
    <phoneticPr fontId="2" type="noConversion"/>
  </si>
  <si>
    <t xml:space="preserve">      3. 標準化死亡率係以2000年WHO之世界標準人口數為準。</t>
    <phoneticPr fontId="2" type="noConversion"/>
  </si>
  <si>
    <t>附註: 1. 潛在生命年數損失(PYLL)：各年齡預期可活存年數(75-死亡時之年齡)與該年齡死亡人數之乘積總和。</t>
    <phoneticPr fontId="2" type="noConversion"/>
  </si>
  <si>
    <t xml:space="preserve">      2. 平均生命年數損失(AYLL)：潛在生命年數損失/該死因之死亡人數。</t>
    <phoneticPr fontId="2" type="noConversion"/>
  </si>
  <si>
    <t>嬰      兒</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</si>
  <si>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</si>
  <si>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</si>
  <si>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</si>
  <si>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</si>
  <si>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</si>
  <si>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</si>
  <si>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</si>
  <si>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</si>
  <si>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</si>
  <si>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標準化死亡率係以2000年WHO之世界標準人口數為準。</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</si>
  <si>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</si>
  <si>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</si>
  <si>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</si>
  <si>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</si>
  <si>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</si>
  <si>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</si>
  <si>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</si>
  <si>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山地鄉共30個，包括新北市烏來區、桃園市復興區、新竹縣尖石鄉、新竹縣五峰鄉、苗栗縣泰安鄉、臺中市和平區、南投縣信義鄉、南投縣仁愛鄉、嘉義縣阿里山鄉、高雄市桃源區</t>
    <phoneticPr fontId="2" type="noConversion"/>
  </si>
  <si>
    <t>高雄市那瑪夏區、高雄市茂林區、屏東縣三地門鄉、屏東縣瑪家鄉、屏東縣霧臺鄉、屏東縣牡丹鄉、屏東縣來義鄉、屏東縣泰武鄉、屏東縣春日鄉、屏東縣獅子鄉、臺東縣達仁鄉</t>
    <phoneticPr fontId="2" type="noConversion"/>
  </si>
  <si>
    <t>花蓮縣萬榮鄉、宜蘭縣大同鄉、宜蘭縣南澳鄉、臺東縣金峰鄉、臺東縣延平鄉、臺東縣海端鄉、臺東縣蘭嶼鄉、花蓮縣卓溪鄉、花蓮縣秀林鄉。</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</si>
  <si>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</si>
  <si>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</si>
  <si>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附註: 1. 標準化死亡率係以2000年WHO之世界標準人口數為準。</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</si>
  <si>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</si>
  <si>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合            計</t>
  </si>
  <si>
    <t>男            性</t>
  </si>
  <si>
    <t>女            性</t>
  </si>
  <si>
    <r>
      <rPr>
        <sz val="12"/>
        <rFont val="標楷體"/>
        <family val="4"/>
        <charset val="136"/>
      </rPr>
      <t>民國</t>
    </r>
    <r>
      <rPr>
        <sz val="12"/>
        <rFont val="Times New Roman"/>
        <family val="1"/>
      </rPr>
      <t>70</t>
    </r>
    <r>
      <rPr>
        <sz val="12"/>
        <rFont val="標楷體"/>
        <family val="4"/>
        <charset val="136"/>
      </rPr>
      <t>年</t>
    </r>
    <phoneticPr fontId="35" type="noConversion"/>
  </si>
  <si>
    <r>
      <rPr>
        <sz val="12"/>
        <rFont val="標楷體"/>
        <family val="4"/>
        <charset val="136"/>
      </rPr>
      <t>民國</t>
    </r>
    <r>
      <rPr>
        <sz val="12"/>
        <rFont val="Times New Roman"/>
        <family val="1"/>
      </rPr>
      <t>71</t>
    </r>
    <r>
      <rPr>
        <sz val="12"/>
        <rFont val="標楷體"/>
        <family val="4"/>
        <charset val="136"/>
      </rPr>
      <t>年</t>
    </r>
    <phoneticPr fontId="35" type="noConversion"/>
  </si>
  <si>
    <r>
      <rPr>
        <sz val="12"/>
        <rFont val="標楷體"/>
        <family val="4"/>
        <charset val="136"/>
      </rPr>
      <t>民國</t>
    </r>
    <r>
      <rPr>
        <sz val="12"/>
        <rFont val="Times New Roman"/>
        <family val="1"/>
      </rPr>
      <t>72</t>
    </r>
    <r>
      <rPr>
        <sz val="12"/>
        <rFont val="標楷體"/>
        <family val="4"/>
        <charset val="136"/>
      </rPr>
      <t>年</t>
    </r>
    <phoneticPr fontId="35" type="noConversion"/>
  </si>
  <si>
    <r>
      <rPr>
        <sz val="12"/>
        <rFont val="標楷體"/>
        <family val="4"/>
        <charset val="136"/>
      </rPr>
      <t>民國</t>
    </r>
    <r>
      <rPr>
        <sz val="12"/>
        <rFont val="Times New Roman"/>
        <family val="1"/>
      </rPr>
      <t>73</t>
    </r>
    <r>
      <rPr>
        <sz val="12"/>
        <rFont val="標楷體"/>
        <family val="4"/>
        <charset val="136"/>
      </rPr>
      <t>年</t>
    </r>
    <phoneticPr fontId="35" type="noConversion"/>
  </si>
  <si>
    <t>民國109年</t>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</si>
  <si>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</si>
  <si>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</si>
  <si>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</si>
  <si>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</si>
  <si>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</si>
  <si>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</si>
  <si>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</si>
  <si>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</si>
  <si>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</si>
  <si>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</si>
  <si>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</si>
  <si>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</si>
  <si>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</si>
  <si>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</si>
  <si>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</si>
  <si>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</si>
  <si>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</si>
  <si>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</si>
  <si>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</si>
  <si>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</si>
  <si>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</si>
  <si>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</si>
  <si>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</si>
  <si>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總  計</t>
    <phoneticPr fontId="2" type="noConversion"/>
  </si>
  <si>
    <t>總  計</t>
    <phoneticPr fontId="2" type="noConversion"/>
  </si>
  <si>
    <t>所有死亡原因</t>
    <phoneticPr fontId="2" type="noConversion"/>
  </si>
  <si>
    <t>惡性腫瘤</t>
    <phoneticPr fontId="2" type="noConversion"/>
  </si>
  <si>
    <t>心臟疾病（高血壓性疾病除外）</t>
    <phoneticPr fontId="2" type="noConversion"/>
  </si>
  <si>
    <t>肺炎</t>
    <phoneticPr fontId="2" type="noConversion"/>
  </si>
  <si>
    <t>腦血管疾病</t>
    <phoneticPr fontId="2" type="noConversion"/>
  </si>
  <si>
    <t>糖尿病</t>
    <phoneticPr fontId="2" type="noConversion"/>
  </si>
  <si>
    <t>事故傷害</t>
    <phoneticPr fontId="2" type="noConversion"/>
  </si>
  <si>
    <t>高血壓性疾病</t>
    <phoneticPr fontId="2" type="noConversion"/>
  </si>
  <si>
    <t>慢性下呼吸道疾病</t>
    <phoneticPr fontId="2" type="noConversion"/>
  </si>
  <si>
    <t>腎炎、腎病症候群及腎病變</t>
    <phoneticPr fontId="2" type="noConversion"/>
  </si>
  <si>
    <t>慢性肝病及肝硬化</t>
    <phoneticPr fontId="2" type="noConversion"/>
  </si>
  <si>
    <t>其  他</t>
  </si>
  <si>
    <t>A00-Y98</t>
  </si>
  <si>
    <t>所有死亡原因</t>
  </si>
  <si>
    <t>C00-C97</t>
  </si>
  <si>
    <t>惡性腫瘤</t>
  </si>
  <si>
    <t>I01-I02.0, I05-I09, I20-I25, I27, I30-I52</t>
  </si>
  <si>
    <t>心臟疾病（高血壓性疾病除外）</t>
  </si>
  <si>
    <t>J12-J18</t>
  </si>
  <si>
    <t>肺炎</t>
  </si>
  <si>
    <t>I60-I69</t>
  </si>
  <si>
    <t>腦血管疾病</t>
  </si>
  <si>
    <t>E10-E14</t>
  </si>
  <si>
    <t>糖尿病</t>
  </si>
  <si>
    <t>I10-I15</t>
  </si>
  <si>
    <t>高血壓性疾病</t>
  </si>
  <si>
    <t>V01-X59, Y85-Y86</t>
  </si>
  <si>
    <t>事故傷害</t>
  </si>
  <si>
    <t>J40-J47</t>
  </si>
  <si>
    <t>慢性下呼吸道疾病</t>
  </si>
  <si>
    <t>N00-N07, N17-N19, N25-N27</t>
  </si>
  <si>
    <t>腎炎、腎病症候群及腎病變</t>
  </si>
  <si>
    <t>K70, K73-K74</t>
  </si>
  <si>
    <t>慢性肝病及肝硬化</t>
  </si>
  <si>
    <t>X60-X84, Y87.0</t>
  </si>
  <si>
    <t>蓄意自我傷害（自殺）</t>
  </si>
  <si>
    <t>F01-F03</t>
  </si>
  <si>
    <t>血管性及未明示之失智症</t>
  </si>
  <si>
    <t>R54</t>
  </si>
  <si>
    <t>衰老/老邁</t>
  </si>
  <si>
    <t>A40-A41</t>
  </si>
  <si>
    <t>敗血症</t>
  </si>
  <si>
    <t>G20-G21</t>
  </si>
  <si>
    <t>帕金森病</t>
  </si>
  <si>
    <t>其他</t>
  </si>
  <si>
    <t>D00-D48</t>
  </si>
  <si>
    <t>原位與良性腫瘤（惡性腫瘤除外）</t>
  </si>
  <si>
    <t>M00-M99</t>
  </si>
  <si>
    <t>骨骼肌肉系統及結締組織之疾病</t>
  </si>
  <si>
    <t>民國110年</t>
    <phoneticPr fontId="2" type="noConversion"/>
  </si>
  <si>
    <t>附註: 1. 110年年中人口數計 23,468,275人,男性 11,626,231,女性 11,842,045人</t>
    <phoneticPr fontId="2" type="noConversion"/>
  </si>
  <si>
    <t>Q00-Q99</t>
  </si>
  <si>
    <t>先天性畸形、變形及染色體異常</t>
  </si>
  <si>
    <t>P20-P28　</t>
  </si>
  <si>
    <t>源於周產期的呼吸性疾患</t>
  </si>
  <si>
    <t>P05-P08</t>
  </si>
  <si>
    <t>與妊娠長短及胎兒生長有關的疾患</t>
  </si>
  <si>
    <t>R95</t>
  </si>
  <si>
    <t>嬰兒猝死症候群（SIDS）</t>
  </si>
  <si>
    <t>P35-P39</t>
  </si>
  <si>
    <t>特發於周產期的感染</t>
  </si>
  <si>
    <t>P50-P61</t>
  </si>
  <si>
    <t>胎兒及新生兒出血及血液疾患</t>
  </si>
  <si>
    <t>心臟疾病（高血壓性心臟病除外）</t>
  </si>
  <si>
    <t>P00-P04</t>
  </si>
  <si>
    <t>母體因素及懷孕、分娩、生產之併發症所影響之胎兒及新生兒</t>
  </si>
  <si>
    <t>G93</t>
  </si>
  <si>
    <t>腦之其他疾患</t>
  </si>
  <si>
    <t>先天性畸形變形及染色體異常</t>
  </si>
  <si>
    <t>X85-Y09, Y87.1</t>
  </si>
  <si>
    <t>加害（他殺）</t>
  </si>
  <si>
    <t>P00-P96</t>
  </si>
  <si>
    <t>源於周產期的特定病況</t>
  </si>
  <si>
    <t>D50-D64</t>
  </si>
  <si>
    <t>貧血</t>
  </si>
  <si>
    <t>K40-K46, K56</t>
  </si>
  <si>
    <t>疝氣及腸阻塞</t>
  </si>
  <si>
    <t>B15-B19</t>
  </si>
  <si>
    <t>病毒性肝炎</t>
  </si>
  <si>
    <t>J10-J11</t>
  </si>
  <si>
    <t>流感</t>
  </si>
  <si>
    <t>G12</t>
  </si>
  <si>
    <t>椎骨肌肉萎縮及有關聯之症候群</t>
  </si>
  <si>
    <t>附註: 110年1-14歲年中人口數計2,773,340 人,男性1,440,271 人,女性 1,333,069 人。</t>
    <phoneticPr fontId="2" type="noConversion"/>
  </si>
  <si>
    <t>I71</t>
  </si>
  <si>
    <t>主動脈瘤及剝離</t>
  </si>
  <si>
    <t>附註: 110年15-24歲年中人口數計2,585,884 人,男性1,348,076 人,女性 1,237,808 人。</t>
    <phoneticPr fontId="2" type="noConversion"/>
  </si>
  <si>
    <t>O00-O99</t>
  </si>
  <si>
    <t>妊娠(懷孕)、生產及產褥期</t>
  </si>
  <si>
    <t>附註: 110年25-44歲年中人口數計7,019,370 人,男性3,545,191 人,女性 3,474,180 人。</t>
    <phoneticPr fontId="2" type="noConversion"/>
  </si>
  <si>
    <t>附註: 110年45-64歲年中人口數計7,073,196 人,男性3,454,013 人,女性 3,619,183 人。</t>
    <phoneticPr fontId="2" type="noConversion"/>
  </si>
  <si>
    <t>附註: 110年65歲以上年中人口數計3,863,174 人,男性1,759,306 人,女性 2,103,869 人。</t>
    <phoneticPr fontId="2" type="noConversion"/>
  </si>
  <si>
    <t>附註: 110年0-17歲年中人口數計3,566,834 人,男性1,854,443 人,女性 1,712,391 人。</t>
    <phoneticPr fontId="2" type="noConversion"/>
  </si>
  <si>
    <t>附註: 110年0-11歲年中人口數計2,324,447 人,男性1,205,022 人,女性 1,119,425 人。</t>
    <phoneticPr fontId="2" type="noConversion"/>
  </si>
  <si>
    <t>L00-L99</t>
  </si>
  <si>
    <t>皮膚及皮下組織疾病</t>
  </si>
  <si>
    <t>附註: 110年1-5歲年中人口數計954,233 人,男性494,458 人,女性 459,775 人。</t>
    <phoneticPr fontId="2" type="noConversion"/>
  </si>
  <si>
    <t>附註: 110年6-11歲年中人口數計1,216,901 人,男性631,188 人,女性 585,713 人。</t>
    <phoneticPr fontId="2" type="noConversion"/>
  </si>
  <si>
    <t>A00-A09</t>
  </si>
  <si>
    <t>腸道感染症</t>
  </si>
  <si>
    <t>J66, J68-J69</t>
  </si>
  <si>
    <t>肇因於吸入外物之肺部病況（塵肺症及肺炎除外）</t>
  </si>
  <si>
    <t>附註: 110年12-17歲年中人口數計1,242,387 人,男性649,421 人,女性 592,966 人。</t>
    <phoneticPr fontId="2" type="noConversion"/>
  </si>
  <si>
    <t/>
  </si>
  <si>
    <t>C33-C34</t>
  </si>
  <si>
    <t>氣管、支氣管和肺癌</t>
  </si>
  <si>
    <t>C22</t>
  </si>
  <si>
    <t>肝和肝內膽管癌</t>
  </si>
  <si>
    <t>C18-C21</t>
  </si>
  <si>
    <t>結腸、直腸和肛門癌</t>
  </si>
  <si>
    <t>C50</t>
  </si>
  <si>
    <t>女性乳癌</t>
  </si>
  <si>
    <t>(1)</t>
  </si>
  <si>
    <t>C61</t>
  </si>
  <si>
    <t>前列腺(攝護腺)癌</t>
  </si>
  <si>
    <t>(2)</t>
  </si>
  <si>
    <t>C00-C06, C09-C10, C12-C14</t>
  </si>
  <si>
    <t>口腔癌</t>
  </si>
  <si>
    <t>C25</t>
  </si>
  <si>
    <t>胰臟癌</t>
  </si>
  <si>
    <t>C16</t>
  </si>
  <si>
    <t>胃癌</t>
  </si>
  <si>
    <t>C15</t>
  </si>
  <si>
    <t>食道癌</t>
  </si>
  <si>
    <t>C56, C57.0-C57.4</t>
  </si>
  <si>
    <t>卵巢癌</t>
  </si>
  <si>
    <t>C82-C85</t>
  </si>
  <si>
    <t>非何杰金氏淋巴瘤</t>
  </si>
  <si>
    <t>C53, C55</t>
  </si>
  <si>
    <t>子宮頸及部位未明示子宮癌</t>
  </si>
  <si>
    <t>C91-C95</t>
  </si>
  <si>
    <t>白血病</t>
  </si>
  <si>
    <t>C67</t>
  </si>
  <si>
    <t>膀胱癌</t>
  </si>
  <si>
    <t>C54</t>
  </si>
  <si>
    <t>子宮體癌</t>
  </si>
  <si>
    <t>C11</t>
  </si>
  <si>
    <t>鼻咽癌</t>
  </si>
  <si>
    <t>C64</t>
  </si>
  <si>
    <t>腎臟癌</t>
  </si>
  <si>
    <t>C71</t>
  </si>
  <si>
    <t>腦癌</t>
  </si>
  <si>
    <t>C23-C24</t>
  </si>
  <si>
    <t>膽囊和其他膽道癌</t>
  </si>
  <si>
    <t>附註: 1. 110年年中人口數計 23,468,275 人,男性 11,626,231,女性 11,842,045 人</t>
    <phoneticPr fontId="2" type="noConversion"/>
  </si>
  <si>
    <t xml:space="preserve">      2. 109年年中人口數計 23,582,179人,男性 11,689,476,女性 11,892,703人</t>
    <phoneticPr fontId="2" type="noConversion"/>
  </si>
  <si>
    <t>附  註：本表資料自民國97年起死因分類為ICD-10。</t>
  </si>
  <si>
    <t>A15-A19</t>
  </si>
  <si>
    <t>結核病</t>
  </si>
  <si>
    <t>C43-C44</t>
  </si>
  <si>
    <t>黑色素瘤和其他皮膚癌</t>
  </si>
  <si>
    <t>C45-C49</t>
  </si>
  <si>
    <t>間皮和軟組織癌</t>
  </si>
  <si>
    <t>死因摘要表目錄</t>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</si>
  <si>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</si>
  <si>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t>所有癌症死亡原因</t>
  </si>
  <si>
    <r>
      <t>100</t>
    </r>
    <r>
      <rPr>
        <sz val="10"/>
        <rFont val="標楷體"/>
        <family val="4"/>
        <charset val="136"/>
      </rPr>
      <t>年</t>
    </r>
    <r>
      <rPr>
        <sz val="10"/>
        <rFont val="Times New Roman"/>
        <family val="1"/>
      </rPr>
      <t xml:space="preserve"> vs 90</t>
    </r>
    <r>
      <rPr>
        <sz val="10"/>
        <rFont val="標楷體"/>
        <family val="4"/>
        <charset val="136"/>
      </rPr>
      <t>年_x000D_
增減</t>
    </r>
    <r>
      <rPr>
        <sz val="10"/>
        <rFont val="Times New Roman"/>
        <family val="1"/>
      </rPr>
      <t>%</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</si>
  <si>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</si>
  <si>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t>原位與良性腫瘤（惡性腫瘤除外）</t>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</si>
  <si>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</si>
  <si>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</si>
  <si>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</si>
  <si>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</si>
  <si>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</si>
  <si>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</si>
  <si>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</si>
  <si>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</si>
  <si>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</si>
  <si>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</si>
  <si>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</si>
  <si>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0"/>
        <rFont val="標楷體"/>
        <family val="4"/>
        <charset val="136"/>
      </rPr>
      <t>民國</t>
    </r>
    <r>
      <rPr>
        <sz val="10"/>
        <rFont val="Times New Roman"/>
        <family val="1"/>
      </rPr>
      <t>110</t>
    </r>
    <r>
      <rPr>
        <sz val="10"/>
        <rFont val="標楷體"/>
        <family val="4"/>
        <charset val="136"/>
      </rPr>
      <t>年</t>
    </r>
    <phoneticPr fontId="2" type="noConversion"/>
  </si>
  <si>
    <r>
      <rPr>
        <sz val="10"/>
        <rFont val="標楷體"/>
        <family val="4"/>
        <charset val="136"/>
      </rPr>
      <t>民國</t>
    </r>
    <r>
      <rPr>
        <sz val="10"/>
        <rFont val="Times New Roman"/>
        <family val="1"/>
      </rPr>
      <t>109</t>
    </r>
    <r>
      <rPr>
        <sz val="10"/>
        <rFont val="標楷體"/>
        <family val="4"/>
        <charset val="136"/>
      </rPr>
      <t>年</t>
    </r>
    <phoneticPr fontId="2" type="noConversion"/>
  </si>
  <si>
    <r>
      <rPr>
        <sz val="10"/>
        <rFont val="標楷體"/>
        <family val="4"/>
        <charset val="136"/>
      </rPr>
      <t>死亡率</t>
    </r>
    <phoneticPr fontId="2" type="noConversion"/>
  </si>
  <si>
    <r>
      <rPr>
        <sz val="10"/>
        <rFont val="標楷體"/>
        <family val="4"/>
        <charset val="136"/>
      </rPr>
      <t>標準化死亡率</t>
    </r>
    <phoneticPr fontId="2" type="noConversion"/>
  </si>
  <si>
    <r>
      <rPr>
        <sz val="10"/>
        <rFont val="標楷體"/>
        <family val="4"/>
        <charset val="136"/>
      </rPr>
      <t>民國</t>
    </r>
    <r>
      <rPr>
        <sz val="10"/>
        <rFont val="Times New Roman"/>
        <family val="1"/>
      </rPr>
      <t>110</t>
    </r>
    <r>
      <rPr>
        <sz val="10"/>
        <rFont val="標楷體"/>
        <family val="4"/>
        <charset val="136"/>
      </rPr>
      <t>年</t>
    </r>
    <phoneticPr fontId="2" type="noConversion"/>
  </si>
  <si>
    <r>
      <rPr>
        <sz val="10"/>
        <rFont val="標楷體"/>
        <family val="4"/>
        <charset val="136"/>
      </rPr>
      <t>民國</t>
    </r>
    <r>
      <rPr>
        <sz val="10"/>
        <rFont val="Times New Roman"/>
        <family val="1"/>
      </rPr>
      <t>109</t>
    </r>
    <r>
      <rPr>
        <sz val="10"/>
        <rFont val="標楷體"/>
        <family val="4"/>
        <charset val="136"/>
      </rPr>
      <t>年</t>
    </r>
    <phoneticPr fontId="2" type="noConversion"/>
  </si>
  <si>
    <r>
      <rPr>
        <sz val="10"/>
        <rFont val="標楷體"/>
        <family val="4"/>
        <charset val="136"/>
      </rPr>
      <t>標準化死亡率</t>
    </r>
    <phoneticPr fontId="2" type="noConversion"/>
  </si>
  <si>
    <r>
      <rPr>
        <sz val="10"/>
        <rFont val="標楷體"/>
        <family val="4"/>
        <charset val="136"/>
      </rPr>
      <t>死亡率</t>
    </r>
    <phoneticPr fontId="2" type="noConversion"/>
  </si>
  <si>
    <r>
      <rPr>
        <sz val="10"/>
        <rFont val="標楷體"/>
        <family val="4"/>
        <charset val="136"/>
      </rPr>
      <t>民國</t>
    </r>
    <r>
      <rPr>
        <sz val="10"/>
        <rFont val="Times New Roman"/>
        <family val="1"/>
      </rPr>
      <t>110</t>
    </r>
    <r>
      <rPr>
        <sz val="10"/>
        <rFont val="標楷體"/>
        <family val="4"/>
        <charset val="136"/>
      </rPr>
      <t>年</t>
    </r>
    <phoneticPr fontId="2" type="noConversion"/>
  </si>
  <si>
    <r>
      <rPr>
        <sz val="10"/>
        <rFont val="標楷體"/>
        <family val="4"/>
        <charset val="136"/>
      </rPr>
      <t>民國</t>
    </r>
    <r>
      <rPr>
        <sz val="10"/>
        <rFont val="Times New Roman"/>
        <family val="1"/>
      </rPr>
      <t>109</t>
    </r>
    <r>
      <rPr>
        <sz val="10"/>
        <rFont val="標楷體"/>
        <family val="4"/>
        <charset val="136"/>
      </rPr>
      <t>年</t>
    </r>
    <phoneticPr fontId="2" type="noConversion"/>
  </si>
  <si>
    <r>
      <rPr>
        <sz val="10"/>
        <rFont val="標楷體"/>
        <family val="4"/>
        <charset val="136"/>
      </rPr>
      <t>標準化死亡率</t>
    </r>
    <phoneticPr fontId="2" type="noConversion"/>
  </si>
  <si>
    <r>
      <rPr>
        <sz val="10"/>
        <rFont val="標楷體"/>
        <family val="4"/>
        <charset val="136"/>
      </rPr>
      <t>民國</t>
    </r>
    <r>
      <rPr>
        <sz val="10"/>
        <rFont val="Times New Roman"/>
        <family val="1"/>
      </rPr>
      <t>109</t>
    </r>
    <r>
      <rPr>
        <sz val="10"/>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</si>
  <si>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年與民國</t>
    </r>
    <r>
      <rPr>
        <sz val="12"/>
        <rFont val="Times New Roman"/>
        <family val="1"/>
      </rPr>
      <t>109</t>
    </r>
    <r>
      <rPr>
        <sz val="12"/>
        <rFont val="標楷體"/>
        <family val="4"/>
        <charset val="136"/>
      </rPr>
      <t>年之比較</t>
    </r>
    <phoneticPr fontId="2" type="noConversion"/>
  </si>
  <si>
    <r>
      <rPr>
        <sz val="10"/>
        <rFont val="標楷體"/>
        <family val="4"/>
        <charset val="136"/>
      </rPr>
      <t>民國</t>
    </r>
    <r>
      <rPr>
        <sz val="10"/>
        <rFont val="Times New Roman"/>
        <family val="1"/>
      </rPr>
      <t>110</t>
    </r>
    <r>
      <rPr>
        <sz val="10"/>
        <rFont val="標楷體"/>
        <family val="4"/>
        <charset val="136"/>
      </rPr>
      <t>年</t>
    </r>
    <phoneticPr fontId="2" type="noConversion"/>
  </si>
  <si>
    <r>
      <rPr>
        <sz val="10"/>
        <rFont val="標楷體"/>
        <family val="4"/>
        <charset val="136"/>
      </rPr>
      <t>民國</t>
    </r>
    <r>
      <rPr>
        <sz val="10"/>
        <rFont val="Times New Roman"/>
        <family val="1"/>
      </rPr>
      <t>109</t>
    </r>
    <r>
      <rPr>
        <sz val="10"/>
        <rFont val="標楷體"/>
        <family val="4"/>
        <charset val="136"/>
      </rPr>
      <t>年</t>
    </r>
    <phoneticPr fontId="2" type="noConversion"/>
  </si>
  <si>
    <r>
      <t xml:space="preserve"> </t>
    </r>
    <r>
      <rPr>
        <sz val="11"/>
        <rFont val="標楷體"/>
        <family val="4"/>
        <charset val="136"/>
      </rPr>
      <t>民國</t>
    </r>
    <r>
      <rPr>
        <sz val="11"/>
        <rFont val="Times New Roman"/>
        <family val="1"/>
      </rPr>
      <t>83</t>
    </r>
    <r>
      <rPr>
        <sz val="11"/>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</si>
  <si>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</si>
  <si>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</si>
  <si>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</si>
  <si>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</si>
  <si>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</si>
  <si>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</si>
  <si>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</si>
  <si>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</si>
  <si>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</si>
  <si>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</si>
  <si>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</si>
  <si>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</si>
  <si>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</si>
  <si>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t>110</t>
    </r>
    <r>
      <rPr>
        <sz val="10"/>
        <rFont val="標楷體"/>
        <family val="4"/>
        <charset val="136"/>
      </rPr>
      <t>年</t>
    </r>
    <r>
      <rPr>
        <sz val="10"/>
        <rFont val="Times New Roman"/>
        <family val="1"/>
      </rPr>
      <t xml:space="preserve"> vs 100</t>
    </r>
    <r>
      <rPr>
        <sz val="10"/>
        <rFont val="標楷體"/>
        <family val="4"/>
        <charset val="136"/>
      </rPr>
      <t>年_x000D_
增減</t>
    </r>
    <r>
      <rPr>
        <sz val="10"/>
        <rFont val="Times New Roman"/>
        <family val="1"/>
      </rPr>
      <t>%</t>
    </r>
    <phoneticPr fontId="2" type="noConversion"/>
  </si>
  <si>
    <r>
      <rPr>
        <sz val="12"/>
        <rFont val="標楷體"/>
        <family val="4"/>
        <charset val="136"/>
      </rPr>
      <t>嚴重特殊傳染性肺炎
（</t>
    </r>
    <r>
      <rPr>
        <sz val="12"/>
        <rFont val="Times New Roman"/>
        <family val="1"/>
      </rPr>
      <t>COVID-19</t>
    </r>
    <r>
      <rPr>
        <sz val="12"/>
        <rFont val="標楷體"/>
        <family val="4"/>
        <charset val="136"/>
      </rPr>
      <t>）</t>
    </r>
    <phoneticPr fontId="2" type="noConversion"/>
  </si>
  <si>
    <r>
      <t>28</t>
    </r>
    <r>
      <rPr>
        <vertAlign val="superscript"/>
        <sz val="12"/>
        <rFont val="標楷體"/>
        <family val="4"/>
        <charset val="136"/>
      </rPr>
      <t>註</t>
    </r>
    <r>
      <rPr>
        <vertAlign val="superscript"/>
        <sz val="12"/>
        <rFont val="Times New Roman"/>
        <family val="1"/>
      </rPr>
      <t>4</t>
    </r>
    <phoneticPr fontId="2" type="noConversion"/>
  </si>
  <si>
    <r>
      <t>896</t>
    </r>
    <r>
      <rPr>
        <vertAlign val="superscript"/>
        <sz val="12"/>
        <rFont val="標楷體"/>
        <family val="4"/>
        <charset val="136"/>
      </rPr>
      <t>註</t>
    </r>
    <r>
      <rPr>
        <vertAlign val="superscript"/>
        <sz val="12"/>
        <rFont val="Times New Roman"/>
        <family val="1"/>
      </rPr>
      <t>4</t>
    </r>
    <phoneticPr fontId="2" type="noConversion"/>
  </si>
  <si>
    <t>血管性及未明示之失智症</t>
    <phoneticPr fontId="2" type="noConversion"/>
  </si>
  <si>
    <t>高血壓性疾病</t>
    <phoneticPr fontId="2" type="noConversion"/>
  </si>
  <si>
    <t>腎炎、腎病症候群
及腎病變</t>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</si>
  <si>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</si>
  <si>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</si>
  <si>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t>22</t>
    </r>
    <r>
      <rPr>
        <vertAlign val="superscript"/>
        <sz val="12"/>
        <rFont val="標楷體"/>
        <family val="4"/>
        <charset val="136"/>
      </rPr>
      <t>註</t>
    </r>
    <r>
      <rPr>
        <vertAlign val="superscript"/>
        <sz val="12"/>
        <rFont val="Times New Roman"/>
        <family val="1"/>
      </rPr>
      <t>4</t>
    </r>
    <phoneticPr fontId="2" type="noConversion"/>
  </si>
  <si>
    <r>
      <t>581</t>
    </r>
    <r>
      <rPr>
        <vertAlign val="superscript"/>
        <sz val="12"/>
        <rFont val="標楷體"/>
        <family val="4"/>
        <charset val="136"/>
      </rPr>
      <t>註</t>
    </r>
    <r>
      <rPr>
        <vertAlign val="superscript"/>
        <sz val="12"/>
        <rFont val="Times New Roman"/>
        <family val="1"/>
      </rPr>
      <t>4</t>
    </r>
    <phoneticPr fontId="2" type="noConversion"/>
  </si>
  <si>
    <r>
      <rPr>
        <sz val="12"/>
        <rFont val="標楷體"/>
        <family val="4"/>
        <charset val="136"/>
      </rPr>
      <t>血管性及未明示之失智症</t>
    </r>
    <phoneticPr fontId="2" type="noConversion"/>
  </si>
  <si>
    <t>食道癌</t>
    <phoneticPr fontId="2" type="noConversion"/>
  </si>
  <si>
    <r>
      <rPr>
        <sz val="12"/>
        <rFont val="標楷體"/>
        <family val="4"/>
        <charset val="136"/>
      </rPr>
      <t>卵巢癌</t>
    </r>
    <phoneticPr fontId="2" type="noConversion"/>
  </si>
  <si>
    <r>
      <rPr>
        <sz val="12"/>
        <rFont val="標楷體"/>
        <family val="4"/>
        <charset val="136"/>
      </rPr>
      <t>膀胱癌</t>
    </r>
    <phoneticPr fontId="2" type="noConversion"/>
  </si>
  <si>
    <t>口腔癌</t>
    <phoneticPr fontId="2" type="noConversion"/>
  </si>
  <si>
    <r>
      <rPr>
        <sz val="11"/>
        <rFont val="標楷體"/>
        <family val="4"/>
        <charset val="136"/>
      </rPr>
      <t>附註</t>
    </r>
    <r>
      <rPr>
        <sz val="11"/>
        <rFont val="Times New Roman"/>
        <family val="1"/>
      </rPr>
      <t xml:space="preserve">: </t>
    </r>
    <r>
      <rPr>
        <sz val="11"/>
        <rFont val="標楷體"/>
        <family val="4"/>
        <charset val="136"/>
      </rPr>
      <t>本表資料自民國</t>
    </r>
    <r>
      <rPr>
        <sz val="11"/>
        <rFont val="Times New Roman"/>
        <family val="1"/>
      </rPr>
      <t>97</t>
    </r>
    <r>
      <rPr>
        <sz val="11"/>
        <rFont val="標楷體"/>
        <family val="4"/>
        <charset val="136"/>
      </rPr>
      <t>年起死因分類為</t>
    </r>
    <r>
      <rPr>
        <sz val="11"/>
        <rFont val="Times New Roman"/>
        <family val="1"/>
      </rPr>
      <t>ICD-10</t>
    </r>
    <r>
      <rPr>
        <sz val="11"/>
        <rFont val="標楷體"/>
        <family val="4"/>
        <charset val="136"/>
      </rPr>
      <t>。</t>
    </r>
    <phoneticPr fontId="2" type="noConversion"/>
  </si>
  <si>
    <r>
      <rPr>
        <sz val="11"/>
        <rFont val="標楷體"/>
        <family val="4"/>
        <charset val="136"/>
      </rPr>
      <t>附註</t>
    </r>
    <r>
      <rPr>
        <sz val="11"/>
        <rFont val="Times New Roman"/>
        <family val="1"/>
      </rPr>
      <t xml:space="preserve">: </t>
    </r>
    <r>
      <rPr>
        <sz val="11"/>
        <rFont val="標楷體"/>
        <family val="4"/>
        <charset val="136"/>
      </rPr>
      <t>本表資料自民國</t>
    </r>
    <r>
      <rPr>
        <sz val="11"/>
        <rFont val="Times New Roman"/>
        <family val="1"/>
      </rPr>
      <t>97</t>
    </r>
    <r>
      <rPr>
        <sz val="11"/>
        <rFont val="標楷體"/>
        <family val="4"/>
        <charset val="136"/>
      </rPr>
      <t>年起死因分類為</t>
    </r>
    <r>
      <rPr>
        <sz val="11"/>
        <rFont val="Times New Roman"/>
        <family val="1"/>
      </rPr>
      <t>ICD-10</t>
    </r>
    <r>
      <rPr>
        <sz val="11"/>
        <rFont val="標楷體"/>
        <family val="4"/>
        <charset val="136"/>
      </rPr>
      <t>。</t>
    </r>
    <phoneticPr fontId="2" type="noConversion"/>
  </si>
  <si>
    <r>
      <rPr>
        <sz val="11"/>
        <rFont val="標楷體"/>
        <family val="4"/>
        <charset val="136"/>
      </rPr>
      <t>附註</t>
    </r>
    <r>
      <rPr>
        <sz val="11"/>
        <rFont val="Times New Roman"/>
        <family val="1"/>
      </rPr>
      <t xml:space="preserve">: </t>
    </r>
    <r>
      <rPr>
        <sz val="11"/>
        <rFont val="標楷體"/>
        <family val="4"/>
        <charset val="136"/>
      </rPr>
      <t>本表資料自民國</t>
    </r>
    <r>
      <rPr>
        <sz val="11"/>
        <rFont val="Times New Roman"/>
        <family val="1"/>
      </rPr>
      <t>97</t>
    </r>
    <r>
      <rPr>
        <sz val="11"/>
        <rFont val="標楷體"/>
        <family val="4"/>
        <charset val="136"/>
      </rPr>
      <t>年起死因分類為</t>
    </r>
    <r>
      <rPr>
        <sz val="11"/>
        <rFont val="Times New Roman"/>
        <family val="1"/>
      </rPr>
      <t>ICD-10</t>
    </r>
    <r>
      <rPr>
        <sz val="11"/>
        <rFont val="標楷體"/>
        <family val="4"/>
        <charset val="136"/>
      </rPr>
      <t>。</t>
    </r>
    <phoneticPr fontId="2" type="noConversion"/>
  </si>
  <si>
    <r>
      <rPr>
        <sz val="11"/>
        <rFont val="標楷體"/>
        <family val="4"/>
        <charset val="136"/>
      </rPr>
      <t>附</t>
    </r>
    <r>
      <rPr>
        <sz val="11"/>
        <rFont val="標楷體"/>
        <family val="4"/>
        <charset val="136"/>
      </rPr>
      <t>註：本表資料自民國</t>
    </r>
    <r>
      <rPr>
        <sz val="11"/>
        <rFont val="Times New Roman"/>
        <family val="1"/>
      </rPr>
      <t>97</t>
    </r>
    <r>
      <rPr>
        <sz val="11"/>
        <rFont val="標楷體"/>
        <family val="4"/>
        <charset val="136"/>
      </rPr>
      <t>年起死因分類為</t>
    </r>
    <r>
      <rPr>
        <sz val="11"/>
        <rFont val="Times New Roman"/>
        <family val="1"/>
      </rPr>
      <t>ICD-10</t>
    </r>
    <r>
      <rPr>
        <sz val="11"/>
        <rFont val="標楷體"/>
        <family val="4"/>
        <charset val="136"/>
      </rPr>
      <t>。</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</si>
  <si>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</si>
  <si>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</si>
  <si>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t>合               計</t>
    <phoneticPr fontId="2" type="noConversion"/>
  </si>
  <si>
    <t>男               性</t>
    <phoneticPr fontId="2" type="noConversion"/>
  </si>
  <si>
    <t>女               性</t>
    <phoneticPr fontId="2" type="noConversion"/>
  </si>
  <si>
    <t xml:space="preserve">      4. 109年COVID-19死亡人數28人(含國人國外死亡21人)；110年COVID-19死亡人數896人(含國人國外死亡57人)。</t>
    <phoneticPr fontId="2" type="noConversion"/>
  </si>
  <si>
    <t xml:space="preserve">      4. 109年COVID-19死亡人數22人(含國人國外死亡16人)；110年COVID-19死亡人數581人(含國人國外死亡43人)。</t>
    <phoneticPr fontId="2" type="noConversion"/>
  </si>
  <si>
    <t>附註: 110年出生數計157,019人,男性81,220人,女性75,799人。</t>
    <phoneticPr fontId="2" type="noConversion"/>
  </si>
  <si>
    <r>
      <rPr>
        <sz val="18"/>
        <rFont val="標楷體"/>
        <family val="4"/>
        <charset val="136"/>
      </rPr>
      <t>表</t>
    </r>
    <r>
      <rPr>
        <sz val="18"/>
        <rFont val="Times New Roman"/>
        <family val="1"/>
      </rPr>
      <t>45</t>
    </r>
    <r>
      <rPr>
        <sz val="18"/>
        <rFont val="標楷體"/>
        <family val="4"/>
        <charset val="136"/>
      </rPr>
      <t>　山地鄉主要死亡原因</t>
    </r>
    <phoneticPr fontId="2" type="noConversion"/>
  </si>
  <si>
    <t>附註：出生數按發生日期統計。</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</si>
</sst>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5" formatCode="&quot;$&quot;#,##0;\-&quot;$&quot;#,##0"/>
    <numFmt numFmtId="6" formatCode="&quot;$&quot;#,##0;[Red]\-&quot;$&quot;#,##0"/>
    <numFmt numFmtId="41" formatCode="_-* #,##0_-;\-* #,##0_-;_-* &quot;-&quot;_-;_-@_-"/>
    <numFmt numFmtId="43" formatCode="_-* #,##0.00_-;\-* #,##0.00_-;_-* &quot;-&quot;??_-;_-@_-"/>
    <numFmt numFmtId="176" formatCode="0.0"/>
    <numFmt numFmtId="177" formatCode="m&quot;月&quot;d&quot;日&quot;"/>
    <numFmt numFmtId="178" formatCode="0.0_);[Red]\(0.0\)"/>
    <numFmt numFmtId="180" formatCode="_(* #,##0.00_);_(* \(#,##0.00\);_(* &quot;-&quot;??_);_(@_)"/>
    <numFmt numFmtId="181" formatCode="&quot;$&quot;#,##0_);[Red]\(&quot;$&quot;#,##0\)"/>
    <numFmt numFmtId="182" formatCode="General_)"/>
    <numFmt numFmtId="184" formatCode="_(* #,##0.0_);_(* \(#,##0.0\);_(* &quot;-&quot;??_);_(@_)"/>
    <numFmt numFmtId="186" formatCode="#,##0.0;[Red]#,##0.0"/>
    <numFmt numFmtId="187" formatCode="#,##0_ "/>
    <numFmt numFmtId="188" formatCode="0.0_ "/>
    <numFmt numFmtId="189" formatCode="_(* #,##0_);_(* \(#,##0\);_(* &quot;-&quot;_);_(@_)"/>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196" formatCode="0.0;\-0.0;\-"/>
    <numFmt numFmtId="212" formatCode="0.0000"/>
    <numFmt numFmtId="219" formatCode="#,##0.0_);\(#,##0.0\)"/>
    <numFmt numFmtId="220" formatCode="0_);[Red]\(0\)"/>
    <numFmt numFmtId="221" formatCode="0.0_);\(0.0\)"/>
    <numFmt numFmtId="222" formatCode="#,##0_);[Red]\(#,##0\)"/>
    <numFmt numFmtId="230" formatCode="#,##0.0000_);[Red]\(#,##0.0000\)"/>
    <numFmt numFmtId="231" formatCode="0.0000_);[Red]\(0.0000\)"/>
    <numFmt numFmtId="233" formatCode="0.0000_ "/>
  </numFmts>
  <fonts count="43"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7"/>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Times New Roman"/>
      <family val="1"/>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0"/>
      <color indexed="9"/>
      <name val="標楷體"/>
      <family val="4"/>
      <charset val="136"/>
    </font>
    <font>
      <sz val="6"/>
      <name val="Times New Roman"/>
      <family val="1"/>
    </font>
    <font>
      <sz val="8.5"/>
      <name val="Times New Roman"/>
      <family val="1"/>
    </font>
    <font>
      <sz val="14"/>
      <name val="Times New Roman"/>
      <family val="1"/>
    </font>
    <font>
      <sz val="11"/>
      <name val="新細明體"/>
      <family val="1"/>
      <charset val="136"/>
    </font>
    <font>
      <sz val="8"/>
      <name val="標楷體"/>
      <family val="4"/>
      <charset val="136"/>
    </font>
    <font>
      <b/>
      <sz val="10"/>
      <name val="標楷體"/>
      <family val="4"/>
      <charset val="136"/>
    </font>
    <font>
      <sz val="7"/>
      <name val="標楷體"/>
      <family val="4"/>
      <charset val="136"/>
    </font>
    <font>
      <sz val="9"/>
      <name val="新細明體"/>
      <family val="1"/>
      <charset val="136"/>
    </font>
    <font>
      <vertAlign val="superscript"/>
      <sz val="12"/>
      <name val="標楷體"/>
      <family val="4"/>
      <charset val="136"/>
    </font>
    <font>
      <vertAlign val="superscript"/>
      <sz val="12"/>
      <name val="Times New Roman"/>
      <family val="1"/>
    </font>
    <font>
      <sz val="12"/>
      <color theme="1"/>
      <name val="新細明體"/>
      <family val="1"/>
      <charset val="136"/>
      <scheme val="minor"/>
    </font>
    <font>
      <sz val="12"/>
      <color theme="1"/>
      <name val="Times New Roman"/>
      <family val="1"/>
    </font>
    <font>
      <sz val="12"/>
      <color rgb="FFFF0000"/>
      <name val="Times New Roman"/>
      <family val="1"/>
    </font>
    <font>
      <sz val="10"/>
      <color theme="0"/>
      <name val="標楷體"/>
      <family val="4"/>
      <charset val="136"/>
    </font>
    <font>
      <sz val="10"/>
      <color rgb="FF0000FF"/>
      <name val="標楷體"/>
      <family val="4"/>
      <charset val="136"/>
    </font>
  </fonts>
  <fills count="6">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FF"/>
        <bgColor rgb="FF000000"/>
      </patternFill>
    </fill>
    <fill>
      <patternFill patternType="solid">
        <fgColor rgb="FFFFFF00"/>
        <bgColor indexed="64"/>
      </patternFill>
    </fill>
  </fills>
  <borders count="25">
    <border>
      <left/>
      <right/>
      <top/>
      <bottom/>
      <diagonal/>
    </border>
    <border>
      <left/>
      <right/>
      <top style="thin">
        <color indexed="64"/>
      </top>
      <bottom/>
      <diagonal/>
    </border>
    <border>
      <left/>
      <right/>
      <top style="double">
        <color indexed="0"/>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hair">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hair">
        <color indexed="64"/>
      </right>
      <top/>
      <bottom style="thin">
        <color indexed="64"/>
      </bottom>
      <diagonal/>
    </border>
    <border>
      <left style="hair">
        <color indexed="64"/>
      </left>
      <right/>
      <top/>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thin">
        <color indexed="64"/>
      </bottom>
      <diagonal/>
    </border>
  </borders>
  <cellStyleXfs count="57">
    <xf numFmtId="0" fontId="0" fillId="0" borderId="0">
      <alignment vertical="center"/>
    </xf>
    <xf numFmtId="3" fontId="21" fillId="0" borderId="0" applyFont="0" applyFill="0" applyBorder="0" applyAlignment="0" applyProtection="0"/>
    <xf numFmtId="192" fontId="10" fillId="0" borderId="0" applyFont="0" applyFill="0" applyBorder="0" applyAlignment="0" applyProtection="0"/>
    <xf numFmtId="193" fontId="10" fillId="0" borderId="0" applyFont="0" applyFill="0" applyBorder="0" applyAlignment="0" applyProtection="0"/>
    <xf numFmtId="5" fontId="21" fillId="0" borderId="0" applyFont="0" applyFill="0" applyBorder="0" applyAlignment="0" applyProtection="0"/>
    <xf numFmtId="5" fontId="21" fillId="0" borderId="0" applyFont="0" applyFill="0" applyBorder="0" applyAlignment="0" applyProtection="0"/>
    <xf numFmtId="14" fontId="21" fillId="0" borderId="0" applyFont="0" applyFill="0" applyBorder="0" applyAlignment="0" applyProtection="0"/>
    <xf numFmtId="2" fontId="21" fillId="0" borderId="0" applyFont="0" applyFill="0" applyBorder="0" applyAlignment="0" applyProtection="0"/>
    <xf numFmtId="194" fontId="22" fillId="0" borderId="1" applyNumberFormat="0" applyFill="0" applyBorder="0" applyProtection="0">
      <alignment horizontal="left"/>
    </xf>
    <xf numFmtId="0" fontId="23" fillId="0" borderId="0" applyNumberFormat="0" applyFont="0" applyFill="0" applyAlignment="0" applyProtection="0"/>
    <xf numFmtId="0" fontId="24" fillId="0" borderId="0" applyNumberFormat="0" applyFont="0" applyFill="0" applyAlignment="0" applyProtection="0"/>
    <xf numFmtId="0" fontId="10" fillId="0" borderId="0"/>
    <xf numFmtId="10" fontId="21" fillId="0" borderId="0" applyFont="0" applyFill="0" applyBorder="0" applyAlignment="0" applyProtection="0"/>
    <xf numFmtId="194" fontId="25" fillId="0" borderId="1" applyNumberFormat="0" applyFill="0" applyBorder="0" applyProtection="0">
      <alignment horizontal="left"/>
    </xf>
    <xf numFmtId="194" fontId="25" fillId="0" borderId="1" applyNumberFormat="0" applyFill="0" applyBorder="0" applyProtection="0">
      <alignment horizontal="right"/>
    </xf>
    <xf numFmtId="0" fontId="21" fillId="0" borderId="2" applyNumberFormat="0" applyFont="0" applyBorder="0" applyAlignment="0" applyProtection="0"/>
    <xf numFmtId="194" fontId="26" fillId="0" borderId="0" applyNumberFormat="0" applyFill="0" applyBorder="0" applyAlignment="0" applyProtection="0">
      <alignment horizontal="left"/>
    </xf>
    <xf numFmtId="0" fontId="1" fillId="0" borderId="0"/>
    <xf numFmtId="0" fontId="1" fillId="0" borderId="0"/>
    <xf numFmtId="0" fontId="1" fillId="0" borderId="0"/>
    <xf numFmtId="0" fontId="38" fillId="0" borderId="0">
      <alignment vertical="center"/>
    </xf>
    <xf numFmtId="0" fontId="15" fillId="0" borderId="0"/>
    <xf numFmtId="0" fontId="1" fillId="0" borderId="0">
      <alignment vertical="center"/>
    </xf>
    <xf numFmtId="0" fontId="38" fillId="0" borderId="0">
      <alignment vertical="center"/>
    </xf>
    <xf numFmtId="0" fontId="38" fillId="0" borderId="0">
      <alignment vertical="center"/>
    </xf>
    <xf numFmtId="0" fontId="14" fillId="0" borderId="0">
      <alignment vertical="center"/>
    </xf>
    <xf numFmtId="0" fontId="38"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38" fillId="0" borderId="0">
      <alignment vertical="center"/>
    </xf>
    <xf numFmtId="0" fontId="1" fillId="0" borderId="0"/>
    <xf numFmtId="0" fontId="38"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1" fillId="0" borderId="0"/>
    <xf numFmtId="0" fontId="9" fillId="0" borderId="0"/>
    <xf numFmtId="0" fontId="9" fillId="0" borderId="0"/>
    <xf numFmtId="0" fontId="15" fillId="0" borderId="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180" fontId="9" fillId="0" borderId="0" applyFont="0" applyFill="0" applyBorder="0" applyAlignment="0" applyProtection="0"/>
    <xf numFmtId="181" fontId="15" fillId="0" borderId="0" applyFont="0" applyFill="0" applyBorder="0" applyAlignment="0" applyProtection="0"/>
    <xf numFmtId="6" fontId="15" fillId="0" borderId="0" applyFont="0" applyFill="0" applyBorder="0" applyAlignment="0" applyProtection="0"/>
    <xf numFmtId="0" fontId="19" fillId="0" borderId="0" applyNumberFormat="0" applyFill="0" applyBorder="0" applyAlignment="0" applyProtection="0">
      <alignment vertical="top"/>
      <protection locked="0"/>
    </xf>
  </cellStyleXfs>
  <cellXfs count="1022">
    <xf numFmtId="0" fontId="0" fillId="0" borderId="0" xfId="0">
      <alignment vertical="center"/>
    </xf>
    <xf numFmtId="0" fontId="18" fillId="2" borderId="0" xfId="0" applyFont="1" applyFill="1" applyAlignment="1">
      <alignment vertical="center"/>
    </xf>
    <xf numFmtId="0" fontId="10" fillId="2" borderId="0" xfId="0" applyFont="1" applyFill="1" applyAlignment="1">
      <alignment vertical="center"/>
    </xf>
    <xf numFmtId="49" fontId="18" fillId="2" borderId="0" xfId="0" applyNumberFormat="1" applyFont="1" applyFill="1" applyAlignment="1" applyProtection="1">
      <alignment horizontal="center" vertical="center" wrapText="1"/>
      <protection locked="0"/>
    </xf>
    <xf numFmtId="3" fontId="10" fillId="2" borderId="0" xfId="0" applyNumberFormat="1" applyFont="1" applyFill="1" applyAlignment="1">
      <alignment vertical="center"/>
    </xf>
    <xf numFmtId="176" fontId="10" fillId="2" borderId="0" xfId="0" applyNumberFormat="1" applyFont="1" applyFill="1" applyBorder="1" applyAlignment="1" applyProtection="1">
      <alignment vertical="center"/>
      <protection locked="0"/>
    </xf>
    <xf numFmtId="176" fontId="10" fillId="2" borderId="3" xfId="0" applyNumberFormat="1" applyFont="1" applyFill="1" applyBorder="1" applyAlignment="1" applyProtection="1">
      <alignment vertical="center"/>
      <protection locked="0"/>
    </xf>
    <xf numFmtId="176" fontId="10" fillId="2" borderId="0" xfId="0" applyNumberFormat="1" applyFont="1" applyFill="1" applyAlignment="1" applyProtection="1">
      <alignment vertical="center"/>
      <protection locked="0"/>
    </xf>
    <xf numFmtId="0" fontId="10" fillId="2" borderId="3" xfId="0" applyFont="1" applyFill="1" applyBorder="1" applyAlignment="1" applyProtection="1">
      <alignment horizontal="center" vertical="center"/>
      <protection locked="0"/>
    </xf>
    <xf numFmtId="49" fontId="18" fillId="2" borderId="0" xfId="0" quotePrefix="1" applyNumberFormat="1" applyFont="1" applyFill="1" applyAlignment="1" applyProtection="1">
      <alignment horizontal="center" vertical="center" wrapText="1"/>
      <protection locked="0"/>
    </xf>
    <xf numFmtId="0" fontId="18" fillId="2" borderId="0" xfId="0" applyNumberFormat="1" applyFont="1" applyFill="1" applyAlignment="1" applyProtection="1">
      <alignment horizontal="center" vertical="center" wrapText="1"/>
      <protection locked="0"/>
    </xf>
    <xf numFmtId="3" fontId="10" fillId="2" borderId="0" xfId="0" applyNumberFormat="1" applyFont="1" applyFill="1" applyBorder="1" applyAlignment="1" applyProtection="1">
      <alignment vertical="center"/>
      <protection locked="0"/>
    </xf>
    <xf numFmtId="176" fontId="10" fillId="2" borderId="4" xfId="0" applyNumberFormat="1" applyFont="1" applyFill="1" applyBorder="1" applyAlignment="1" applyProtection="1">
      <alignment vertical="center"/>
      <protection locked="0"/>
    </xf>
    <xf numFmtId="0" fontId="10" fillId="2" borderId="5" xfId="0" applyFont="1" applyFill="1" applyBorder="1" applyAlignment="1" applyProtection="1">
      <alignment horizontal="center" vertical="center"/>
      <protection locked="0"/>
    </xf>
    <xf numFmtId="3" fontId="10" fillId="2" borderId="1" xfId="0" applyNumberFormat="1" applyFont="1" applyFill="1" applyBorder="1" applyAlignment="1" applyProtection="1">
      <alignment vertical="center"/>
      <protection locked="0"/>
    </xf>
    <xf numFmtId="176" fontId="10" fillId="2" borderId="1" xfId="0" applyNumberFormat="1" applyFont="1" applyFill="1" applyBorder="1" applyAlignment="1" applyProtection="1">
      <alignment vertical="center"/>
      <protection locked="0"/>
    </xf>
    <xf numFmtId="176" fontId="10" fillId="2" borderId="5" xfId="0" applyNumberFormat="1" applyFont="1" applyFill="1" applyBorder="1" applyAlignment="1" applyProtection="1">
      <alignment vertical="center"/>
      <protection locked="0"/>
    </xf>
    <xf numFmtId="0" fontId="10" fillId="2" borderId="4" xfId="0" applyFont="1" applyFill="1" applyBorder="1" applyAlignment="1" applyProtection="1">
      <alignment horizontal="center" vertical="center"/>
      <protection locked="0"/>
    </xf>
    <xf numFmtId="49" fontId="18" fillId="2" borderId="6" xfId="0" quotePrefix="1" applyNumberFormat="1"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xf>
    <xf numFmtId="176" fontId="10" fillId="2" borderId="7" xfId="0" applyNumberFormat="1" applyFont="1" applyFill="1" applyBorder="1" applyAlignment="1" applyProtection="1">
      <alignment vertical="center"/>
      <protection locked="0"/>
    </xf>
    <xf numFmtId="3" fontId="10" fillId="2" borderId="7" xfId="0" applyNumberFormat="1" applyFont="1" applyFill="1" applyBorder="1" applyAlignment="1">
      <alignment vertical="center"/>
    </xf>
    <xf numFmtId="0" fontId="10" fillId="2" borderId="0" xfId="0" applyFont="1" applyFill="1" applyBorder="1" applyAlignment="1">
      <alignment vertical="center"/>
    </xf>
    <xf numFmtId="0" fontId="9" fillId="2" borderId="0" xfId="0" applyFont="1" applyFill="1" applyAlignment="1">
      <alignment vertical="center"/>
    </xf>
    <xf numFmtId="0" fontId="13" fillId="2" borderId="0" xfId="0" applyFont="1" applyFill="1" applyAlignment="1">
      <alignment vertical="center"/>
    </xf>
    <xf numFmtId="0" fontId="13" fillId="2" borderId="0" xfId="0" applyFont="1" applyFill="1" applyBorder="1" applyAlignment="1">
      <alignment vertical="center"/>
    </xf>
    <xf numFmtId="0" fontId="13" fillId="2" borderId="0" xfId="40" applyFont="1" applyFill="1" applyAlignment="1">
      <alignment vertical="center"/>
    </xf>
    <xf numFmtId="0" fontId="13" fillId="2" borderId="0" xfId="40" applyFont="1" applyFill="1"/>
    <xf numFmtId="0" fontId="13" fillId="2" borderId="0" xfId="40" applyFont="1" applyFill="1" applyBorder="1" applyAlignment="1">
      <alignment vertical="center"/>
    </xf>
    <xf numFmtId="49" fontId="12" fillId="2" borderId="0" xfId="40" applyNumberFormat="1" applyFont="1" applyFill="1" applyAlignment="1">
      <alignment vertical="center"/>
    </xf>
    <xf numFmtId="0" fontId="9" fillId="2" borderId="0" xfId="40" applyFont="1" applyFill="1" applyAlignment="1">
      <alignment vertical="center"/>
    </xf>
    <xf numFmtId="0" fontId="11" fillId="2" borderId="0" xfId="40" applyFont="1" applyFill="1" applyAlignment="1">
      <alignment vertical="center"/>
    </xf>
    <xf numFmtId="0" fontId="10" fillId="2" borderId="0" xfId="40" applyFont="1" applyFill="1" applyAlignment="1">
      <alignment vertical="center"/>
    </xf>
    <xf numFmtId="178" fontId="9" fillId="2" borderId="0" xfId="0" applyNumberFormat="1" applyFont="1" applyFill="1" applyAlignment="1">
      <alignment vertical="center"/>
    </xf>
    <xf numFmtId="0" fontId="13" fillId="2" borderId="1" xfId="48" quotePrefix="1" applyFont="1" applyFill="1" applyBorder="1" applyAlignment="1">
      <alignment horizontal="center" vertical="center"/>
    </xf>
    <xf numFmtId="177" fontId="13" fillId="2" borderId="8" xfId="48" quotePrefix="1" applyNumberFormat="1" applyFont="1" applyFill="1" applyBorder="1" applyAlignment="1">
      <alignment horizontal="center" vertical="center"/>
    </xf>
    <xf numFmtId="177" fontId="13" fillId="2" borderId="1" xfId="48" quotePrefix="1" applyNumberFormat="1" applyFont="1" applyFill="1" applyBorder="1" applyAlignment="1">
      <alignment horizontal="center" vertical="center"/>
    </xf>
    <xf numFmtId="0" fontId="13" fillId="2" borderId="8" xfId="48" quotePrefix="1" applyFont="1" applyFill="1" applyBorder="1" applyAlignment="1">
      <alignment horizontal="center" vertical="center"/>
    </xf>
    <xf numFmtId="0" fontId="13" fillId="2" borderId="0" xfId="48" applyFont="1" applyFill="1" applyBorder="1" applyAlignment="1">
      <alignment horizontal="right" vertical="center"/>
    </xf>
    <xf numFmtId="0" fontId="9" fillId="2" borderId="0" xfId="47" applyFont="1" applyFill="1" applyAlignment="1">
      <alignment vertical="center"/>
    </xf>
    <xf numFmtId="176" fontId="9" fillId="2" borderId="0" xfId="46" applyNumberFormat="1" applyFont="1" applyFill="1" applyAlignment="1">
      <alignment vertical="center"/>
    </xf>
    <xf numFmtId="0" fontId="9" fillId="2" borderId="0" xfId="46" applyFont="1" applyFill="1" applyAlignment="1">
      <alignment vertical="center"/>
    </xf>
    <xf numFmtId="176" fontId="9" fillId="2" borderId="0" xfId="46" applyNumberFormat="1" applyFont="1" applyFill="1" applyBorder="1" applyAlignment="1">
      <alignment vertical="center"/>
    </xf>
    <xf numFmtId="0" fontId="9" fillId="2" borderId="0" xfId="46" applyFont="1" applyFill="1" applyBorder="1" applyAlignment="1">
      <alignment vertical="center"/>
    </xf>
    <xf numFmtId="0" fontId="13" fillId="2" borderId="9" xfId="45" applyFont="1" applyFill="1" applyBorder="1" applyAlignment="1">
      <alignment horizontal="center" vertical="center"/>
    </xf>
    <xf numFmtId="0" fontId="13" fillId="2" borderId="10" xfId="45" applyFont="1" applyFill="1" applyBorder="1" applyAlignment="1">
      <alignment horizontal="center" vertical="center"/>
    </xf>
    <xf numFmtId="190" fontId="13" fillId="2" borderId="0" xfId="45" applyNumberFormat="1" applyFont="1" applyFill="1" applyAlignment="1">
      <alignment vertical="center"/>
    </xf>
    <xf numFmtId="0" fontId="13" fillId="2" borderId="3" xfId="45" quotePrefix="1" applyFont="1" applyFill="1" applyBorder="1" applyAlignment="1" applyProtection="1">
      <alignment horizontal="center" vertical="center"/>
    </xf>
    <xf numFmtId="0" fontId="9" fillId="2" borderId="0" xfId="44" applyFont="1" applyFill="1" applyAlignment="1">
      <alignment vertical="center"/>
    </xf>
    <xf numFmtId="184" fontId="9" fillId="2" borderId="0" xfId="44" applyNumberFormat="1" applyFont="1" applyFill="1" applyAlignment="1">
      <alignment horizontal="center" vertical="center"/>
    </xf>
    <xf numFmtId="0" fontId="10" fillId="2" borderId="8" xfId="0" applyFont="1" applyFill="1" applyBorder="1" applyAlignment="1">
      <alignment vertical="center"/>
    </xf>
    <xf numFmtId="0" fontId="10" fillId="2" borderId="3" xfId="0" applyFont="1" applyFill="1" applyBorder="1" applyAlignment="1">
      <alignment vertical="center"/>
    </xf>
    <xf numFmtId="0" fontId="10" fillId="2" borderId="7" xfId="0" applyFont="1" applyFill="1" applyBorder="1" applyAlignment="1">
      <alignment vertical="center"/>
    </xf>
    <xf numFmtId="3" fontId="10" fillId="2" borderId="4" xfId="0" applyNumberFormat="1" applyFont="1" applyFill="1" applyBorder="1" applyAlignment="1">
      <alignment horizontal="center" vertical="center"/>
    </xf>
    <xf numFmtId="1" fontId="10" fillId="2" borderId="4" xfId="0" applyNumberFormat="1" applyFont="1" applyFill="1" applyBorder="1" applyAlignment="1">
      <alignment horizontal="center" vertical="center"/>
    </xf>
    <xf numFmtId="0" fontId="18" fillId="2" borderId="0" xfId="0" quotePrefix="1" applyFont="1" applyFill="1" applyAlignment="1">
      <alignment horizontal="center" vertical="center" wrapText="1"/>
    </xf>
    <xf numFmtId="187" fontId="13" fillId="2" borderId="0" xfId="0" applyNumberFormat="1" applyFont="1" applyFill="1" applyAlignment="1">
      <alignment horizontal="right" vertical="center" wrapText="1"/>
    </xf>
    <xf numFmtId="187" fontId="13" fillId="2" borderId="0" xfId="0" applyNumberFormat="1" applyFont="1" applyFill="1" applyBorder="1" applyAlignment="1">
      <alignment horizontal="right" vertical="center" wrapText="1"/>
    </xf>
    <xf numFmtId="0" fontId="10" fillId="2" borderId="0" xfId="0" applyFont="1" applyFill="1" applyAlignment="1">
      <alignment vertical="center" wrapText="1"/>
    </xf>
    <xf numFmtId="0" fontId="13" fillId="2" borderId="0" xfId="40" applyFont="1" applyFill="1" applyAlignment="1">
      <alignment wrapText="1"/>
    </xf>
    <xf numFmtId="0" fontId="13" fillId="2" borderId="0" xfId="40" applyFont="1" applyFill="1" applyBorder="1" applyAlignment="1">
      <alignment wrapText="1"/>
    </xf>
    <xf numFmtId="0" fontId="16" fillId="2" borderId="0" xfId="42" applyFont="1" applyFill="1" applyAlignment="1" applyProtection="1">
      <alignment vertical="center"/>
      <protection locked="0"/>
    </xf>
    <xf numFmtId="0" fontId="9" fillId="2" borderId="0" xfId="41" applyFont="1" applyFill="1"/>
    <xf numFmtId="41" fontId="13" fillId="2" borderId="1" xfId="0" applyNumberFormat="1" applyFont="1" applyFill="1" applyBorder="1" applyAlignment="1">
      <alignment horizontal="right" vertical="center"/>
    </xf>
    <xf numFmtId="191" fontId="13" fillId="2" borderId="7" xfId="0" applyNumberFormat="1" applyFont="1" applyFill="1" applyBorder="1" applyAlignment="1">
      <alignment horizontal="right" vertical="center"/>
    </xf>
    <xf numFmtId="191" fontId="13" fillId="2" borderId="0" xfId="0" applyNumberFormat="1" applyFont="1" applyFill="1" applyAlignment="1">
      <alignment horizontal="right" vertical="center"/>
    </xf>
    <xf numFmtId="191" fontId="10" fillId="2" borderId="0" xfId="0" applyNumberFormat="1" applyFont="1" applyFill="1" applyBorder="1" applyAlignment="1" applyProtection="1">
      <alignment vertical="center"/>
      <protection locked="0"/>
    </xf>
    <xf numFmtId="191" fontId="10" fillId="2" borderId="1" xfId="0" applyNumberFormat="1" applyFont="1" applyFill="1" applyBorder="1" applyAlignment="1" applyProtection="1">
      <alignment vertical="center"/>
      <protection locked="0"/>
    </xf>
    <xf numFmtId="191" fontId="10" fillId="2" borderId="7" xfId="0" applyNumberFormat="1" applyFont="1" applyFill="1" applyBorder="1" applyAlignment="1" applyProtection="1">
      <alignment vertical="center"/>
      <protection locked="0"/>
    </xf>
    <xf numFmtId="0" fontId="18" fillId="2" borderId="0" xfId="0" applyFont="1" applyFill="1" applyAlignment="1">
      <alignment horizontal="center" vertical="center"/>
    </xf>
    <xf numFmtId="191" fontId="13" fillId="2" borderId="3" xfId="0" applyNumberFormat="1" applyFont="1" applyFill="1" applyBorder="1" applyAlignment="1">
      <alignment horizontal="right" vertical="center"/>
    </xf>
    <xf numFmtId="191" fontId="13" fillId="2" borderId="4" xfId="0" applyNumberFormat="1" applyFont="1" applyFill="1" applyBorder="1" applyAlignment="1">
      <alignment horizontal="right" vertical="center"/>
    </xf>
    <xf numFmtId="0" fontId="13" fillId="2" borderId="0" xfId="48" applyFont="1" applyFill="1" applyAlignment="1">
      <alignment horizontal="left" vertical="center"/>
    </xf>
    <xf numFmtId="0" fontId="18" fillId="2" borderId="7" xfId="0" quotePrefix="1" applyFont="1" applyFill="1" applyBorder="1" applyAlignment="1">
      <alignment horizontal="center" vertical="center" wrapText="1"/>
    </xf>
    <xf numFmtId="187" fontId="13" fillId="2" borderId="7" xfId="0" applyNumberFormat="1" applyFont="1" applyFill="1" applyBorder="1" applyAlignment="1">
      <alignment horizontal="right" vertical="center" wrapText="1"/>
    </xf>
    <xf numFmtId="0" fontId="9" fillId="2" borderId="0" xfId="46" applyFont="1" applyFill="1" applyAlignment="1">
      <alignment horizontal="center" vertical="center"/>
    </xf>
    <xf numFmtId="0" fontId="9" fillId="2" borderId="0" xfId="48" applyFont="1" applyFill="1" applyAlignment="1">
      <alignment vertical="center"/>
    </xf>
    <xf numFmtId="0" fontId="13" fillId="2" borderId="5" xfId="48" applyFont="1" applyFill="1" applyBorder="1" applyAlignment="1">
      <alignment horizontal="center" vertical="center"/>
    </xf>
    <xf numFmtId="0" fontId="13" fillId="2" borderId="4" xfId="48" applyFont="1" applyFill="1" applyBorder="1" applyAlignment="1">
      <alignment horizontal="center" vertical="center"/>
    </xf>
    <xf numFmtId="0" fontId="10" fillId="2" borderId="3" xfId="47" applyFont="1" applyFill="1" applyBorder="1" applyAlignment="1">
      <alignment horizontal="center" vertical="center"/>
    </xf>
    <xf numFmtId="0" fontId="10" fillId="2" borderId="3" xfId="47" quotePrefix="1" applyFont="1" applyFill="1" applyBorder="1" applyAlignment="1" applyProtection="1">
      <alignment horizontal="center" vertical="center"/>
    </xf>
    <xf numFmtId="0" fontId="9" fillId="2" borderId="0" xfId="47" applyFont="1" applyFill="1" applyAlignment="1">
      <alignment horizontal="center" vertical="center"/>
    </xf>
    <xf numFmtId="0" fontId="13" fillId="2" borderId="11" xfId="45" quotePrefix="1" applyFont="1" applyFill="1" applyBorder="1" applyAlignment="1">
      <alignment horizontal="center" vertical="center"/>
    </xf>
    <xf numFmtId="0" fontId="9" fillId="2" borderId="0" xfId="45" applyFont="1" applyFill="1" applyAlignment="1">
      <alignment vertical="center"/>
    </xf>
    <xf numFmtId="0" fontId="9" fillId="2" borderId="0" xfId="45" applyFont="1" applyFill="1" applyAlignment="1">
      <alignment horizontal="center" vertical="center"/>
    </xf>
    <xf numFmtId="0" fontId="18" fillId="2" borderId="0" xfId="0" applyFont="1" applyFill="1" applyAlignment="1">
      <alignment horizontal="center" vertical="center" wrapText="1"/>
    </xf>
    <xf numFmtId="2" fontId="9" fillId="2" borderId="0" xfId="46" applyNumberFormat="1" applyFont="1" applyFill="1" applyAlignment="1">
      <alignment horizontal="center" vertical="center"/>
    </xf>
    <xf numFmtId="0" fontId="9" fillId="2" borderId="0" xfId="45" applyFont="1" applyFill="1" applyAlignment="1">
      <alignment horizontal="centerContinuous"/>
    </xf>
    <xf numFmtId="0" fontId="9" fillId="2" borderId="0" xfId="40" applyFont="1" applyFill="1" applyBorder="1" applyAlignment="1">
      <alignment vertical="center"/>
    </xf>
    <xf numFmtId="49" fontId="12" fillId="2" borderId="0" xfId="40" applyNumberFormat="1" applyFont="1" applyFill="1" applyBorder="1" applyAlignment="1">
      <alignment vertical="center"/>
    </xf>
    <xf numFmtId="0" fontId="11" fillId="2" borderId="0" xfId="40" applyFont="1" applyFill="1" applyBorder="1" applyAlignment="1">
      <alignment vertical="center"/>
    </xf>
    <xf numFmtId="0" fontId="10" fillId="2" borderId="0" xfId="40" applyFont="1" applyFill="1" applyBorder="1" applyAlignment="1">
      <alignment vertical="center"/>
    </xf>
    <xf numFmtId="0" fontId="9" fillId="2" borderId="0" xfId="40" applyFont="1" applyFill="1"/>
    <xf numFmtId="0" fontId="12" fillId="2" borderId="9" xfId="43" quotePrefix="1" applyNumberFormat="1" applyFont="1" applyFill="1" applyBorder="1" applyAlignment="1">
      <alignment horizontal="center" vertical="center" wrapText="1"/>
    </xf>
    <xf numFmtId="49" fontId="12" fillId="2" borderId="0" xfId="43" applyNumberFormat="1" applyFont="1" applyFill="1" applyAlignment="1">
      <alignment horizontal="center" vertical="center"/>
    </xf>
    <xf numFmtId="180" fontId="10" fillId="2" borderId="0" xfId="43" applyNumberFormat="1" applyFont="1" applyFill="1" applyAlignment="1">
      <alignment vertical="center"/>
    </xf>
    <xf numFmtId="41" fontId="13" fillId="2" borderId="0" xfId="43" applyNumberFormat="1" applyFont="1" applyFill="1" applyAlignment="1">
      <alignment horizontal="right" vertical="center"/>
    </xf>
    <xf numFmtId="49" fontId="13" fillId="2" borderId="3" xfId="43" applyNumberFormat="1" applyFont="1" applyFill="1" applyBorder="1" applyAlignment="1">
      <alignment horizontal="center" vertical="center"/>
    </xf>
    <xf numFmtId="49" fontId="13" fillId="2" borderId="3" xfId="43" quotePrefix="1" applyNumberFormat="1" applyFont="1" applyFill="1" applyBorder="1" applyAlignment="1">
      <alignment horizontal="center" vertical="center"/>
    </xf>
    <xf numFmtId="49" fontId="13" fillId="2" borderId="4" xfId="43" quotePrefix="1" applyNumberFormat="1" applyFont="1" applyFill="1" applyBorder="1" applyAlignment="1">
      <alignment horizontal="center" vertical="center"/>
    </xf>
    <xf numFmtId="41" fontId="13" fillId="2" borderId="7" xfId="43" applyNumberFormat="1" applyFont="1" applyFill="1" applyBorder="1" applyAlignment="1">
      <alignment horizontal="right" vertical="center"/>
    </xf>
    <xf numFmtId="49" fontId="9" fillId="2" borderId="0" xfId="43" applyNumberFormat="1" applyFont="1" applyFill="1" applyAlignment="1">
      <alignment vertical="center"/>
    </xf>
    <xf numFmtId="180" fontId="9" fillId="2" borderId="0" xfId="43" applyNumberFormat="1" applyFont="1" applyFill="1" applyAlignment="1">
      <alignment vertical="center"/>
    </xf>
    <xf numFmtId="0" fontId="9" fillId="2" borderId="0" xfId="42" applyFont="1" applyFill="1" applyAlignment="1" applyProtection="1">
      <alignment horizontal="centerContinuous"/>
      <protection locked="0"/>
    </xf>
    <xf numFmtId="0" fontId="9" fillId="2" borderId="0" xfId="42" applyFont="1" applyFill="1" applyProtection="1">
      <protection locked="0"/>
    </xf>
    <xf numFmtId="0" fontId="9" fillId="2" borderId="0" xfId="42" applyFont="1" applyFill="1" applyAlignment="1" applyProtection="1">
      <alignment vertical="center"/>
      <protection locked="0"/>
    </xf>
    <xf numFmtId="3" fontId="9" fillId="2" borderId="0" xfId="42" applyNumberFormat="1" applyFont="1" applyFill="1" applyBorder="1" applyAlignment="1" applyProtection="1">
      <alignment vertical="center"/>
      <protection locked="0"/>
    </xf>
    <xf numFmtId="2" fontId="9" fillId="2" borderId="0" xfId="42" applyNumberFormat="1" applyFont="1" applyFill="1" applyBorder="1" applyAlignment="1" applyProtection="1">
      <alignment vertical="center"/>
      <protection locked="0"/>
    </xf>
    <xf numFmtId="3" fontId="9" fillId="2" borderId="0" xfId="42" applyNumberFormat="1" applyFont="1" applyFill="1" applyBorder="1" applyAlignment="1" applyProtection="1">
      <alignment horizontal="right" vertical="center"/>
      <protection locked="0"/>
    </xf>
    <xf numFmtId="177" fontId="18" fillId="2" borderId="12" xfId="0" quotePrefix="1" applyNumberFormat="1" applyFont="1" applyFill="1" applyBorder="1" applyAlignment="1" applyProtection="1">
      <alignment horizontal="center" vertical="center" wrapText="1"/>
      <protection locked="0"/>
    </xf>
    <xf numFmtId="3" fontId="10" fillId="2" borderId="12" xfId="0" applyNumberFormat="1" applyFont="1" applyFill="1" applyBorder="1" applyAlignment="1">
      <alignment vertical="center" wrapText="1"/>
    </xf>
    <xf numFmtId="0" fontId="18" fillId="2" borderId="6" xfId="0"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wrapText="1"/>
    </xf>
    <xf numFmtId="195" fontId="10" fillId="2" borderId="7" xfId="0" applyNumberFormat="1" applyFont="1" applyFill="1" applyBorder="1" applyAlignment="1">
      <alignment vertical="center" wrapText="1"/>
    </xf>
    <xf numFmtId="176" fontId="10" fillId="2" borderId="7" xfId="0" applyNumberFormat="1" applyFont="1" applyFill="1" applyBorder="1" applyAlignment="1">
      <alignment vertical="center" wrapText="1"/>
    </xf>
    <xf numFmtId="49" fontId="18" fillId="2" borderId="7" xfId="0" applyNumberFormat="1" applyFont="1" applyFill="1" applyBorder="1" applyAlignment="1">
      <alignment vertical="center" wrapText="1"/>
    </xf>
    <xf numFmtId="178" fontId="10" fillId="2" borderId="7" xfId="0" applyNumberFormat="1" applyFont="1" applyFill="1" applyBorder="1" applyAlignment="1" applyProtection="1">
      <alignment vertical="center" wrapText="1"/>
      <protection locked="0"/>
    </xf>
    <xf numFmtId="178" fontId="10" fillId="2" borderId="7" xfId="0" applyNumberFormat="1" applyFont="1" applyFill="1" applyBorder="1" applyAlignment="1" applyProtection="1">
      <alignment horizontal="right" vertical="center" wrapText="1"/>
      <protection locked="0"/>
    </xf>
    <xf numFmtId="178" fontId="10" fillId="2" borderId="7" xfId="0" quotePrefix="1" applyNumberFormat="1" applyFont="1" applyFill="1" applyBorder="1" applyAlignment="1" applyProtection="1">
      <alignment vertical="center" wrapText="1"/>
      <protection locked="0"/>
    </xf>
    <xf numFmtId="178" fontId="10" fillId="2" borderId="7" xfId="0" quotePrefix="1" applyNumberFormat="1" applyFont="1" applyFill="1" applyBorder="1" applyAlignment="1" applyProtection="1">
      <alignment horizontal="right" vertical="center" wrapText="1"/>
      <protection locked="0"/>
    </xf>
    <xf numFmtId="49" fontId="9" fillId="2" borderId="1" xfId="44" applyNumberFormat="1" applyFont="1" applyFill="1" applyBorder="1" applyAlignment="1">
      <alignment horizontal="centerContinuous" vertical="center"/>
    </xf>
    <xf numFmtId="0" fontId="9" fillId="2" borderId="0" xfId="44" quotePrefix="1" applyFont="1" applyFill="1" applyBorder="1" applyAlignment="1">
      <alignment horizontal="center" vertical="center"/>
    </xf>
    <xf numFmtId="0" fontId="9" fillId="2" borderId="7" xfId="44" applyFont="1" applyFill="1" applyBorder="1" applyAlignment="1">
      <alignment horizontal="centerContinuous" vertical="center"/>
    </xf>
    <xf numFmtId="49" fontId="18" fillId="2" borderId="5" xfId="44" applyNumberFormat="1" applyFont="1" applyFill="1" applyBorder="1" applyAlignment="1">
      <alignment horizontal="centerContinuous" vertical="center"/>
    </xf>
    <xf numFmtId="49" fontId="18" fillId="2" borderId="0" xfId="44" applyNumberFormat="1" applyFont="1" applyFill="1" applyAlignment="1">
      <alignment vertical="center"/>
    </xf>
    <xf numFmtId="49" fontId="18" fillId="2" borderId="3" xfId="44" quotePrefix="1" applyNumberFormat="1" applyFont="1" applyFill="1" applyBorder="1" applyAlignment="1">
      <alignment horizontal="center" vertical="center"/>
    </xf>
    <xf numFmtId="49" fontId="18" fillId="2" borderId="4" xfId="44" applyNumberFormat="1" applyFont="1" applyFill="1" applyBorder="1" applyAlignment="1">
      <alignment horizontal="centerContinuous" vertical="center"/>
    </xf>
    <xf numFmtId="49" fontId="18" fillId="2" borderId="3" xfId="46" applyNumberFormat="1" applyFont="1" applyFill="1" applyBorder="1" applyAlignment="1">
      <alignment horizontal="left" vertical="center" indent="1"/>
    </xf>
    <xf numFmtId="49" fontId="18" fillId="2" borderId="3" xfId="46" applyNumberFormat="1" applyFont="1" applyFill="1" applyBorder="1" applyAlignment="1">
      <alignment horizontal="center" vertical="center"/>
    </xf>
    <xf numFmtId="0" fontId="13" fillId="2" borderId="10" xfId="45" quotePrefix="1" applyFont="1" applyFill="1" applyBorder="1" applyAlignment="1">
      <alignment horizontal="center" vertical="center"/>
    </xf>
    <xf numFmtId="0" fontId="13" fillId="2" borderId="0" xfId="45" quotePrefix="1" applyFont="1" applyFill="1" applyBorder="1" applyAlignment="1" applyProtection="1">
      <alignment horizontal="center" vertical="center"/>
    </xf>
    <xf numFmtId="0" fontId="9" fillId="2" borderId="3" xfId="45" applyFont="1" applyFill="1" applyBorder="1" applyAlignment="1">
      <alignment horizontal="center" vertical="center"/>
    </xf>
    <xf numFmtId="0" fontId="9" fillId="2" borderId="0" xfId="46" applyFont="1" applyFill="1" applyAlignment="1">
      <alignment horizontal="left" vertical="center"/>
    </xf>
    <xf numFmtId="0" fontId="10" fillId="2" borderId="0" xfId="47" applyFont="1" applyFill="1" applyBorder="1" applyAlignment="1">
      <alignment horizontal="center" vertical="center"/>
    </xf>
    <xf numFmtId="0" fontId="10" fillId="2" borderId="0" xfId="47" quotePrefix="1" applyFont="1" applyFill="1" applyBorder="1" applyAlignment="1" applyProtection="1">
      <alignment horizontal="center" vertical="center"/>
    </xf>
    <xf numFmtId="0" fontId="9" fillId="2" borderId="0" xfId="46" applyFont="1" applyFill="1" applyAlignment="1">
      <alignment horizontal="left" vertical="center" indent="18"/>
    </xf>
    <xf numFmtId="0" fontId="10" fillId="2" borderId="7" xfId="47" applyFont="1" applyFill="1" applyBorder="1" applyAlignment="1" applyProtection="1">
      <alignment horizontal="right" vertical="center"/>
    </xf>
    <xf numFmtId="0" fontId="10" fillId="2" borderId="4" xfId="47" applyFont="1" applyFill="1" applyBorder="1" applyAlignment="1" applyProtection="1">
      <alignment horizontal="right" vertical="center"/>
    </xf>
    <xf numFmtId="0" fontId="13" fillId="2" borderId="0" xfId="45" quotePrefix="1" applyFont="1" applyFill="1" applyBorder="1" applyAlignment="1">
      <alignment horizontal="center" vertical="center"/>
    </xf>
    <xf numFmtId="0" fontId="13" fillId="2" borderId="3" xfId="45" quotePrefix="1" applyFont="1" applyFill="1" applyBorder="1" applyAlignment="1">
      <alignment horizontal="center" vertical="center"/>
    </xf>
    <xf numFmtId="0" fontId="13" fillId="2" borderId="0" xfId="45" applyFont="1" applyFill="1" applyBorder="1" applyAlignment="1">
      <alignment horizontal="center" vertical="center"/>
    </xf>
    <xf numFmtId="176" fontId="13" fillId="2" borderId="0" xfId="0" applyNumberFormat="1" applyFont="1" applyFill="1" applyAlignment="1">
      <alignment vertical="center" wrapText="1"/>
    </xf>
    <xf numFmtId="176" fontId="9" fillId="2" borderId="13" xfId="46" applyNumberFormat="1" applyFont="1" applyFill="1" applyBorder="1" applyAlignment="1">
      <alignment vertical="center"/>
    </xf>
    <xf numFmtId="0" fontId="9" fillId="2" borderId="0" xfId="42" applyFont="1" applyFill="1" applyAlignment="1"/>
    <xf numFmtId="190" fontId="13" fillId="2" borderId="0" xfId="45" applyNumberFormat="1" applyFont="1" applyFill="1" applyAlignment="1">
      <alignment horizontal="right" vertical="center"/>
    </xf>
    <xf numFmtId="190" fontId="13" fillId="2" borderId="0" xfId="53" applyNumberFormat="1" applyFont="1" applyFill="1" applyBorder="1" applyAlignment="1">
      <alignment horizontal="right" vertical="center"/>
    </xf>
    <xf numFmtId="190" fontId="13" fillId="2" borderId="7" xfId="45" applyNumberFormat="1" applyFont="1" applyFill="1" applyBorder="1" applyAlignment="1">
      <alignment horizontal="right" vertical="center"/>
    </xf>
    <xf numFmtId="190" fontId="13" fillId="2" borderId="0" xfId="45" applyNumberFormat="1" applyFont="1" applyFill="1" applyBorder="1" applyAlignment="1">
      <alignment horizontal="right" vertical="center"/>
    </xf>
    <xf numFmtId="14" fontId="13" fillId="2" borderId="8" xfId="48" quotePrefix="1" applyNumberFormat="1" applyFont="1" applyFill="1" applyBorder="1" applyAlignment="1">
      <alignment horizontal="center" vertical="center"/>
    </xf>
    <xf numFmtId="49" fontId="28" fillId="2" borderId="3" xfId="48" quotePrefix="1" applyNumberFormat="1" applyFont="1" applyFill="1" applyBorder="1" applyAlignment="1">
      <alignment horizontal="center" vertical="center"/>
    </xf>
    <xf numFmtId="177" fontId="12" fillId="2" borderId="12" xfId="0" quotePrefix="1" applyNumberFormat="1" applyFont="1" applyFill="1" applyBorder="1" applyAlignment="1" applyProtection="1">
      <alignment horizontal="center" vertical="center" wrapText="1"/>
      <protection locked="0"/>
    </xf>
    <xf numFmtId="0" fontId="12" fillId="2" borderId="6" xfId="0" applyFont="1" applyFill="1" applyBorder="1" applyAlignment="1" applyProtection="1">
      <alignment horizontal="center" vertical="center" wrapText="1"/>
      <protection locked="0"/>
    </xf>
    <xf numFmtId="49" fontId="29" fillId="2" borderId="0" xfId="0" applyNumberFormat="1" applyFont="1" applyFill="1" applyAlignment="1" applyProtection="1">
      <alignment horizontal="center" vertical="center" wrapText="1"/>
      <protection locked="0"/>
    </xf>
    <xf numFmtId="49" fontId="29" fillId="2" borderId="0" xfId="0" quotePrefix="1" applyNumberFormat="1" applyFont="1" applyFill="1" applyAlignment="1" applyProtection="1">
      <alignment horizontal="center" vertical="center" wrapText="1"/>
      <protection locked="0"/>
    </xf>
    <xf numFmtId="0" fontId="29" fillId="2" borderId="0" xfId="0" applyNumberFormat="1" applyFont="1" applyFill="1" applyAlignment="1" applyProtection="1">
      <alignment horizontal="center" vertical="center" wrapText="1"/>
      <protection locked="0"/>
    </xf>
    <xf numFmtId="0" fontId="29" fillId="2" borderId="1" xfId="0" applyNumberFormat="1" applyFont="1" applyFill="1" applyBorder="1" applyAlignment="1" applyProtection="1">
      <alignment horizontal="center" vertical="center" wrapText="1"/>
      <protection locked="0"/>
    </xf>
    <xf numFmtId="49" fontId="29" fillId="2" borderId="6" xfId="0" quotePrefix="1" applyNumberFormat="1" applyFont="1" applyFill="1" applyBorder="1" applyAlignment="1" applyProtection="1">
      <alignment horizontal="center" vertical="center" wrapText="1"/>
      <protection locked="0"/>
    </xf>
    <xf numFmtId="49" fontId="18" fillId="2" borderId="7" xfId="0" applyNumberFormat="1" applyFont="1" applyFill="1" applyBorder="1" applyAlignment="1">
      <alignment horizontal="right" vertical="center" wrapText="1"/>
    </xf>
    <xf numFmtId="49" fontId="18" fillId="2" borderId="0" xfId="0" applyNumberFormat="1" applyFont="1" applyFill="1" applyAlignment="1">
      <alignment horizontal="right" vertical="center"/>
    </xf>
    <xf numFmtId="189" fontId="9" fillId="2" borderId="0" xfId="44" applyNumberFormat="1" applyFont="1" applyFill="1" applyBorder="1" applyAlignment="1">
      <alignment horizontal="right" vertical="center"/>
    </xf>
    <xf numFmtId="184" fontId="9" fillId="2" borderId="0" xfId="44" applyNumberFormat="1" applyFont="1" applyFill="1" applyBorder="1" applyAlignment="1">
      <alignment horizontal="right" vertical="center"/>
    </xf>
    <xf numFmtId="184" fontId="9" fillId="2" borderId="0" xfId="44" applyNumberFormat="1" applyFont="1" applyFill="1" applyBorder="1" applyAlignment="1">
      <alignment horizontal="center" vertical="center"/>
    </xf>
    <xf numFmtId="0" fontId="9" fillId="2" borderId="0" xfId="45" applyFont="1" applyFill="1" applyBorder="1" applyAlignment="1">
      <alignment vertical="center"/>
    </xf>
    <xf numFmtId="176" fontId="13" fillId="2" borderId="1" xfId="0" applyNumberFormat="1" applyFont="1" applyFill="1" applyBorder="1" applyAlignment="1" applyProtection="1">
      <alignment vertical="center"/>
      <protection locked="0"/>
    </xf>
    <xf numFmtId="176" fontId="13" fillId="2" borderId="3" xfId="0" applyNumberFormat="1" applyFont="1" applyFill="1" applyBorder="1" applyAlignment="1" applyProtection="1">
      <alignment vertical="center"/>
      <protection locked="0"/>
    </xf>
    <xf numFmtId="176" fontId="13" fillId="2" borderId="5" xfId="0" applyNumberFormat="1" applyFont="1" applyFill="1" applyBorder="1" applyAlignment="1" applyProtection="1">
      <alignment vertical="center"/>
      <protection locked="0"/>
    </xf>
    <xf numFmtId="176" fontId="13" fillId="2" borderId="0" xfId="0" applyNumberFormat="1" applyFont="1" applyFill="1" applyBorder="1" applyAlignment="1">
      <alignment vertical="center" wrapText="1"/>
    </xf>
    <xf numFmtId="176" fontId="13" fillId="2" borderId="7" xfId="0" applyNumberFormat="1" applyFont="1" applyFill="1" applyBorder="1" applyAlignment="1">
      <alignment vertical="center" wrapText="1"/>
    </xf>
    <xf numFmtId="0" fontId="18" fillId="2" borderId="0" xfId="0" applyNumberFormat="1" applyFont="1" applyFill="1" applyBorder="1" applyAlignment="1" applyProtection="1">
      <alignment horizontal="center" vertical="center" wrapText="1"/>
      <protection locked="0"/>
    </xf>
    <xf numFmtId="0" fontId="10" fillId="2" borderId="0" xfId="0" applyFont="1" applyFill="1" applyBorder="1" applyAlignment="1" applyProtection="1">
      <alignment horizontal="center" vertical="center"/>
      <protection locked="0"/>
    </xf>
    <xf numFmtId="49" fontId="18" fillId="2" borderId="12" xfId="0" quotePrefix="1" applyNumberFormat="1" applyFont="1" applyFill="1" applyBorder="1" applyAlignment="1" applyProtection="1">
      <alignment horizontal="center" vertical="center" wrapText="1"/>
      <protection locked="0"/>
    </xf>
    <xf numFmtId="0" fontId="18" fillId="2" borderId="6" xfId="0" applyNumberFormat="1" applyFont="1" applyFill="1" applyBorder="1" applyAlignment="1" applyProtection="1">
      <alignment horizontal="center" vertical="center" wrapText="1"/>
      <protection locked="0"/>
    </xf>
    <xf numFmtId="176" fontId="13" fillId="2" borderId="3" xfId="0" applyNumberFormat="1" applyFont="1" applyFill="1" applyBorder="1" applyAlignment="1">
      <alignment vertical="center" wrapText="1"/>
    </xf>
    <xf numFmtId="176" fontId="13" fillId="2" borderId="4" xfId="0" applyNumberFormat="1" applyFont="1" applyFill="1" applyBorder="1" applyAlignment="1">
      <alignment vertical="center" wrapText="1"/>
    </xf>
    <xf numFmtId="49" fontId="18" fillId="2" borderId="14" xfId="0" quotePrefix="1" applyNumberFormat="1" applyFont="1" applyFill="1" applyBorder="1" applyAlignment="1" applyProtection="1">
      <alignment horizontal="center" vertical="center" wrapText="1"/>
      <protection locked="0"/>
    </xf>
    <xf numFmtId="176" fontId="13" fillId="2" borderId="0" xfId="0" applyNumberFormat="1" applyFont="1" applyFill="1" applyAlignment="1" applyProtection="1">
      <alignment vertical="center"/>
      <protection locked="0"/>
    </xf>
    <xf numFmtId="49" fontId="29" fillId="2" borderId="12" xfId="0" quotePrefix="1" applyNumberFormat="1" applyFont="1" applyFill="1" applyBorder="1" applyAlignment="1" applyProtection="1">
      <alignment horizontal="center" vertical="center" wrapText="1"/>
      <protection locked="0"/>
    </xf>
    <xf numFmtId="49" fontId="29" fillId="2" borderId="14" xfId="0" quotePrefix="1" applyNumberFormat="1" applyFont="1" applyFill="1" applyBorder="1" applyAlignment="1" applyProtection="1">
      <alignment horizontal="center" vertical="center" wrapText="1"/>
      <protection locked="0"/>
    </xf>
    <xf numFmtId="3" fontId="13" fillId="2" borderId="14" xfId="0" applyNumberFormat="1" applyFont="1" applyFill="1" applyBorder="1" applyAlignment="1">
      <alignment vertical="center"/>
    </xf>
    <xf numFmtId="3" fontId="13" fillId="2" borderId="12" xfId="0" applyNumberFormat="1" applyFont="1" applyFill="1" applyBorder="1" applyAlignment="1">
      <alignment vertical="center" wrapText="1"/>
    </xf>
    <xf numFmtId="3" fontId="13" fillId="2" borderId="6" xfId="0" applyNumberFormat="1" applyFont="1" applyFill="1" applyBorder="1" applyAlignment="1">
      <alignment vertical="center" wrapText="1"/>
    </xf>
    <xf numFmtId="188" fontId="13" fillId="2" borderId="0" xfId="0" applyNumberFormat="1" applyFont="1" applyFill="1" applyAlignment="1">
      <alignment horizontal="right" vertical="center" wrapText="1"/>
    </xf>
    <xf numFmtId="188" fontId="13" fillId="2" borderId="7" xfId="0" applyNumberFormat="1" applyFont="1" applyFill="1" applyBorder="1" applyAlignment="1">
      <alignment horizontal="right" vertical="center" wrapText="1"/>
    </xf>
    <xf numFmtId="41" fontId="13" fillId="2" borderId="12" xfId="0" applyNumberFormat="1" applyFont="1" applyFill="1" applyBorder="1" applyAlignment="1">
      <alignment horizontal="right" vertical="center"/>
    </xf>
    <xf numFmtId="41" fontId="13" fillId="2" borderId="14" xfId="0" applyNumberFormat="1" applyFont="1" applyFill="1" applyBorder="1" applyAlignment="1">
      <alignment horizontal="right" vertical="center"/>
    </xf>
    <xf numFmtId="0" fontId="10" fillId="2" borderId="15" xfId="41" applyFont="1" applyFill="1" applyBorder="1" applyAlignment="1">
      <alignment horizontal="center" vertical="center"/>
    </xf>
    <xf numFmtId="0" fontId="13" fillId="2" borderId="0" xfId="40" applyFont="1" applyFill="1" applyBorder="1"/>
    <xf numFmtId="189" fontId="9" fillId="2" borderId="0" xfId="44" applyNumberFormat="1" applyFont="1" applyFill="1" applyAlignment="1">
      <alignment horizontal="right" vertical="center"/>
    </xf>
    <xf numFmtId="184" fontId="9" fillId="2" borderId="0" xfId="44" applyNumberFormat="1" applyFont="1" applyFill="1" applyAlignment="1">
      <alignment horizontal="right" vertical="center"/>
    </xf>
    <xf numFmtId="0" fontId="9" fillId="2" borderId="0" xfId="40" applyFont="1" applyFill="1" applyBorder="1"/>
    <xf numFmtId="176" fontId="13" fillId="2" borderId="1" xfId="0" applyNumberFormat="1" applyFont="1" applyFill="1" applyBorder="1" applyAlignment="1">
      <alignment vertical="center" wrapText="1"/>
    </xf>
    <xf numFmtId="49" fontId="18" fillId="2" borderId="7" xfId="46" applyNumberFormat="1" applyFont="1" applyFill="1" applyBorder="1" applyAlignment="1">
      <alignment horizontal="center" vertical="center"/>
    </xf>
    <xf numFmtId="0" fontId="9" fillId="2" borderId="0" xfId="47" applyFont="1" applyFill="1" applyBorder="1" applyAlignment="1">
      <alignment vertical="center"/>
    </xf>
    <xf numFmtId="184" fontId="13" fillId="2" borderId="3" xfId="48" applyNumberFormat="1" applyFont="1" applyFill="1" applyBorder="1" applyAlignment="1">
      <alignment horizontal="left" vertical="center"/>
    </xf>
    <xf numFmtId="184" fontId="13" fillId="2" borderId="16" xfId="48" applyNumberFormat="1" applyFont="1" applyFill="1" applyBorder="1" applyAlignment="1">
      <alignment horizontal="left" vertical="center"/>
    </xf>
    <xf numFmtId="184" fontId="13" fillId="2" borderId="0" xfId="48" applyNumberFormat="1" applyFont="1" applyFill="1" applyBorder="1" applyAlignment="1">
      <alignment horizontal="left" vertical="center"/>
    </xf>
    <xf numFmtId="0" fontId="9" fillId="2" borderId="0" xfId="46" applyFont="1" applyFill="1" applyBorder="1" applyAlignment="1">
      <alignment horizontal="center" vertical="center"/>
    </xf>
    <xf numFmtId="0" fontId="9" fillId="2" borderId="0" xfId="48" applyFont="1" applyFill="1" applyAlignment="1">
      <alignment horizontal="left" vertical="center"/>
    </xf>
    <xf numFmtId="49" fontId="18" fillId="2" borderId="3" xfId="46" applyNumberFormat="1" applyFont="1" applyFill="1" applyBorder="1" applyAlignment="1">
      <alignment horizontal="left" vertical="center"/>
    </xf>
    <xf numFmtId="49" fontId="18" fillId="2" borderId="3" xfId="48" quotePrefix="1" applyNumberFormat="1" applyFont="1" applyFill="1" applyBorder="1" applyAlignment="1">
      <alignment horizontal="center" vertical="center"/>
    </xf>
    <xf numFmtId="49" fontId="18" fillId="2" borderId="4" xfId="48" quotePrefix="1" applyNumberFormat="1" applyFont="1" applyFill="1" applyBorder="1" applyAlignment="1">
      <alignment horizontal="center" vertical="center"/>
    </xf>
    <xf numFmtId="49" fontId="29" fillId="2" borderId="7" xfId="0" quotePrefix="1" applyNumberFormat="1" applyFont="1" applyFill="1" applyBorder="1" applyAlignment="1" applyProtection="1">
      <alignment horizontal="center" vertical="center" wrapText="1"/>
      <protection locked="0"/>
    </xf>
    <xf numFmtId="177" fontId="12" fillId="2" borderId="1" xfId="0" quotePrefix="1" applyNumberFormat="1" applyFont="1" applyFill="1" applyBorder="1" applyAlignment="1" applyProtection="1">
      <alignment horizontal="center" vertical="center" wrapText="1"/>
      <protection locked="0"/>
    </xf>
    <xf numFmtId="177" fontId="12" fillId="2" borderId="0" xfId="0" quotePrefix="1" applyNumberFormat="1" applyFont="1" applyFill="1" applyBorder="1" applyAlignment="1" applyProtection="1">
      <alignment horizontal="center" vertical="center" wrapText="1"/>
      <protection locked="0"/>
    </xf>
    <xf numFmtId="0" fontId="12" fillId="2" borderId="0" xfId="0" quotePrefix="1" applyNumberFormat="1" applyFont="1" applyFill="1" applyBorder="1" applyAlignment="1" applyProtection="1">
      <alignment horizontal="center" vertical="center" wrapText="1"/>
      <protection locked="0"/>
    </xf>
    <xf numFmtId="0" fontId="12" fillId="2" borderId="7" xfId="0" applyFont="1" applyFill="1" applyBorder="1" applyAlignment="1" applyProtection="1">
      <alignment horizontal="center" vertical="center" wrapText="1"/>
      <protection locked="0"/>
    </xf>
    <xf numFmtId="0" fontId="12" fillId="2" borderId="7" xfId="0" quotePrefix="1" applyNumberFormat="1" applyFont="1" applyFill="1" applyBorder="1" applyAlignment="1" applyProtection="1">
      <alignment horizontal="center" vertical="center" wrapText="1"/>
      <protection locked="0"/>
    </xf>
    <xf numFmtId="0" fontId="18" fillId="2" borderId="0" xfId="32" applyFont="1" applyFill="1" applyAlignment="1">
      <alignment vertical="center"/>
    </xf>
    <xf numFmtId="0" fontId="10" fillId="2" borderId="1" xfId="32" applyFont="1" applyFill="1" applyBorder="1" applyAlignment="1">
      <alignment horizontal="center" vertical="center"/>
    </xf>
    <xf numFmtId="0" fontId="9" fillId="2" borderId="0" xfId="32" applyFont="1" applyFill="1" applyAlignment="1">
      <alignment vertical="center"/>
    </xf>
    <xf numFmtId="0" fontId="13" fillId="2" borderId="0" xfId="32" applyFont="1" applyFill="1" applyAlignment="1">
      <alignment vertical="center"/>
    </xf>
    <xf numFmtId="3" fontId="10" fillId="2" borderId="7" xfId="0" applyNumberFormat="1" applyFont="1" applyFill="1" applyBorder="1" applyAlignment="1">
      <alignment horizontal="center" vertical="center"/>
    </xf>
    <xf numFmtId="219" fontId="13" fillId="2" borderId="0" xfId="43" applyNumberFormat="1" applyFont="1" applyFill="1" applyAlignment="1">
      <alignment horizontal="right" vertical="center"/>
    </xf>
    <xf numFmtId="219" fontId="13" fillId="2" borderId="7" xfId="43" applyNumberFormat="1" applyFont="1" applyFill="1" applyBorder="1" applyAlignment="1">
      <alignment horizontal="right" vertical="center"/>
    </xf>
    <xf numFmtId="219" fontId="13" fillId="2" borderId="0" xfId="43" applyNumberFormat="1" applyFont="1" applyFill="1" applyAlignment="1">
      <alignment vertical="center"/>
    </xf>
    <xf numFmtId="219" fontId="13" fillId="2" borderId="7" xfId="43" applyNumberFormat="1" applyFont="1" applyFill="1" applyBorder="1" applyAlignment="1">
      <alignment vertical="center"/>
    </xf>
    <xf numFmtId="221" fontId="13" fillId="2" borderId="0" xfId="48" applyNumberFormat="1" applyFont="1" applyFill="1" applyBorder="1" applyAlignment="1">
      <alignment horizontal="right" vertical="center"/>
    </xf>
    <xf numFmtId="189" fontId="9" fillId="2" borderId="7" xfId="44" applyNumberFormat="1" applyFont="1" applyFill="1" applyBorder="1" applyAlignment="1">
      <alignment horizontal="right" vertical="center"/>
    </xf>
    <xf numFmtId="41" fontId="13" fillId="2" borderId="6" xfId="0" applyNumberFormat="1" applyFont="1" applyFill="1" applyBorder="1" applyAlignment="1">
      <alignment horizontal="right" vertical="center"/>
    </xf>
    <xf numFmtId="0" fontId="9" fillId="2" borderId="0" xfId="47" quotePrefix="1" applyFont="1" applyFill="1" applyBorder="1" applyAlignment="1" applyProtection="1">
      <alignment horizontal="center" vertical="center"/>
    </xf>
    <xf numFmtId="0" fontId="9" fillId="2" borderId="0" xfId="48" quotePrefix="1" applyFont="1" applyFill="1" applyBorder="1" applyAlignment="1">
      <alignment horizontal="center" vertical="center"/>
    </xf>
    <xf numFmtId="0" fontId="18" fillId="2" borderId="1" xfId="0" quotePrefix="1" applyFont="1" applyFill="1" applyBorder="1" applyAlignment="1">
      <alignment horizontal="center" vertical="center" wrapText="1"/>
    </xf>
    <xf numFmtId="187" fontId="13" fillId="2" borderId="1" xfId="0" applyNumberFormat="1" applyFont="1" applyFill="1" applyBorder="1" applyAlignment="1">
      <alignment horizontal="right" vertical="center" wrapText="1"/>
    </xf>
    <xf numFmtId="188" fontId="13" fillId="2" borderId="1" xfId="0" applyNumberFormat="1" applyFont="1" applyFill="1" applyBorder="1" applyAlignment="1">
      <alignment horizontal="right" vertical="center" wrapText="1"/>
    </xf>
    <xf numFmtId="0" fontId="18" fillId="2" borderId="0" xfId="0" quotePrefix="1" applyFont="1" applyFill="1" applyBorder="1" applyAlignment="1">
      <alignment horizontal="center" vertical="center" wrapText="1"/>
    </xf>
    <xf numFmtId="188" fontId="13" fillId="2" borderId="0" xfId="0" applyNumberFormat="1" applyFont="1" applyFill="1" applyBorder="1" applyAlignment="1">
      <alignment horizontal="right" vertical="center" wrapText="1"/>
    </xf>
    <xf numFmtId="178" fontId="13" fillId="2" borderId="7" xfId="0" applyNumberFormat="1" applyFont="1" applyFill="1" applyBorder="1" applyAlignment="1">
      <alignment horizontal="right" vertical="center"/>
    </xf>
    <xf numFmtId="178" fontId="13" fillId="2" borderId="4" xfId="0" applyNumberFormat="1" applyFont="1" applyFill="1" applyBorder="1" applyAlignment="1">
      <alignment horizontal="right" vertical="center"/>
    </xf>
    <xf numFmtId="49" fontId="18" fillId="2" borderId="0" xfId="46" applyNumberFormat="1" applyFont="1" applyFill="1" applyBorder="1" applyAlignment="1">
      <alignment horizontal="center" vertical="center"/>
    </xf>
    <xf numFmtId="189" fontId="9" fillId="2" borderId="12" xfId="44" applyNumberFormat="1" applyFont="1" applyFill="1" applyBorder="1" applyAlignment="1">
      <alignment horizontal="right" vertical="center"/>
    </xf>
    <xf numFmtId="189" fontId="9" fillId="2" borderId="6" xfId="0" applyNumberFormat="1" applyFont="1" applyFill="1" applyBorder="1" applyAlignment="1">
      <alignment vertical="center"/>
    </xf>
    <xf numFmtId="189" fontId="9" fillId="2" borderId="7" xfId="0" applyNumberFormat="1" applyFont="1" applyFill="1" applyBorder="1" applyAlignment="1">
      <alignment vertical="center"/>
    </xf>
    <xf numFmtId="189" fontId="9" fillId="2" borderId="7" xfId="0" applyNumberFormat="1" applyFont="1" applyFill="1" applyBorder="1" applyAlignment="1">
      <alignment horizontal="right" vertical="center"/>
    </xf>
    <xf numFmtId="0" fontId="9" fillId="2" borderId="3" xfId="0" applyFont="1" applyFill="1" applyBorder="1" applyAlignment="1" applyProtection="1">
      <alignment horizontal="center" vertical="center"/>
      <protection locked="0"/>
    </xf>
    <xf numFmtId="3" fontId="9" fillId="2" borderId="0" xfId="0" applyNumberFormat="1" applyFont="1" applyFill="1" applyAlignment="1">
      <alignment vertical="center"/>
    </xf>
    <xf numFmtId="176" fontId="9" fillId="2" borderId="0" xfId="0" applyNumberFormat="1" applyFont="1" applyFill="1" applyBorder="1" applyAlignment="1" applyProtection="1">
      <alignment vertical="center"/>
      <protection locked="0"/>
    </xf>
    <xf numFmtId="176" fontId="9" fillId="2" borderId="3" xfId="0" applyNumberFormat="1" applyFont="1" applyFill="1" applyBorder="1" applyAlignment="1" applyProtection="1">
      <alignment vertical="center"/>
      <protection locked="0"/>
    </xf>
    <xf numFmtId="176" fontId="9" fillId="3" borderId="0" xfId="0" applyNumberFormat="1" applyFont="1" applyFill="1" applyBorder="1" applyAlignment="1" applyProtection="1">
      <alignment vertical="center"/>
      <protection locked="0"/>
    </xf>
    <xf numFmtId="188" fontId="9" fillId="2" borderId="5" xfId="40" applyNumberFormat="1" applyFont="1" applyFill="1" applyBorder="1" applyAlignment="1">
      <alignment vertical="center"/>
    </xf>
    <xf numFmtId="196" fontId="9" fillId="2" borderId="0" xfId="40" applyNumberFormat="1" applyFont="1" applyFill="1" applyBorder="1" applyAlignment="1">
      <alignment horizontal="right" vertical="center"/>
    </xf>
    <xf numFmtId="196" fontId="9" fillId="2" borderId="0" xfId="40" applyNumberFormat="1" applyFont="1" applyFill="1" applyAlignment="1">
      <alignment horizontal="right" vertical="center"/>
    </xf>
    <xf numFmtId="188" fontId="9" fillId="2" borderId="3" xfId="40" applyNumberFormat="1" applyFont="1" applyFill="1" applyBorder="1" applyAlignment="1">
      <alignment vertical="center"/>
    </xf>
    <xf numFmtId="176" fontId="9" fillId="4" borderId="0" xfId="0" applyNumberFormat="1" applyFont="1" applyFill="1" applyBorder="1" applyAlignment="1" applyProtection="1">
      <alignment vertical="center"/>
      <protection locked="0"/>
    </xf>
    <xf numFmtId="3" fontId="9" fillId="2" borderId="0" xfId="0" applyNumberFormat="1" applyFont="1" applyFill="1" applyBorder="1" applyAlignment="1" applyProtection="1">
      <alignment vertical="center"/>
      <protection locked="0"/>
    </xf>
    <xf numFmtId="176" fontId="9" fillId="2" borderId="4" xfId="0" applyNumberFormat="1" applyFont="1" applyFill="1" applyBorder="1" applyAlignment="1" applyProtection="1">
      <alignment vertical="center"/>
      <protection locked="0"/>
    </xf>
    <xf numFmtId="0" fontId="9" fillId="2" borderId="6" xfId="40" applyFont="1" applyFill="1" applyBorder="1" applyAlignment="1">
      <alignment vertical="center"/>
    </xf>
    <xf numFmtId="176" fontId="9" fillId="4" borderId="7" xfId="0" applyNumberFormat="1" applyFont="1" applyFill="1" applyBorder="1" applyAlignment="1" applyProtection="1">
      <alignment vertical="center"/>
      <protection locked="0"/>
    </xf>
    <xf numFmtId="188" fontId="9" fillId="2" borderId="4" xfId="40" applyNumberFormat="1" applyFont="1" applyFill="1" applyBorder="1" applyAlignment="1">
      <alignment vertical="center"/>
    </xf>
    <xf numFmtId="0" fontId="9" fillId="2" borderId="5" xfId="0" applyFont="1" applyFill="1" applyBorder="1" applyAlignment="1" applyProtection="1">
      <alignment horizontal="center" vertical="center"/>
      <protection locked="0"/>
    </xf>
    <xf numFmtId="3" fontId="9" fillId="2" borderId="1" xfId="0" applyNumberFormat="1" applyFont="1" applyFill="1" applyBorder="1" applyAlignment="1" applyProtection="1">
      <alignment vertical="center"/>
      <protection locked="0"/>
    </xf>
    <xf numFmtId="176" fontId="9" fillId="2" borderId="1" xfId="0" applyNumberFormat="1" applyFont="1" applyFill="1" applyBorder="1" applyAlignment="1" applyProtection="1">
      <alignment vertical="center"/>
      <protection locked="0"/>
    </xf>
    <xf numFmtId="176" fontId="9" fillId="2" borderId="5" xfId="0" applyNumberFormat="1" applyFont="1" applyFill="1" applyBorder="1" applyAlignment="1" applyProtection="1">
      <alignment vertical="center"/>
      <protection locked="0"/>
    </xf>
    <xf numFmtId="196" fontId="9" fillId="2" borderId="14" xfId="40" applyNumberFormat="1" applyFont="1" applyFill="1" applyBorder="1" applyAlignment="1">
      <alignment horizontal="right" vertical="center"/>
    </xf>
    <xf numFmtId="196" fontId="9" fillId="2" borderId="1" xfId="40" applyNumberFormat="1" applyFont="1" applyFill="1" applyBorder="1" applyAlignment="1">
      <alignment horizontal="right" vertical="center"/>
    </xf>
    <xf numFmtId="196" fontId="9" fillId="2" borderId="12" xfId="40" applyNumberFormat="1" applyFont="1" applyFill="1" applyBorder="1" applyAlignment="1">
      <alignment horizontal="right" vertical="center"/>
    </xf>
    <xf numFmtId="0" fontId="9" fillId="2" borderId="4" xfId="0" applyFont="1" applyFill="1" applyBorder="1" applyAlignment="1" applyProtection="1">
      <alignment horizontal="center" vertical="center"/>
      <protection locked="0"/>
    </xf>
    <xf numFmtId="3" fontId="9" fillId="2" borderId="6" xfId="0" applyNumberFormat="1" applyFont="1" applyFill="1" applyBorder="1" applyAlignment="1">
      <alignment vertical="center"/>
    </xf>
    <xf numFmtId="176" fontId="9" fillId="2" borderId="7" xfId="0" applyNumberFormat="1" applyFont="1" applyFill="1" applyBorder="1" applyAlignment="1" applyProtection="1">
      <alignment vertical="center"/>
      <protection locked="0"/>
    </xf>
    <xf numFmtId="196" fontId="9" fillId="2" borderId="6" xfId="40" applyNumberFormat="1" applyFont="1" applyFill="1" applyBorder="1" applyAlignment="1">
      <alignment horizontal="right" vertical="center"/>
    </xf>
    <xf numFmtId="196" fontId="9" fillId="2" borderId="7" xfId="40" applyNumberFormat="1" applyFont="1" applyFill="1" applyBorder="1" applyAlignment="1">
      <alignment horizontal="right" vertical="center"/>
    </xf>
    <xf numFmtId="3" fontId="9" fillId="2" borderId="7" xfId="0" applyNumberFormat="1" applyFont="1" applyFill="1" applyBorder="1" applyAlignment="1">
      <alignment vertical="center"/>
    </xf>
    <xf numFmtId="176" fontId="9" fillId="2" borderId="0" xfId="0" applyNumberFormat="1" applyFont="1" applyFill="1" applyAlignment="1" applyProtection="1">
      <alignment vertical="center"/>
      <protection locked="0"/>
    </xf>
    <xf numFmtId="3" fontId="9" fillId="2" borderId="14" xfId="0" applyNumberFormat="1" applyFont="1" applyFill="1" applyBorder="1" applyAlignment="1">
      <alignment vertical="center" wrapText="1"/>
    </xf>
    <xf numFmtId="195" fontId="9" fillId="2" borderId="1" xfId="0" applyNumberFormat="1" applyFont="1" applyFill="1" applyBorder="1" applyAlignment="1">
      <alignment vertical="center" wrapText="1"/>
    </xf>
    <xf numFmtId="176" fontId="9" fillId="2" borderId="1" xfId="0" applyNumberFormat="1" applyFont="1" applyFill="1" applyBorder="1" applyAlignment="1">
      <alignment vertical="center" wrapText="1"/>
    </xf>
    <xf numFmtId="49" fontId="9" fillId="2" borderId="1" xfId="0" applyNumberFormat="1" applyFont="1" applyFill="1" applyBorder="1" applyAlignment="1">
      <alignment vertical="center" wrapText="1"/>
    </xf>
    <xf numFmtId="178" fontId="9" fillId="2" borderId="1" xfId="0" quotePrefix="1" applyNumberFormat="1" applyFont="1" applyFill="1" applyBorder="1" applyAlignment="1" applyProtection="1">
      <alignment vertical="center" wrapText="1"/>
      <protection locked="0"/>
    </xf>
    <xf numFmtId="188" fontId="9" fillId="2" borderId="1" xfId="40" applyNumberFormat="1" applyFont="1" applyFill="1" applyBorder="1" applyAlignment="1">
      <alignment vertical="center"/>
    </xf>
    <xf numFmtId="0" fontId="9" fillId="2" borderId="12" xfId="0" applyFont="1" applyFill="1" applyBorder="1" applyAlignment="1" applyProtection="1">
      <alignment horizontal="center" vertical="center"/>
      <protection locked="0"/>
    </xf>
    <xf numFmtId="3" fontId="9" fillId="2" borderId="12" xfId="0" applyNumberFormat="1" applyFont="1" applyFill="1" applyBorder="1" applyAlignment="1">
      <alignment vertical="center" wrapText="1"/>
    </xf>
    <xf numFmtId="195" fontId="9" fillId="2" borderId="0" xfId="0" applyNumberFormat="1" applyFont="1" applyFill="1" applyBorder="1" applyAlignment="1">
      <alignment vertical="center" wrapText="1"/>
    </xf>
    <xf numFmtId="176" fontId="9" fillId="2" borderId="0" xfId="0" applyNumberFormat="1" applyFont="1" applyFill="1" applyBorder="1" applyAlignment="1">
      <alignment vertical="center" wrapText="1"/>
    </xf>
    <xf numFmtId="49" fontId="9" fillId="2" borderId="0" xfId="0" applyNumberFormat="1" applyFont="1" applyFill="1" applyBorder="1" applyAlignment="1">
      <alignment vertical="center" wrapText="1"/>
    </xf>
    <xf numFmtId="178" fontId="9" fillId="2" borderId="0" xfId="0" quotePrefix="1" applyNumberFormat="1" applyFont="1" applyFill="1" applyBorder="1" applyAlignment="1" applyProtection="1">
      <alignment vertical="center" wrapText="1"/>
      <protection locked="0"/>
    </xf>
    <xf numFmtId="0" fontId="9" fillId="2" borderId="6" xfId="0" applyFont="1" applyFill="1" applyBorder="1" applyAlignment="1" applyProtection="1">
      <alignment horizontal="center" vertical="center"/>
      <protection locked="0"/>
    </xf>
    <xf numFmtId="3" fontId="9" fillId="2" borderId="6" xfId="0" applyNumberFormat="1" applyFont="1" applyFill="1" applyBorder="1" applyAlignment="1">
      <alignment vertical="center" wrapText="1"/>
    </xf>
    <xf numFmtId="195" fontId="9" fillId="2" borderId="7" xfId="0" applyNumberFormat="1" applyFont="1" applyFill="1" applyBorder="1" applyAlignment="1">
      <alignment vertical="center" wrapText="1"/>
    </xf>
    <xf numFmtId="176" fontId="9" fillId="2" borderId="7" xfId="0" applyNumberFormat="1" applyFont="1" applyFill="1" applyBorder="1" applyAlignment="1">
      <alignment vertical="center" wrapText="1"/>
    </xf>
    <xf numFmtId="49" fontId="9" fillId="2" borderId="7" xfId="0" applyNumberFormat="1" applyFont="1" applyFill="1" applyBorder="1" applyAlignment="1">
      <alignment vertical="center" wrapText="1"/>
    </xf>
    <xf numFmtId="178" fontId="9" fillId="2" borderId="7" xfId="0" applyNumberFormat="1" applyFont="1" applyFill="1" applyBorder="1" applyAlignment="1" applyProtection="1">
      <alignment vertical="center" wrapText="1"/>
      <protection locked="0"/>
    </xf>
    <xf numFmtId="178" fontId="9" fillId="2" borderId="7" xfId="0" quotePrefix="1" applyNumberFormat="1" applyFont="1" applyFill="1" applyBorder="1" applyAlignment="1" applyProtection="1">
      <alignment vertical="center" wrapText="1"/>
      <protection locked="0"/>
    </xf>
    <xf numFmtId="178" fontId="9" fillId="2" borderId="1" xfId="0" quotePrefix="1" applyNumberFormat="1" applyFont="1" applyFill="1" applyBorder="1" applyAlignment="1" applyProtection="1">
      <alignment horizontal="right" vertical="center" wrapText="1"/>
      <protection locked="0"/>
    </xf>
    <xf numFmtId="178" fontId="9" fillId="2" borderId="0" xfId="0" quotePrefix="1" applyNumberFormat="1" applyFont="1" applyFill="1" applyBorder="1" applyAlignment="1" applyProtection="1">
      <alignment horizontal="right" vertical="center" wrapText="1"/>
      <protection locked="0"/>
    </xf>
    <xf numFmtId="178" fontId="9" fillId="2" borderId="7" xfId="0" applyNumberFormat="1" applyFont="1" applyFill="1" applyBorder="1" applyAlignment="1" applyProtection="1">
      <alignment horizontal="right" vertical="center" wrapText="1"/>
      <protection locked="0"/>
    </xf>
    <xf numFmtId="178" fontId="9" fillId="2" borderId="7" xfId="0" quotePrefix="1" applyNumberFormat="1" applyFont="1" applyFill="1" applyBorder="1" applyAlignment="1" applyProtection="1">
      <alignment horizontal="right" vertical="center" wrapText="1"/>
      <protection locked="0"/>
    </xf>
    <xf numFmtId="3" fontId="9" fillId="3" borderId="14" xfId="0" applyNumberFormat="1" applyFont="1" applyFill="1" applyBorder="1" applyAlignment="1">
      <alignment vertical="center"/>
    </xf>
    <xf numFmtId="3" fontId="9" fillId="3" borderId="12" xfId="0" applyNumberFormat="1" applyFont="1" applyFill="1" applyBorder="1" applyAlignment="1">
      <alignment vertical="center"/>
    </xf>
    <xf numFmtId="3" fontId="9" fillId="4" borderId="12" xfId="0" applyNumberFormat="1" applyFont="1" applyFill="1" applyBorder="1" applyAlignment="1">
      <alignment vertical="center"/>
    </xf>
    <xf numFmtId="3" fontId="9" fillId="2" borderId="12" xfId="40" applyNumberFormat="1" applyFont="1" applyFill="1" applyBorder="1" applyAlignment="1">
      <alignment vertical="center"/>
    </xf>
    <xf numFmtId="3" fontId="9" fillId="4" borderId="6" xfId="0" applyNumberFormat="1" applyFont="1" applyFill="1" applyBorder="1" applyAlignment="1" applyProtection="1">
      <alignment vertical="center"/>
      <protection locked="0"/>
    </xf>
    <xf numFmtId="3" fontId="9" fillId="2" borderId="14" xfId="40" applyNumberFormat="1" applyFont="1" applyFill="1" applyBorder="1" applyAlignment="1">
      <alignment vertical="center"/>
    </xf>
    <xf numFmtId="3" fontId="9" fillId="4" borderId="12" xfId="0" applyNumberFormat="1" applyFont="1" applyFill="1" applyBorder="1" applyAlignment="1" applyProtection="1">
      <alignment vertical="center"/>
      <protection locked="0"/>
    </xf>
    <xf numFmtId="3" fontId="9" fillId="4" borderId="6" xfId="0" applyNumberFormat="1" applyFont="1" applyFill="1" applyBorder="1" applyAlignment="1">
      <alignment vertical="center"/>
    </xf>
    <xf numFmtId="3" fontId="9" fillId="2" borderId="14" xfId="0" applyNumberFormat="1" applyFont="1" applyFill="1" applyBorder="1" applyAlignment="1">
      <alignment vertical="center"/>
    </xf>
    <xf numFmtId="3" fontId="9" fillId="2" borderId="12" xfId="0" applyNumberFormat="1" applyFont="1" applyFill="1" applyBorder="1" applyAlignment="1">
      <alignment vertical="center"/>
    </xf>
    <xf numFmtId="3" fontId="9" fillId="2" borderId="12" xfId="0" applyNumberFormat="1" applyFont="1" applyFill="1" applyBorder="1" applyAlignment="1" applyProtection="1">
      <alignment vertical="center"/>
      <protection locked="0"/>
    </xf>
    <xf numFmtId="3" fontId="9" fillId="2" borderId="14" xfId="0" applyNumberFormat="1" applyFont="1" applyFill="1" applyBorder="1" applyAlignment="1" applyProtection="1">
      <alignment vertical="center"/>
      <protection locked="0"/>
    </xf>
    <xf numFmtId="0" fontId="9" fillId="2" borderId="0" xfId="0" applyFont="1" applyFill="1">
      <alignment vertical="center"/>
    </xf>
    <xf numFmtId="0" fontId="4" fillId="2" borderId="0" xfId="0" applyFont="1" applyFill="1" applyAlignment="1">
      <alignment horizontal="centerContinuous" vertical="center"/>
    </xf>
    <xf numFmtId="0" fontId="18" fillId="2" borderId="0" xfId="0" applyFont="1" applyFill="1" applyAlignment="1">
      <alignment horizontal="centerContinuous"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13" fillId="2" borderId="0" xfId="0" applyFont="1" applyFill="1" applyAlignment="1">
      <alignment horizontal="centerContinuous" vertical="center"/>
    </xf>
    <xf numFmtId="2" fontId="13" fillId="2" borderId="0" xfId="0" applyNumberFormat="1" applyFont="1" applyFill="1" applyAlignment="1">
      <alignment horizontal="right" vertical="center"/>
    </xf>
    <xf numFmtId="178" fontId="9" fillId="2" borderId="0" xfId="0" applyNumberFormat="1" applyFont="1" applyFill="1" applyAlignment="1">
      <alignment horizontal="centerContinuous" vertical="center"/>
    </xf>
    <xf numFmtId="0" fontId="18" fillId="2" borderId="0" xfId="0" applyFont="1" applyFill="1" applyAlignment="1">
      <alignment horizontal="right" vertical="center"/>
    </xf>
    <xf numFmtId="0" fontId="18" fillId="2" borderId="0" xfId="0" applyFont="1" applyFill="1" applyAlignment="1">
      <alignment horizontal="centerContinuous"/>
    </xf>
    <xf numFmtId="2" fontId="4" fillId="2" borderId="0" xfId="46" applyNumberFormat="1" applyFont="1" applyFill="1" applyAlignment="1">
      <alignment horizontal="left" vertical="center"/>
    </xf>
    <xf numFmtId="0" fontId="9" fillId="2" borderId="0" xfId="46" applyFont="1" applyFill="1"/>
    <xf numFmtId="0" fontId="9" fillId="2" borderId="0" xfId="45" applyFont="1" applyFill="1" applyAlignment="1"/>
    <xf numFmtId="0" fontId="10" fillId="2" borderId="0" xfId="45" applyFont="1" applyFill="1" applyAlignment="1">
      <alignment horizontal="right"/>
    </xf>
    <xf numFmtId="0" fontId="9" fillId="2" borderId="0" xfId="44" applyFont="1" applyFill="1" applyAlignment="1">
      <alignment horizontal="centerContinuous"/>
    </xf>
    <xf numFmtId="0" fontId="30" fillId="2" borderId="0" xfId="44" applyFont="1" applyFill="1" applyAlignment="1">
      <alignment horizontal="centerContinuous" vertical="center"/>
    </xf>
    <xf numFmtId="0" fontId="9" fillId="2" borderId="0" xfId="44" applyFont="1" applyFill="1" applyAlignment="1">
      <alignment horizontal="centerContinuous" vertical="center"/>
    </xf>
    <xf numFmtId="0" fontId="18" fillId="2" borderId="0" xfId="44" applyFont="1" applyFill="1" applyAlignment="1">
      <alignment horizontal="centerContinuous" vertical="center"/>
    </xf>
    <xf numFmtId="0" fontId="9" fillId="2" borderId="0" xfId="44" applyFont="1" applyFill="1"/>
    <xf numFmtId="49" fontId="9" fillId="2" borderId="0" xfId="44" applyNumberFormat="1" applyFont="1" applyFill="1" applyBorder="1" applyAlignment="1">
      <alignment horizontal="left" vertical="center"/>
    </xf>
    <xf numFmtId="0" fontId="18" fillId="2" borderId="0" xfId="44" applyFont="1" applyFill="1" applyAlignment="1">
      <alignment vertical="center"/>
    </xf>
    <xf numFmtId="0" fontId="16" fillId="2" borderId="0" xfId="0" applyFont="1" applyFill="1" applyAlignment="1">
      <alignment vertical="center"/>
    </xf>
    <xf numFmtId="0" fontId="9" fillId="2" borderId="0" xfId="0" applyFont="1" applyFill="1" applyAlignment="1">
      <alignment horizontal="centerContinuous"/>
    </xf>
    <xf numFmtId="0" fontId="9" fillId="2" borderId="0" xfId="0" applyFont="1" applyFill="1" applyAlignment="1">
      <alignment horizontal="left" vertical="center"/>
    </xf>
    <xf numFmtId="0" fontId="10" fillId="2" borderId="0" xfId="0" applyFont="1" applyFill="1" applyBorder="1" applyAlignment="1">
      <alignment horizontal="right" vertical="center"/>
    </xf>
    <xf numFmtId="0" fontId="4" fillId="2" borderId="0" xfId="40" applyFont="1" applyFill="1" applyAlignment="1">
      <alignment horizontal="centerContinuous"/>
    </xf>
    <xf numFmtId="0" fontId="9" fillId="2" borderId="0" xfId="40" applyFont="1" applyFill="1" applyAlignment="1">
      <alignment horizontal="centerContinuous"/>
    </xf>
    <xf numFmtId="0" fontId="9" fillId="2" borderId="0" xfId="40" applyFont="1" applyFill="1" applyAlignment="1">
      <alignment horizontal="centerContinuous" vertical="center"/>
    </xf>
    <xf numFmtId="0" fontId="11" fillId="2" borderId="0" xfId="40" applyFont="1" applyFill="1" applyAlignment="1">
      <alignment horizontal="centerContinuous" vertical="center"/>
    </xf>
    <xf numFmtId="0" fontId="10" fillId="2" borderId="0" xfId="40" applyFont="1" applyFill="1" applyAlignment="1">
      <alignment horizontal="centerContinuous" vertical="center"/>
    </xf>
    <xf numFmtId="0" fontId="13" fillId="2" borderId="0" xfId="40" applyFont="1" applyFill="1" applyAlignment="1">
      <alignment horizontal="centerContinuous" vertical="center"/>
    </xf>
    <xf numFmtId="0" fontId="9" fillId="2" borderId="0" xfId="40" applyFont="1" applyFill="1" applyAlignment="1">
      <alignment horizontal="left" indent="36"/>
    </xf>
    <xf numFmtId="0" fontId="9" fillId="0" borderId="0" xfId="0" applyFont="1">
      <alignment vertical="center"/>
    </xf>
    <xf numFmtId="0" fontId="4" fillId="2" borderId="0" xfId="40" applyFont="1" applyFill="1" applyAlignment="1">
      <alignment horizontal="center"/>
    </xf>
    <xf numFmtId="0" fontId="9" fillId="2" borderId="0" xfId="40" applyFont="1" applyFill="1" applyAlignment="1">
      <alignment horizontal="center"/>
    </xf>
    <xf numFmtId="0" fontId="9" fillId="2" borderId="0" xfId="40" applyFont="1" applyFill="1" applyAlignment="1">
      <alignment horizontal="center" vertical="center"/>
    </xf>
    <xf numFmtId="0" fontId="11" fillId="2" borderId="0" xfId="40" applyFont="1" applyFill="1" applyAlignment="1">
      <alignment horizontal="center" vertical="center"/>
    </xf>
    <xf numFmtId="0" fontId="10" fillId="2" borderId="0" xfId="40" applyFont="1" applyFill="1" applyAlignment="1">
      <alignment horizontal="center" vertical="center"/>
    </xf>
    <xf numFmtId="0" fontId="13" fillId="2" borderId="0" xfId="40" applyFont="1" applyFill="1" applyAlignment="1">
      <alignment horizontal="center" vertical="center"/>
    </xf>
    <xf numFmtId="0" fontId="4" fillId="2" borderId="0" xfId="40" applyFont="1" applyFill="1" applyAlignment="1">
      <alignment horizontal="left" indent="31"/>
    </xf>
    <xf numFmtId="49" fontId="12" fillId="2" borderId="0" xfId="40" applyNumberFormat="1" applyFont="1" applyFill="1" applyAlignment="1">
      <alignment horizontal="center" vertical="center"/>
    </xf>
    <xf numFmtId="0" fontId="9" fillId="2" borderId="0" xfId="40" applyFont="1" applyFill="1" applyAlignment="1">
      <alignment horizontal="left" indent="38"/>
    </xf>
    <xf numFmtId="0" fontId="4" fillId="2" borderId="0" xfId="42" applyFont="1" applyFill="1" applyAlignment="1" applyProtection="1">
      <alignment horizontal="centerContinuous" vertical="center"/>
      <protection locked="0"/>
    </xf>
    <xf numFmtId="0" fontId="9" fillId="2" borderId="0" xfId="42" quotePrefix="1" applyFont="1" applyFill="1" applyAlignment="1" applyProtection="1">
      <alignment horizontal="left"/>
      <protection locked="0"/>
    </xf>
    <xf numFmtId="2" fontId="4" fillId="2" borderId="0" xfId="41" applyNumberFormat="1" applyFont="1" applyFill="1" applyBorder="1" applyAlignment="1">
      <alignment horizontal="center" vertical="center"/>
    </xf>
    <xf numFmtId="0" fontId="9" fillId="2" borderId="0" xfId="41" applyFont="1" applyFill="1" applyBorder="1" applyAlignment="1">
      <alignment horizontal="center" vertical="center"/>
    </xf>
    <xf numFmtId="0" fontId="9" fillId="2" borderId="7" xfId="41" applyFont="1" applyFill="1" applyBorder="1" applyAlignment="1">
      <alignment horizontal="center" vertical="center"/>
    </xf>
    <xf numFmtId="0" fontId="9" fillId="2" borderId="0" xfId="41" applyFont="1" applyFill="1" applyBorder="1"/>
    <xf numFmtId="2" fontId="4" fillId="2" borderId="0" xfId="0" applyNumberFormat="1" applyFont="1" applyFill="1" applyAlignment="1">
      <alignment horizontal="centerContinuous" vertical="center"/>
    </xf>
    <xf numFmtId="2" fontId="9" fillId="2" borderId="0" xfId="0" applyNumberFormat="1" applyFont="1" applyFill="1" applyAlignment="1">
      <alignment horizontal="centerContinuous" vertical="center"/>
    </xf>
    <xf numFmtId="2" fontId="9" fillId="2" borderId="0" xfId="0" applyNumberFormat="1" applyFont="1" applyFill="1" applyBorder="1" applyAlignment="1">
      <alignment vertical="center"/>
    </xf>
    <xf numFmtId="0" fontId="9" fillId="2" borderId="0" xfId="0" applyFont="1" applyFill="1" applyBorder="1" applyAlignment="1">
      <alignment vertical="center"/>
    </xf>
    <xf numFmtId="2" fontId="9" fillId="2" borderId="0" xfId="0" applyNumberFormat="1" applyFont="1" applyFill="1" applyBorder="1" applyAlignment="1">
      <alignment horizontal="center" vertical="center"/>
    </xf>
    <xf numFmtId="0" fontId="9" fillId="2" borderId="0" xfId="0" applyFont="1" applyFill="1" applyBorder="1">
      <alignment vertical="center"/>
    </xf>
    <xf numFmtId="49" fontId="9" fillId="2" borderId="0" xfId="0" applyNumberFormat="1" applyFont="1" applyFill="1" applyAlignment="1">
      <alignment horizontal="centerContinuous" vertical="center"/>
    </xf>
    <xf numFmtId="49" fontId="9" fillId="2" borderId="0" xfId="0" applyNumberFormat="1" applyFont="1" applyFill="1" applyAlignment="1">
      <alignment horizontal="left" vertical="center" indent="39"/>
    </xf>
    <xf numFmtId="0" fontId="18" fillId="2" borderId="0" xfId="32" applyFont="1" applyFill="1" applyAlignment="1">
      <alignment horizontal="centerContinuous" vertical="center"/>
    </xf>
    <xf numFmtId="0" fontId="13" fillId="2" borderId="0" xfId="32" applyFont="1" applyFill="1" applyAlignment="1">
      <alignment horizontal="centerContinuous" vertical="center"/>
    </xf>
    <xf numFmtId="0" fontId="9" fillId="2" borderId="0" xfId="32" applyFont="1" applyFill="1" applyAlignment="1">
      <alignment horizontal="centerContinuous" vertical="center"/>
    </xf>
    <xf numFmtId="0" fontId="39" fillId="2" borderId="0" xfId="32" applyFont="1" applyFill="1" applyAlignment="1">
      <alignment vertical="center"/>
    </xf>
    <xf numFmtId="2" fontId="13" fillId="2" borderId="0" xfId="32" applyNumberFormat="1" applyFont="1" applyFill="1" applyAlignment="1">
      <alignment horizontal="right" vertical="center"/>
    </xf>
    <xf numFmtId="3" fontId="9" fillId="2" borderId="0" xfId="0" applyNumberFormat="1" applyFont="1" applyFill="1" applyAlignment="1">
      <alignment horizontal="centerContinuous" vertical="center"/>
    </xf>
    <xf numFmtId="0" fontId="10" fillId="2" borderId="5" xfId="0" applyFont="1" applyFill="1" applyBorder="1" applyAlignment="1">
      <alignment horizontal="center" vertical="center"/>
    </xf>
    <xf numFmtId="0" fontId="10" fillId="2" borderId="3" xfId="0" applyFont="1" applyFill="1" applyBorder="1" applyAlignment="1">
      <alignment horizontal="centerContinuous" vertical="center"/>
    </xf>
    <xf numFmtId="0" fontId="10" fillId="2" borderId="0" xfId="0" applyFont="1" applyFill="1" applyBorder="1" applyAlignment="1">
      <alignment horizontal="centerContinuous" vertical="center"/>
    </xf>
    <xf numFmtId="1" fontId="10" fillId="2" borderId="3" xfId="0" applyNumberFormat="1" applyFont="1" applyFill="1" applyBorder="1" applyAlignment="1">
      <alignment horizontal="centerContinuous" vertical="center"/>
    </xf>
    <xf numFmtId="3" fontId="10" fillId="2" borderId="3" xfId="0" applyNumberFormat="1" applyFont="1" applyFill="1" applyBorder="1" applyAlignment="1">
      <alignment horizontal="centerContinuous" vertical="center"/>
    </xf>
    <xf numFmtId="3" fontId="10" fillId="2" borderId="0" xfId="0" applyNumberFormat="1" applyFont="1" applyFill="1" applyBorder="1" applyAlignment="1">
      <alignment horizontal="centerContinuous" vertical="center"/>
    </xf>
    <xf numFmtId="0" fontId="10" fillId="2" borderId="16" xfId="0" applyFont="1" applyFill="1" applyBorder="1" applyAlignment="1">
      <alignment horizontal="center" vertical="center"/>
    </xf>
    <xf numFmtId="3" fontId="10" fillId="2" borderId="5" xfId="0" applyNumberFormat="1" applyFont="1" applyFill="1" applyBorder="1" applyAlignment="1">
      <alignment horizontal="center" vertical="center"/>
    </xf>
    <xf numFmtId="1" fontId="10" fillId="2" borderId="5" xfId="0" applyNumberFormat="1" applyFont="1" applyFill="1" applyBorder="1" applyAlignment="1">
      <alignment horizontal="center" vertical="center"/>
    </xf>
    <xf numFmtId="3" fontId="10" fillId="2" borderId="1" xfId="0" applyNumberFormat="1" applyFont="1" applyFill="1" applyBorder="1" applyAlignment="1">
      <alignment horizontal="center" vertical="center"/>
    </xf>
    <xf numFmtId="3" fontId="10" fillId="2" borderId="3" xfId="0" applyNumberFormat="1" applyFont="1" applyFill="1" applyBorder="1" applyAlignment="1">
      <alignment horizontal="center" vertical="center"/>
    </xf>
    <xf numFmtId="1" fontId="10" fillId="2" borderId="3" xfId="0" applyNumberFormat="1" applyFont="1" applyFill="1" applyBorder="1" applyAlignment="1">
      <alignment horizontal="center" vertical="center"/>
    </xf>
    <xf numFmtId="3" fontId="10" fillId="2" borderId="0" xfId="0" applyNumberFormat="1" applyFont="1" applyFill="1" applyBorder="1" applyAlignment="1">
      <alignment horizontal="center" vertical="center"/>
    </xf>
    <xf numFmtId="0" fontId="10" fillId="2" borderId="15" xfId="0" applyFont="1" applyFill="1" applyBorder="1" applyAlignment="1">
      <alignment vertical="center"/>
    </xf>
    <xf numFmtId="0" fontId="10" fillId="2" borderId="5" xfId="0" applyFont="1" applyFill="1" applyBorder="1" applyAlignment="1">
      <alignment horizontal="right" vertical="center"/>
    </xf>
    <xf numFmtId="49" fontId="18" fillId="2" borderId="11" xfId="0" applyNumberFormat="1" applyFont="1" applyFill="1" applyBorder="1" applyAlignment="1">
      <alignment horizontal="right" vertical="center"/>
    </xf>
    <xf numFmtId="49" fontId="18" fillId="2" borderId="10" xfId="0" applyNumberFormat="1" applyFont="1" applyFill="1" applyBorder="1" applyAlignment="1">
      <alignment horizontal="right" vertical="center"/>
    </xf>
    <xf numFmtId="0" fontId="10" fillId="2" borderId="14" xfId="0" applyFont="1" applyFill="1" applyBorder="1" applyAlignment="1">
      <alignment horizontal="center" vertical="center"/>
    </xf>
    <xf numFmtId="0" fontId="10" fillId="2" borderId="3" xfId="0" applyFont="1" applyFill="1" applyBorder="1" applyAlignment="1">
      <alignment horizontal="right" vertical="center"/>
    </xf>
    <xf numFmtId="0" fontId="10" fillId="2" borderId="0" xfId="0" applyFont="1" applyFill="1" applyAlignment="1">
      <alignment horizontal="center" vertical="center"/>
    </xf>
    <xf numFmtId="0" fontId="10" fillId="2" borderId="16" xfId="0" applyFont="1" applyFill="1" applyBorder="1" applyAlignment="1">
      <alignment vertical="center"/>
    </xf>
    <xf numFmtId="178" fontId="10" fillId="2" borderId="3" xfId="0" applyNumberFormat="1" applyFont="1" applyFill="1" applyBorder="1" applyAlignment="1">
      <alignment horizontal="center" vertical="center"/>
    </xf>
    <xf numFmtId="178" fontId="10" fillId="2" borderId="0" xfId="0" applyNumberFormat="1" applyFont="1" applyFill="1" applyBorder="1" applyAlignment="1">
      <alignment horizontal="center" vertical="center"/>
    </xf>
    <xf numFmtId="0" fontId="10" fillId="2" borderId="4" xfId="0" applyFont="1" applyFill="1" applyBorder="1" applyAlignment="1">
      <alignment horizontal="right" vertical="center"/>
    </xf>
    <xf numFmtId="0" fontId="10" fillId="2" borderId="7" xfId="0" applyFont="1" applyFill="1" applyBorder="1" applyAlignment="1">
      <alignment horizontal="center" vertical="center"/>
    </xf>
    <xf numFmtId="0" fontId="10" fillId="2" borderId="4" xfId="0" applyFont="1" applyFill="1" applyBorder="1" applyAlignment="1">
      <alignment horizontal="center" vertical="center"/>
    </xf>
    <xf numFmtId="178" fontId="10" fillId="2" borderId="4"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10" fillId="2" borderId="0" xfId="0" applyFont="1" applyFill="1" applyBorder="1" applyAlignment="1">
      <alignment horizontal="center" vertical="center"/>
    </xf>
    <xf numFmtId="0" fontId="9" fillId="2" borderId="14" xfId="40" applyFont="1" applyFill="1" applyBorder="1" applyAlignment="1">
      <alignment horizontal="center" vertical="center"/>
    </xf>
    <xf numFmtId="0" fontId="9" fillId="2" borderId="12" xfId="40" applyFont="1" applyFill="1" applyBorder="1" applyAlignment="1">
      <alignment horizontal="center" vertical="center"/>
    </xf>
    <xf numFmtId="0" fontId="9" fillId="2" borderId="6" xfId="40" applyFont="1" applyFill="1" applyBorder="1" applyAlignment="1">
      <alignment horizontal="center" vertical="center"/>
    </xf>
    <xf numFmtId="49" fontId="12" fillId="2" borderId="0" xfId="0" applyNumberFormat="1" applyFont="1" applyFill="1" applyAlignment="1" applyProtection="1">
      <alignment horizontal="center" vertical="center" wrapText="1"/>
      <protection locked="0"/>
    </xf>
    <xf numFmtId="0" fontId="13" fillId="2" borderId="3" xfId="0" applyFont="1" applyFill="1" applyBorder="1" applyAlignment="1">
      <alignment horizontal="center" vertical="center"/>
    </xf>
    <xf numFmtId="49" fontId="12" fillId="2" borderId="0" xfId="0" quotePrefix="1" applyNumberFormat="1" applyFont="1" applyFill="1" applyAlignment="1" applyProtection="1">
      <alignment horizontal="center" vertical="center" wrapText="1"/>
      <protection locked="0"/>
    </xf>
    <xf numFmtId="0" fontId="12" fillId="2" borderId="0" xfId="0" quotePrefix="1" applyNumberFormat="1" applyFont="1" applyFill="1" applyAlignment="1" applyProtection="1">
      <alignment horizontal="center" vertical="center" wrapText="1"/>
      <protection locked="0"/>
    </xf>
    <xf numFmtId="177" fontId="12" fillId="2" borderId="0" xfId="0" quotePrefix="1" applyNumberFormat="1" applyFont="1" applyFill="1" applyAlignment="1" applyProtection="1">
      <alignment horizontal="center" vertical="center" wrapText="1"/>
      <protection locked="0"/>
    </xf>
    <xf numFmtId="0" fontId="13" fillId="2" borderId="4" xfId="0" applyFont="1" applyFill="1" applyBorder="1" applyAlignment="1">
      <alignment horizontal="center" vertical="center"/>
    </xf>
    <xf numFmtId="49" fontId="12" fillId="2" borderId="7" xfId="0" applyNumberFormat="1" applyFont="1" applyFill="1" applyBorder="1" applyAlignment="1">
      <alignment horizontal="center" vertical="center" wrapText="1"/>
    </xf>
    <xf numFmtId="2" fontId="12" fillId="2" borderId="7" xfId="0" applyNumberFormat="1" applyFont="1" applyFill="1" applyBorder="1" applyAlignment="1">
      <alignment horizontal="center" vertical="center" wrapText="1"/>
    </xf>
    <xf numFmtId="176" fontId="40" fillId="2" borderId="0" xfId="0" applyNumberFormat="1" applyFont="1" applyFill="1" applyBorder="1" applyAlignment="1" applyProtection="1">
      <alignment vertical="center"/>
      <protection locked="0"/>
    </xf>
    <xf numFmtId="176" fontId="40" fillId="2" borderId="4" xfId="0" applyNumberFormat="1" applyFont="1" applyFill="1" applyBorder="1" applyAlignment="1" applyProtection="1">
      <alignment vertical="center"/>
      <protection locked="0"/>
    </xf>
    <xf numFmtId="3" fontId="10" fillId="2" borderId="0" xfId="0" applyNumberFormat="1" applyFont="1" applyFill="1">
      <alignment vertical="center"/>
    </xf>
    <xf numFmtId="191" fontId="10" fillId="2" borderId="0" xfId="0" applyNumberFormat="1" applyFont="1" applyFill="1" applyProtection="1">
      <alignment vertical="center"/>
      <protection locked="0"/>
    </xf>
    <xf numFmtId="176" fontId="13" fillId="2" borderId="3" xfId="0" applyNumberFormat="1" applyFont="1" applyFill="1" applyBorder="1" applyProtection="1">
      <alignment vertical="center"/>
      <protection locked="0"/>
    </xf>
    <xf numFmtId="176" fontId="13" fillId="2" borderId="0" xfId="0" applyNumberFormat="1" applyFont="1" applyFill="1" applyProtection="1">
      <alignment vertical="center"/>
      <protection locked="0"/>
    </xf>
    <xf numFmtId="0" fontId="13" fillId="2" borderId="0" xfId="0" applyFont="1" applyFill="1">
      <alignment vertical="center"/>
    </xf>
    <xf numFmtId="0" fontId="10" fillId="2" borderId="0" xfId="0" applyFont="1" applyFill="1" applyAlignment="1" applyProtection="1">
      <alignment horizontal="center" vertical="center"/>
      <protection locked="0"/>
    </xf>
    <xf numFmtId="0" fontId="18"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91" fontId="10" fillId="2" borderId="7" xfId="0" applyNumberFormat="1" applyFont="1" applyFill="1" applyBorder="1" applyProtection="1">
      <alignment vertical="center"/>
      <protection locked="0"/>
    </xf>
    <xf numFmtId="3" fontId="10" fillId="2" borderId="1" xfId="0" applyNumberFormat="1" applyFont="1" applyFill="1" applyBorder="1" applyProtection="1">
      <alignment vertical="center"/>
      <protection locked="0"/>
    </xf>
    <xf numFmtId="3" fontId="10" fillId="2" borderId="6" xfId="0" applyNumberFormat="1" applyFont="1" applyFill="1" applyBorder="1">
      <alignment vertical="center"/>
    </xf>
    <xf numFmtId="3" fontId="10" fillId="2" borderId="7" xfId="0" applyNumberFormat="1" applyFont="1" applyFill="1" applyBorder="1">
      <alignment vertical="center"/>
    </xf>
    <xf numFmtId="0" fontId="18" fillId="2" borderId="1" xfId="0" applyFont="1" applyFill="1" applyBorder="1" applyAlignment="1" applyProtection="1">
      <alignment horizontal="center" vertical="center" wrapText="1"/>
      <protection locked="0"/>
    </xf>
    <xf numFmtId="3" fontId="10" fillId="2" borderId="0" xfId="32" applyNumberFormat="1" applyFont="1" applyFill="1">
      <alignment vertical="center"/>
    </xf>
    <xf numFmtId="191" fontId="10" fillId="2" borderId="0" xfId="32" applyNumberFormat="1" applyFont="1" applyFill="1" applyProtection="1">
      <alignment vertical="center"/>
      <protection locked="0"/>
    </xf>
    <xf numFmtId="176" fontId="13" fillId="2" borderId="3" xfId="32" applyNumberFormat="1" applyFont="1" applyFill="1" applyBorder="1" applyProtection="1">
      <alignment vertical="center"/>
      <protection locked="0"/>
    </xf>
    <xf numFmtId="49" fontId="18"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8" fillId="2" borderId="12" xfId="32" applyFont="1" applyFill="1" applyBorder="1" applyAlignment="1" applyProtection="1">
      <alignment horizontal="center" vertical="center" wrapText="1"/>
      <protection locked="0"/>
    </xf>
    <xf numFmtId="188" fontId="13" fillId="2" borderId="3" xfId="32" applyNumberFormat="1" applyFont="1" applyFill="1" applyBorder="1" applyProtection="1">
      <alignment vertical="center"/>
      <protection locked="0"/>
    </xf>
    <xf numFmtId="0" fontId="18" fillId="2" borderId="0" xfId="32" applyFont="1" applyFill="1" applyAlignment="1" applyProtection="1">
      <alignment horizontal="center" vertical="center" wrapText="1"/>
      <protection locked="0"/>
    </xf>
    <xf numFmtId="0" fontId="18"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91" fontId="10" fillId="2" borderId="7" xfId="32" applyNumberFormat="1" applyFont="1" applyFill="1" applyBorder="1" applyProtection="1">
      <alignment vertical="center"/>
      <protection locked="0"/>
    </xf>
    <xf numFmtId="176" fontId="13" fillId="2" borderId="4" xfId="32" applyNumberFormat="1" applyFont="1" applyFill="1" applyBorder="1" applyProtection="1">
      <alignment vertical="center"/>
      <protection locked="0"/>
    </xf>
    <xf numFmtId="0" fontId="10" fillId="2" borderId="5" xfId="32" applyFont="1" applyFill="1" applyBorder="1" applyAlignment="1" applyProtection="1">
      <alignment horizontal="center" vertical="center"/>
      <protection locked="0"/>
    </xf>
    <xf numFmtId="0" fontId="18" fillId="2" borderId="14"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0" fillId="2" borderId="4"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191" fontId="10" fillId="2" borderId="1" xfId="32" applyNumberFormat="1" applyFont="1" applyFill="1" applyBorder="1" applyProtection="1">
      <alignment vertical="center"/>
      <protection locked="0"/>
    </xf>
    <xf numFmtId="0" fontId="18" fillId="2" borderId="12" xfId="0" applyFont="1" applyFill="1" applyBorder="1" applyAlignment="1" applyProtection="1">
      <alignment horizontal="center" vertical="center" wrapText="1"/>
      <protection locked="0"/>
    </xf>
    <xf numFmtId="176" fontId="13" fillId="2" borderId="4" xfId="0" applyNumberFormat="1" applyFont="1" applyFill="1" applyBorder="1" applyProtection="1">
      <alignment vertical="center"/>
      <protection locked="0"/>
    </xf>
    <xf numFmtId="0" fontId="18" fillId="2" borderId="14" xfId="0" applyFont="1" applyFill="1" applyBorder="1" applyAlignment="1" applyProtection="1">
      <alignment horizontal="center" vertical="center" wrapText="1"/>
      <protection locked="0"/>
    </xf>
    <xf numFmtId="3" fontId="10" fillId="2" borderId="7" xfId="0" applyNumberFormat="1" applyFont="1" applyFill="1" applyBorder="1" applyProtection="1">
      <alignment vertical="center"/>
      <protection locked="0"/>
    </xf>
    <xf numFmtId="0" fontId="18" fillId="2" borderId="7" xfId="0" applyFont="1" applyFill="1" applyBorder="1" applyAlignment="1" applyProtection="1">
      <alignment horizontal="center" vertical="center" wrapText="1"/>
      <protection locked="0"/>
    </xf>
    <xf numFmtId="176" fontId="13" fillId="2" borderId="7" xfId="0" applyNumberFormat="1" applyFont="1" applyFill="1" applyBorder="1" applyProtection="1">
      <alignment vertical="center"/>
      <protection locked="0"/>
    </xf>
    <xf numFmtId="195" fontId="10" fillId="2" borderId="0" xfId="0" applyNumberFormat="1" applyFont="1" applyFill="1" applyAlignment="1">
      <alignment vertical="center" wrapText="1"/>
    </xf>
    <xf numFmtId="176" fontId="10" fillId="2" borderId="0" xfId="0" applyNumberFormat="1" applyFont="1" applyFill="1" applyAlignment="1">
      <alignment vertical="center" wrapText="1"/>
    </xf>
    <xf numFmtId="49" fontId="18" fillId="2" borderId="0" xfId="0" applyNumberFormat="1" applyFont="1" applyFill="1" applyAlignment="1">
      <alignment vertical="center" wrapText="1"/>
    </xf>
    <xf numFmtId="178" fontId="10" fillId="2" borderId="0" xfId="0" quotePrefix="1" applyNumberFormat="1" applyFont="1" applyFill="1" applyAlignment="1" applyProtection="1">
      <alignment vertical="center" wrapText="1"/>
      <protection locked="0"/>
    </xf>
    <xf numFmtId="178" fontId="10" fillId="2" borderId="0" xfId="0" quotePrefix="1" applyNumberFormat="1" applyFont="1" applyFill="1" applyAlignment="1" applyProtection="1">
      <alignment horizontal="right" vertical="center" wrapText="1"/>
      <protection locked="0"/>
    </xf>
    <xf numFmtId="0" fontId="12" fillId="2" borderId="12" xfId="0" quotePrefix="1" applyFont="1" applyFill="1" applyBorder="1" applyAlignment="1" applyProtection="1">
      <alignment horizontal="center" vertical="center" wrapText="1"/>
      <protection locked="0"/>
    </xf>
    <xf numFmtId="0" fontId="12" fillId="2" borderId="6" xfId="0" quotePrefix="1" applyFont="1" applyFill="1" applyBorder="1" applyAlignment="1" applyProtection="1">
      <alignment horizontal="center" vertical="center" wrapText="1"/>
      <protection locked="0"/>
    </xf>
    <xf numFmtId="41" fontId="13" fillId="2" borderId="0" xfId="0" applyNumberFormat="1" applyFont="1" applyFill="1">
      <alignment vertical="center"/>
    </xf>
    <xf numFmtId="41" fontId="13" fillId="2" borderId="6" xfId="0" applyNumberFormat="1" applyFont="1" applyFill="1" applyBorder="1">
      <alignment vertical="center"/>
    </xf>
    <xf numFmtId="41" fontId="13" fillId="2" borderId="7" xfId="0" applyNumberFormat="1" applyFont="1" applyFill="1" applyBorder="1">
      <alignment vertical="center"/>
    </xf>
    <xf numFmtId="220" fontId="13" fillId="2" borderId="7" xfId="0" applyNumberFormat="1" applyFont="1" applyFill="1" applyBorder="1">
      <alignment vertical="center"/>
    </xf>
    <xf numFmtId="220" fontId="13" fillId="2" borderId="6" xfId="0" applyNumberFormat="1" applyFont="1" applyFill="1" applyBorder="1">
      <alignment vertical="center"/>
    </xf>
    <xf numFmtId="41" fontId="13" fillId="2" borderId="14" xfId="0" applyNumberFormat="1" applyFont="1" applyFill="1" applyBorder="1">
      <alignment vertical="center"/>
    </xf>
    <xf numFmtId="41" fontId="13" fillId="2" borderId="1" xfId="0" applyNumberFormat="1" applyFont="1" applyFill="1" applyBorder="1">
      <alignment vertical="center"/>
    </xf>
    <xf numFmtId="41" fontId="13" fillId="2" borderId="12" xfId="0" applyNumberFormat="1" applyFont="1" applyFill="1" applyBorder="1">
      <alignment vertical="center"/>
    </xf>
    <xf numFmtId="41" fontId="13" fillId="2" borderId="0" xfId="0" applyNumberFormat="1" applyFont="1" applyFill="1" applyAlignment="1">
      <alignment horizontal="right" vertical="center"/>
    </xf>
    <xf numFmtId="220" fontId="13" fillId="2" borderId="0" xfId="0" applyNumberFormat="1" applyFont="1" applyFill="1" applyAlignment="1">
      <alignment horizontal="right" vertical="center"/>
    </xf>
    <xf numFmtId="220" fontId="13" fillId="2" borderId="12" xfId="0" applyNumberFormat="1" applyFont="1" applyFill="1" applyBorder="1">
      <alignment vertical="center"/>
    </xf>
    <xf numFmtId="0" fontId="9" fillId="2" borderId="3" xfId="42" quotePrefix="1" applyFont="1" applyFill="1" applyBorder="1" applyAlignment="1" applyProtection="1">
      <alignment horizontal="center" vertical="center"/>
      <protection locked="0"/>
    </xf>
    <xf numFmtId="0" fontId="9" fillId="2" borderId="3" xfId="42" applyFont="1" applyFill="1" applyBorder="1" applyAlignment="1" applyProtection="1">
      <alignment horizontal="center" vertical="center"/>
      <protection locked="0"/>
    </xf>
    <xf numFmtId="0" fontId="9" fillId="2" borderId="4" xfId="42" quotePrefix="1" applyFont="1" applyFill="1" applyBorder="1" applyAlignment="1" applyProtection="1">
      <alignment horizontal="center" vertical="center"/>
      <protection locked="0"/>
    </xf>
    <xf numFmtId="176" fontId="40" fillId="2" borderId="7" xfId="0" applyNumberFormat="1" applyFont="1" applyFill="1" applyBorder="1" applyAlignment="1" applyProtection="1">
      <alignment vertical="center"/>
      <protection locked="0"/>
    </xf>
    <xf numFmtId="0" fontId="10" fillId="2" borderId="5" xfId="40" applyFont="1" applyFill="1" applyBorder="1" applyAlignment="1">
      <alignment horizontal="center" vertical="center"/>
    </xf>
    <xf numFmtId="0" fontId="10" fillId="2" borderId="4" xfId="40" applyFont="1" applyFill="1" applyBorder="1" applyAlignment="1">
      <alignment horizontal="center" vertical="center"/>
    </xf>
    <xf numFmtId="14" fontId="10" fillId="2" borderId="9"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wrapText="1"/>
    </xf>
    <xf numFmtId="0" fontId="40" fillId="2" borderId="14" xfId="40" applyFont="1" applyFill="1" applyBorder="1" applyAlignment="1">
      <alignment horizontal="center" vertical="center"/>
    </xf>
    <xf numFmtId="0" fontId="40" fillId="2" borderId="12" xfId="40" applyFont="1" applyFill="1" applyBorder="1" applyAlignment="1">
      <alignment horizontal="center" vertical="center"/>
    </xf>
    <xf numFmtId="0" fontId="40" fillId="2" borderId="6" xfId="40" applyFont="1" applyFill="1" applyBorder="1" applyAlignment="1">
      <alignment horizontal="center" vertical="center"/>
    </xf>
    <xf numFmtId="3" fontId="40" fillId="2" borderId="12" xfId="0" applyNumberFormat="1" applyFont="1" applyFill="1" applyBorder="1" applyAlignment="1" applyProtection="1">
      <alignment vertical="center"/>
      <protection locked="0"/>
    </xf>
    <xf numFmtId="3" fontId="40" fillId="2" borderId="6" xfId="0" applyNumberFormat="1" applyFont="1" applyFill="1" applyBorder="1" applyAlignment="1" applyProtection="1">
      <alignment vertical="center"/>
      <protection locked="0"/>
    </xf>
    <xf numFmtId="3" fontId="40" fillId="2" borderId="12" xfId="0" applyNumberFormat="1" applyFont="1" applyFill="1" applyBorder="1" applyAlignment="1">
      <alignment vertical="center" wrapText="1"/>
    </xf>
    <xf numFmtId="195" fontId="40" fillId="2" borderId="0" xfId="0" applyNumberFormat="1" applyFont="1" applyFill="1" applyBorder="1" applyAlignment="1">
      <alignment vertical="center" wrapText="1"/>
    </xf>
    <xf numFmtId="176" fontId="40" fillId="2" borderId="0" xfId="0" applyNumberFormat="1" applyFont="1" applyFill="1" applyBorder="1" applyAlignment="1">
      <alignment vertical="center" wrapText="1"/>
    </xf>
    <xf numFmtId="3" fontId="40" fillId="2" borderId="6" xfId="0" applyNumberFormat="1" applyFont="1" applyFill="1" applyBorder="1" applyAlignment="1">
      <alignment vertical="center" wrapText="1"/>
    </xf>
    <xf numFmtId="195" fontId="40" fillId="2" borderId="7" xfId="0" applyNumberFormat="1" applyFont="1" applyFill="1" applyBorder="1" applyAlignment="1">
      <alignment vertical="center" wrapText="1"/>
    </xf>
    <xf numFmtId="176" fontId="40" fillId="2" borderId="7" xfId="0" applyNumberFormat="1" applyFont="1" applyFill="1" applyBorder="1" applyAlignment="1">
      <alignment vertical="center" wrapText="1"/>
    </xf>
    <xf numFmtId="176" fontId="10" fillId="2" borderId="0" xfId="0" applyNumberFormat="1" applyFont="1" applyFill="1" applyProtection="1">
      <alignment vertical="center"/>
      <protection locked="0"/>
    </xf>
    <xf numFmtId="176" fontId="10" fillId="2" borderId="1"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176" fontId="10" fillId="2" borderId="3" xfId="0" applyNumberFormat="1" applyFont="1" applyFill="1" applyBorder="1" applyProtection="1">
      <alignment vertical="center"/>
      <protection locked="0"/>
    </xf>
    <xf numFmtId="176" fontId="10" fillId="2" borderId="4" xfId="0" applyNumberFormat="1" applyFont="1" applyFill="1" applyBorder="1" applyProtection="1">
      <alignment vertical="center"/>
      <protection locked="0"/>
    </xf>
    <xf numFmtId="176" fontId="10" fillId="2" borderId="5" xfId="0" applyNumberFormat="1" applyFont="1" applyFill="1" applyBorder="1" applyProtection="1">
      <alignment vertical="center"/>
      <protection locked="0"/>
    </xf>
    <xf numFmtId="3" fontId="10" fillId="2" borderId="14" xfId="0" applyNumberFormat="1" applyFont="1" applyFill="1" applyBorder="1">
      <alignment vertical="center"/>
    </xf>
    <xf numFmtId="49" fontId="18" fillId="2" borderId="0" xfId="0" applyNumberFormat="1" applyFont="1" applyFill="1" applyAlignment="1">
      <alignment horizontal="right" vertical="center" wrapText="1"/>
    </xf>
    <xf numFmtId="0" fontId="18" fillId="2" borderId="12" xfId="0" quotePrefix="1" applyFont="1" applyFill="1" applyBorder="1" applyAlignment="1" applyProtection="1">
      <alignment horizontal="center" vertical="center" wrapText="1"/>
      <protection locked="0"/>
    </xf>
    <xf numFmtId="3" fontId="10" fillId="2" borderId="0" xfId="0" applyNumberFormat="1" applyFont="1" applyFill="1" applyAlignment="1">
      <alignment vertical="center" wrapText="1"/>
    </xf>
    <xf numFmtId="0" fontId="18" fillId="2" borderId="6" xfId="0" quotePrefix="1" applyFont="1" applyFill="1" applyBorder="1" applyAlignment="1" applyProtection="1">
      <alignment horizontal="center" vertical="center" wrapText="1"/>
      <protection locked="0"/>
    </xf>
    <xf numFmtId="176" fontId="9" fillId="2" borderId="0" xfId="46" applyNumberFormat="1" applyFont="1" applyFill="1" applyBorder="1" applyAlignment="1">
      <alignment horizontal="right" vertical="center"/>
    </xf>
    <xf numFmtId="176" fontId="9" fillId="2" borderId="13" xfId="46" applyNumberFormat="1" applyFont="1" applyFill="1" applyBorder="1" applyAlignment="1">
      <alignment horizontal="right" vertical="center"/>
    </xf>
    <xf numFmtId="176" fontId="9" fillId="2" borderId="0" xfId="46" applyNumberFormat="1" applyFont="1" applyFill="1" applyBorder="1" applyAlignment="1" applyProtection="1">
      <alignment horizontal="right" vertical="center"/>
    </xf>
    <xf numFmtId="176" fontId="9" fillId="2" borderId="13" xfId="46" applyNumberFormat="1" applyFont="1" applyFill="1" applyBorder="1" applyAlignment="1" applyProtection="1">
      <alignment horizontal="right" vertical="center"/>
    </xf>
    <xf numFmtId="176" fontId="9" fillId="2" borderId="0" xfId="46" applyNumberFormat="1" applyFont="1" applyFill="1" applyAlignment="1">
      <alignment horizontal="right" vertical="center"/>
    </xf>
    <xf numFmtId="176" fontId="9" fillId="2" borderId="0" xfId="46" applyNumberFormat="1" applyFont="1" applyFill="1" applyAlignment="1" applyProtection="1">
      <alignment horizontal="right" vertical="center"/>
    </xf>
    <xf numFmtId="176" fontId="9" fillId="2" borderId="7" xfId="46" applyNumberFormat="1" applyFont="1" applyFill="1" applyBorder="1" applyAlignment="1">
      <alignment horizontal="right" vertical="center"/>
    </xf>
    <xf numFmtId="176" fontId="9" fillId="2" borderId="17" xfId="46" applyNumberFormat="1" applyFont="1" applyFill="1" applyBorder="1" applyAlignment="1">
      <alignment horizontal="right" vertical="center"/>
    </xf>
    <xf numFmtId="176" fontId="9" fillId="2" borderId="7" xfId="46" applyNumberFormat="1" applyFont="1" applyFill="1" applyBorder="1" applyAlignment="1" applyProtection="1">
      <alignment horizontal="right" vertical="center"/>
    </xf>
    <xf numFmtId="176" fontId="9" fillId="2" borderId="17" xfId="46" applyNumberFormat="1" applyFont="1" applyFill="1" applyBorder="1" applyAlignment="1" applyProtection="1">
      <alignment horizontal="right" vertical="center"/>
    </xf>
    <xf numFmtId="176" fontId="13" fillId="2" borderId="0" xfId="47" applyNumberFormat="1" applyFont="1" applyFill="1" applyBorder="1" applyAlignment="1" applyProtection="1">
      <alignment horizontal="right" vertical="center"/>
    </xf>
    <xf numFmtId="176" fontId="13" fillId="2" borderId="7" xfId="47" applyNumberFormat="1" applyFont="1" applyFill="1" applyBorder="1" applyAlignment="1" applyProtection="1">
      <alignment horizontal="right" vertical="center"/>
    </xf>
    <xf numFmtId="176" fontId="13" fillId="2" borderId="17" xfId="47" applyNumberFormat="1" applyFont="1" applyFill="1" applyBorder="1" applyAlignment="1" applyProtection="1">
      <alignment horizontal="right" vertical="center"/>
    </xf>
    <xf numFmtId="3" fontId="13" fillId="2" borderId="0" xfId="47" applyNumberFormat="1" applyFont="1" applyFill="1" applyBorder="1" applyAlignment="1" applyProtection="1">
      <alignment horizontal="right" vertical="center"/>
    </xf>
    <xf numFmtId="3" fontId="13" fillId="2" borderId="18" xfId="47" applyNumberFormat="1" applyFont="1" applyFill="1" applyBorder="1" applyAlignment="1" applyProtection="1">
      <alignment horizontal="right" vertical="center"/>
    </xf>
    <xf numFmtId="176" fontId="13" fillId="2" borderId="13" xfId="47" applyNumberFormat="1" applyFont="1" applyFill="1" applyBorder="1" applyAlignment="1" applyProtection="1">
      <alignment horizontal="right" vertical="center"/>
    </xf>
    <xf numFmtId="3" fontId="13" fillId="2" borderId="0" xfId="47" applyNumberFormat="1" applyFont="1" applyFill="1" applyAlignment="1" applyProtection="1">
      <alignment horizontal="right" vertical="center"/>
    </xf>
    <xf numFmtId="3" fontId="13" fillId="2" borderId="12" xfId="47" applyNumberFormat="1" applyFont="1" applyFill="1" applyBorder="1" applyAlignment="1" applyProtection="1">
      <alignment horizontal="right" vertical="center"/>
    </xf>
    <xf numFmtId="3" fontId="13" fillId="2" borderId="7" xfId="47" applyNumberFormat="1" applyFont="1" applyFill="1" applyBorder="1" applyAlignment="1" applyProtection="1">
      <alignment horizontal="right" vertical="center"/>
    </xf>
    <xf numFmtId="3" fontId="13" fillId="2" borderId="19" xfId="47" applyNumberFormat="1" applyFont="1" applyFill="1" applyBorder="1" applyAlignment="1" applyProtection="1">
      <alignment horizontal="right" vertical="center"/>
    </xf>
    <xf numFmtId="176" fontId="13" fillId="2" borderId="0" xfId="47" applyNumberFormat="1" applyFont="1" applyFill="1" applyAlignment="1">
      <alignment horizontal="right" vertical="center"/>
    </xf>
    <xf numFmtId="0" fontId="10" fillId="2" borderId="3" xfId="47" quotePrefix="1" applyFont="1" applyFill="1" applyBorder="1" applyAlignment="1" applyProtection="1">
      <alignment horizontal="left" vertical="center" indent="1"/>
    </xf>
    <xf numFmtId="3" fontId="13" fillId="2" borderId="0" xfId="47" applyNumberFormat="1" applyFont="1" applyFill="1" applyAlignment="1">
      <alignment horizontal="right" vertical="center"/>
    </xf>
    <xf numFmtId="176" fontId="13" fillId="2" borderId="0" xfId="47" applyNumberFormat="1" applyFont="1" applyFill="1" applyBorder="1" applyAlignment="1" applyProtection="1">
      <alignment horizontal="right" vertical="center"/>
      <protection locked="0"/>
    </xf>
    <xf numFmtId="0" fontId="13" fillId="2" borderId="10" xfId="47" quotePrefix="1" applyFont="1" applyFill="1" applyBorder="1" applyAlignment="1" applyProtection="1">
      <alignment horizontal="center" vertical="center"/>
    </xf>
    <xf numFmtId="49" fontId="18" fillId="2" borderId="11" xfId="46" applyNumberFormat="1" applyFont="1" applyFill="1" applyBorder="1" applyAlignment="1">
      <alignment horizontal="left" vertical="center"/>
    </xf>
    <xf numFmtId="0" fontId="13" fillId="2" borderId="3" xfId="48" quotePrefix="1" applyFont="1" applyFill="1" applyBorder="1" applyAlignment="1">
      <alignment horizontal="left" vertical="center"/>
    </xf>
    <xf numFmtId="184" fontId="13" fillId="2" borderId="0" xfId="48" applyNumberFormat="1" applyFont="1" applyFill="1" applyAlignment="1">
      <alignment horizontal="left" vertical="center"/>
    </xf>
    <xf numFmtId="221" fontId="13" fillId="2" borderId="0" xfId="48" applyNumberFormat="1" applyFont="1" applyFill="1" applyAlignment="1">
      <alignment horizontal="right" vertical="center"/>
    </xf>
    <xf numFmtId="184" fontId="13" fillId="2" borderId="12" xfId="48" applyNumberFormat="1" applyFont="1" applyFill="1" applyBorder="1" applyAlignment="1">
      <alignment horizontal="left" vertical="center"/>
    </xf>
    <xf numFmtId="184" fontId="13" fillId="2" borderId="15" xfId="48" applyNumberFormat="1" applyFont="1" applyFill="1" applyBorder="1" applyAlignment="1">
      <alignment horizontal="left" vertical="center"/>
    </xf>
    <xf numFmtId="221" fontId="13" fillId="2" borderId="7" xfId="48" applyNumberFormat="1" applyFont="1" applyFill="1" applyBorder="1" applyAlignment="1">
      <alignment horizontal="right" vertical="center"/>
    </xf>
    <xf numFmtId="184" fontId="13" fillId="2" borderId="7" xfId="48" applyNumberFormat="1" applyFont="1" applyFill="1" applyBorder="1" applyAlignment="1">
      <alignment horizontal="left" vertical="center"/>
    </xf>
    <xf numFmtId="184" fontId="13" fillId="2" borderId="4" xfId="48" applyNumberFormat="1" applyFont="1" applyFill="1" applyBorder="1" applyAlignment="1">
      <alignment horizontal="left" vertical="center"/>
    </xf>
    <xf numFmtId="178" fontId="13" fillId="2" borderId="0" xfId="48" applyNumberFormat="1" applyFont="1" applyFill="1" applyBorder="1" applyAlignment="1">
      <alignment horizontal="right" vertical="center"/>
    </xf>
    <xf numFmtId="178" fontId="13" fillId="2" borderId="0" xfId="48" applyNumberFormat="1" applyFont="1" applyFill="1" applyAlignment="1">
      <alignment horizontal="right" vertical="center"/>
    </xf>
    <xf numFmtId="178" fontId="13" fillId="2" borderId="16" xfId="48" applyNumberFormat="1" applyFont="1" applyFill="1" applyBorder="1" applyAlignment="1">
      <alignment horizontal="right" vertical="center"/>
    </xf>
    <xf numFmtId="0" fontId="10" fillId="2" borderId="0" xfId="46" applyFont="1" applyFill="1" applyBorder="1" applyAlignment="1">
      <alignment horizontal="right" vertical="center"/>
    </xf>
    <xf numFmtId="176" fontId="9" fillId="2" borderId="18" xfId="46" applyNumberFormat="1" applyFont="1" applyFill="1" applyBorder="1" applyAlignment="1">
      <alignment vertical="center"/>
    </xf>
    <xf numFmtId="188" fontId="13" fillId="2" borderId="4" xfId="32" applyNumberFormat="1" applyFont="1" applyFill="1" applyBorder="1" applyProtection="1">
      <alignment vertical="center"/>
      <protection locked="0"/>
    </xf>
    <xf numFmtId="0" fontId="9" fillId="2" borderId="3" xfId="48" quotePrefix="1" applyFont="1" applyFill="1" applyBorder="1" applyAlignment="1">
      <alignment horizontal="left" vertical="center"/>
    </xf>
    <xf numFmtId="0" fontId="9" fillId="2" borderId="3" xfId="47" quotePrefix="1" applyFont="1" applyFill="1" applyBorder="1" applyAlignment="1" applyProtection="1">
      <alignment horizontal="left" vertical="center" indent="1"/>
    </xf>
    <xf numFmtId="0" fontId="9" fillId="2" borderId="3" xfId="45" quotePrefix="1" applyFont="1" applyFill="1" applyBorder="1" applyAlignment="1" applyProtection="1">
      <alignment horizontal="center" vertical="center"/>
    </xf>
    <xf numFmtId="49" fontId="9" fillId="2" borderId="3" xfId="46" applyNumberFormat="1" applyFont="1" applyFill="1" applyBorder="1" applyAlignment="1">
      <alignment horizontal="left" vertical="center" indent="1"/>
    </xf>
    <xf numFmtId="0" fontId="9" fillId="2" borderId="15" xfId="0" applyFont="1" applyFill="1" applyBorder="1" applyAlignment="1">
      <alignment vertical="center"/>
    </xf>
    <xf numFmtId="3" fontId="9" fillId="2" borderId="0" xfId="42" applyNumberFormat="1" applyFont="1" applyFill="1" applyAlignment="1">
      <alignment vertical="center"/>
    </xf>
    <xf numFmtId="0" fontId="13" fillId="0" borderId="0" xfId="0" applyFont="1">
      <alignment vertical="center"/>
    </xf>
    <xf numFmtId="0" fontId="19" fillId="0" borderId="0" xfId="56" applyFont="1" applyFill="1" applyAlignment="1" applyProtection="1">
      <alignment vertical="center"/>
    </xf>
    <xf numFmtId="181" fontId="9" fillId="0" borderId="0" xfId="54" applyFont="1" applyAlignment="1">
      <alignment vertical="center"/>
    </xf>
    <xf numFmtId="0" fontId="10" fillId="2" borderId="0" xfId="0" applyFont="1" applyFill="1">
      <alignment vertical="center"/>
    </xf>
    <xf numFmtId="0" fontId="12" fillId="2" borderId="0" xfId="0" applyFont="1" applyFill="1" applyAlignment="1">
      <alignment vertical="center"/>
    </xf>
    <xf numFmtId="0" fontId="4" fillId="2" borderId="0" xfId="48" applyFont="1" applyFill="1" applyAlignment="1">
      <alignment vertical="center"/>
    </xf>
    <xf numFmtId="0" fontId="9" fillId="2" borderId="0" xfId="48" applyFont="1" applyFill="1"/>
    <xf numFmtId="0" fontId="13" fillId="2" borderId="0" xfId="48" applyFont="1" applyFill="1" applyAlignment="1">
      <alignment horizontal="right" vertical="center"/>
    </xf>
    <xf numFmtId="0" fontId="13" fillId="2" borderId="1" xfId="48" applyFont="1" applyFill="1" applyBorder="1" applyAlignment="1">
      <alignment horizontal="center" vertical="center"/>
    </xf>
    <xf numFmtId="0" fontId="13" fillId="2" borderId="5" xfId="48" quotePrefix="1" applyFont="1" applyFill="1" applyBorder="1" applyAlignment="1">
      <alignment horizontal="center" vertical="center"/>
    </xf>
    <xf numFmtId="0" fontId="13" fillId="2" borderId="7" xfId="48" applyFont="1" applyFill="1" applyBorder="1" applyAlignment="1">
      <alignment horizontal="center" vertical="center"/>
    </xf>
    <xf numFmtId="0" fontId="13" fillId="2" borderId="4" xfId="48" applyFont="1" applyFill="1" applyBorder="1" applyAlignment="1">
      <alignment vertical="center"/>
    </xf>
    <xf numFmtId="0" fontId="13" fillId="2" borderId="15" xfId="48" applyFont="1" applyFill="1" applyBorder="1" applyAlignment="1">
      <alignment horizontal="center" vertical="center"/>
    </xf>
    <xf numFmtId="178" fontId="13" fillId="2" borderId="12" xfId="48" applyNumberFormat="1" applyFont="1" applyFill="1" applyBorder="1" applyAlignment="1">
      <alignment horizontal="right" vertical="center"/>
    </xf>
    <xf numFmtId="178" fontId="13" fillId="2" borderId="3" xfId="48" applyNumberFormat="1" applyFont="1" applyFill="1" applyBorder="1" applyAlignment="1">
      <alignment horizontal="right" vertical="center"/>
    </xf>
    <xf numFmtId="0" fontId="13" fillId="2" borderId="0" xfId="44" applyFont="1" applyFill="1" applyAlignment="1">
      <alignment vertical="center"/>
    </xf>
    <xf numFmtId="178" fontId="13" fillId="2" borderId="7" xfId="48" applyNumberFormat="1" applyFont="1" applyFill="1" applyBorder="1" applyAlignment="1">
      <alignment horizontal="right" vertical="center"/>
    </xf>
    <xf numFmtId="178" fontId="13" fillId="2" borderId="15" xfId="48" applyNumberFormat="1" applyFont="1" applyFill="1" applyBorder="1" applyAlignment="1">
      <alignment horizontal="right" vertical="center"/>
    </xf>
    <xf numFmtId="0" fontId="13" fillId="2" borderId="0" xfId="47" applyFont="1" applyFill="1" applyAlignment="1">
      <alignment horizontal="center" vertical="center"/>
    </xf>
    <xf numFmtId="178" fontId="13" fillId="2" borderId="6" xfId="48" applyNumberFormat="1" applyFont="1" applyFill="1" applyBorder="1" applyAlignment="1">
      <alignment horizontal="right" vertical="center"/>
    </xf>
    <xf numFmtId="0" fontId="18" fillId="5" borderId="0" xfId="40" applyFont="1" applyFill="1" applyAlignment="1"/>
    <xf numFmtId="0" fontId="9" fillId="5" borderId="0" xfId="40" applyFont="1" applyFill="1" applyAlignment="1"/>
    <xf numFmtId="0" fontId="4" fillId="2" borderId="0" xfId="47" applyFont="1" applyFill="1" applyAlignment="1" applyProtection="1">
      <alignment horizontal="centerContinuous" vertical="center"/>
    </xf>
    <xf numFmtId="0" fontId="9" fillId="2" borderId="0" xfId="47" applyFont="1" applyFill="1" applyAlignment="1">
      <alignment horizontal="centerContinuous" vertical="center"/>
    </xf>
    <xf numFmtId="0" fontId="9" fillId="2" borderId="0" xfId="47" applyFont="1" applyFill="1" applyAlignment="1">
      <alignment horizontal="centerContinuous"/>
    </xf>
    <xf numFmtId="0" fontId="10" fillId="2" borderId="0" xfId="46" applyFont="1" applyFill="1" applyAlignment="1">
      <alignment horizontal="right"/>
    </xf>
    <xf numFmtId="0" fontId="10" fillId="2" borderId="0" xfId="47" applyFont="1" applyFill="1" applyBorder="1"/>
    <xf numFmtId="0" fontId="10" fillId="2" borderId="3" xfId="47" applyFont="1" applyFill="1" applyBorder="1"/>
    <xf numFmtId="0" fontId="10" fillId="2" borderId="0" xfId="47" applyFont="1" applyFill="1" applyAlignment="1">
      <alignment horizontal="center" vertical="center"/>
    </xf>
    <xf numFmtId="0" fontId="12" fillId="2" borderId="20" xfId="47" applyFont="1" applyFill="1" applyBorder="1" applyAlignment="1">
      <alignment horizontal="center" vertical="center" wrapText="1"/>
    </xf>
    <xf numFmtId="0" fontId="12" fillId="2" borderId="9" xfId="47" applyFont="1" applyFill="1" applyBorder="1" applyAlignment="1">
      <alignment horizontal="center" vertical="center" wrapText="1"/>
    </xf>
    <xf numFmtId="0" fontId="13" fillId="2" borderId="0" xfId="47" applyFont="1" applyFill="1" applyAlignment="1">
      <alignment horizontal="right" vertical="center"/>
    </xf>
    <xf numFmtId="0" fontId="10" fillId="2" borderId="9" xfId="47" applyFont="1" applyFill="1" applyBorder="1" applyAlignment="1" applyProtection="1">
      <alignment horizontal="centerContinuous" vertical="center"/>
    </xf>
    <xf numFmtId="0" fontId="10" fillId="2" borderId="9" xfId="47" applyFont="1" applyFill="1" applyBorder="1" applyAlignment="1" applyProtection="1">
      <alignment horizontal="centerContinuous" vertical="center" wrapText="1"/>
    </xf>
    <xf numFmtId="0" fontId="10" fillId="2" borderId="20" xfId="47" applyFont="1" applyFill="1" applyBorder="1" applyAlignment="1" applyProtection="1">
      <alignment horizontal="centerContinuous" vertical="center" wrapText="1"/>
    </xf>
    <xf numFmtId="49" fontId="18" fillId="2" borderId="0" xfId="46" applyNumberFormat="1" applyFont="1" applyFill="1" applyBorder="1" applyAlignment="1">
      <alignment horizontal="left" vertical="center"/>
    </xf>
    <xf numFmtId="0" fontId="9" fillId="2" borderId="0" xfId="45" quotePrefix="1" applyFont="1" applyFill="1" applyBorder="1" applyAlignment="1" applyProtection="1">
      <alignment horizontal="center" vertical="center"/>
    </xf>
    <xf numFmtId="0" fontId="9" fillId="2" borderId="1" xfId="44" applyFont="1" applyFill="1" applyBorder="1" applyAlignment="1">
      <alignment horizontal="centerContinuous" vertical="center"/>
    </xf>
    <xf numFmtId="0" fontId="9" fillId="2" borderId="14" xfId="44" applyFont="1" applyFill="1" applyBorder="1" applyAlignment="1">
      <alignment horizontal="centerContinuous" vertical="center"/>
    </xf>
    <xf numFmtId="0" fontId="10" fillId="2" borderId="6" xfId="44" quotePrefix="1" applyFont="1" applyFill="1" applyBorder="1" applyAlignment="1">
      <alignment horizontal="center" vertical="center"/>
    </xf>
    <xf numFmtId="0" fontId="10" fillId="2" borderId="7" xfId="44" quotePrefix="1" applyFont="1" applyFill="1" applyBorder="1" applyAlignment="1">
      <alignment horizontal="center" vertical="center"/>
    </xf>
    <xf numFmtId="0" fontId="9" fillId="2" borderId="0" xfId="44" applyFont="1" applyFill="1" applyBorder="1" applyAlignment="1">
      <alignment vertical="center"/>
    </xf>
    <xf numFmtId="0" fontId="10" fillId="2" borderId="0" xfId="40" applyFont="1" applyFill="1" applyBorder="1"/>
    <xf numFmtId="0" fontId="10" fillId="2" borderId="0" xfId="40" applyFont="1" applyFill="1"/>
    <xf numFmtId="0" fontId="9" fillId="2" borderId="14" xfId="0" applyFont="1" applyFill="1" applyBorder="1" applyAlignment="1" applyProtection="1">
      <alignment horizontal="center" vertical="center"/>
      <protection locked="0"/>
    </xf>
    <xf numFmtId="3" fontId="9" fillId="2" borderId="0" xfId="40" applyNumberFormat="1" applyFont="1" applyFill="1" applyAlignment="1">
      <alignment vertical="center"/>
    </xf>
    <xf numFmtId="0" fontId="40" fillId="2" borderId="0" xfId="40" applyFont="1" applyFill="1" applyAlignment="1">
      <alignment vertical="center"/>
    </xf>
    <xf numFmtId="49" fontId="13" fillId="2" borderId="0" xfId="43" applyNumberFormat="1" applyFont="1" applyFill="1" applyAlignment="1">
      <alignment horizontal="justify" vertical="center"/>
    </xf>
    <xf numFmtId="49" fontId="10" fillId="2" borderId="0" xfId="43" applyNumberFormat="1" applyFont="1" applyFill="1" applyAlignment="1">
      <alignment vertical="center"/>
    </xf>
    <xf numFmtId="0" fontId="9" fillId="2" borderId="0" xfId="42" applyFont="1" applyFill="1" applyAlignment="1" applyProtection="1">
      <alignment horizontal="center" vertical="center"/>
      <protection locked="0"/>
    </xf>
    <xf numFmtId="0" fontId="9" fillId="2" borderId="4" xfId="42" applyFont="1" applyFill="1" applyBorder="1" applyAlignment="1" applyProtection="1">
      <alignment horizontal="center" vertical="center"/>
      <protection locked="0"/>
    </xf>
    <xf numFmtId="190" fontId="9" fillId="2" borderId="0" xfId="42" applyNumberFormat="1" applyFont="1" applyFill="1" applyAlignment="1">
      <alignment vertical="center"/>
    </xf>
    <xf numFmtId="176" fontId="9" fillId="2" borderId="3" xfId="42" applyNumberFormat="1" applyFont="1" applyFill="1" applyBorder="1" applyAlignment="1">
      <alignment vertical="center"/>
    </xf>
    <xf numFmtId="176" fontId="9" fillId="2" borderId="0" xfId="42" applyNumberFormat="1" applyFont="1" applyFill="1" applyAlignment="1">
      <alignment vertical="center"/>
    </xf>
    <xf numFmtId="3" fontId="9" fillId="2" borderId="6" xfId="42" applyNumberFormat="1" applyFont="1" applyFill="1" applyBorder="1" applyAlignment="1">
      <alignment vertical="center"/>
    </xf>
    <xf numFmtId="190" fontId="9" fillId="2" borderId="7" xfId="42" applyNumberFormat="1" applyFont="1" applyFill="1" applyBorder="1" applyAlignment="1">
      <alignment vertical="center"/>
    </xf>
    <xf numFmtId="176" fontId="9" fillId="2" borderId="4" xfId="42" applyNumberFormat="1" applyFont="1" applyFill="1" applyBorder="1" applyAlignment="1">
      <alignment vertical="center"/>
    </xf>
    <xf numFmtId="176" fontId="9" fillId="2" borderId="7" xfId="42" applyNumberFormat="1" applyFont="1" applyFill="1" applyBorder="1" applyAlignment="1">
      <alignment vertical="center"/>
    </xf>
    <xf numFmtId="0" fontId="13" fillId="2" borderId="0" xfId="42" applyFont="1" applyFill="1" applyBorder="1" applyAlignment="1" applyProtection="1">
      <alignment horizontal="center" vertical="center"/>
      <protection locked="0"/>
    </xf>
    <xf numFmtId="0" fontId="9" fillId="2" borderId="0" xfId="42" applyFont="1" applyFill="1" applyAlignment="1" applyProtection="1">
      <alignment horizontal="center"/>
      <protection locked="0"/>
    </xf>
    <xf numFmtId="0" fontId="13" fillId="2" borderId="0" xfId="41" applyFont="1" applyFill="1"/>
    <xf numFmtId="0" fontId="13" fillId="2" borderId="8" xfId="41" applyFont="1" applyFill="1" applyBorder="1" applyAlignment="1">
      <alignment horizontal="center" vertical="center"/>
    </xf>
    <xf numFmtId="0" fontId="13" fillId="2" borderId="8" xfId="41" applyFont="1" applyFill="1" applyBorder="1" applyAlignment="1">
      <alignment horizontal="centerContinuous" vertical="center"/>
    </xf>
    <xf numFmtId="0" fontId="13" fillId="2" borderId="14" xfId="41" applyFont="1" applyFill="1" applyBorder="1" applyAlignment="1">
      <alignment horizontal="centerContinuous" vertical="center"/>
    </xf>
    <xf numFmtId="0" fontId="10" fillId="2" borderId="15" xfId="41" quotePrefix="1" applyFont="1" applyFill="1" applyBorder="1" applyAlignment="1">
      <alignment horizontal="center" vertical="center"/>
    </xf>
    <xf numFmtId="0" fontId="10" fillId="2" borderId="6" xfId="41" quotePrefix="1" applyFont="1" applyFill="1" applyBorder="1" applyAlignment="1">
      <alignment horizontal="center" vertical="center"/>
    </xf>
    <xf numFmtId="0" fontId="10" fillId="2" borderId="0" xfId="41" applyFont="1" applyFill="1"/>
    <xf numFmtId="0" fontId="9" fillId="2" borderId="0" xfId="41" applyFont="1" applyFill="1" applyAlignment="1">
      <alignment vertical="center"/>
    </xf>
    <xf numFmtId="0" fontId="9" fillId="2" borderId="0" xfId="41" applyFont="1" applyFill="1" applyBorder="1" applyAlignment="1">
      <alignment vertical="center"/>
    </xf>
    <xf numFmtId="0" fontId="13" fillId="2" borderId="0" xfId="0" applyFont="1" applyFill="1" applyAlignment="1">
      <alignment horizontal="center" vertical="center"/>
    </xf>
    <xf numFmtId="0" fontId="13" fillId="2" borderId="9" xfId="0" applyFont="1" applyFill="1" applyBorder="1" applyAlignment="1">
      <alignment horizontal="center" vertical="center"/>
    </xf>
    <xf numFmtId="2" fontId="13" fillId="2" borderId="9" xfId="0" applyNumberFormat="1" applyFont="1" applyFill="1" applyBorder="1" applyAlignment="1">
      <alignment horizontal="center" vertical="center"/>
    </xf>
    <xf numFmtId="2" fontId="13" fillId="2" borderId="9" xfId="0" applyNumberFormat="1" applyFont="1" applyFill="1" applyBorder="1" applyAlignment="1">
      <alignment horizontal="center" vertical="center" wrapText="1"/>
    </xf>
    <xf numFmtId="2" fontId="13" fillId="2" borderId="20" xfId="0" applyNumberFormat="1" applyFont="1" applyFill="1" applyBorder="1" applyAlignment="1">
      <alignment horizontal="center" vertical="center"/>
    </xf>
    <xf numFmtId="2" fontId="13" fillId="2" borderId="20" xfId="0" applyNumberFormat="1" applyFont="1" applyFill="1" applyBorder="1" applyAlignment="1">
      <alignment horizontal="center" vertical="center" wrapText="1"/>
    </xf>
    <xf numFmtId="2" fontId="9" fillId="2" borderId="0" xfId="0" applyNumberFormat="1" applyFont="1" applyFill="1" applyAlignment="1">
      <alignment horizontal="center" vertical="center"/>
    </xf>
    <xf numFmtId="2" fontId="9" fillId="2" borderId="0" xfId="0" applyNumberFormat="1" applyFont="1" applyFill="1" applyAlignment="1">
      <alignment horizontal="right" vertical="center"/>
    </xf>
    <xf numFmtId="2" fontId="10" fillId="2" borderId="0" xfId="0" applyNumberFormat="1" applyFont="1" applyFill="1" applyAlignment="1">
      <alignment horizontal="center" vertical="center"/>
    </xf>
    <xf numFmtId="2" fontId="10" fillId="2" borderId="0" xfId="0" applyNumberFormat="1" applyFont="1" applyFill="1" applyAlignment="1">
      <alignment horizontal="right" vertical="center"/>
    </xf>
    <xf numFmtId="49" fontId="10" fillId="2" borderId="11" xfId="0" applyNumberFormat="1" applyFont="1" applyFill="1" applyBorder="1" applyAlignment="1">
      <alignment horizontal="centerContinuous" vertical="center"/>
    </xf>
    <xf numFmtId="14" fontId="10" fillId="2" borderId="0" xfId="0" applyNumberFormat="1" applyFont="1" applyFill="1" applyBorder="1" applyAlignment="1">
      <alignment horizontal="right" vertical="center"/>
    </xf>
    <xf numFmtId="49" fontId="10" fillId="2" borderId="3" xfId="0" applyNumberFormat="1" applyFont="1" applyFill="1" applyBorder="1" applyAlignment="1">
      <alignment horizontal="centerContinuous" vertical="center"/>
    </xf>
    <xf numFmtId="14" fontId="10" fillId="2" borderId="7" xfId="0" applyNumberFormat="1" applyFont="1" applyFill="1" applyBorder="1" applyAlignment="1">
      <alignment horizontal="right" vertical="center"/>
    </xf>
    <xf numFmtId="49" fontId="10" fillId="2" borderId="4" xfId="0" applyNumberFormat="1" applyFont="1" applyFill="1" applyBorder="1" applyAlignment="1">
      <alignment horizontal="centerContinuous" vertical="center"/>
    </xf>
    <xf numFmtId="178" fontId="10" fillId="2" borderId="7" xfId="0" applyNumberFormat="1" applyFont="1" applyFill="1" applyBorder="1" applyAlignment="1">
      <alignment horizontal="center" vertical="center"/>
    </xf>
    <xf numFmtId="49" fontId="9" fillId="2" borderId="0" xfId="0" applyNumberFormat="1" applyFont="1" applyFill="1" applyAlignment="1">
      <alignment vertical="center"/>
    </xf>
    <xf numFmtId="14" fontId="10" fillId="2" borderId="1" xfId="0" applyNumberFormat="1" applyFont="1" applyFill="1" applyBorder="1" applyAlignment="1">
      <alignment horizontal="center" vertical="center"/>
    </xf>
    <xf numFmtId="0" fontId="10" fillId="2" borderId="5" xfId="32" applyFont="1" applyFill="1" applyBorder="1" applyAlignment="1">
      <alignment horizontal="center" vertical="center"/>
    </xf>
    <xf numFmtId="0" fontId="10" fillId="2" borderId="3" xfId="32" applyFont="1" applyFill="1" applyBorder="1" applyAlignment="1">
      <alignment vertical="center"/>
    </xf>
    <xf numFmtId="0" fontId="10" fillId="2" borderId="8" xfId="32" applyFont="1" applyFill="1" applyBorder="1" applyAlignment="1">
      <alignment vertical="center"/>
    </xf>
    <xf numFmtId="14" fontId="10" fillId="2" borderId="5"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14" xfId="32" applyFont="1" applyFill="1" applyBorder="1" applyAlignment="1">
      <alignment horizontal="center" vertical="center"/>
    </xf>
    <xf numFmtId="0" fontId="10" fillId="2" borderId="0" xfId="32" applyFont="1" applyFill="1" applyAlignment="1">
      <alignment horizontal="center" vertical="center"/>
    </xf>
    <xf numFmtId="0" fontId="10" fillId="2" borderId="16" xfId="32" applyFont="1" applyFill="1" applyBorder="1" applyAlignment="1">
      <alignment horizontal="center"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0" fontId="10" fillId="2" borderId="0" xfId="32" applyFont="1" applyFill="1" applyBorder="1" applyAlignment="1">
      <alignment horizontal="center" vertical="center"/>
    </xf>
    <xf numFmtId="0" fontId="10" fillId="2" borderId="4" xfId="32" applyFont="1" applyFill="1" applyBorder="1" applyAlignment="1">
      <alignment horizontal="center" vertical="center"/>
    </xf>
    <xf numFmtId="0" fontId="10" fillId="2" borderId="7" xfId="32" applyFont="1" applyFill="1" applyBorder="1" applyAlignment="1">
      <alignment horizontal="center" vertical="center"/>
    </xf>
    <xf numFmtId="0" fontId="10" fillId="2" borderId="15" xfId="32" applyFont="1" applyFill="1" applyBorder="1" applyAlignment="1">
      <alignment vertical="center"/>
    </xf>
    <xf numFmtId="14" fontId="10" fillId="2" borderId="4" xfId="32" applyNumberFormat="1" applyFont="1" applyFill="1" applyBorder="1" applyAlignment="1">
      <alignment horizontal="center" vertical="center"/>
    </xf>
    <xf numFmtId="0" fontId="13" fillId="2" borderId="3" xfId="0" applyFont="1" applyFill="1" applyBorder="1" applyAlignment="1" applyProtection="1">
      <alignment horizontal="center" vertical="center"/>
      <protection locked="0"/>
    </xf>
    <xf numFmtId="0" fontId="4" fillId="2" borderId="0" xfId="0" applyFont="1" applyFill="1" applyAlignment="1">
      <alignment horizontal="center" vertical="center"/>
    </xf>
    <xf numFmtId="0" fontId="10" fillId="2" borderId="1" xfId="0" applyFont="1" applyFill="1" applyBorder="1" applyAlignment="1">
      <alignment horizontal="center" vertical="center"/>
    </xf>
    <xf numFmtId="2" fontId="4" fillId="2" borderId="0" xfId="41" applyNumberFormat="1" applyFont="1" applyFill="1" applyAlignment="1">
      <alignment horizontal="center" vertical="center"/>
    </xf>
    <xf numFmtId="0" fontId="10" fillId="2" borderId="4" xfId="40" applyFont="1" applyFill="1" applyBorder="1" applyAlignment="1">
      <alignment horizontal="center" vertical="center" wrapText="1"/>
    </xf>
    <xf numFmtId="0" fontId="4" fillId="2" borderId="0" xfId="44" applyNumberFormat="1" applyFont="1" applyFill="1" applyAlignment="1">
      <alignment horizontal="center" vertical="center"/>
    </xf>
    <xf numFmtId="0" fontId="10" fillId="2" borderId="1" xfId="47" applyFont="1" applyFill="1" applyBorder="1" applyAlignment="1" applyProtection="1">
      <alignment horizontal="center" vertical="center"/>
    </xf>
    <xf numFmtId="0" fontId="10" fillId="2" borderId="5" xfId="47" applyFont="1" applyFill="1" applyBorder="1" applyAlignment="1" applyProtection="1">
      <alignment horizontal="center" vertical="center"/>
    </xf>
    <xf numFmtId="14" fontId="10" fillId="2" borderId="5"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49" fontId="18" fillId="2" borderId="14" xfId="32" applyNumberFormat="1" applyFont="1" applyFill="1" applyBorder="1" applyAlignment="1" applyProtection="1">
      <alignment horizontal="center" vertical="center" wrapText="1"/>
      <protection locked="0"/>
    </xf>
    <xf numFmtId="0" fontId="13" fillId="2" borderId="0" xfId="45" applyFont="1" applyFill="1" applyBorder="1" applyAlignment="1" applyProtection="1">
      <alignment horizontal="center" vertical="center" wrapText="1"/>
    </xf>
    <xf numFmtId="190" fontId="13" fillId="2" borderId="12" xfId="45" applyNumberFormat="1" applyFont="1" applyFill="1" applyBorder="1" applyAlignment="1">
      <alignment horizontal="right" vertical="center"/>
    </xf>
    <xf numFmtId="0" fontId="13" fillId="2" borderId="4" xfId="45" applyFont="1" applyFill="1" applyBorder="1" applyAlignment="1" applyProtection="1">
      <alignment horizontal="center" vertical="center" wrapText="1"/>
    </xf>
    <xf numFmtId="2" fontId="4" fillId="2" borderId="0" xfId="46" applyNumberFormat="1" applyFont="1" applyFill="1" applyBorder="1" applyAlignment="1">
      <alignment horizontal="center" vertical="center"/>
    </xf>
    <xf numFmtId="2" fontId="4" fillId="2" borderId="7" xfId="46" applyNumberFormat="1" applyFont="1" applyFill="1" applyBorder="1" applyAlignment="1">
      <alignment horizontal="left" vertical="center" indent="23"/>
    </xf>
    <xf numFmtId="49" fontId="18" fillId="2" borderId="0" xfId="46" applyNumberFormat="1" applyFont="1" applyFill="1" applyAlignment="1">
      <alignment horizontal="left" vertical="center"/>
    </xf>
    <xf numFmtId="176" fontId="9" fillId="2" borderId="14" xfId="46" applyNumberFormat="1" applyFont="1" applyFill="1" applyBorder="1" applyAlignment="1">
      <alignment vertical="center"/>
    </xf>
    <xf numFmtId="176" fontId="9" fillId="2" borderId="21" xfId="46" applyNumberFormat="1" applyFont="1" applyFill="1" applyBorder="1" applyAlignment="1">
      <alignment vertical="center"/>
    </xf>
    <xf numFmtId="222" fontId="9" fillId="2" borderId="0" xfId="46" applyNumberFormat="1" applyFont="1" applyFill="1" applyAlignment="1">
      <alignment vertical="center"/>
    </xf>
    <xf numFmtId="222" fontId="9" fillId="2" borderId="0" xfId="46" applyNumberFormat="1" applyFont="1" applyFill="1" applyBorder="1" applyAlignment="1">
      <alignment vertical="center"/>
    </xf>
    <xf numFmtId="222" fontId="9" fillId="2" borderId="18" xfId="46" applyNumberFormat="1" applyFont="1" applyFill="1" applyBorder="1" applyAlignment="1">
      <alignment vertical="center"/>
    </xf>
    <xf numFmtId="222" fontId="9" fillId="2" borderId="7" xfId="46" applyNumberFormat="1" applyFont="1" applyFill="1" applyBorder="1" applyAlignment="1" applyProtection="1">
      <alignment horizontal="right" vertical="center"/>
    </xf>
    <xf numFmtId="222" fontId="9" fillId="2" borderId="7" xfId="46" applyNumberFormat="1" applyFont="1" applyFill="1" applyBorder="1" applyAlignment="1">
      <alignment horizontal="right" vertical="center"/>
    </xf>
    <xf numFmtId="222" fontId="9" fillId="2" borderId="19" xfId="46" applyNumberFormat="1" applyFont="1" applyFill="1" applyBorder="1" applyAlignment="1" applyProtection="1">
      <alignment horizontal="right" vertical="center"/>
    </xf>
    <xf numFmtId="222" fontId="9" fillId="2" borderId="19" xfId="46" applyNumberFormat="1" applyFont="1" applyFill="1" applyBorder="1" applyAlignment="1">
      <alignment horizontal="right" vertical="center"/>
    </xf>
    <xf numFmtId="231" fontId="9" fillId="2" borderId="7" xfId="46" applyNumberFormat="1" applyFont="1" applyFill="1" applyBorder="1" applyAlignment="1">
      <alignment horizontal="right" vertical="center"/>
    </xf>
    <xf numFmtId="212" fontId="9" fillId="2" borderId="17" xfId="46" applyNumberFormat="1" applyFont="1" applyFill="1" applyBorder="1" applyAlignment="1">
      <alignment horizontal="right" vertical="center"/>
    </xf>
    <xf numFmtId="212" fontId="9" fillId="2" borderId="7" xfId="46" applyNumberFormat="1" applyFont="1" applyFill="1" applyBorder="1" applyAlignment="1" applyProtection="1">
      <alignment horizontal="right" vertical="center"/>
    </xf>
    <xf numFmtId="212" fontId="9" fillId="2" borderId="17" xfId="46" applyNumberFormat="1" applyFont="1" applyFill="1" applyBorder="1" applyAlignment="1" applyProtection="1">
      <alignment horizontal="right" vertical="center"/>
    </xf>
    <xf numFmtId="233" fontId="9" fillId="2" borderId="7" xfId="46" applyNumberFormat="1" applyFont="1" applyFill="1" applyBorder="1" applyAlignment="1" applyProtection="1">
      <alignment horizontal="right" vertical="center"/>
    </xf>
    <xf numFmtId="212" fontId="9" fillId="2" borderId="7" xfId="46" applyNumberFormat="1" applyFont="1" applyFill="1" applyBorder="1" applyAlignment="1">
      <alignment horizontal="right" vertical="center"/>
    </xf>
    <xf numFmtId="231" fontId="9" fillId="2" borderId="22" xfId="46" applyNumberFormat="1" applyFont="1" applyFill="1" applyBorder="1" applyAlignment="1">
      <alignment horizontal="right" vertical="center"/>
    </xf>
    <xf numFmtId="230" fontId="9" fillId="2" borderId="0" xfId="46" applyNumberFormat="1" applyFont="1" applyFill="1" applyBorder="1" applyAlignment="1" applyProtection="1">
      <alignment horizontal="right" vertical="center"/>
    </xf>
    <xf numFmtId="233" fontId="9" fillId="2" borderId="19" xfId="46" applyNumberFormat="1" applyFont="1" applyFill="1" applyBorder="1" applyAlignment="1" applyProtection="1">
      <alignment horizontal="right" vertical="center"/>
    </xf>
    <xf numFmtId="222" fontId="9" fillId="2" borderId="21" xfId="46" applyNumberFormat="1" applyFont="1" applyFill="1" applyBorder="1" applyAlignment="1">
      <alignment vertical="center"/>
    </xf>
    <xf numFmtId="176" fontId="9" fillId="2" borderId="1" xfId="46" applyNumberFormat="1" applyFont="1" applyFill="1" applyBorder="1" applyAlignment="1">
      <alignment vertical="center"/>
    </xf>
    <xf numFmtId="176" fontId="40" fillId="2" borderId="1" xfId="46" applyNumberFormat="1" applyFont="1" applyFill="1" applyBorder="1" applyAlignment="1">
      <alignment vertical="center"/>
    </xf>
    <xf numFmtId="222" fontId="40" fillId="2" borderId="21" xfId="46" applyNumberFormat="1" applyFont="1" applyFill="1" applyBorder="1" applyAlignment="1">
      <alignment vertical="center"/>
    </xf>
    <xf numFmtId="176" fontId="40" fillId="2" borderId="0" xfId="46" applyNumberFormat="1" applyFont="1" applyFill="1" applyBorder="1" applyAlignment="1">
      <alignment vertical="center"/>
    </xf>
    <xf numFmtId="222" fontId="9" fillId="2" borderId="0" xfId="46" applyNumberFormat="1" applyFont="1" applyFill="1" applyBorder="1" applyAlignment="1" applyProtection="1">
      <alignment horizontal="right" vertical="center"/>
    </xf>
    <xf numFmtId="222" fontId="9" fillId="2" borderId="0" xfId="46" applyNumberFormat="1" applyFont="1" applyFill="1" applyBorder="1" applyAlignment="1">
      <alignment horizontal="right" vertical="center"/>
    </xf>
    <xf numFmtId="222" fontId="9" fillId="2" borderId="18" xfId="46" applyNumberFormat="1" applyFont="1" applyFill="1" applyBorder="1" applyAlignment="1" applyProtection="1">
      <alignment horizontal="right" vertical="center"/>
    </xf>
    <xf numFmtId="222" fontId="9" fillId="2" borderId="18" xfId="46" applyNumberFormat="1" applyFont="1" applyFill="1" applyBorder="1" applyAlignment="1">
      <alignment horizontal="right" vertical="center"/>
    </xf>
    <xf numFmtId="222" fontId="9" fillId="2" borderId="0" xfId="46" applyNumberFormat="1" applyFont="1" applyFill="1" applyAlignment="1" applyProtection="1">
      <alignment horizontal="right" vertical="center"/>
    </xf>
    <xf numFmtId="222" fontId="9" fillId="2" borderId="0" xfId="46" applyNumberFormat="1" applyFont="1" applyFill="1" applyAlignment="1">
      <alignment horizontal="right" vertical="center"/>
    </xf>
    <xf numFmtId="176" fontId="9" fillId="2" borderId="23" xfId="46" applyNumberFormat="1" applyFont="1" applyFill="1" applyBorder="1" applyAlignment="1">
      <alignment vertical="center"/>
    </xf>
    <xf numFmtId="0" fontId="16" fillId="2" borderId="0" xfId="46" applyFont="1" applyFill="1" applyAlignment="1">
      <alignment vertical="center"/>
    </xf>
    <xf numFmtId="230" fontId="18" fillId="2" borderId="3" xfId="46" applyNumberFormat="1" applyFont="1" applyFill="1" applyBorder="1" applyAlignment="1">
      <alignment horizontal="left" vertical="center"/>
    </xf>
    <xf numFmtId="233" fontId="9" fillId="2" borderId="22" xfId="46" applyNumberFormat="1" applyFont="1" applyFill="1" applyBorder="1" applyAlignment="1" applyProtection="1">
      <alignment horizontal="right" vertical="center"/>
    </xf>
    <xf numFmtId="176" fontId="40" fillId="2" borderId="23" xfId="46" applyNumberFormat="1" applyFont="1" applyFill="1" applyBorder="1" applyAlignment="1">
      <alignment vertical="center"/>
    </xf>
    <xf numFmtId="0" fontId="9" fillId="2" borderId="0" xfId="46" applyFont="1" applyFill="1" applyBorder="1" applyAlignment="1" applyProtection="1">
      <alignment horizontal="centerContinuous" vertical="center"/>
    </xf>
    <xf numFmtId="222" fontId="40" fillId="2" borderId="1" xfId="46" applyNumberFormat="1" applyFont="1" applyFill="1" applyBorder="1" applyAlignment="1">
      <alignment vertical="center"/>
    </xf>
    <xf numFmtId="222" fontId="9" fillId="2" borderId="12" xfId="46" applyNumberFormat="1" applyFont="1" applyFill="1" applyBorder="1" applyAlignment="1">
      <alignment horizontal="right" vertical="center"/>
    </xf>
    <xf numFmtId="0" fontId="9" fillId="2" borderId="7" xfId="47" quotePrefix="1" applyFont="1" applyFill="1" applyBorder="1" applyAlignment="1" applyProtection="1">
      <alignment horizontal="center" vertical="center"/>
    </xf>
    <xf numFmtId="2" fontId="9" fillId="2" borderId="15" xfId="46" applyNumberFormat="1" applyFont="1" applyFill="1" applyBorder="1" applyAlignment="1" applyProtection="1">
      <alignment horizontal="center" vertical="center" wrapText="1"/>
    </xf>
    <xf numFmtId="2" fontId="9" fillId="2" borderId="4" xfId="46" applyNumberFormat="1" applyFont="1" applyFill="1" applyBorder="1" applyAlignment="1" applyProtection="1">
      <alignment horizontal="center" vertical="center"/>
    </xf>
    <xf numFmtId="2" fontId="9" fillId="2" borderId="4" xfId="46" applyNumberFormat="1" applyFont="1" applyFill="1" applyBorder="1" applyAlignment="1" applyProtection="1">
      <alignment horizontal="centerContinuous" vertical="distributed" wrapText="1"/>
    </xf>
    <xf numFmtId="2" fontId="9" fillId="2" borderId="7" xfId="46" applyNumberFormat="1" applyFont="1" applyFill="1" applyBorder="1" applyAlignment="1" applyProtection="1">
      <alignment horizontal="center" vertical="distributed" wrapText="1"/>
    </xf>
    <xf numFmtId="2" fontId="9" fillId="2" borderId="0" xfId="46" applyNumberFormat="1" applyFont="1" applyFill="1" applyBorder="1" applyAlignment="1" applyProtection="1">
      <alignment horizontal="centerContinuous" vertical="distributed" wrapText="1"/>
    </xf>
    <xf numFmtId="2" fontId="9" fillId="2" borderId="7" xfId="46" applyNumberFormat="1" applyFont="1" applyFill="1" applyBorder="1" applyAlignment="1" applyProtection="1">
      <alignment vertical="distributed" wrapText="1"/>
    </xf>
    <xf numFmtId="2" fontId="9" fillId="2" borderId="7" xfId="46" applyNumberFormat="1" applyFont="1" applyFill="1" applyBorder="1" applyAlignment="1" applyProtection="1">
      <alignment horizontal="centerContinuous" vertical="distributed" wrapText="1"/>
    </xf>
    <xf numFmtId="230" fontId="9" fillId="2" borderId="0" xfId="46" applyNumberFormat="1" applyFont="1" applyFill="1" applyAlignment="1">
      <alignment horizontal="left" vertical="center"/>
    </xf>
    <xf numFmtId="0" fontId="9" fillId="2" borderId="1" xfId="46" applyFont="1" applyFill="1" applyBorder="1" applyAlignment="1">
      <alignment horizontal="left" vertical="center"/>
    </xf>
    <xf numFmtId="222" fontId="9" fillId="2" borderId="1" xfId="46" applyNumberFormat="1" applyFont="1" applyFill="1" applyBorder="1" applyAlignment="1">
      <alignment horizontal="centerContinuous" vertical="center"/>
    </xf>
    <xf numFmtId="0" fontId="9" fillId="2" borderId="1" xfId="46" applyFont="1" applyFill="1" applyBorder="1" applyAlignment="1">
      <alignment horizontal="centerContinuous" vertical="center"/>
    </xf>
    <xf numFmtId="2" fontId="9" fillId="2" borderId="20" xfId="46" applyNumberFormat="1" applyFont="1" applyFill="1" applyBorder="1" applyAlignment="1" applyProtection="1">
      <alignment horizontal="center" vertical="distributed" wrapText="1"/>
    </xf>
    <xf numFmtId="222" fontId="9" fillId="2" borderId="21" xfId="46" applyNumberFormat="1" applyFont="1" applyFill="1" applyBorder="1" applyAlignment="1">
      <alignment horizontal="centerContinuous" vertical="center"/>
    </xf>
    <xf numFmtId="0" fontId="9" fillId="2" borderId="0" xfId="43" applyNumberFormat="1" applyFont="1" applyFill="1" applyAlignment="1">
      <alignment vertical="center"/>
    </xf>
    <xf numFmtId="0" fontId="4" fillId="2" borderId="0" xfId="43" applyNumberFormat="1" applyFont="1" applyFill="1" applyAlignment="1">
      <alignment horizontal="centerContinuous" vertical="center"/>
    </xf>
    <xf numFmtId="0" fontId="9" fillId="2" borderId="0" xfId="43" applyNumberFormat="1" applyFont="1" applyFill="1" applyAlignment="1">
      <alignment horizontal="centerContinuous" vertical="center"/>
    </xf>
    <xf numFmtId="0" fontId="10" fillId="2" borderId="0" xfId="43" applyNumberFormat="1" applyFont="1" applyFill="1" applyAlignment="1">
      <alignment horizontal="right" vertical="center"/>
    </xf>
    <xf numFmtId="0" fontId="6" fillId="2" borderId="0" xfId="0" applyFont="1" applyFill="1" applyAlignment="1">
      <alignment vertical="center"/>
    </xf>
    <xf numFmtId="0" fontId="8" fillId="2" borderId="0" xfId="0" applyFont="1" applyFill="1" applyAlignment="1">
      <alignment vertical="center"/>
    </xf>
    <xf numFmtId="0" fontId="32" fillId="2" borderId="0" xfId="0" applyFont="1" applyFill="1" applyAlignment="1">
      <alignment vertical="center"/>
    </xf>
    <xf numFmtId="0" fontId="7" fillId="2" borderId="0" xfId="0" applyFont="1" applyFill="1" applyAlignment="1">
      <alignment vertical="center"/>
    </xf>
    <xf numFmtId="0" fontId="5" fillId="2" borderId="0" xfId="0" applyFont="1" applyFill="1" applyProtection="1">
      <alignment vertical="center"/>
      <protection locked="0"/>
    </xf>
    <xf numFmtId="0" fontId="6" fillId="2" borderId="5" xfId="0" applyFont="1" applyFill="1" applyBorder="1" applyAlignment="1">
      <alignment horizontal="center" vertical="center"/>
    </xf>
    <xf numFmtId="0" fontId="32" fillId="2" borderId="0" xfId="0" applyFont="1" applyFill="1">
      <alignment vertical="center"/>
    </xf>
    <xf numFmtId="0" fontId="6" fillId="2" borderId="0" xfId="0" applyFont="1" applyFill="1">
      <alignment vertical="center"/>
    </xf>
    <xf numFmtId="0" fontId="6" fillId="2" borderId="1" xfId="0" applyFont="1" applyFill="1" applyBorder="1" applyAlignment="1">
      <alignment vertical="center"/>
    </xf>
    <xf numFmtId="0" fontId="6" fillId="2" borderId="1" xfId="0" applyFont="1" applyFill="1" applyBorder="1" applyAlignment="1">
      <alignment horizontal="left" vertical="center"/>
    </xf>
    <xf numFmtId="14" fontId="6" fillId="2" borderId="1" xfId="0" applyNumberFormat="1" applyFont="1" applyFill="1" applyBorder="1" applyAlignment="1">
      <alignment vertical="center"/>
    </xf>
    <xf numFmtId="0" fontId="6" fillId="2" borderId="5" xfId="0" applyFont="1" applyFill="1" applyBorder="1" applyAlignment="1">
      <alignment vertical="center"/>
    </xf>
    <xf numFmtId="0" fontId="33" fillId="2" borderId="1" xfId="0" applyFont="1" applyFill="1" applyBorder="1" applyAlignment="1">
      <alignment horizontal="center" vertical="center"/>
    </xf>
    <xf numFmtId="0" fontId="33" fillId="2" borderId="5" xfId="0" applyFont="1" applyFill="1" applyBorder="1" applyAlignment="1">
      <alignment horizontal="left" vertical="center"/>
    </xf>
    <xf numFmtId="0" fontId="33" fillId="2" borderId="1" xfId="0" applyFont="1" applyFill="1" applyBorder="1" applyAlignment="1">
      <alignment horizontal="left" vertical="center"/>
    </xf>
    <xf numFmtId="0" fontId="6" fillId="2" borderId="1" xfId="0" applyFont="1" applyFill="1" applyBorder="1" applyAlignment="1">
      <alignment horizontal="center" vertical="center"/>
    </xf>
    <xf numFmtId="0" fontId="6" fillId="0" borderId="0" xfId="0" applyFont="1" applyFill="1" applyAlignment="1">
      <alignment vertical="center"/>
    </xf>
    <xf numFmtId="0" fontId="8" fillId="0" borderId="0" xfId="0" applyFont="1" applyFill="1" applyAlignment="1">
      <alignment vertical="center"/>
    </xf>
    <xf numFmtId="0" fontId="6" fillId="2" borderId="0" xfId="32" applyFont="1" applyFill="1" applyAlignment="1">
      <alignment vertical="center"/>
    </xf>
    <xf numFmtId="0" fontId="8" fillId="2" borderId="0" xfId="32" applyFont="1" applyFill="1" applyAlignment="1">
      <alignment vertical="center"/>
    </xf>
    <xf numFmtId="0" fontId="32" fillId="2" borderId="0" xfId="32" applyFont="1" applyFill="1" applyAlignment="1">
      <alignment vertical="center"/>
    </xf>
    <xf numFmtId="0" fontId="5" fillId="0" borderId="0" xfId="0" applyFont="1">
      <alignment vertical="center"/>
    </xf>
    <xf numFmtId="0" fontId="6" fillId="2" borderId="0" xfId="0" applyFont="1" applyFill="1" applyAlignment="1" applyProtection="1">
      <protection locked="0"/>
    </xf>
    <xf numFmtId="49" fontId="32" fillId="2" borderId="0" xfId="0" applyNumberFormat="1" applyFont="1" applyFill="1" applyAlignment="1">
      <alignment vertical="center"/>
    </xf>
    <xf numFmtId="178" fontId="32" fillId="2" borderId="0" xfId="0" applyNumberFormat="1" applyFont="1" applyFill="1" applyAlignment="1">
      <alignment vertical="center"/>
    </xf>
    <xf numFmtId="178" fontId="32" fillId="2" borderId="0" xfId="0" applyNumberFormat="1" applyFont="1" applyFill="1" applyAlignment="1">
      <alignment horizontal="right" vertical="center"/>
    </xf>
    <xf numFmtId="0" fontId="41" fillId="2" borderId="0" xfId="0" applyFont="1" applyFill="1" applyAlignment="1" applyProtection="1">
      <protection locked="0"/>
    </xf>
    <xf numFmtId="0" fontId="6" fillId="2" borderId="5" xfId="0" applyFont="1" applyFill="1" applyBorder="1" applyAlignment="1">
      <alignment horizontal="right" vertical="center"/>
    </xf>
    <xf numFmtId="49" fontId="6" fillId="2" borderId="1" xfId="0" applyNumberFormat="1" applyFont="1" applyFill="1" applyBorder="1" applyAlignment="1">
      <alignment vertical="center"/>
    </xf>
    <xf numFmtId="178" fontId="6" fillId="2" borderId="5" xfId="0" applyNumberFormat="1" applyFont="1" applyFill="1" applyBorder="1" applyAlignment="1">
      <alignment vertical="center"/>
    </xf>
    <xf numFmtId="178" fontId="6" fillId="2" borderId="1" xfId="0" applyNumberFormat="1" applyFont="1" applyFill="1" applyBorder="1" applyAlignment="1">
      <alignment vertical="center"/>
    </xf>
    <xf numFmtId="0" fontId="7" fillId="2" borderId="0" xfId="0" applyFont="1" applyFill="1">
      <alignment vertical="center"/>
    </xf>
    <xf numFmtId="2" fontId="7" fillId="2" borderId="9" xfId="0" applyNumberFormat="1" applyFont="1" applyFill="1" applyBorder="1" applyAlignment="1">
      <alignment horizontal="centerContinuous" vertical="center"/>
    </xf>
    <xf numFmtId="0" fontId="0" fillId="2" borderId="9" xfId="0" applyFont="1" applyFill="1" applyBorder="1" applyAlignment="1">
      <alignment horizontal="centerContinuous"/>
    </xf>
    <xf numFmtId="2" fontId="7" fillId="2" borderId="11" xfId="0" applyNumberFormat="1" applyFont="1" applyFill="1" applyBorder="1" applyAlignment="1">
      <alignment horizontal="centerContinuous" vertical="center"/>
    </xf>
    <xf numFmtId="2" fontId="7" fillId="2" borderId="20" xfId="0" applyNumberFormat="1" applyFont="1" applyFill="1" applyBorder="1" applyAlignment="1">
      <alignment horizontal="centerContinuous" vertical="center"/>
    </xf>
    <xf numFmtId="2" fontId="7" fillId="2" borderId="1" xfId="0" applyNumberFormat="1" applyFont="1" applyFill="1" applyBorder="1" applyAlignment="1">
      <alignment horizontal="centerContinuous" vertical="center"/>
    </xf>
    <xf numFmtId="0" fontId="7" fillId="2" borderId="0" xfId="0" applyFont="1" applyFill="1" applyAlignment="1">
      <alignment horizontal="center" vertical="center"/>
    </xf>
    <xf numFmtId="49" fontId="7" fillId="2" borderId="14" xfId="41" applyNumberFormat="1" applyFont="1" applyFill="1" applyBorder="1" applyAlignment="1">
      <alignment horizontal="centerContinuous" vertical="center"/>
    </xf>
    <xf numFmtId="0" fontId="7" fillId="2" borderId="1" xfId="41" applyFont="1" applyFill="1" applyBorder="1" applyAlignment="1">
      <alignment horizontal="centerContinuous" vertical="center"/>
    </xf>
    <xf numFmtId="0" fontId="7" fillId="2" borderId="5" xfId="41" applyFont="1" applyFill="1" applyBorder="1" applyAlignment="1">
      <alignment horizontal="centerContinuous" vertical="center"/>
    </xf>
    <xf numFmtId="49" fontId="7" fillId="2" borderId="1" xfId="41" applyNumberFormat="1" applyFont="1" applyFill="1" applyBorder="1" applyAlignment="1">
      <alignment horizontal="centerContinuous" vertical="center"/>
    </xf>
    <xf numFmtId="0" fontId="7" fillId="2" borderId="10" xfId="41" applyFont="1" applyFill="1" applyBorder="1" applyAlignment="1">
      <alignment horizontal="centerContinuous" vertical="center"/>
    </xf>
    <xf numFmtId="49" fontId="7" fillId="2" borderId="20" xfId="41" applyNumberFormat="1" applyFont="1" applyFill="1" applyBorder="1" applyAlignment="1">
      <alignment horizontal="centerContinuous" vertical="center"/>
    </xf>
    <xf numFmtId="0" fontId="31" fillId="2" borderId="0" xfId="41" applyFont="1" applyFill="1"/>
    <xf numFmtId="0" fontId="5" fillId="2" borderId="5" xfId="42" applyFont="1" applyFill="1" applyBorder="1" applyAlignment="1" applyProtection="1">
      <alignment horizontal="center" vertical="center"/>
      <protection locked="0"/>
    </xf>
    <xf numFmtId="0" fontId="5" fillId="2" borderId="10" xfId="42" applyFont="1" applyFill="1" applyBorder="1" applyAlignment="1" applyProtection="1">
      <alignment horizontal="centerContinuous" vertical="center"/>
      <protection locked="0"/>
    </xf>
    <xf numFmtId="0" fontId="5" fillId="2" borderId="11" xfId="42" applyFont="1" applyFill="1" applyBorder="1" applyAlignment="1" applyProtection="1">
      <alignment horizontal="centerContinuous" vertical="center"/>
      <protection locked="0"/>
    </xf>
    <xf numFmtId="0" fontId="5" fillId="2" borderId="1" xfId="42" applyFont="1" applyFill="1" applyBorder="1" applyAlignment="1" applyProtection="1">
      <alignment horizontal="centerContinuous" vertical="center"/>
      <protection locked="0"/>
    </xf>
    <xf numFmtId="0" fontId="5" fillId="2" borderId="0" xfId="42" applyFont="1" applyFill="1" applyAlignment="1" applyProtection="1">
      <alignment horizontal="center" vertical="center"/>
      <protection locked="0"/>
    </xf>
    <xf numFmtId="0" fontId="6" fillId="2" borderId="0" xfId="40" applyFont="1" applyFill="1" applyAlignment="1"/>
    <xf numFmtId="0" fontId="32" fillId="2" borderId="0" xfId="40" applyFont="1" applyFill="1" applyAlignment="1"/>
    <xf numFmtId="196" fontId="7" fillId="2" borderId="0" xfId="40" applyNumberFormat="1" applyFont="1" applyFill="1" applyBorder="1" applyAlignment="1">
      <alignment horizontal="right" vertical="center"/>
    </xf>
    <xf numFmtId="0" fontId="32" fillId="2" borderId="0" xfId="40" applyFont="1" applyFill="1" applyAlignment="1">
      <alignment horizontal="right" vertical="center"/>
    </xf>
    <xf numFmtId="0" fontId="7" fillId="2" borderId="0" xfId="40" applyNumberFormat="1" applyFont="1" applyFill="1" applyAlignment="1">
      <alignment horizontal="right" vertical="center"/>
    </xf>
    <xf numFmtId="0" fontId="7" fillId="2" borderId="0" xfId="40" applyFont="1" applyFill="1" applyAlignment="1"/>
    <xf numFmtId="0" fontId="5" fillId="2" borderId="0" xfId="40" applyFont="1" applyFill="1" applyAlignment="1"/>
    <xf numFmtId="0" fontId="6" fillId="2" borderId="0" xfId="40" applyFont="1" applyFill="1" applyAlignment="1">
      <alignment horizontal="right" vertical="center"/>
    </xf>
    <xf numFmtId="0" fontId="7" fillId="2" borderId="0" xfId="40" applyFont="1" applyFill="1" applyBorder="1" applyAlignment="1"/>
    <xf numFmtId="0" fontId="7" fillId="2" borderId="0" xfId="40" applyFont="1" applyFill="1" applyAlignment="1">
      <alignment vertical="center"/>
    </xf>
    <xf numFmtId="0" fontId="7" fillId="2" borderId="0" xfId="40" applyFont="1" applyFill="1" applyBorder="1" applyAlignment="1">
      <alignment vertical="center"/>
    </xf>
    <xf numFmtId="0" fontId="5" fillId="2" borderId="0" xfId="40" applyFont="1" applyFill="1" applyAlignment="1">
      <alignment vertical="center"/>
    </xf>
    <xf numFmtId="49" fontId="8" fillId="2" borderId="0" xfId="40" applyNumberFormat="1" applyFont="1" applyFill="1" applyAlignment="1"/>
    <xf numFmtId="0" fontId="6" fillId="2" borderId="0" xfId="40" applyFont="1" applyFill="1" applyBorder="1" applyAlignment="1"/>
    <xf numFmtId="0" fontId="6" fillId="2" borderId="0" xfId="40" applyFont="1" applyFill="1" applyAlignment="1">
      <alignment horizontal="left"/>
    </xf>
    <xf numFmtId="0" fontId="5" fillId="2" borderId="0" xfId="40" applyFont="1" applyFill="1"/>
    <xf numFmtId="0" fontId="34" fillId="2" borderId="0" xfId="40" applyFont="1" applyFill="1"/>
    <xf numFmtId="0" fontId="6" fillId="2" borderId="0" xfId="40" applyFont="1" applyFill="1"/>
    <xf numFmtId="0" fontId="7" fillId="2" borderId="0" xfId="40" applyFont="1" applyFill="1"/>
    <xf numFmtId="0" fontId="7" fillId="2" borderId="0" xfId="40" applyFont="1" applyFill="1" applyBorder="1"/>
    <xf numFmtId="0" fontId="34" fillId="2" borderId="0" xfId="40" applyFont="1" applyFill="1" applyAlignment="1">
      <alignment vertical="center"/>
    </xf>
    <xf numFmtId="3" fontId="7" fillId="2" borderId="0" xfId="40" applyNumberFormat="1" applyFont="1" applyFill="1" applyBorder="1" applyAlignment="1">
      <alignment vertical="center"/>
    </xf>
    <xf numFmtId="2" fontId="7" fillId="2" borderId="0" xfId="40" applyNumberFormat="1" applyFont="1" applyFill="1" applyBorder="1" applyAlignment="1">
      <alignment vertical="center"/>
    </xf>
    <xf numFmtId="0" fontId="34" fillId="2" borderId="0" xfId="40" applyFont="1" applyFill="1" applyBorder="1" applyAlignment="1">
      <alignment vertical="center"/>
    </xf>
    <xf numFmtId="187" fontId="13" fillId="2" borderId="14" xfId="0" applyNumberFormat="1" applyFont="1" applyFill="1" applyBorder="1" applyAlignment="1">
      <alignment horizontal="right" vertical="center" wrapText="1"/>
    </xf>
    <xf numFmtId="186" fontId="13" fillId="2" borderId="0" xfId="0" applyNumberFormat="1" applyFont="1" applyFill="1" applyBorder="1" applyAlignment="1">
      <alignment horizontal="right" vertical="center" wrapText="1"/>
    </xf>
    <xf numFmtId="187" fontId="13" fillId="2" borderId="12" xfId="0" applyNumberFormat="1" applyFont="1" applyFill="1" applyBorder="1" applyAlignment="1">
      <alignment horizontal="right" vertical="center" wrapText="1"/>
    </xf>
    <xf numFmtId="186" fontId="13" fillId="2" borderId="1" xfId="0" applyNumberFormat="1" applyFont="1" applyFill="1" applyBorder="1" applyAlignment="1">
      <alignment horizontal="right" vertical="center" wrapText="1"/>
    </xf>
    <xf numFmtId="187" fontId="13" fillId="2" borderId="6" xfId="0" applyNumberFormat="1" applyFont="1" applyFill="1" applyBorder="1" applyAlignment="1">
      <alignment horizontal="right" vertical="center" wrapText="1"/>
    </xf>
    <xf numFmtId="186" fontId="13" fillId="2" borderId="7" xfId="0" applyNumberFormat="1" applyFont="1" applyFill="1" applyBorder="1" applyAlignment="1">
      <alignment horizontal="right" vertical="center" wrapText="1"/>
    </xf>
    <xf numFmtId="49" fontId="5" fillId="2" borderId="14" xfId="44" applyNumberFormat="1" applyFont="1" applyFill="1" applyBorder="1" applyAlignment="1">
      <alignment horizontal="centerContinuous" vertical="center"/>
    </xf>
    <xf numFmtId="0" fontId="5" fillId="2" borderId="1" xfId="44" applyFont="1" applyFill="1" applyBorder="1" applyAlignment="1">
      <alignment horizontal="centerContinuous" vertical="center"/>
    </xf>
    <xf numFmtId="0" fontId="5" fillId="2" borderId="5" xfId="44" applyFont="1" applyFill="1" applyBorder="1" applyAlignment="1">
      <alignment horizontal="centerContinuous" vertical="center"/>
    </xf>
    <xf numFmtId="49" fontId="5" fillId="2" borderId="1" xfId="44" applyNumberFormat="1" applyFont="1" applyFill="1" applyBorder="1" applyAlignment="1">
      <alignment horizontal="centerContinuous" vertical="center"/>
    </xf>
    <xf numFmtId="0" fontId="5" fillId="2" borderId="10" xfId="44" applyFont="1" applyFill="1" applyBorder="1" applyAlignment="1">
      <alignment horizontal="centerContinuous" vertical="center"/>
    </xf>
    <xf numFmtId="49" fontId="5" fillId="2" borderId="20" xfId="44" applyNumberFormat="1" applyFont="1" applyFill="1" applyBorder="1" applyAlignment="1">
      <alignment horizontal="centerContinuous" vertical="center"/>
    </xf>
    <xf numFmtId="0" fontId="5" fillId="2" borderId="0" xfId="44" applyFont="1" applyFill="1" applyAlignment="1">
      <alignment vertical="center"/>
    </xf>
    <xf numFmtId="0" fontId="32" fillId="2" borderId="0" xfId="40" applyFont="1" applyFill="1" applyBorder="1" applyAlignment="1"/>
    <xf numFmtId="0" fontId="6" fillId="2" borderId="0" xfId="0" applyFont="1" applyFill="1" applyAlignment="1" applyProtection="1">
      <alignment horizontal="left" vertical="center" indent="5"/>
      <protection locked="0"/>
    </xf>
    <xf numFmtId="0" fontId="5" fillId="2" borderId="0" xfId="0" applyFont="1" applyFill="1" applyAlignment="1">
      <alignment vertical="center"/>
    </xf>
    <xf numFmtId="49" fontId="32" fillId="2" borderId="0" xfId="0" applyNumberFormat="1" applyFont="1" applyFill="1" applyAlignment="1">
      <alignment horizontal="right" vertical="center"/>
    </xf>
    <xf numFmtId="176" fontId="13" fillId="2" borderId="0" xfId="0" applyNumberFormat="1" applyFont="1" applyFill="1" applyBorder="1" applyAlignment="1" applyProtection="1">
      <alignment vertical="center"/>
      <protection locked="0"/>
    </xf>
    <xf numFmtId="176" fontId="13" fillId="2" borderId="7" xfId="0" applyNumberFormat="1" applyFont="1" applyFill="1" applyBorder="1" applyAlignment="1" applyProtection="1">
      <alignment vertical="center"/>
      <protection locked="0"/>
    </xf>
    <xf numFmtId="191" fontId="13" fillId="2" borderId="5" xfId="0" applyNumberFormat="1" applyFont="1" applyFill="1" applyBorder="1" applyAlignment="1">
      <alignment horizontal="center" vertical="center"/>
    </xf>
    <xf numFmtId="191" fontId="13" fillId="2" borderId="1" xfId="0" applyNumberFormat="1" applyFont="1" applyFill="1" applyBorder="1" applyAlignment="1">
      <alignment horizontal="center" vertical="center"/>
    </xf>
    <xf numFmtId="191" fontId="13" fillId="2" borderId="1" xfId="0" applyNumberFormat="1" applyFont="1" applyFill="1" applyBorder="1" applyAlignment="1">
      <alignment horizontal="right" vertical="center"/>
    </xf>
    <xf numFmtId="191" fontId="13" fillId="2" borderId="3" xfId="0" applyNumberFormat="1" applyFont="1" applyFill="1" applyBorder="1" applyAlignment="1">
      <alignment horizontal="center" vertical="center"/>
    </xf>
    <xf numFmtId="191" fontId="13" fillId="2" borderId="0" xfId="0" applyNumberFormat="1" applyFont="1" applyFill="1" applyAlignment="1">
      <alignment horizontal="center" vertical="center"/>
    </xf>
    <xf numFmtId="191" fontId="13" fillId="2" borderId="4" xfId="0" applyNumberFormat="1" applyFont="1" applyFill="1" applyBorder="1">
      <alignment vertical="center"/>
    </xf>
    <xf numFmtId="219" fontId="9" fillId="2" borderId="7" xfId="0" applyNumberFormat="1" applyFont="1" applyFill="1" applyBorder="1" applyAlignment="1">
      <alignment horizontal="right" vertical="center"/>
    </xf>
    <xf numFmtId="219" fontId="9" fillId="0" borderId="7" xfId="0" applyNumberFormat="1" applyFont="1" applyFill="1" applyBorder="1" applyAlignment="1">
      <alignment horizontal="right" vertical="center"/>
    </xf>
    <xf numFmtId="41" fontId="13" fillId="2" borderId="0" xfId="0" applyNumberFormat="1" applyFont="1" applyFill="1" applyBorder="1">
      <alignment vertical="center"/>
    </xf>
    <xf numFmtId="0" fontId="8" fillId="2" borderId="3" xfId="0" applyFont="1" applyFill="1" applyBorder="1" applyAlignment="1" applyProtection="1">
      <alignment vertical="center" wrapText="1"/>
      <protection locked="0"/>
    </xf>
    <xf numFmtId="0" fontId="8" fillId="2" borderId="3" xfId="0" applyNumberFormat="1" applyFont="1" applyFill="1" applyBorder="1" applyAlignment="1" applyProtection="1">
      <alignment vertical="center" wrapText="1"/>
      <protection locked="0"/>
    </xf>
    <xf numFmtId="0" fontId="8" fillId="2" borderId="5" xfId="0" applyNumberFormat="1"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8" fillId="2" borderId="3" xfId="0" applyFont="1" applyFill="1" applyBorder="1" applyAlignment="1">
      <alignment vertical="center" wrapText="1"/>
    </xf>
    <xf numFmtId="0" fontId="8" fillId="2" borderId="4" xfId="0" applyFont="1" applyFill="1" applyBorder="1" applyAlignment="1">
      <alignment vertical="center" wrapText="1"/>
    </xf>
    <xf numFmtId="0" fontId="8" fillId="2" borderId="4" xfId="0" applyNumberFormat="1"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8" fillId="2" borderId="3" xfId="32" applyFont="1" applyFill="1" applyBorder="1" applyAlignment="1" applyProtection="1">
      <alignment vertical="center" wrapText="1"/>
      <protection locked="0"/>
    </xf>
    <xf numFmtId="0" fontId="8" fillId="2" borderId="4" xfId="32" applyFont="1" applyFill="1" applyBorder="1" applyAlignment="1" applyProtection="1">
      <alignment vertical="center" wrapText="1"/>
      <protection locked="0"/>
    </xf>
    <xf numFmtId="0" fontId="8" fillId="2" borderId="0" xfId="0" applyFont="1" applyFill="1" applyAlignment="1">
      <alignment vertical="center" wrapText="1"/>
    </xf>
    <xf numFmtId="0" fontId="8" fillId="2" borderId="7" xfId="0" applyFont="1" applyFill="1" applyBorder="1" applyAlignment="1">
      <alignment vertical="center" wrapText="1"/>
    </xf>
    <xf numFmtId="0" fontId="8" fillId="2" borderId="0" xfId="0" applyFont="1" applyFill="1" applyAlignment="1" applyProtection="1">
      <alignment vertical="center" wrapText="1"/>
      <protection locked="0"/>
    </xf>
    <xf numFmtId="0" fontId="5" fillId="2" borderId="0" xfId="43" applyNumberFormat="1" applyFont="1" applyFill="1" applyAlignment="1">
      <alignment horizontal="center" vertical="center"/>
    </xf>
    <xf numFmtId="0" fontId="7" fillId="2" borderId="3" xfId="0" applyFont="1" applyFill="1" applyBorder="1" applyAlignment="1" applyProtection="1">
      <alignment vertical="center" wrapText="1"/>
      <protection locked="0"/>
    </xf>
    <xf numFmtId="0" fontId="5" fillId="2" borderId="3" xfId="0" applyFont="1" applyFill="1" applyBorder="1" applyAlignment="1" applyProtection="1">
      <alignment vertical="center" wrapText="1"/>
      <protection locked="0"/>
    </xf>
    <xf numFmtId="0" fontId="7" fillId="2" borderId="3" xfId="0" applyNumberFormat="1" applyFont="1" applyFill="1" applyBorder="1" applyAlignment="1" applyProtection="1">
      <alignment vertical="center" wrapText="1"/>
      <protection locked="0"/>
    </xf>
    <xf numFmtId="0" fontId="7" fillId="2" borderId="5" xfId="0" applyNumberFormat="1" applyFont="1" applyFill="1" applyBorder="1" applyAlignment="1" applyProtection="1">
      <alignment vertical="center" wrapText="1"/>
      <protection locked="0"/>
    </xf>
    <xf numFmtId="0" fontId="7" fillId="2" borderId="4" xfId="0" applyFont="1" applyFill="1" applyBorder="1" applyAlignment="1" applyProtection="1">
      <alignment vertical="center" wrapText="1"/>
      <protection locked="0"/>
    </xf>
    <xf numFmtId="0" fontId="7" fillId="2" borderId="1" xfId="0" applyFont="1" applyFill="1" applyBorder="1" applyAlignment="1">
      <alignment vertical="center" wrapText="1"/>
    </xf>
    <xf numFmtId="0" fontId="5" fillId="2" borderId="0" xfId="0" applyFont="1" applyFill="1" applyBorder="1" applyAlignment="1">
      <alignment vertical="center" wrapText="1"/>
    </xf>
    <xf numFmtId="0" fontId="7" fillId="2" borderId="0" xfId="0" applyFont="1" applyFill="1" applyBorder="1" applyAlignment="1">
      <alignment vertical="center" wrapText="1"/>
    </xf>
    <xf numFmtId="0" fontId="7" fillId="2" borderId="7" xfId="0" applyFont="1" applyFill="1" applyBorder="1" applyAlignment="1">
      <alignment vertical="center" wrapText="1"/>
    </xf>
    <xf numFmtId="0" fontId="7" fillId="2" borderId="0" xfId="0" applyFont="1" applyFill="1" applyBorder="1" applyAlignment="1" applyProtection="1">
      <alignment vertical="center" wrapText="1"/>
      <protection locked="0"/>
    </xf>
    <xf numFmtId="0" fontId="7" fillId="2" borderId="3" xfId="0" applyFont="1" applyFill="1" applyBorder="1" applyAlignment="1">
      <alignment vertical="center" wrapText="1"/>
    </xf>
    <xf numFmtId="0" fontId="7" fillId="2" borderId="5" xfId="0" applyFont="1" applyFill="1" applyBorder="1" applyAlignment="1">
      <alignment vertical="center" wrapText="1"/>
    </xf>
    <xf numFmtId="0" fontId="7" fillId="2" borderId="4" xfId="0" applyFont="1" applyFill="1" applyBorder="1" applyAlignment="1">
      <alignment vertical="center" wrapText="1"/>
    </xf>
    <xf numFmtId="0" fontId="8" fillId="2" borderId="0" xfId="0" applyFont="1" applyFill="1" applyBorder="1" applyAlignment="1">
      <alignment vertical="center" wrapText="1"/>
    </xf>
    <xf numFmtId="49" fontId="5" fillId="2" borderId="0" xfId="0" applyNumberFormat="1" applyFont="1" applyFill="1" applyAlignment="1">
      <alignment horizontal="left" vertical="center" indent="43"/>
    </xf>
    <xf numFmtId="182" fontId="7" fillId="2" borderId="3" xfId="0" applyNumberFormat="1" applyFont="1" applyFill="1" applyBorder="1" applyAlignment="1">
      <alignment horizontal="center" vertical="center"/>
    </xf>
    <xf numFmtId="182" fontId="7" fillId="2" borderId="4" xfId="0" applyNumberFormat="1" applyFont="1" applyFill="1" applyBorder="1" applyAlignment="1">
      <alignment horizontal="center" vertical="center"/>
    </xf>
    <xf numFmtId="0" fontId="6" fillId="2" borderId="9" xfId="43" applyNumberFormat="1" applyFont="1" applyFill="1" applyBorder="1" applyAlignment="1">
      <alignment horizontal="center" vertical="center" wrapText="1"/>
    </xf>
    <xf numFmtId="0" fontId="6" fillId="2" borderId="9" xfId="43" quotePrefix="1" applyNumberFormat="1" applyFont="1" applyFill="1" applyBorder="1" applyAlignment="1">
      <alignment horizontal="center" vertical="center" wrapText="1"/>
    </xf>
    <xf numFmtId="0" fontId="5" fillId="2" borderId="0" xfId="45" applyFont="1" applyFill="1" applyAlignment="1">
      <alignment vertical="center"/>
    </xf>
    <xf numFmtId="0" fontId="5" fillId="2" borderId="0" xfId="46" applyFont="1" applyFill="1" applyAlignment="1">
      <alignment vertical="center"/>
    </xf>
    <xf numFmtId="0" fontId="9" fillId="2" borderId="7" xfId="46" applyFont="1" applyFill="1" applyBorder="1" applyAlignment="1">
      <alignment horizontal="center" vertical="center"/>
    </xf>
    <xf numFmtId="49" fontId="18" fillId="2" borderId="4" xfId="46" applyNumberFormat="1" applyFont="1" applyFill="1" applyBorder="1" applyAlignment="1">
      <alignment horizontal="left" vertical="center"/>
    </xf>
    <xf numFmtId="0" fontId="17" fillId="0" borderId="0" xfId="0" applyFont="1" applyBorder="1" applyAlignment="1">
      <alignment horizontal="left" vertical="center"/>
    </xf>
    <xf numFmtId="0" fontId="42" fillId="2" borderId="0" xfId="0" applyFont="1" applyFill="1" applyAlignment="1">
      <alignment vertical="center"/>
    </xf>
    <xf numFmtId="49" fontId="9" fillId="2" borderId="0" xfId="32" applyNumberFormat="1" applyFont="1" applyFill="1" applyAlignment="1" applyProtection="1">
      <alignment horizontal="centerContinuous"/>
      <protection locked="0"/>
    </xf>
    <xf numFmtId="2" fontId="9" fillId="2" borderId="0" xfId="0" applyNumberFormat="1" applyFont="1" applyFill="1" applyBorder="1" applyAlignment="1">
      <alignment horizontal="left" vertical="center"/>
    </xf>
    <xf numFmtId="0" fontId="13" fillId="2" borderId="3" xfId="45" applyFont="1" applyFill="1" applyBorder="1" applyAlignment="1" applyProtection="1">
      <alignment horizontal="center" vertical="center" wrapText="1"/>
    </xf>
    <xf numFmtId="49" fontId="18" fillId="2" borderId="5" xfId="46" applyNumberFormat="1" applyFont="1" applyFill="1" applyBorder="1" applyAlignment="1">
      <alignment horizontal="left" vertical="center"/>
    </xf>
    <xf numFmtId="49" fontId="18" fillId="2" borderId="4" xfId="46" applyNumberFormat="1" applyFont="1" applyFill="1" applyBorder="1" applyAlignment="1">
      <alignment horizontal="left" vertical="center"/>
    </xf>
    <xf numFmtId="0" fontId="9" fillId="2" borderId="7" xfId="46" applyFont="1" applyFill="1" applyBorder="1" applyAlignment="1">
      <alignment horizontal="center" vertical="center"/>
    </xf>
    <xf numFmtId="0" fontId="13" fillId="2" borderId="0" xfId="47" applyFont="1" applyFill="1" applyAlignment="1">
      <alignment vertical="center"/>
    </xf>
    <xf numFmtId="49" fontId="9" fillId="2" borderId="0" xfId="0" applyNumberFormat="1" applyFont="1" applyFill="1" applyAlignment="1" applyProtection="1">
      <alignment horizontal="left" vertical="center" indent="44"/>
      <protection locked="0"/>
    </xf>
    <xf numFmtId="49" fontId="9" fillId="2" borderId="0" xfId="0" applyNumberFormat="1" applyFont="1" applyFill="1" applyAlignment="1">
      <alignment horizontal="left" vertical="center" indent="43"/>
    </xf>
    <xf numFmtId="0" fontId="6" fillId="2" borderId="0" xfId="41" applyFont="1" applyFill="1"/>
    <xf numFmtId="2" fontId="9" fillId="2" borderId="9" xfId="46" applyNumberFormat="1" applyFont="1" applyFill="1" applyBorder="1" applyAlignment="1" applyProtection="1">
      <alignment horizontal="center" vertical="center"/>
    </xf>
    <xf numFmtId="41" fontId="9" fillId="2" borderId="0" xfId="46" applyNumberFormat="1" applyFont="1" applyFill="1" applyAlignment="1">
      <alignment vertical="center"/>
    </xf>
    <xf numFmtId="41" fontId="9" fillId="2" borderId="13" xfId="46" applyNumberFormat="1" applyFont="1" applyFill="1" applyBorder="1" applyAlignment="1">
      <alignment vertical="center"/>
    </xf>
    <xf numFmtId="212" fontId="9" fillId="2" borderId="0" xfId="46" applyNumberFormat="1" applyFont="1" applyFill="1" applyBorder="1" applyAlignment="1" applyProtection="1">
      <alignment horizontal="right" vertical="center"/>
    </xf>
    <xf numFmtId="231" fontId="9" fillId="2" borderId="7" xfId="46" applyNumberFormat="1" applyFont="1" applyFill="1" applyBorder="1" applyAlignment="1">
      <alignment horizontal="left" vertical="center"/>
    </xf>
    <xf numFmtId="231" fontId="18" fillId="2" borderId="4" xfId="46" applyNumberFormat="1" applyFont="1" applyFill="1" applyBorder="1" applyAlignment="1">
      <alignment horizontal="left" vertical="center"/>
    </xf>
    <xf numFmtId="231" fontId="9" fillId="2" borderId="19" xfId="46" applyNumberFormat="1" applyFont="1" applyFill="1" applyBorder="1" applyAlignment="1">
      <alignment horizontal="right" vertical="center"/>
    </xf>
    <xf numFmtId="41" fontId="9" fillId="2" borderId="22" xfId="46" applyNumberFormat="1" applyFont="1" applyFill="1" applyBorder="1" applyAlignment="1">
      <alignment vertical="center"/>
    </xf>
    <xf numFmtId="41" fontId="9" fillId="2" borderId="10" xfId="46" applyNumberFormat="1" applyFont="1" applyFill="1" applyBorder="1" applyAlignment="1">
      <alignment vertical="center"/>
    </xf>
    <xf numFmtId="41" fontId="9" fillId="2" borderId="24" xfId="46" applyNumberFormat="1" applyFont="1" applyFill="1" applyBorder="1" applyAlignment="1">
      <alignment vertical="center"/>
    </xf>
    <xf numFmtId="176" fontId="40" fillId="2" borderId="21" xfId="46" applyNumberFormat="1" applyFont="1" applyFill="1" applyBorder="1" applyAlignment="1">
      <alignment vertical="center"/>
    </xf>
    <xf numFmtId="0" fontId="9" fillId="2" borderId="1" xfId="46" applyFont="1" applyFill="1" applyBorder="1" applyAlignment="1" applyProtection="1">
      <alignment horizontal="centerContinuous" vertical="center"/>
    </xf>
    <xf numFmtId="0" fontId="9" fillId="2" borderId="21" xfId="46" applyFont="1" applyFill="1" applyBorder="1" applyAlignment="1">
      <alignment horizontal="centerContinuous" vertical="center"/>
    </xf>
    <xf numFmtId="0" fontId="9" fillId="2" borderId="23" xfId="46" applyFont="1" applyFill="1" applyBorder="1" applyAlignment="1" applyProtection="1">
      <alignment horizontal="centerContinuous" vertical="center"/>
    </xf>
    <xf numFmtId="41" fontId="9" fillId="2" borderId="18" xfId="46" applyNumberFormat="1" applyFont="1" applyFill="1" applyBorder="1" applyAlignment="1">
      <alignment vertical="center"/>
    </xf>
    <xf numFmtId="41" fontId="9" fillId="2" borderId="0" xfId="46" applyNumberFormat="1" applyFont="1" applyFill="1" applyBorder="1" applyAlignment="1">
      <alignment vertical="center"/>
    </xf>
    <xf numFmtId="222" fontId="9" fillId="2" borderId="6" xfId="46" applyNumberFormat="1" applyFont="1" applyFill="1" applyBorder="1" applyAlignment="1">
      <alignment vertical="center"/>
    </xf>
    <xf numFmtId="222" fontId="9" fillId="2" borderId="7" xfId="46" applyNumberFormat="1" applyFont="1" applyFill="1" applyBorder="1" applyAlignment="1">
      <alignment vertical="center"/>
    </xf>
    <xf numFmtId="222" fontId="9" fillId="2" borderId="19" xfId="46" applyNumberFormat="1" applyFont="1" applyFill="1" applyBorder="1" applyAlignment="1">
      <alignment vertical="center"/>
    </xf>
    <xf numFmtId="41" fontId="9" fillId="2" borderId="19" xfId="46" applyNumberFormat="1" applyFont="1" applyFill="1" applyBorder="1" applyAlignment="1">
      <alignment vertical="center"/>
    </xf>
    <xf numFmtId="41" fontId="9" fillId="2" borderId="7" xfId="46" applyNumberFormat="1" applyFont="1" applyFill="1" applyBorder="1" applyAlignment="1">
      <alignment vertical="center"/>
    </xf>
    <xf numFmtId="41" fontId="9" fillId="2" borderId="17" xfId="46" applyNumberFormat="1" applyFont="1" applyFill="1" applyBorder="1" applyAlignment="1">
      <alignment vertical="center"/>
    </xf>
    <xf numFmtId="0" fontId="16" fillId="2" borderId="0" xfId="46" applyFont="1" applyFill="1" applyBorder="1" applyAlignment="1">
      <alignment vertical="center"/>
    </xf>
    <xf numFmtId="187" fontId="9" fillId="2" borderId="0" xfId="46" applyNumberFormat="1" applyFont="1" applyFill="1" applyAlignment="1">
      <alignment vertical="center"/>
    </xf>
    <xf numFmtId="187" fontId="9" fillId="2" borderId="7" xfId="46" applyNumberFormat="1" applyFont="1" applyFill="1" applyBorder="1" applyAlignment="1">
      <alignment horizontal="right" vertical="center"/>
    </xf>
    <xf numFmtId="187" fontId="9" fillId="2" borderId="1" xfId="46" applyNumberFormat="1" applyFont="1" applyFill="1" applyBorder="1" applyAlignment="1">
      <alignment horizontal="centerContinuous" vertical="center"/>
    </xf>
    <xf numFmtId="187" fontId="9" fillId="2" borderId="0" xfId="46" applyNumberFormat="1" applyFont="1" applyFill="1" applyAlignment="1">
      <alignment horizontal="right" vertical="center"/>
    </xf>
    <xf numFmtId="187" fontId="9" fillId="2" borderId="0" xfId="46" applyNumberFormat="1" applyFont="1" applyFill="1" applyBorder="1" applyAlignment="1">
      <alignment horizontal="right" vertical="center"/>
    </xf>
    <xf numFmtId="2" fontId="9" fillId="2" borderId="0" xfId="46" applyNumberFormat="1" applyFont="1" applyFill="1" applyAlignment="1">
      <alignment vertical="center"/>
    </xf>
    <xf numFmtId="212" fontId="9" fillId="2" borderId="0" xfId="46" applyNumberFormat="1" applyFont="1" applyFill="1" applyAlignment="1">
      <alignment horizontal="left" vertical="center"/>
    </xf>
    <xf numFmtId="212" fontId="18" fillId="2" borderId="3" xfId="46" applyNumberFormat="1" applyFont="1" applyFill="1" applyBorder="1" applyAlignment="1">
      <alignment horizontal="left" vertical="center"/>
    </xf>
    <xf numFmtId="191" fontId="13" fillId="2" borderId="3" xfId="0" applyNumberFormat="1" applyFont="1" applyFill="1" applyBorder="1">
      <alignment vertical="center"/>
    </xf>
    <xf numFmtId="14" fontId="10" fillId="2" borderId="8" xfId="0" applyNumberFormat="1" applyFont="1" applyFill="1" applyBorder="1" applyAlignment="1">
      <alignment horizontal="center" vertical="center"/>
    </xf>
    <xf numFmtId="14" fontId="10" fillId="2" borderId="15" xfId="0" applyNumberFormat="1" applyFont="1" applyFill="1" applyBorder="1" applyAlignment="1">
      <alignment horizontal="center" vertical="center"/>
    </xf>
    <xf numFmtId="14" fontId="10" fillId="2" borderId="20" xfId="0" applyNumberFormat="1" applyFont="1" applyFill="1" applyBorder="1" applyAlignment="1">
      <alignment horizontal="center" vertical="center"/>
    </xf>
    <xf numFmtId="0" fontId="10" fillId="0" borderId="11" xfId="0" applyFont="1" applyBorder="1" applyAlignment="1">
      <alignment horizontal="center" vertical="center"/>
    </xf>
    <xf numFmtId="0" fontId="10" fillId="0" borderId="10" xfId="0" applyFont="1" applyBorder="1" applyAlignment="1">
      <alignment horizontal="center" vertical="center"/>
    </xf>
    <xf numFmtId="0" fontId="4" fillId="2" borderId="0" xfId="0" applyFont="1" applyFill="1" applyAlignment="1">
      <alignment horizontal="center" vertical="center"/>
    </xf>
    <xf numFmtId="0" fontId="9" fillId="2" borderId="0" xfId="0" applyFont="1" applyFill="1" applyAlignment="1">
      <alignment horizontal="center" vertical="center"/>
    </xf>
    <xf numFmtId="0" fontId="6" fillId="2" borderId="2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1" xfId="0" applyFont="1" applyFill="1" applyBorder="1" applyAlignment="1">
      <alignment horizontal="center" vertic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14" fontId="10" fillId="2" borderId="20" xfId="0" applyNumberFormat="1" applyFont="1" applyFill="1" applyBorder="1" applyAlignment="1">
      <alignment horizontal="right" vertical="center"/>
    </xf>
    <xf numFmtId="0" fontId="10" fillId="0" borderId="10" xfId="0" applyFont="1" applyBorder="1" applyAlignment="1">
      <alignment horizontal="right" vertical="center"/>
    </xf>
    <xf numFmtId="182" fontId="13" fillId="2" borderId="5" xfId="0" applyNumberFormat="1" applyFont="1" applyFill="1" applyBorder="1" applyAlignment="1" applyProtection="1">
      <alignment horizontal="center" vertical="center"/>
    </xf>
    <xf numFmtId="182" fontId="13" fillId="2" borderId="4" xfId="0" applyNumberFormat="1" applyFont="1" applyFill="1" applyBorder="1" applyAlignment="1" applyProtection="1">
      <alignment horizontal="center" vertical="center"/>
    </xf>
    <xf numFmtId="2" fontId="4" fillId="2" borderId="0" xfId="0" applyNumberFormat="1" applyFont="1" applyFill="1" applyAlignment="1">
      <alignment horizontal="center" vertical="center"/>
    </xf>
    <xf numFmtId="0" fontId="9" fillId="2" borderId="0" xfId="0" applyFont="1" applyFill="1" applyBorder="1" applyAlignment="1">
      <alignment horizontal="center" vertical="center"/>
    </xf>
    <xf numFmtId="182" fontId="13" fillId="2" borderId="5" xfId="41" applyNumberFormat="1" applyFont="1" applyFill="1" applyBorder="1" applyAlignment="1" applyProtection="1">
      <alignment horizontal="center" vertical="center"/>
    </xf>
    <xf numFmtId="182" fontId="13" fillId="2" borderId="3" xfId="41" applyNumberFormat="1" applyFont="1" applyFill="1" applyBorder="1" applyAlignment="1" applyProtection="1">
      <alignment horizontal="center" vertical="center"/>
    </xf>
    <xf numFmtId="182" fontId="13" fillId="2" borderId="4" xfId="41" applyNumberFormat="1" applyFont="1" applyFill="1" applyBorder="1" applyAlignment="1" applyProtection="1">
      <alignment horizontal="center" vertical="center"/>
    </xf>
    <xf numFmtId="2" fontId="4" fillId="2" borderId="0" xfId="41" applyNumberFormat="1" applyFont="1" applyFill="1" applyAlignment="1">
      <alignment horizontal="center" vertical="center"/>
    </xf>
    <xf numFmtId="49" fontId="9" fillId="2" borderId="0" xfId="41" applyNumberFormat="1" applyFont="1" applyFill="1" applyBorder="1" applyAlignment="1">
      <alignment horizontal="center" vertical="center"/>
    </xf>
    <xf numFmtId="0" fontId="4" fillId="2" borderId="0" xfId="42" applyFont="1" applyFill="1" applyAlignment="1" applyProtection="1">
      <alignment horizontal="center" vertical="center"/>
      <protection locked="0"/>
    </xf>
    <xf numFmtId="0" fontId="9" fillId="2" borderId="0" xfId="42" applyFont="1" applyFill="1" applyAlignment="1">
      <alignment horizontal="center"/>
    </xf>
    <xf numFmtId="0" fontId="9" fillId="2" borderId="8" xfId="42" applyFont="1" applyFill="1" applyBorder="1" applyAlignment="1" applyProtection="1">
      <alignment horizontal="center" vertical="center"/>
      <protection locked="0"/>
    </xf>
    <xf numFmtId="0" fontId="9" fillId="2" borderId="15" xfId="42" applyFont="1" applyFill="1" applyBorder="1" applyAlignment="1" applyProtection="1">
      <alignment horizontal="center" vertical="center"/>
      <protection locked="0"/>
    </xf>
    <xf numFmtId="49" fontId="9" fillId="2" borderId="0" xfId="42" applyNumberFormat="1" applyFont="1" applyFill="1" applyAlignment="1" applyProtection="1">
      <alignment horizontal="center" vertical="top"/>
      <protection locked="0"/>
    </xf>
    <xf numFmtId="0" fontId="9" fillId="2" borderId="14" xfId="42" applyFont="1" applyFill="1" applyBorder="1" applyAlignment="1" applyProtection="1">
      <alignment horizontal="center" vertical="center"/>
      <protection locked="0"/>
    </xf>
    <xf numFmtId="0" fontId="9" fillId="2" borderId="6" xfId="42" applyFont="1" applyFill="1" applyBorder="1" applyAlignment="1" applyProtection="1">
      <alignment horizontal="center" vertical="center"/>
      <protection locked="0"/>
    </xf>
    <xf numFmtId="0" fontId="4" fillId="2" borderId="0" xfId="43" applyNumberFormat="1" applyFont="1" applyFill="1" applyAlignment="1">
      <alignment horizontal="center" vertical="center"/>
    </xf>
    <xf numFmtId="49" fontId="13" fillId="2" borderId="5" xfId="43" applyNumberFormat="1" applyFont="1" applyFill="1" applyBorder="1" applyAlignment="1">
      <alignment horizontal="center" vertical="center"/>
    </xf>
    <xf numFmtId="0" fontId="9" fillId="2" borderId="4" xfId="43" applyFont="1" applyFill="1" applyBorder="1" applyAlignment="1">
      <alignment horizontal="center" vertical="center"/>
    </xf>
    <xf numFmtId="49" fontId="7" fillId="2" borderId="14" xfId="43" applyNumberFormat="1" applyFont="1" applyFill="1" applyBorder="1" applyAlignment="1">
      <alignment horizontal="center" vertical="center"/>
    </xf>
    <xf numFmtId="0" fontId="5" fillId="2" borderId="6" xfId="43" applyFont="1" applyFill="1" applyBorder="1" applyAlignment="1">
      <alignment horizontal="center" vertical="center"/>
    </xf>
    <xf numFmtId="0" fontId="10" fillId="2" borderId="5" xfId="40" applyFont="1" applyFill="1" applyBorder="1" applyAlignment="1">
      <alignment horizontal="center" vertical="center" wrapText="1"/>
    </xf>
    <xf numFmtId="0" fontId="10" fillId="2" borderId="3" xfId="40" applyFont="1" applyFill="1" applyBorder="1" applyAlignment="1">
      <alignment horizontal="center" vertical="center" wrapText="1"/>
    </xf>
    <xf numFmtId="0" fontId="10" fillId="2" borderId="4" xfId="40" applyFont="1" applyFill="1" applyBorder="1" applyAlignment="1">
      <alignment horizontal="center" vertical="center" wrapText="1"/>
    </xf>
    <xf numFmtId="0" fontId="10" fillId="0" borderId="8" xfId="40" applyFont="1" applyFill="1" applyBorder="1" applyAlignment="1">
      <alignment horizontal="center" vertical="center" wrapText="1"/>
    </xf>
    <xf numFmtId="0" fontId="10" fillId="0" borderId="15" xfId="40" applyFont="1" applyFill="1" applyBorder="1" applyAlignment="1">
      <alignment horizontal="center" vertical="center" wrapText="1"/>
    </xf>
    <xf numFmtId="0" fontId="4" fillId="2" borderId="0" xfId="40" applyFont="1" applyFill="1" applyBorder="1" applyAlignment="1">
      <alignment horizontal="center" vertical="center"/>
    </xf>
    <xf numFmtId="14" fontId="10" fillId="2" borderId="11" xfId="0" applyNumberFormat="1" applyFont="1" applyFill="1" applyBorder="1" applyAlignment="1">
      <alignment horizontal="center" vertical="center"/>
    </xf>
    <xf numFmtId="0" fontId="10" fillId="0" borderId="20" xfId="40" applyFont="1" applyFill="1" applyBorder="1" applyAlignment="1">
      <alignment horizontal="center" vertical="center"/>
    </xf>
    <xf numFmtId="0" fontId="10" fillId="0" borderId="11" xfId="40" applyFont="1" applyFill="1" applyBorder="1" applyAlignment="1">
      <alignment horizontal="center" vertical="center"/>
    </xf>
    <xf numFmtId="49" fontId="10" fillId="2" borderId="20" xfId="40" applyNumberFormat="1" applyFont="1" applyFill="1" applyBorder="1" applyAlignment="1">
      <alignment horizontal="center" vertical="center"/>
    </xf>
    <xf numFmtId="49" fontId="10" fillId="2" borderId="10" xfId="40" applyNumberFormat="1" applyFont="1" applyFill="1" applyBorder="1" applyAlignment="1">
      <alignment horizontal="center" vertical="center"/>
    </xf>
    <xf numFmtId="49" fontId="10" fillId="2" borderId="11" xfId="40" applyNumberFormat="1" applyFont="1" applyFill="1" applyBorder="1" applyAlignment="1">
      <alignment horizontal="center" vertical="center"/>
    </xf>
    <xf numFmtId="0" fontId="10" fillId="2" borderId="8" xfId="40" applyFont="1" applyFill="1" applyBorder="1" applyAlignment="1">
      <alignment horizontal="center" vertical="center"/>
    </xf>
    <xf numFmtId="0" fontId="10" fillId="2" borderId="16" xfId="40" applyFont="1" applyFill="1" applyBorder="1" applyAlignment="1">
      <alignment horizontal="center" vertical="center"/>
    </xf>
    <xf numFmtId="0" fontId="10" fillId="2" borderId="15" xfId="40" applyFont="1" applyFill="1" applyBorder="1" applyAlignment="1">
      <alignment horizontal="center" vertical="center"/>
    </xf>
    <xf numFmtId="0" fontId="10" fillId="0" borderId="14" xfId="40" applyFont="1" applyFill="1" applyBorder="1" applyAlignment="1">
      <alignment horizontal="center" vertical="center" wrapText="1"/>
    </xf>
    <xf numFmtId="0" fontId="10" fillId="0" borderId="12" xfId="40" applyFont="1" applyFill="1" applyBorder="1" applyAlignment="1">
      <alignment horizontal="center" vertical="center" wrapText="1"/>
    </xf>
    <xf numFmtId="0" fontId="10" fillId="0" borderId="6" xfId="40" applyFont="1" applyFill="1" applyBorder="1" applyAlignment="1">
      <alignment horizontal="center" vertical="center" wrapText="1"/>
    </xf>
    <xf numFmtId="0" fontId="10" fillId="2" borderId="8" xfId="40" applyFont="1" applyFill="1" applyBorder="1" applyAlignment="1">
      <alignment horizontal="center" vertical="center" wrapText="1"/>
    </xf>
    <xf numFmtId="0" fontId="10" fillId="2" borderId="15" xfId="40" applyFont="1" applyFill="1" applyBorder="1" applyAlignment="1">
      <alignment horizontal="center" vertical="center" wrapText="1"/>
    </xf>
    <xf numFmtId="0" fontId="10" fillId="2" borderId="20" xfId="40" applyFont="1" applyFill="1" applyBorder="1" applyAlignment="1">
      <alignment horizontal="center" vertical="center"/>
    </xf>
    <xf numFmtId="0" fontId="10" fillId="2" borderId="11" xfId="40" applyFont="1" applyFill="1" applyBorder="1" applyAlignment="1">
      <alignment horizontal="center" vertical="center"/>
    </xf>
    <xf numFmtId="14" fontId="10" fillId="2" borderId="20" xfId="0" applyNumberFormat="1" applyFont="1" applyFill="1" applyBorder="1" applyAlignment="1">
      <alignment horizontal="center" vertical="center" wrapText="1"/>
    </xf>
    <xf numFmtId="14" fontId="10" fillId="2" borderId="11" xfId="0" applyNumberFormat="1" applyFont="1" applyFill="1" applyBorder="1" applyAlignment="1">
      <alignment horizontal="center" vertical="center" wrapText="1"/>
    </xf>
    <xf numFmtId="0" fontId="10" fillId="2" borderId="16" xfId="40" applyFont="1" applyFill="1" applyBorder="1" applyAlignment="1">
      <alignment horizontal="center" vertical="center" wrapText="1"/>
    </xf>
    <xf numFmtId="14" fontId="10" fillId="2" borderId="10" xfId="0" applyNumberFormat="1" applyFont="1" applyFill="1" applyBorder="1" applyAlignment="1">
      <alignment horizontal="center" vertical="center"/>
    </xf>
    <xf numFmtId="49" fontId="6" fillId="2" borderId="20" xfId="40" applyNumberFormat="1" applyFont="1" applyFill="1" applyBorder="1" applyAlignment="1">
      <alignment horizontal="center" vertical="center"/>
    </xf>
    <xf numFmtId="49" fontId="6" fillId="2" borderId="10" xfId="40" applyNumberFormat="1" applyFont="1" applyFill="1" applyBorder="1" applyAlignment="1">
      <alignment horizontal="center" vertical="center"/>
    </xf>
    <xf numFmtId="49" fontId="6" fillId="2" borderId="11" xfId="40" applyNumberFormat="1" applyFont="1" applyFill="1" applyBorder="1" applyAlignment="1">
      <alignment horizontal="center" vertical="center"/>
    </xf>
    <xf numFmtId="3" fontId="10" fillId="2" borderId="20" xfId="0" applyNumberFormat="1" applyFont="1" applyFill="1" applyBorder="1" applyAlignment="1">
      <alignment horizontal="center" vertical="center"/>
    </xf>
    <xf numFmtId="3" fontId="10" fillId="2" borderId="10" xfId="0" applyNumberFormat="1" applyFont="1" applyFill="1" applyBorder="1" applyAlignment="1">
      <alignment horizontal="center" vertical="center"/>
    </xf>
    <xf numFmtId="3" fontId="10" fillId="2" borderId="11" xfId="0" applyNumberFormat="1" applyFont="1" applyFill="1" applyBorder="1" applyAlignment="1">
      <alignment horizontal="center" vertical="center"/>
    </xf>
    <xf numFmtId="0" fontId="4" fillId="2" borderId="0" xfId="44" applyNumberFormat="1" applyFont="1" applyFill="1" applyAlignment="1">
      <alignment horizontal="center" vertical="center"/>
    </xf>
    <xf numFmtId="0" fontId="9" fillId="2" borderId="8" xfId="44" applyFont="1" applyFill="1" applyBorder="1" applyAlignment="1">
      <alignment horizontal="center" vertical="center" wrapText="1"/>
    </xf>
    <xf numFmtId="0" fontId="9" fillId="2" borderId="15" xfId="44" applyFont="1" applyFill="1" applyBorder="1" applyAlignment="1">
      <alignment horizontal="center" vertical="center"/>
    </xf>
    <xf numFmtId="0" fontId="9" fillId="2" borderId="14" xfId="44" applyFont="1" applyFill="1" applyBorder="1" applyAlignment="1">
      <alignment horizontal="center" vertical="center" wrapText="1"/>
    </xf>
    <xf numFmtId="0" fontId="9" fillId="2" borderId="6" xfId="44" applyFont="1" applyFill="1" applyBorder="1" applyAlignment="1">
      <alignment vertical="center"/>
    </xf>
    <xf numFmtId="0" fontId="9" fillId="2" borderId="6" xfId="44" applyFont="1" applyFill="1" applyBorder="1" applyAlignment="1">
      <alignment horizontal="center" vertical="center"/>
    </xf>
    <xf numFmtId="0" fontId="4" fillId="2" borderId="0" xfId="45" applyFont="1" applyFill="1" applyAlignment="1">
      <alignment horizontal="center" vertical="center"/>
    </xf>
    <xf numFmtId="0" fontId="10" fillId="2" borderId="1" xfId="45" applyFont="1" applyFill="1" applyBorder="1" applyAlignment="1" applyProtection="1">
      <alignment horizontal="center" vertical="center" wrapText="1"/>
    </xf>
    <xf numFmtId="0" fontId="10" fillId="2" borderId="5" xfId="45" applyFont="1" applyFill="1" applyBorder="1" applyAlignment="1" applyProtection="1">
      <alignment horizontal="center" vertical="center" wrapText="1"/>
    </xf>
    <xf numFmtId="0" fontId="10" fillId="2" borderId="7" xfId="45" applyFont="1" applyFill="1" applyBorder="1" applyAlignment="1" applyProtection="1">
      <alignment horizontal="center" vertical="center" wrapText="1"/>
    </xf>
    <xf numFmtId="0" fontId="10" fillId="2" borderId="4" xfId="45" applyFont="1" applyFill="1" applyBorder="1" applyAlignment="1" applyProtection="1">
      <alignment horizontal="center" vertical="center" wrapText="1"/>
    </xf>
    <xf numFmtId="2" fontId="4" fillId="2" borderId="0" xfId="46" applyNumberFormat="1" applyFont="1" applyFill="1" applyAlignment="1">
      <alignment horizontal="center" vertical="center"/>
    </xf>
    <xf numFmtId="0" fontId="9" fillId="2" borderId="1" xfId="46" applyFont="1" applyFill="1" applyBorder="1" applyAlignment="1">
      <alignment horizontal="center" vertical="center"/>
    </xf>
    <xf numFmtId="0" fontId="9" fillId="2" borderId="7" xfId="46" applyFont="1" applyFill="1" applyBorder="1" applyAlignment="1">
      <alignment horizontal="center" vertical="center"/>
    </xf>
    <xf numFmtId="49" fontId="18" fillId="2" borderId="5" xfId="46" applyNumberFormat="1" applyFont="1" applyFill="1" applyBorder="1" applyAlignment="1">
      <alignment horizontal="left" vertical="center"/>
    </xf>
    <xf numFmtId="49" fontId="18" fillId="2" borderId="4" xfId="46" applyNumberFormat="1" applyFont="1" applyFill="1" applyBorder="1" applyAlignment="1">
      <alignment horizontal="left" vertical="center"/>
    </xf>
    <xf numFmtId="0" fontId="9" fillId="2" borderId="20" xfId="46" applyFont="1" applyFill="1" applyBorder="1" applyAlignment="1">
      <alignment horizontal="center" vertical="center"/>
    </xf>
    <xf numFmtId="0" fontId="9" fillId="2" borderId="10" xfId="46" applyFont="1" applyFill="1" applyBorder="1" applyAlignment="1">
      <alignment horizontal="center" vertical="center"/>
    </xf>
    <xf numFmtId="0" fontId="9" fillId="2" borderId="11" xfId="46" applyFont="1" applyFill="1" applyBorder="1" applyAlignment="1">
      <alignment horizontal="center" vertical="center"/>
    </xf>
    <xf numFmtId="0" fontId="9" fillId="2" borderId="20" xfId="46" applyFont="1" applyFill="1" applyBorder="1" applyAlignment="1" applyProtection="1">
      <alignment horizontal="center" vertical="center" wrapText="1"/>
    </xf>
    <xf numFmtId="0" fontId="9" fillId="2" borderId="10" xfId="46" applyFont="1" applyFill="1" applyBorder="1" applyAlignment="1" applyProtection="1">
      <alignment horizontal="center" vertical="center" wrapText="1"/>
    </xf>
    <xf numFmtId="0" fontId="9" fillId="2" borderId="11" xfId="46" applyFont="1" applyFill="1" applyBorder="1" applyAlignment="1" applyProtection="1">
      <alignment horizontal="center" vertical="center" wrapText="1"/>
    </xf>
    <xf numFmtId="0" fontId="9" fillId="2" borderId="20" xfId="46" applyFont="1" applyFill="1" applyBorder="1" applyAlignment="1" applyProtection="1">
      <alignment horizontal="center" vertical="center"/>
    </xf>
    <xf numFmtId="0" fontId="9" fillId="2" borderId="10" xfId="46" applyFont="1" applyFill="1" applyBorder="1" applyAlignment="1" applyProtection="1">
      <alignment horizontal="center" vertical="center"/>
    </xf>
    <xf numFmtId="0" fontId="9" fillId="2" borderId="11" xfId="46" applyFont="1" applyFill="1" applyBorder="1" applyAlignment="1" applyProtection="1">
      <alignment horizontal="center" vertical="center"/>
    </xf>
    <xf numFmtId="2" fontId="5" fillId="2" borderId="20" xfId="46" applyNumberFormat="1" applyFont="1" applyFill="1" applyBorder="1" applyAlignment="1" applyProtection="1">
      <alignment horizontal="center" vertical="center"/>
    </xf>
    <xf numFmtId="2" fontId="9" fillId="2" borderId="10" xfId="46" applyNumberFormat="1" applyFont="1" applyFill="1" applyBorder="1" applyAlignment="1" applyProtection="1">
      <alignment horizontal="center" vertical="center"/>
    </xf>
    <xf numFmtId="0" fontId="5" fillId="2" borderId="20" xfId="46" applyFont="1" applyFill="1" applyBorder="1" applyAlignment="1" applyProtection="1">
      <alignment horizontal="center" vertical="center" wrapText="1"/>
    </xf>
    <xf numFmtId="0" fontId="5" fillId="2" borderId="20" xfId="46" applyFont="1" applyFill="1" applyBorder="1" applyAlignment="1" applyProtection="1">
      <alignment horizontal="center" vertical="center"/>
    </xf>
    <xf numFmtId="2" fontId="9" fillId="2" borderId="20" xfId="46" applyNumberFormat="1" applyFont="1" applyFill="1" applyBorder="1" applyAlignment="1" applyProtection="1">
      <alignment horizontal="center" vertical="center" wrapText="1"/>
    </xf>
    <xf numFmtId="2" fontId="9" fillId="2" borderId="10" xfId="46" applyNumberFormat="1" applyFont="1" applyFill="1" applyBorder="1" applyAlignment="1" applyProtection="1">
      <alignment horizontal="center" vertical="center" wrapText="1"/>
    </xf>
    <xf numFmtId="2" fontId="9" fillId="2" borderId="11" xfId="46" applyNumberFormat="1" applyFont="1" applyFill="1" applyBorder="1" applyAlignment="1" applyProtection="1">
      <alignment horizontal="center" vertical="center" wrapText="1"/>
    </xf>
    <xf numFmtId="2" fontId="9" fillId="2" borderId="20" xfId="46" applyNumberFormat="1" applyFont="1" applyFill="1" applyBorder="1" applyAlignment="1" applyProtection="1">
      <alignment horizontal="center" vertical="center"/>
    </xf>
    <xf numFmtId="2" fontId="9" fillId="2" borderId="11" xfId="46" applyNumberFormat="1" applyFont="1" applyFill="1" applyBorder="1" applyAlignment="1" applyProtection="1">
      <alignment horizontal="center" vertical="center"/>
    </xf>
    <xf numFmtId="0" fontId="9" fillId="2" borderId="20" xfId="46" applyFont="1" applyFill="1" applyBorder="1" applyAlignment="1">
      <alignment horizontal="center" vertical="center" wrapText="1"/>
    </xf>
    <xf numFmtId="0" fontId="9" fillId="2" borderId="10" xfId="46" applyFont="1" applyFill="1" applyBorder="1" applyAlignment="1">
      <alignment horizontal="center" vertical="center" wrapText="1"/>
    </xf>
    <xf numFmtId="0" fontId="9" fillId="2" borderId="11" xfId="46" applyFont="1" applyFill="1" applyBorder="1" applyAlignment="1">
      <alignment horizontal="center" vertical="center" wrapText="1"/>
    </xf>
    <xf numFmtId="0" fontId="5" fillId="2" borderId="10" xfId="46" applyFont="1" applyFill="1" applyBorder="1" applyAlignment="1" applyProtection="1">
      <alignment horizontal="center" vertical="center" wrapText="1"/>
    </xf>
    <xf numFmtId="0" fontId="10" fillId="2" borderId="14" xfId="47" applyFont="1" applyFill="1" applyBorder="1" applyAlignment="1" applyProtection="1">
      <alignment horizontal="center" vertical="center"/>
    </xf>
    <xf numFmtId="0" fontId="10" fillId="2" borderId="1" xfId="47" applyFont="1" applyFill="1" applyBorder="1" applyAlignment="1" applyProtection="1">
      <alignment horizontal="center" vertical="center"/>
    </xf>
    <xf numFmtId="0" fontId="10" fillId="2" borderId="12" xfId="47" applyFont="1" applyFill="1" applyBorder="1" applyAlignment="1" applyProtection="1">
      <alignment horizontal="center" vertical="center"/>
    </xf>
    <xf numFmtId="0" fontId="10" fillId="2" borderId="0" xfId="47" applyFont="1" applyFill="1" applyBorder="1" applyAlignment="1" applyProtection="1">
      <alignment horizontal="center" vertical="center"/>
    </xf>
    <xf numFmtId="0" fontId="10" fillId="2" borderId="6" xfId="47" applyFont="1" applyFill="1" applyBorder="1" applyAlignment="1" applyProtection="1">
      <alignment horizontal="center" vertical="center"/>
    </xf>
    <xf numFmtId="0" fontId="10" fillId="2" borderId="7" xfId="47" applyFont="1" applyFill="1" applyBorder="1" applyAlignment="1" applyProtection="1">
      <alignment horizontal="center" vertical="center"/>
    </xf>
    <xf numFmtId="0" fontId="4" fillId="2" borderId="0" xfId="47" applyFont="1" applyFill="1" applyAlignment="1">
      <alignment horizontal="center" vertical="center"/>
    </xf>
    <xf numFmtId="0" fontId="10" fillId="2" borderId="5" xfId="47" applyFont="1" applyFill="1" applyBorder="1" applyAlignment="1" applyProtection="1">
      <alignment horizontal="center" vertical="center"/>
    </xf>
    <xf numFmtId="0" fontId="10" fillId="2" borderId="4" xfId="47" applyFont="1" applyFill="1" applyBorder="1" applyAlignment="1" applyProtection="1">
      <alignment horizontal="center" vertical="center"/>
    </xf>
    <xf numFmtId="0" fontId="10" fillId="2" borderId="14" xfId="47" applyFont="1" applyFill="1" applyBorder="1" applyAlignment="1">
      <alignment horizontal="center" vertical="center"/>
    </xf>
    <xf numFmtId="0" fontId="10" fillId="2" borderId="5" xfId="47" applyFont="1" applyFill="1" applyBorder="1" applyAlignment="1">
      <alignment horizontal="center" vertical="center"/>
    </xf>
    <xf numFmtId="0" fontId="10" fillId="2" borderId="6" xfId="47" applyFont="1" applyFill="1" applyBorder="1" applyAlignment="1">
      <alignment horizontal="center" vertical="center"/>
    </xf>
    <xf numFmtId="0" fontId="10" fillId="2" borderId="4" xfId="47" applyFont="1" applyFill="1" applyBorder="1" applyAlignment="1">
      <alignment horizontal="center" vertical="center"/>
    </xf>
    <xf numFmtId="0" fontId="10" fillId="2" borderId="20" xfId="47" quotePrefix="1" applyFont="1" applyFill="1" applyBorder="1" applyAlignment="1">
      <alignment horizontal="center" vertical="center"/>
    </xf>
    <xf numFmtId="0" fontId="10" fillId="2" borderId="11" xfId="47" quotePrefix="1" applyFont="1" applyFill="1" applyBorder="1" applyAlignment="1">
      <alignment horizontal="center" vertical="center"/>
    </xf>
    <xf numFmtId="0" fontId="4" fillId="2" borderId="0" xfId="48" applyFont="1" applyFill="1" applyAlignment="1">
      <alignment horizontal="center" vertical="center"/>
    </xf>
    <xf numFmtId="0" fontId="10" fillId="2" borderId="20" xfId="0" applyFont="1" applyFill="1" applyBorder="1" applyAlignment="1">
      <alignment horizontal="distributed" vertical="center" indent="8"/>
    </xf>
    <xf numFmtId="0" fontId="10" fillId="2" borderId="10" xfId="0" applyFont="1" applyFill="1" applyBorder="1" applyAlignment="1">
      <alignment horizontal="distributed" vertical="center" indent="8"/>
    </xf>
    <xf numFmtId="0" fontId="10" fillId="2" borderId="11" xfId="0" applyFont="1" applyFill="1" applyBorder="1" applyAlignment="1">
      <alignment horizontal="distributed" vertical="center" indent="8"/>
    </xf>
    <xf numFmtId="0" fontId="10" fillId="2" borderId="1" xfId="0" applyFont="1" applyFill="1" applyBorder="1" applyAlignment="1">
      <alignment horizontal="distributed" vertical="center" indent="8"/>
    </xf>
    <xf numFmtId="14" fontId="10" fillId="2" borderId="14" xfId="0" applyNumberFormat="1"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6"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cellXfs>
  <cellStyles count="57">
    <cellStyle name="Comma0" xfId="1" xr:uid="{C5A773F7-CA5C-4788-B457-D54E3360406E}"/>
    <cellStyle name="Currency [0]_~ME00001" xfId="2" xr:uid="{5696191E-1AD4-454A-82C7-A093A4A00193}"/>
    <cellStyle name="Currency_~ME00001" xfId="3" xr:uid="{2111A8BD-8E7C-4EFC-94B0-8DCD567B1889}"/>
    <cellStyle name="Currency0" xfId="4" xr:uid="{F73AB25E-7F94-4E15-8A3D-A6A3B187BB8D}"/>
    <cellStyle name="Currency0 2" xfId="5" xr:uid="{5F7C847B-2ABC-403F-8B35-A5996C8B3B06}"/>
    <cellStyle name="Date" xfId="6" xr:uid="{C74A37C8-57EB-457E-8E77-E2A5598856F5}"/>
    <cellStyle name="Fixed" xfId="7" xr:uid="{6000A5E4-BA62-4602-B721-376BF85DA1F7}"/>
    <cellStyle name="Heading" xfId="8" xr:uid="{B478B2C5-1527-4F73-AE54-E91E748FE9A9}"/>
    <cellStyle name="Heading 1" xfId="9" xr:uid="{32E1CCBE-6C12-4D98-9113-59816105A693}"/>
    <cellStyle name="Heading 2" xfId="10" xr:uid="{C2FA38B4-E2AC-4585-8346-120C1A8790FB}"/>
    <cellStyle name="Normal_~ME00001" xfId="11" xr:uid="{E7FE88AD-8FBB-4F8C-B8C6-45860BCA7057}"/>
    <cellStyle name="Percent_china.xls Chart 1" xfId="12" xr:uid="{DF78284F-FECD-4A02-BA01-54AB120B593C}"/>
    <cellStyle name="Stub" xfId="13" xr:uid="{DD034FCB-C662-4555-BC65-19F36142142F}"/>
    <cellStyle name="Top" xfId="14" xr:uid="{55570A80-4E16-4EC5-BA67-B598C339B7B7}"/>
    <cellStyle name="Total" xfId="15" xr:uid="{066A604C-629A-47BD-8320-16C7B04375A1}"/>
    <cellStyle name="Totals" xfId="16" xr:uid="{570E1DF0-667E-43F2-8FB7-2C855B6F6089}"/>
    <cellStyle name="一般" xfId="0" builtinId="0"/>
    <cellStyle name="一般 10 2" xfId="17" xr:uid="{AA200035-9A99-425C-A826-D89CFB9803F7}"/>
    <cellStyle name="一般 11 2" xfId="18" xr:uid="{527A208E-1FE9-42A0-88A4-FA20963B466E}"/>
    <cellStyle name="一般 12 2" xfId="19" xr:uid="{196D740D-6009-4237-9D49-20A67BA6CF35}"/>
    <cellStyle name="一般 12 3" xfId="20" xr:uid="{E80E5154-55C4-4BFE-A7CA-F4C9A3905927}"/>
    <cellStyle name="一般 13" xfId="21" xr:uid="{4EF2D150-2D98-492A-9A60-8C2AFD0108A9}"/>
    <cellStyle name="一般 14" xfId="22" xr:uid="{C8C4C6D7-1B0D-4CF6-8582-2C8B8D803577}"/>
    <cellStyle name="一般 15" xfId="23" xr:uid="{53BCB1EA-E4E2-4A6E-8CA9-E3F1C14D7315}"/>
    <cellStyle name="一般 16" xfId="24" xr:uid="{F2CD9BB6-E70A-4102-9BC2-639C023B5D35}"/>
    <cellStyle name="一般 2" xfId="25" xr:uid="{F2B2FC8E-DC71-46F3-8AFE-AA983151DC46}"/>
    <cellStyle name="一般 2 2" xfId="26" xr:uid="{0606F73A-1F4E-42FB-B38F-A34AAFB08F81}"/>
    <cellStyle name="一般 2 2 2" xfId="27" xr:uid="{1BAC4D8C-C90D-49CC-9219-0166B9472007}"/>
    <cellStyle name="一般 2_修正34" xfId="28" xr:uid="{784E23B6-C00C-4EE7-9EDE-04DDD08AA7CB}"/>
    <cellStyle name="一般 3" xfId="29" xr:uid="{F8086BC4-87DE-4D4C-86FD-6EAF5398C4A4}"/>
    <cellStyle name="一般 3 2" xfId="30" xr:uid="{3B7FB459-C35E-4F7B-9BAA-1F869BB93B8C}"/>
    <cellStyle name="一般 3_99_死因統計統計表_新制行政區_(修正格式)_201108" xfId="31" xr:uid="{D370B5C4-BBCB-4D2C-B44A-63140A5CC32B}"/>
    <cellStyle name="一般 4" xfId="32" xr:uid="{A7D9E4C0-A9A5-44AF-8705-68B2D9862EEA}"/>
    <cellStyle name="一般 4 2" xfId="33" xr:uid="{1194DBFA-AE2B-4F42-BF71-3CD87D8B2275}"/>
    <cellStyle name="一般 4 3" xfId="34" xr:uid="{87BFACA7-D459-4B02-9051-4C80468C2677}"/>
    <cellStyle name="一般 5 2" xfId="35" xr:uid="{3C2A0446-C7F9-4F5D-9543-09FE2C09E060}"/>
    <cellStyle name="一般 6 2" xfId="36" xr:uid="{D4F6CC32-47F5-4924-BEDE-BB634FB3AA46}"/>
    <cellStyle name="一般 7 2" xfId="37" xr:uid="{0EE50756-18FC-45F1-9729-7F75F7424F68}"/>
    <cellStyle name="一般 8 2" xfId="38" xr:uid="{CD6F6E73-C54C-4E22-A318-0968EB7792D8}"/>
    <cellStyle name="一般 9 2" xfId="39" xr:uid="{97450A02-3ECA-4807-8C1E-00D0023124EA}"/>
    <cellStyle name="一般_97_new" xfId="40" xr:uid="{9103530D-163A-476D-B93E-D330B0DB53E8}"/>
    <cellStyle name="一般_表16" xfId="41" xr:uid="{445139A1-E4B8-4981-A960-A3CAF5CB7641}"/>
    <cellStyle name="一般_表17" xfId="42" xr:uid="{13ACE3C4-2A2C-43D9-A44A-05780B7F2DE6}"/>
    <cellStyle name="一般_表18" xfId="43" xr:uid="{D351838E-5CC6-49A2-A0AE-16BE8E9FC31B}"/>
    <cellStyle name="一般_表26" xfId="44" xr:uid="{E17D2A48-EAEF-464C-BB5F-791DBFDE4B42}"/>
    <cellStyle name="一般_表27" xfId="45" xr:uid="{DC4C51E1-8A9C-4B4F-8FD0-D5E8253DCC65}"/>
    <cellStyle name="一般_表28" xfId="46" xr:uid="{62F93FEC-1508-4EDC-9509-43282AD7482F}"/>
    <cellStyle name="一般_表34" xfId="47" xr:uid="{6F7D2625-DC37-4B58-8EA2-0C7B886316A7}"/>
    <cellStyle name="一般_表35" xfId="48" xr:uid="{AB446B1A-BA9D-4137-9B51-43A4221CCE3F}"/>
    <cellStyle name="千分位 2 2" xfId="49" xr:uid="{7D91DCB4-5EA2-48F8-A668-16025C03169B}"/>
    <cellStyle name="千分位 2 2 2" xfId="50" xr:uid="{7F9BA31D-E997-429C-A642-D5B233517885}"/>
    <cellStyle name="千分位 3" xfId="51" xr:uid="{80DA027B-6E43-44E4-AC3C-86508B984002}"/>
    <cellStyle name="千分位 3 2" xfId="52" xr:uid="{83466107-1768-47C6-9CAB-5BB54DE1BF35}"/>
    <cellStyle name="千分位_表27" xfId="53" xr:uid="{770C5690-DAAE-4B2D-BFE3-DED958AF99A7}"/>
    <cellStyle name="貨幣[0]" xfId="54" xr:uid="{E4F7BFEB-A625-4B00-9BC9-7BE86EF3A44E}"/>
    <cellStyle name="貨幣[0] 2" xfId="55" xr:uid="{D822FBDE-B956-4B8E-A8D5-5D6BE34100D7}"/>
    <cellStyle name="超連結" xfId="56"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55"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externalLink" Target="externalLinks/externalLink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FBE1-43F4-A0A1-18E45781D888}"/>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FBE1-43F4-A0A1-18E45781D888}"/>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FBE1-43F4-A0A1-18E45781D888}"/>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FBE1-43F4-A0A1-18E45781D888}"/>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FBE1-43F4-A0A1-18E45781D888}"/>
            </c:ext>
          </c:extLst>
        </c:ser>
        <c:dLbls>
          <c:showLegendKey val="0"/>
          <c:showVal val="0"/>
          <c:showCatName val="0"/>
          <c:showSerName val="0"/>
          <c:showPercent val="0"/>
          <c:showBubbleSize val="0"/>
        </c:dLbls>
        <c:smooth val="0"/>
        <c:axId val="1020164880"/>
        <c:axId val="1"/>
      </c:lineChart>
      <c:catAx>
        <c:axId val="102016488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02016488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7184-4DE4-B75D-FD1AA9A5A0B6}"/>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7184-4DE4-B75D-FD1AA9A5A0B6}"/>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7184-4DE4-B75D-FD1AA9A5A0B6}"/>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7184-4DE4-B75D-FD1AA9A5A0B6}"/>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7184-4DE4-B75D-FD1AA9A5A0B6}"/>
            </c:ext>
          </c:extLst>
        </c:ser>
        <c:dLbls>
          <c:showLegendKey val="0"/>
          <c:showVal val="0"/>
          <c:showCatName val="0"/>
          <c:showSerName val="0"/>
          <c:showPercent val="0"/>
          <c:showBubbleSize val="0"/>
        </c:dLbls>
        <c:smooth val="0"/>
        <c:axId val="1020160240"/>
        <c:axId val="1"/>
      </c:lineChart>
      <c:catAx>
        <c:axId val="102016024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02016024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EA2E-4FA8-81CA-113F08EB10BA}"/>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EA2E-4FA8-81CA-113F08EB10BA}"/>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EA2E-4FA8-81CA-113F08EB10BA}"/>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EA2E-4FA8-81CA-113F08EB10BA}"/>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EA2E-4FA8-81CA-113F08EB10BA}"/>
            </c:ext>
          </c:extLst>
        </c:ser>
        <c:dLbls>
          <c:showLegendKey val="0"/>
          <c:showVal val="0"/>
          <c:showCatName val="0"/>
          <c:showSerName val="0"/>
          <c:showPercent val="0"/>
          <c:showBubbleSize val="0"/>
        </c:dLbls>
        <c:smooth val="0"/>
        <c:axId val="1020176480"/>
        <c:axId val="1"/>
      </c:lineChart>
      <c:catAx>
        <c:axId val="102017648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17648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34.799999999999699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4AD5-43FC-B924-33184950170D}"/>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4AD5-43FC-B924-33184950170D}"/>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4AD5-43FC-B924-33184950170D}"/>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4AD5-43FC-B924-33184950170D}"/>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4AD5-43FC-B924-33184950170D}"/>
            </c:ext>
          </c:extLst>
        </c:ser>
        <c:dLbls>
          <c:showLegendKey val="0"/>
          <c:showVal val="0"/>
          <c:showCatName val="0"/>
          <c:showSerName val="0"/>
          <c:showPercent val="0"/>
          <c:showBubbleSize val="0"/>
        </c:dLbls>
        <c:smooth val="0"/>
        <c:axId val="1020176016"/>
        <c:axId val="1"/>
      </c:lineChart>
      <c:catAx>
        <c:axId val="102017601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17601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34.799999999999699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D1D9-4EE0-94F9-432667CB5E0B}"/>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D1D9-4EE0-94F9-432667CB5E0B}"/>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D1D9-4EE0-94F9-432667CB5E0B}"/>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D1D9-4EE0-94F9-432667CB5E0B}"/>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D1D9-4EE0-94F9-432667CB5E0B}"/>
            </c:ext>
          </c:extLst>
        </c:ser>
        <c:dLbls>
          <c:showLegendKey val="0"/>
          <c:showVal val="0"/>
          <c:showCatName val="0"/>
          <c:showSerName val="0"/>
          <c:showPercent val="0"/>
          <c:showBubbleSize val="0"/>
        </c:dLbls>
        <c:smooth val="0"/>
        <c:axId val="1020173696"/>
        <c:axId val="1"/>
      </c:lineChart>
      <c:catAx>
        <c:axId val="102017369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17369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7374-4196-9C16-8066E256344F}"/>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7374-4196-9C16-8066E256344F}"/>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7374-4196-9C16-8066E256344F}"/>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7374-4196-9C16-8066E256344F}"/>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7374-4196-9C16-8066E256344F}"/>
            </c:ext>
          </c:extLst>
        </c:ser>
        <c:dLbls>
          <c:showLegendKey val="0"/>
          <c:showVal val="0"/>
          <c:showCatName val="0"/>
          <c:showSerName val="0"/>
          <c:showPercent val="0"/>
          <c:showBubbleSize val="0"/>
        </c:dLbls>
        <c:smooth val="0"/>
        <c:axId val="1020060016"/>
        <c:axId val="1"/>
      </c:lineChart>
      <c:catAx>
        <c:axId val="102006001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020060016"/>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537D-4374-BCD8-D34A25BCB614}"/>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537D-4374-BCD8-D34A25BCB614}"/>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537D-4374-BCD8-D34A25BCB614}"/>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537D-4374-BCD8-D34A25BCB614}"/>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537D-4374-BCD8-D34A25BCB614}"/>
            </c:ext>
          </c:extLst>
        </c:ser>
        <c:dLbls>
          <c:showLegendKey val="0"/>
          <c:showVal val="0"/>
          <c:showCatName val="0"/>
          <c:showSerName val="0"/>
          <c:showPercent val="0"/>
          <c:showBubbleSize val="0"/>
        </c:dLbls>
        <c:smooth val="0"/>
        <c:axId val="1020058160"/>
        <c:axId val="1"/>
      </c:lineChart>
      <c:catAx>
        <c:axId val="102005816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02005816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5870-4724-8580-FC08AEA285CA}"/>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5870-4724-8580-FC08AEA285CA}"/>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5870-4724-8580-FC08AEA285CA}"/>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5870-4724-8580-FC08AEA285CA}"/>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5870-4724-8580-FC08AEA285CA}"/>
            </c:ext>
          </c:extLst>
        </c:ser>
        <c:dLbls>
          <c:showLegendKey val="0"/>
          <c:showVal val="0"/>
          <c:showCatName val="0"/>
          <c:showSerName val="0"/>
          <c:showPercent val="0"/>
          <c:showBubbleSize val="0"/>
        </c:dLbls>
        <c:smooth val="0"/>
        <c:axId val="1020063264"/>
        <c:axId val="1"/>
      </c:lineChart>
      <c:catAx>
        <c:axId val="102006326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063264"/>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8999-4A92-94A7-90087D95B009}"/>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8999-4A92-94A7-90087D95B009}"/>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8999-4A92-94A7-90087D95B009}"/>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8999-4A92-94A7-90087D95B009}"/>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8999-4A92-94A7-90087D95B009}"/>
            </c:ext>
          </c:extLst>
        </c:ser>
        <c:dLbls>
          <c:showLegendKey val="0"/>
          <c:showVal val="0"/>
          <c:showCatName val="0"/>
          <c:showSerName val="0"/>
          <c:showPercent val="0"/>
          <c:showBubbleSize val="0"/>
        </c:dLbls>
        <c:smooth val="0"/>
        <c:axId val="1020053520"/>
        <c:axId val="1"/>
      </c:lineChart>
      <c:catAx>
        <c:axId val="102005352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05352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4151-48B1-A142-B5BDF7ED339D}"/>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4151-48B1-A142-B5BDF7ED339D}"/>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4151-48B1-A142-B5BDF7ED339D}"/>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4151-48B1-A142-B5BDF7ED339D}"/>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4151-48B1-A142-B5BDF7ED339D}"/>
            </c:ext>
          </c:extLst>
        </c:ser>
        <c:dLbls>
          <c:showLegendKey val="0"/>
          <c:showVal val="0"/>
          <c:showCatName val="0"/>
          <c:showSerName val="0"/>
          <c:showPercent val="0"/>
          <c:showBubbleSize val="0"/>
        </c:dLbls>
        <c:smooth val="0"/>
        <c:axId val="1020069296"/>
        <c:axId val="1"/>
      </c:lineChart>
      <c:catAx>
        <c:axId val="102006929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06929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C850-4943-B0E9-88CEA1C8B430}"/>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C850-4943-B0E9-88CEA1C8B430}"/>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C850-4943-B0E9-88CEA1C8B430}"/>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C850-4943-B0E9-88CEA1C8B430}"/>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C850-4943-B0E9-88CEA1C8B430}"/>
            </c:ext>
          </c:extLst>
        </c:ser>
        <c:dLbls>
          <c:showLegendKey val="0"/>
          <c:showVal val="0"/>
          <c:showCatName val="0"/>
          <c:showSerName val="0"/>
          <c:showPercent val="0"/>
          <c:showBubbleSize val="0"/>
        </c:dLbls>
        <c:smooth val="0"/>
        <c:axId val="1020072544"/>
        <c:axId val="1"/>
      </c:lineChart>
      <c:catAx>
        <c:axId val="102007254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020072544"/>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C405-4971-8E8D-55506CD6D62A}"/>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C405-4971-8E8D-55506CD6D62A}"/>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C405-4971-8E8D-55506CD6D62A}"/>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C405-4971-8E8D-55506CD6D62A}"/>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C405-4971-8E8D-55506CD6D62A}"/>
            </c:ext>
          </c:extLst>
        </c:ser>
        <c:dLbls>
          <c:showLegendKey val="0"/>
          <c:showVal val="0"/>
          <c:showCatName val="0"/>
          <c:showSerName val="0"/>
          <c:showPercent val="0"/>
          <c:showBubbleSize val="0"/>
        </c:dLbls>
        <c:smooth val="0"/>
        <c:axId val="1020070224"/>
        <c:axId val="1"/>
      </c:lineChart>
      <c:catAx>
        <c:axId val="102007022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020070224"/>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490B-4CF6-8B1D-41E67355A3DC}"/>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490B-4CF6-8B1D-41E67355A3DC}"/>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490B-4CF6-8B1D-41E67355A3DC}"/>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490B-4CF6-8B1D-41E67355A3DC}"/>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490B-4CF6-8B1D-41E67355A3DC}"/>
            </c:ext>
          </c:extLst>
        </c:ser>
        <c:dLbls>
          <c:showLegendKey val="0"/>
          <c:showVal val="0"/>
          <c:showCatName val="0"/>
          <c:showSerName val="0"/>
          <c:showPercent val="0"/>
          <c:showBubbleSize val="0"/>
        </c:dLbls>
        <c:smooth val="0"/>
        <c:axId val="1020086928"/>
        <c:axId val="1"/>
      </c:lineChart>
      <c:catAx>
        <c:axId val="102008692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086928"/>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952F-408D-9762-E4384F138634}"/>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952F-408D-9762-E4384F138634}"/>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952F-408D-9762-E4384F138634}"/>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952F-408D-9762-E4384F138634}"/>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952F-408D-9762-E4384F138634}"/>
            </c:ext>
          </c:extLst>
        </c:ser>
        <c:dLbls>
          <c:showLegendKey val="0"/>
          <c:showVal val="0"/>
          <c:showCatName val="0"/>
          <c:showSerName val="0"/>
          <c:showPercent val="0"/>
          <c:showBubbleSize val="0"/>
        </c:dLbls>
        <c:smooth val="0"/>
        <c:axId val="1020082752"/>
        <c:axId val="1"/>
      </c:lineChart>
      <c:catAx>
        <c:axId val="102008275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08275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82E6-4683-AAD7-3D836124331C}"/>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82E6-4683-AAD7-3D836124331C}"/>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82E6-4683-AAD7-3D836124331C}"/>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82E6-4683-AAD7-3D836124331C}"/>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82E6-4683-AAD7-3D836124331C}"/>
            </c:ext>
          </c:extLst>
        </c:ser>
        <c:dLbls>
          <c:showLegendKey val="0"/>
          <c:showVal val="0"/>
          <c:showCatName val="0"/>
          <c:showSerName val="0"/>
          <c:showPercent val="0"/>
          <c:showBubbleSize val="0"/>
        </c:dLbls>
        <c:smooth val="0"/>
        <c:axId val="1020090176"/>
        <c:axId val="1"/>
      </c:lineChart>
      <c:catAx>
        <c:axId val="102009017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09017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7B1D-48E5-9A46-E6B95DE304B6}"/>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7B1D-48E5-9A46-E6B95DE304B6}"/>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7B1D-48E5-9A46-E6B95DE304B6}"/>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7B1D-48E5-9A46-E6B95DE304B6}"/>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7B1D-48E5-9A46-E6B95DE304B6}"/>
            </c:ext>
          </c:extLst>
        </c:ser>
        <c:dLbls>
          <c:showLegendKey val="0"/>
          <c:showVal val="0"/>
          <c:showCatName val="0"/>
          <c:showSerName val="0"/>
          <c:showPercent val="0"/>
          <c:showBubbleSize val="0"/>
        </c:dLbls>
        <c:smooth val="0"/>
        <c:axId val="1020090640"/>
        <c:axId val="1"/>
      </c:lineChart>
      <c:catAx>
        <c:axId val="102009064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102009064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564E-4FC7-9EA1-2580AADAB4EF}"/>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564E-4FC7-9EA1-2580AADAB4EF}"/>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564E-4FC7-9EA1-2580AADAB4EF}"/>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564E-4FC7-9EA1-2580AADAB4EF}"/>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564E-4FC7-9EA1-2580AADAB4EF}"/>
            </c:ext>
          </c:extLst>
        </c:ser>
        <c:dLbls>
          <c:showLegendKey val="0"/>
          <c:showVal val="0"/>
          <c:showCatName val="0"/>
          <c:showSerName val="0"/>
          <c:showPercent val="0"/>
          <c:showBubbleSize val="0"/>
        </c:dLbls>
        <c:smooth val="0"/>
        <c:axId val="1020098064"/>
        <c:axId val="1"/>
      </c:lineChart>
      <c:catAx>
        <c:axId val="102009806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098064"/>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7632-4444-855B-0051FCCB9B8C}"/>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7632-4444-855B-0051FCCB9B8C}"/>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7632-4444-855B-0051FCCB9B8C}"/>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7632-4444-855B-0051FCCB9B8C}"/>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7632-4444-855B-0051FCCB9B8C}"/>
            </c:ext>
          </c:extLst>
        </c:ser>
        <c:dLbls>
          <c:showLegendKey val="0"/>
          <c:showVal val="0"/>
          <c:showCatName val="0"/>
          <c:showSerName val="0"/>
          <c:showPercent val="0"/>
          <c:showBubbleSize val="0"/>
        </c:dLbls>
        <c:smooth val="0"/>
        <c:axId val="1020100848"/>
        <c:axId val="1"/>
      </c:lineChart>
      <c:catAx>
        <c:axId val="1020100848"/>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10084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36.944539533122999</c:v>
              </c:pt>
              <c:pt idx="11">
                <c:v>40.523282616209698</c:v>
              </c:pt>
              <c:pt idx="12">
                <c:v>39.937808941084803</c:v>
              </c:pt>
              <c:pt idx="13">
                <c:v>40.058602665253602</c:v>
              </c:pt>
              <c:pt idx="14">
                <c:v>38.5881695340018</c:v>
              </c:pt>
            </c:numLit>
          </c:val>
          <c:smooth val="0"/>
          <c:extLst>
            <c:ext xmlns:c16="http://schemas.microsoft.com/office/drawing/2014/chart" uri="{C3380CC4-5D6E-409C-BE32-E72D297353CC}">
              <c16:uniqueId val="{00000000-2B46-4A0F-968E-CCE92B9595FE}"/>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32.414380915464299</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2B46-4A0F-968E-CCE92B9595FE}"/>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2B46-4A0F-968E-CCE92B9595FE}"/>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2B46-4A0F-968E-CCE92B9595FE}"/>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2B46-4A0F-968E-CCE92B9595FE}"/>
            </c:ext>
          </c:extLst>
        </c:ser>
        <c:dLbls>
          <c:showLegendKey val="0"/>
          <c:showVal val="0"/>
          <c:showCatName val="0"/>
          <c:showSerName val="0"/>
          <c:showPercent val="0"/>
          <c:showBubbleSize val="0"/>
        </c:dLbls>
        <c:smooth val="0"/>
        <c:axId val="1020106880"/>
        <c:axId val="1"/>
      </c:lineChart>
      <c:catAx>
        <c:axId val="102010688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10688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35.868307282906898</c:v>
              </c:pt>
              <c:pt idx="4">
                <c:v>34.7607869738913</c:v>
              </c:pt>
              <c:pt idx="5">
                <c:v>33.417878002444603</c:v>
              </c:pt>
              <c:pt idx="6">
                <c:v>34.493719060024603</c:v>
              </c:pt>
              <c:pt idx="7">
                <c:v>37.883331809094798</c:v>
              </c:pt>
              <c:pt idx="8">
                <c:v>40.970517424591101</c:v>
              </c:pt>
              <c:pt idx="9">
                <c:v>39.9886622728568</c:v>
              </c:pt>
              <c:pt idx="10">
                <c:v>40.446659564168698</c:v>
              </c:pt>
              <c:pt idx="11">
                <c:v>43.845200559834801</c:v>
              </c:pt>
              <c:pt idx="12">
                <c:v>42.400181817373699</c:v>
              </c:pt>
              <c:pt idx="13">
                <c:v>41.7654343125011</c:v>
              </c:pt>
              <c:pt idx="14">
                <c:v>39.206632285293402</c:v>
              </c:pt>
            </c:numLit>
          </c:val>
          <c:smooth val="0"/>
          <c:extLst>
            <c:ext xmlns:c16="http://schemas.microsoft.com/office/drawing/2014/chart" uri="{C3380CC4-5D6E-409C-BE32-E72D297353CC}">
              <c16:uniqueId val="{00000000-40BD-4746-86DD-915CE878BE17}"/>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29.892398081029199</c:v>
              </c:pt>
              <c:pt idx="4">
                <c:v>30.6500368983566</c:v>
              </c:pt>
              <c:pt idx="5">
                <c:v>29.1988817061223</c:v>
              </c:pt>
              <c:pt idx="6">
                <c:v>30.978683791158399</c:v>
              </c:pt>
              <c:pt idx="7">
                <c:v>32.171114188874199</c:v>
              </c:pt>
              <c:pt idx="8">
                <c:v>31.4152153716452</c:v>
              </c:pt>
              <c:pt idx="9">
                <c:v>33.2793349603594</c:v>
              </c:pt>
              <c:pt idx="10">
                <c:v>35.880193593210102</c:v>
              </c:pt>
              <c:pt idx="11">
                <c:v>37.709048093042398</c:v>
              </c:pt>
              <c:pt idx="12">
                <c:v>39.115368465870098</c:v>
              </c:pt>
              <c:pt idx="13">
                <c:v>37.190041822552601</c:v>
              </c:pt>
              <c:pt idx="14">
                <c:v>37.840946601602703</c:v>
              </c:pt>
            </c:numLit>
          </c:val>
          <c:smooth val="0"/>
          <c:extLst>
            <c:ext xmlns:c16="http://schemas.microsoft.com/office/drawing/2014/chart" uri="{C3380CC4-5D6E-409C-BE32-E72D297353CC}">
              <c16:uniqueId val="{00000001-40BD-4746-86DD-915CE878BE17}"/>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40BD-4746-86DD-915CE878BE17}"/>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16.496710941350599</c:v>
              </c:pt>
              <c:pt idx="14">
                <c:v>16.3395407536647</c:v>
              </c:pt>
            </c:numLit>
          </c:val>
          <c:smooth val="0"/>
          <c:extLst>
            <c:ext xmlns:c16="http://schemas.microsoft.com/office/drawing/2014/chart" uri="{C3380CC4-5D6E-409C-BE32-E72D297353CC}">
              <c16:uniqueId val="{00000003-40BD-4746-86DD-915CE878BE17}"/>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40BD-4746-86DD-915CE878BE17}"/>
            </c:ext>
          </c:extLst>
        </c:ser>
        <c:dLbls>
          <c:showLegendKey val="0"/>
          <c:showVal val="0"/>
          <c:showCatName val="0"/>
          <c:showSerName val="0"/>
          <c:showPercent val="0"/>
          <c:showBubbleSize val="0"/>
        </c:dLbls>
        <c:smooth val="0"/>
        <c:axId val="1020119872"/>
        <c:axId val="1"/>
      </c:lineChart>
      <c:catAx>
        <c:axId val="102011987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11987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36.944539533122899</c:v>
              </c:pt>
              <c:pt idx="11">
                <c:v>40.523282616209599</c:v>
              </c:pt>
              <c:pt idx="12">
                <c:v>39.937808941084803</c:v>
              </c:pt>
              <c:pt idx="13">
                <c:v>40.058602665253602</c:v>
              </c:pt>
              <c:pt idx="14">
                <c:v>38.5881695340018</c:v>
              </c:pt>
            </c:numLit>
          </c:val>
          <c:smooth val="0"/>
          <c:extLst>
            <c:ext xmlns:c16="http://schemas.microsoft.com/office/drawing/2014/chart" uri="{C3380CC4-5D6E-409C-BE32-E72D297353CC}">
              <c16:uniqueId val="{00000000-70D7-4DAA-951D-22A19774B3C7}"/>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70D7-4DAA-951D-22A19774B3C7}"/>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70D7-4DAA-951D-22A19774B3C7}"/>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70D7-4DAA-951D-22A19774B3C7}"/>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70D7-4DAA-951D-22A19774B3C7}"/>
            </c:ext>
          </c:extLst>
        </c:ser>
        <c:dLbls>
          <c:showLegendKey val="0"/>
          <c:showVal val="0"/>
          <c:showCatName val="0"/>
          <c:showSerName val="0"/>
          <c:showPercent val="0"/>
          <c:showBubbleSize val="0"/>
        </c:dLbls>
        <c:smooth val="0"/>
        <c:axId val="1020117552"/>
        <c:axId val="1"/>
      </c:lineChart>
      <c:catAx>
        <c:axId val="102011755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117552"/>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35.868307282906798</c:v>
              </c:pt>
              <c:pt idx="4">
                <c:v>34.7607869738913</c:v>
              </c:pt>
              <c:pt idx="5">
                <c:v>33.417878002444603</c:v>
              </c:pt>
              <c:pt idx="6">
                <c:v>34.493719060024603</c:v>
              </c:pt>
              <c:pt idx="7">
                <c:v>37.883331809094699</c:v>
              </c:pt>
              <c:pt idx="8">
                <c:v>40.970517424591101</c:v>
              </c:pt>
              <c:pt idx="9">
                <c:v>39.9886622728568</c:v>
              </c:pt>
              <c:pt idx="10">
                <c:v>40.446659564168598</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1830-4A44-8905-D2BBC521E232}"/>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37.709048093042298</c:v>
              </c:pt>
              <c:pt idx="12">
                <c:v>39.115368465869999</c:v>
              </c:pt>
              <c:pt idx="13">
                <c:v>37.190041822552601</c:v>
              </c:pt>
              <c:pt idx="14">
                <c:v>37.840946601602703</c:v>
              </c:pt>
            </c:numLit>
          </c:val>
          <c:smooth val="0"/>
          <c:extLst>
            <c:ext xmlns:c16="http://schemas.microsoft.com/office/drawing/2014/chart" uri="{C3380CC4-5D6E-409C-BE32-E72D297353CC}">
              <c16:uniqueId val="{00000001-1830-4A44-8905-D2BBC521E232}"/>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1830-4A44-8905-D2BBC521E232}"/>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1830-4A44-8905-D2BBC521E232}"/>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1830-4A44-8905-D2BBC521E232}"/>
            </c:ext>
          </c:extLst>
        </c:ser>
        <c:dLbls>
          <c:showLegendKey val="0"/>
          <c:showVal val="0"/>
          <c:showCatName val="0"/>
          <c:showSerName val="0"/>
          <c:showPercent val="0"/>
          <c:showBubbleSize val="0"/>
        </c:dLbls>
        <c:smooth val="0"/>
        <c:axId val="1020121264"/>
        <c:axId val="1"/>
      </c:lineChart>
      <c:catAx>
        <c:axId val="1020121264"/>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121264"/>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36.944539533122899</c:v>
              </c:pt>
              <c:pt idx="11">
                <c:v>40.523282616209599</c:v>
              </c:pt>
              <c:pt idx="12">
                <c:v>39.937808941084803</c:v>
              </c:pt>
              <c:pt idx="13">
                <c:v>40.058602665253602</c:v>
              </c:pt>
              <c:pt idx="14">
                <c:v>38.5881695340018</c:v>
              </c:pt>
            </c:numLit>
          </c:val>
          <c:smooth val="0"/>
          <c:extLst>
            <c:ext xmlns:c16="http://schemas.microsoft.com/office/drawing/2014/chart" uri="{C3380CC4-5D6E-409C-BE32-E72D297353CC}">
              <c16:uniqueId val="{00000000-420C-4F8D-ACC4-2A82F6A060AA}"/>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420C-4F8D-ACC4-2A82F6A060AA}"/>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420C-4F8D-ACC4-2A82F6A060AA}"/>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420C-4F8D-ACC4-2A82F6A060AA}"/>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420C-4F8D-ACC4-2A82F6A060AA}"/>
            </c:ext>
          </c:extLst>
        </c:ser>
        <c:dLbls>
          <c:showLegendKey val="0"/>
          <c:showVal val="0"/>
          <c:showCatName val="0"/>
          <c:showSerName val="0"/>
          <c:showPercent val="0"/>
          <c:showBubbleSize val="0"/>
        </c:dLbls>
        <c:smooth val="0"/>
        <c:axId val="1020120800"/>
        <c:axId val="1"/>
      </c:lineChart>
      <c:catAx>
        <c:axId val="1020120800"/>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12080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35.868307282906798</c:v>
              </c:pt>
              <c:pt idx="4">
                <c:v>34.7607869738913</c:v>
              </c:pt>
              <c:pt idx="5">
                <c:v>33.417878002444603</c:v>
              </c:pt>
              <c:pt idx="6">
                <c:v>34.493719060024603</c:v>
              </c:pt>
              <c:pt idx="7">
                <c:v>37.883331809094699</c:v>
              </c:pt>
              <c:pt idx="8">
                <c:v>40.970517424591101</c:v>
              </c:pt>
              <c:pt idx="9">
                <c:v>39.9886622728568</c:v>
              </c:pt>
              <c:pt idx="10">
                <c:v>40.446659564168598</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3161-416A-92D7-8CE17BB6D56D}"/>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37.709048093042298</c:v>
              </c:pt>
              <c:pt idx="12">
                <c:v>39.115368465869999</c:v>
              </c:pt>
              <c:pt idx="13">
                <c:v>37.190041822552601</c:v>
              </c:pt>
              <c:pt idx="14">
                <c:v>37.840946601602703</c:v>
              </c:pt>
            </c:numLit>
          </c:val>
          <c:smooth val="0"/>
          <c:extLst>
            <c:ext xmlns:c16="http://schemas.microsoft.com/office/drawing/2014/chart" uri="{C3380CC4-5D6E-409C-BE32-E72D297353CC}">
              <c16:uniqueId val="{00000001-3161-416A-92D7-8CE17BB6D56D}"/>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3161-416A-92D7-8CE17BB6D56D}"/>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3161-416A-92D7-8CE17BB6D56D}"/>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3161-416A-92D7-8CE17BB6D56D}"/>
            </c:ext>
          </c:extLst>
        </c:ser>
        <c:dLbls>
          <c:showLegendKey val="0"/>
          <c:showVal val="0"/>
          <c:showCatName val="0"/>
          <c:showSerName val="0"/>
          <c:showPercent val="0"/>
          <c:showBubbleSize val="0"/>
        </c:dLbls>
        <c:smooth val="0"/>
        <c:axId val="1020129616"/>
        <c:axId val="1"/>
      </c:lineChart>
      <c:catAx>
        <c:axId val="1020129616"/>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12961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6DF6-4ED2-AB58-79482AE6859D}"/>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6DF6-4ED2-AB58-79482AE6859D}"/>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6DF6-4ED2-AB58-79482AE6859D}"/>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6DF6-4ED2-AB58-79482AE6859D}"/>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6DF6-4ED2-AB58-79482AE6859D}"/>
            </c:ext>
          </c:extLst>
        </c:ser>
        <c:dLbls>
          <c:showLegendKey val="0"/>
          <c:showVal val="0"/>
          <c:showCatName val="0"/>
          <c:showSerName val="0"/>
          <c:showPercent val="0"/>
          <c:showBubbleSize val="0"/>
        </c:dLbls>
        <c:smooth val="0"/>
        <c:axId val="1020126832"/>
        <c:axId val="1"/>
      </c:lineChart>
      <c:catAx>
        <c:axId val="1020126832"/>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102012683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21.xml"/><Relationship Id="rId7" Type="http://schemas.openxmlformats.org/officeDocument/2006/relationships/chart" Target="../charts/chart25.xml"/><Relationship Id="rId2" Type="http://schemas.openxmlformats.org/officeDocument/2006/relationships/chart" Target="../charts/chart20.xml"/><Relationship Id="rId1" Type="http://schemas.openxmlformats.org/officeDocument/2006/relationships/chart" Target="../charts/chart19.xml"/><Relationship Id="rId6" Type="http://schemas.openxmlformats.org/officeDocument/2006/relationships/chart" Target="../charts/chart24.xml"/><Relationship Id="rId5" Type="http://schemas.openxmlformats.org/officeDocument/2006/relationships/chart" Target="../charts/chart23.xml"/><Relationship Id="rId4" Type="http://schemas.openxmlformats.org/officeDocument/2006/relationships/chart" Target="../charts/chart2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523875</xdr:colOff>
      <xdr:row>27</xdr:row>
      <xdr:rowOff>0</xdr:rowOff>
    </xdr:from>
    <xdr:to>
      <xdr:col>4</xdr:col>
      <xdr:colOff>695325</xdr:colOff>
      <xdr:row>27</xdr:row>
      <xdr:rowOff>0</xdr:rowOff>
    </xdr:to>
    <xdr:graphicFrame macro="">
      <xdr:nvGraphicFramePr>
        <xdr:cNvPr id="20261818" name="Chart 1">
          <a:extLst>
            <a:ext uri="{FF2B5EF4-FFF2-40B4-BE49-F238E27FC236}">
              <a16:creationId xmlns:a16="http://schemas.microsoft.com/office/drawing/2014/main" id="{804C1534-E3D4-06C7-1C05-62ACD0ECCBA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142875</xdr:colOff>
      <xdr:row>27</xdr:row>
      <xdr:rowOff>0</xdr:rowOff>
    </xdr:from>
    <xdr:to>
      <xdr:col>8</xdr:col>
      <xdr:colOff>133350</xdr:colOff>
      <xdr:row>27</xdr:row>
      <xdr:rowOff>0</xdr:rowOff>
    </xdr:to>
    <xdr:graphicFrame macro="">
      <xdr:nvGraphicFramePr>
        <xdr:cNvPr id="20261819" name="Chart 2">
          <a:extLst>
            <a:ext uri="{FF2B5EF4-FFF2-40B4-BE49-F238E27FC236}">
              <a16:creationId xmlns:a16="http://schemas.microsoft.com/office/drawing/2014/main" id="{564E6DB9-0A0C-FD14-A9D6-909648611B7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523875</xdr:colOff>
      <xdr:row>27</xdr:row>
      <xdr:rowOff>0</xdr:rowOff>
    </xdr:from>
    <xdr:to>
      <xdr:col>7</xdr:col>
      <xdr:colOff>695325</xdr:colOff>
      <xdr:row>27</xdr:row>
      <xdr:rowOff>0</xdr:rowOff>
    </xdr:to>
    <xdr:graphicFrame macro="">
      <xdr:nvGraphicFramePr>
        <xdr:cNvPr id="20261820" name="Chart 1">
          <a:extLst>
            <a:ext uri="{FF2B5EF4-FFF2-40B4-BE49-F238E27FC236}">
              <a16:creationId xmlns:a16="http://schemas.microsoft.com/office/drawing/2014/main" id="{1A0321DD-18A8-D9C7-504D-BBD3202A5D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0</xdr:colOff>
      <xdr:row>27</xdr:row>
      <xdr:rowOff>0</xdr:rowOff>
    </xdr:from>
    <xdr:to>
      <xdr:col>8</xdr:col>
      <xdr:colOff>133350</xdr:colOff>
      <xdr:row>27</xdr:row>
      <xdr:rowOff>0</xdr:rowOff>
    </xdr:to>
    <xdr:graphicFrame macro="">
      <xdr:nvGraphicFramePr>
        <xdr:cNvPr id="20261821" name="Chart 2">
          <a:extLst>
            <a:ext uri="{FF2B5EF4-FFF2-40B4-BE49-F238E27FC236}">
              <a16:creationId xmlns:a16="http://schemas.microsoft.com/office/drawing/2014/main" id="{09D92280-152D-C223-1DEA-B1C67A22211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142875</xdr:colOff>
      <xdr:row>27</xdr:row>
      <xdr:rowOff>0</xdr:rowOff>
    </xdr:from>
    <xdr:to>
      <xdr:col>5</xdr:col>
      <xdr:colOff>133350</xdr:colOff>
      <xdr:row>27</xdr:row>
      <xdr:rowOff>0</xdr:rowOff>
    </xdr:to>
    <xdr:graphicFrame macro="">
      <xdr:nvGraphicFramePr>
        <xdr:cNvPr id="20261822" name="Chart 2">
          <a:extLst>
            <a:ext uri="{FF2B5EF4-FFF2-40B4-BE49-F238E27FC236}">
              <a16:creationId xmlns:a16="http://schemas.microsoft.com/office/drawing/2014/main" id="{770CA476-C8FE-DC56-0C13-0A48B935444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19</xdr:col>
      <xdr:colOff>523875</xdr:colOff>
      <xdr:row>27</xdr:row>
      <xdr:rowOff>0</xdr:rowOff>
    </xdr:from>
    <xdr:to>
      <xdr:col>22</xdr:col>
      <xdr:colOff>695325</xdr:colOff>
      <xdr:row>27</xdr:row>
      <xdr:rowOff>0</xdr:rowOff>
    </xdr:to>
    <xdr:graphicFrame macro="">
      <xdr:nvGraphicFramePr>
        <xdr:cNvPr id="20261823" name="Chart 1">
          <a:extLst>
            <a:ext uri="{FF2B5EF4-FFF2-40B4-BE49-F238E27FC236}">
              <a16:creationId xmlns:a16="http://schemas.microsoft.com/office/drawing/2014/main" id="{03292302-B65A-4A70-F5EA-616431F76B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26</xdr:col>
      <xdr:colOff>142875</xdr:colOff>
      <xdr:row>27</xdr:row>
      <xdr:rowOff>0</xdr:rowOff>
    </xdr:from>
    <xdr:to>
      <xdr:col>29</xdr:col>
      <xdr:colOff>0</xdr:colOff>
      <xdr:row>27</xdr:row>
      <xdr:rowOff>0</xdr:rowOff>
    </xdr:to>
    <xdr:graphicFrame macro="">
      <xdr:nvGraphicFramePr>
        <xdr:cNvPr id="20261824" name="Chart 2">
          <a:extLst>
            <a:ext uri="{FF2B5EF4-FFF2-40B4-BE49-F238E27FC236}">
              <a16:creationId xmlns:a16="http://schemas.microsoft.com/office/drawing/2014/main" id="{2ED327A0-B454-8F8D-498D-A6B4DB248C5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19</xdr:col>
      <xdr:colOff>523875</xdr:colOff>
      <xdr:row>27</xdr:row>
      <xdr:rowOff>0</xdr:rowOff>
    </xdr:from>
    <xdr:to>
      <xdr:col>28</xdr:col>
      <xdr:colOff>695325</xdr:colOff>
      <xdr:row>27</xdr:row>
      <xdr:rowOff>0</xdr:rowOff>
    </xdr:to>
    <xdr:graphicFrame macro="">
      <xdr:nvGraphicFramePr>
        <xdr:cNvPr id="20261825" name="Chart 1">
          <a:extLst>
            <a:ext uri="{FF2B5EF4-FFF2-40B4-BE49-F238E27FC236}">
              <a16:creationId xmlns:a16="http://schemas.microsoft.com/office/drawing/2014/main" id="{FD3D42DE-202B-503D-7C47-10388A48EE5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0</xdr:colOff>
      <xdr:row>27</xdr:row>
      <xdr:rowOff>0</xdr:rowOff>
    </xdr:from>
    <xdr:to>
      <xdr:col>23</xdr:col>
      <xdr:colOff>133350</xdr:colOff>
      <xdr:row>27</xdr:row>
      <xdr:rowOff>0</xdr:rowOff>
    </xdr:to>
    <xdr:graphicFrame macro="">
      <xdr:nvGraphicFramePr>
        <xdr:cNvPr id="20261826" name="Chart 2">
          <a:extLst>
            <a:ext uri="{FF2B5EF4-FFF2-40B4-BE49-F238E27FC236}">
              <a16:creationId xmlns:a16="http://schemas.microsoft.com/office/drawing/2014/main" id="{5C483EE1-0A44-E75D-7B9E-BFA3C57DF9D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142875</xdr:colOff>
      <xdr:row>27</xdr:row>
      <xdr:rowOff>0</xdr:rowOff>
    </xdr:from>
    <xdr:to>
      <xdr:col>26</xdr:col>
      <xdr:colOff>133350</xdr:colOff>
      <xdr:row>27</xdr:row>
      <xdr:rowOff>0</xdr:rowOff>
    </xdr:to>
    <xdr:graphicFrame macro="">
      <xdr:nvGraphicFramePr>
        <xdr:cNvPr id="20261827" name="Chart 2">
          <a:extLst>
            <a:ext uri="{FF2B5EF4-FFF2-40B4-BE49-F238E27FC236}">
              <a16:creationId xmlns:a16="http://schemas.microsoft.com/office/drawing/2014/main" id="{54BD0AA2-7DD4-CA54-4556-6C4CB1C58D1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28</xdr:col>
      <xdr:colOff>523875</xdr:colOff>
      <xdr:row>27</xdr:row>
      <xdr:rowOff>0</xdr:rowOff>
    </xdr:from>
    <xdr:to>
      <xdr:col>31</xdr:col>
      <xdr:colOff>695325</xdr:colOff>
      <xdr:row>27</xdr:row>
      <xdr:rowOff>0</xdr:rowOff>
    </xdr:to>
    <xdr:graphicFrame macro="">
      <xdr:nvGraphicFramePr>
        <xdr:cNvPr id="20261828" name="Chart 1">
          <a:extLst>
            <a:ext uri="{FF2B5EF4-FFF2-40B4-BE49-F238E27FC236}">
              <a16:creationId xmlns:a16="http://schemas.microsoft.com/office/drawing/2014/main" id="{C0D95AB1-7A48-C5D7-54A5-A36802347C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41</xdr:col>
      <xdr:colOff>142875</xdr:colOff>
      <xdr:row>27</xdr:row>
      <xdr:rowOff>0</xdr:rowOff>
    </xdr:from>
    <xdr:to>
      <xdr:col>47</xdr:col>
      <xdr:colOff>133350</xdr:colOff>
      <xdr:row>27</xdr:row>
      <xdr:rowOff>0</xdr:rowOff>
    </xdr:to>
    <xdr:graphicFrame macro="">
      <xdr:nvGraphicFramePr>
        <xdr:cNvPr id="20261829" name="Chart 2">
          <a:extLst>
            <a:ext uri="{FF2B5EF4-FFF2-40B4-BE49-F238E27FC236}">
              <a16:creationId xmlns:a16="http://schemas.microsoft.com/office/drawing/2014/main" id="{85B77422-A7F7-3B1A-70F3-C83497F1AA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37</xdr:col>
      <xdr:colOff>523875</xdr:colOff>
      <xdr:row>27</xdr:row>
      <xdr:rowOff>0</xdr:rowOff>
    </xdr:from>
    <xdr:to>
      <xdr:col>43</xdr:col>
      <xdr:colOff>695325</xdr:colOff>
      <xdr:row>27</xdr:row>
      <xdr:rowOff>0</xdr:rowOff>
    </xdr:to>
    <xdr:graphicFrame macro="">
      <xdr:nvGraphicFramePr>
        <xdr:cNvPr id="20261830" name="Chart 1">
          <a:extLst>
            <a:ext uri="{FF2B5EF4-FFF2-40B4-BE49-F238E27FC236}">
              <a16:creationId xmlns:a16="http://schemas.microsoft.com/office/drawing/2014/main" id="{322D2DEC-57C8-A52A-5093-B811F85B8D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47</xdr:col>
      <xdr:colOff>0</xdr:colOff>
      <xdr:row>27</xdr:row>
      <xdr:rowOff>0</xdr:rowOff>
    </xdr:from>
    <xdr:to>
      <xdr:col>47</xdr:col>
      <xdr:colOff>133350</xdr:colOff>
      <xdr:row>27</xdr:row>
      <xdr:rowOff>0</xdr:rowOff>
    </xdr:to>
    <xdr:graphicFrame macro="">
      <xdr:nvGraphicFramePr>
        <xdr:cNvPr id="20261831" name="Chart 2">
          <a:extLst>
            <a:ext uri="{FF2B5EF4-FFF2-40B4-BE49-F238E27FC236}">
              <a16:creationId xmlns:a16="http://schemas.microsoft.com/office/drawing/2014/main" id="{6232B674-94A1-DDCC-B9ED-B9CEB21C540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29</xdr:col>
      <xdr:colOff>142875</xdr:colOff>
      <xdr:row>27</xdr:row>
      <xdr:rowOff>0</xdr:rowOff>
    </xdr:from>
    <xdr:to>
      <xdr:col>32</xdr:col>
      <xdr:colOff>133350</xdr:colOff>
      <xdr:row>27</xdr:row>
      <xdr:rowOff>0</xdr:rowOff>
    </xdr:to>
    <xdr:graphicFrame macro="">
      <xdr:nvGraphicFramePr>
        <xdr:cNvPr id="20261832" name="Chart 2">
          <a:extLst>
            <a:ext uri="{FF2B5EF4-FFF2-40B4-BE49-F238E27FC236}">
              <a16:creationId xmlns:a16="http://schemas.microsoft.com/office/drawing/2014/main" id="{1D7365AD-255E-480A-2F4D-7298AEE8FB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38</xdr:col>
      <xdr:colOff>523875</xdr:colOff>
      <xdr:row>27</xdr:row>
      <xdr:rowOff>0</xdr:rowOff>
    </xdr:from>
    <xdr:to>
      <xdr:col>40</xdr:col>
      <xdr:colOff>695325</xdr:colOff>
      <xdr:row>27</xdr:row>
      <xdr:rowOff>0</xdr:rowOff>
    </xdr:to>
    <xdr:graphicFrame macro="">
      <xdr:nvGraphicFramePr>
        <xdr:cNvPr id="20261833" name="Chart 1">
          <a:extLst>
            <a:ext uri="{FF2B5EF4-FFF2-40B4-BE49-F238E27FC236}">
              <a16:creationId xmlns:a16="http://schemas.microsoft.com/office/drawing/2014/main" id="{29D56AC5-7343-B2B3-3A47-5F5F0A104CF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38</xdr:col>
      <xdr:colOff>142875</xdr:colOff>
      <xdr:row>27</xdr:row>
      <xdr:rowOff>0</xdr:rowOff>
    </xdr:from>
    <xdr:to>
      <xdr:col>41</xdr:col>
      <xdr:colOff>133350</xdr:colOff>
      <xdr:row>27</xdr:row>
      <xdr:rowOff>0</xdr:rowOff>
    </xdr:to>
    <xdr:graphicFrame macro="">
      <xdr:nvGraphicFramePr>
        <xdr:cNvPr id="20261834" name="Chart 2">
          <a:extLst>
            <a:ext uri="{FF2B5EF4-FFF2-40B4-BE49-F238E27FC236}">
              <a16:creationId xmlns:a16="http://schemas.microsoft.com/office/drawing/2014/main" id="{D22AEADD-FC01-6CEA-6026-B5FCFA4CF4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44</xdr:col>
      <xdr:colOff>0</xdr:colOff>
      <xdr:row>27</xdr:row>
      <xdr:rowOff>0</xdr:rowOff>
    </xdr:from>
    <xdr:to>
      <xdr:col>44</xdr:col>
      <xdr:colOff>133350</xdr:colOff>
      <xdr:row>27</xdr:row>
      <xdr:rowOff>0</xdr:rowOff>
    </xdr:to>
    <xdr:graphicFrame macro="">
      <xdr:nvGraphicFramePr>
        <xdr:cNvPr id="20261835" name="Chart 2">
          <a:extLst>
            <a:ext uri="{FF2B5EF4-FFF2-40B4-BE49-F238E27FC236}">
              <a16:creationId xmlns:a16="http://schemas.microsoft.com/office/drawing/2014/main" id="{6EBE0D11-4FD5-CC0C-D5FD-2CE8776C614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523875</xdr:colOff>
      <xdr:row>27</xdr:row>
      <xdr:rowOff>0</xdr:rowOff>
    </xdr:from>
    <xdr:to>
      <xdr:col>4</xdr:col>
      <xdr:colOff>695325</xdr:colOff>
      <xdr:row>27</xdr:row>
      <xdr:rowOff>0</xdr:rowOff>
    </xdr:to>
    <xdr:graphicFrame macro="">
      <xdr:nvGraphicFramePr>
        <xdr:cNvPr id="20280691" name="Chart 1">
          <a:extLst>
            <a:ext uri="{FF2B5EF4-FFF2-40B4-BE49-F238E27FC236}">
              <a16:creationId xmlns:a16="http://schemas.microsoft.com/office/drawing/2014/main" id="{22CC71B2-93E1-6F4A-BF7A-8A8DB7830CA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142875</xdr:colOff>
      <xdr:row>27</xdr:row>
      <xdr:rowOff>0</xdr:rowOff>
    </xdr:from>
    <xdr:to>
      <xdr:col>14</xdr:col>
      <xdr:colOff>133350</xdr:colOff>
      <xdr:row>27</xdr:row>
      <xdr:rowOff>0</xdr:rowOff>
    </xdr:to>
    <xdr:graphicFrame macro="">
      <xdr:nvGraphicFramePr>
        <xdr:cNvPr id="20280692" name="Chart 2">
          <a:extLst>
            <a:ext uri="{FF2B5EF4-FFF2-40B4-BE49-F238E27FC236}">
              <a16:creationId xmlns:a16="http://schemas.microsoft.com/office/drawing/2014/main" id="{ECE38BCA-8C50-97AA-BB12-CF4197E0AA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523875</xdr:colOff>
      <xdr:row>27</xdr:row>
      <xdr:rowOff>0</xdr:rowOff>
    </xdr:from>
    <xdr:to>
      <xdr:col>22</xdr:col>
      <xdr:colOff>695325</xdr:colOff>
      <xdr:row>27</xdr:row>
      <xdr:rowOff>0</xdr:rowOff>
    </xdr:to>
    <xdr:graphicFrame macro="">
      <xdr:nvGraphicFramePr>
        <xdr:cNvPr id="20280693" name="Chart 1">
          <a:extLst>
            <a:ext uri="{FF2B5EF4-FFF2-40B4-BE49-F238E27FC236}">
              <a16:creationId xmlns:a16="http://schemas.microsoft.com/office/drawing/2014/main" id="{CE559B41-7FB0-3168-3D31-29F7D718DA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29</xdr:col>
      <xdr:colOff>142875</xdr:colOff>
      <xdr:row>27</xdr:row>
      <xdr:rowOff>0</xdr:rowOff>
    </xdr:from>
    <xdr:to>
      <xdr:col>35</xdr:col>
      <xdr:colOff>0</xdr:colOff>
      <xdr:row>27</xdr:row>
      <xdr:rowOff>0</xdr:rowOff>
    </xdr:to>
    <xdr:graphicFrame macro="">
      <xdr:nvGraphicFramePr>
        <xdr:cNvPr id="20280694" name="Chart 2">
          <a:extLst>
            <a:ext uri="{FF2B5EF4-FFF2-40B4-BE49-F238E27FC236}">
              <a16:creationId xmlns:a16="http://schemas.microsoft.com/office/drawing/2014/main" id="{FFEF4333-50A3-C47F-210F-A795C9F4EF8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31</xdr:col>
      <xdr:colOff>523875</xdr:colOff>
      <xdr:row>27</xdr:row>
      <xdr:rowOff>0</xdr:rowOff>
    </xdr:from>
    <xdr:to>
      <xdr:col>34</xdr:col>
      <xdr:colOff>695325</xdr:colOff>
      <xdr:row>27</xdr:row>
      <xdr:rowOff>0</xdr:rowOff>
    </xdr:to>
    <xdr:graphicFrame macro="">
      <xdr:nvGraphicFramePr>
        <xdr:cNvPr id="20280695" name="Chart 1">
          <a:extLst>
            <a:ext uri="{FF2B5EF4-FFF2-40B4-BE49-F238E27FC236}">
              <a16:creationId xmlns:a16="http://schemas.microsoft.com/office/drawing/2014/main" id="{AA486E8D-07D3-3EDB-A8B0-D604400E36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47</xdr:col>
      <xdr:colOff>142875</xdr:colOff>
      <xdr:row>27</xdr:row>
      <xdr:rowOff>0</xdr:rowOff>
    </xdr:from>
    <xdr:to>
      <xdr:col>50</xdr:col>
      <xdr:colOff>133350</xdr:colOff>
      <xdr:row>27</xdr:row>
      <xdr:rowOff>0</xdr:rowOff>
    </xdr:to>
    <xdr:graphicFrame macro="">
      <xdr:nvGraphicFramePr>
        <xdr:cNvPr id="20280696" name="Chart 2">
          <a:extLst>
            <a:ext uri="{FF2B5EF4-FFF2-40B4-BE49-F238E27FC236}">
              <a16:creationId xmlns:a16="http://schemas.microsoft.com/office/drawing/2014/main" id="{0870DFAC-E860-9CE0-DFAE-D55E0D9998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50</xdr:col>
      <xdr:colOff>142875</xdr:colOff>
      <xdr:row>27</xdr:row>
      <xdr:rowOff>0</xdr:rowOff>
    </xdr:from>
    <xdr:to>
      <xdr:col>53</xdr:col>
      <xdr:colOff>0</xdr:colOff>
      <xdr:row>27</xdr:row>
      <xdr:rowOff>0</xdr:rowOff>
    </xdr:to>
    <xdr:graphicFrame macro="">
      <xdr:nvGraphicFramePr>
        <xdr:cNvPr id="20280697" name="Chart 2">
          <a:extLst>
            <a:ext uri="{FF2B5EF4-FFF2-40B4-BE49-F238E27FC236}">
              <a16:creationId xmlns:a16="http://schemas.microsoft.com/office/drawing/2014/main" id="{5540D0A7-818C-A606-CBEB-93D34D12FD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38907;&#33593;\01-1&#27515;&#22240;&#26989;&#21209;\&#27515;&#22240;&#25688;&#35201;&#34920;\109&#24180;\&#25688;&#35201;&#34920;109&#24180;&#20462;&#25913;&#34920;&#26684;34-39_11005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4"/>
      <sheetName val="表35"/>
      <sheetName val="表36"/>
      <sheetName val="表37"/>
      <sheetName val="表38"/>
      <sheetName val="表39"/>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1F3E3-773C-404E-82C0-627BD8B3DC7C}">
  <sheetPr codeName="工作表1"/>
  <dimension ref="A1:B49"/>
  <sheetViews>
    <sheetView tabSelected="1" view="pageBreakPreview" zoomScaleNormal="100" zoomScaleSheetLayoutView="100" workbookViewId="0">
      <selection activeCell="C3" sqref="C3"/>
    </sheetView>
  </sheetViews>
  <sheetFormatPr defaultRowHeight="15.75" x14ac:dyDescent="0.25"/>
  <cols>
    <col min="1" max="1" width="81.75" style="329" customWidth="1"/>
    <col min="2" max="2" width="8.5" style="329" customWidth="1"/>
    <col min="3" max="16384" width="9" style="329"/>
  </cols>
  <sheetData>
    <row r="1" spans="1:2" ht="16.5" x14ac:dyDescent="0.25">
      <c r="A1" s="848" t="s">
        <v>838</v>
      </c>
      <c r="B1" s="535"/>
    </row>
    <row r="2" spans="1:2" ht="16.5" x14ac:dyDescent="0.25">
      <c r="A2" s="536" t="s">
        <v>278</v>
      </c>
      <c r="B2" s="535"/>
    </row>
    <row r="3" spans="1:2" ht="16.5" x14ac:dyDescent="0.25">
      <c r="A3" s="536" t="s">
        <v>279</v>
      </c>
      <c r="B3" s="535"/>
    </row>
    <row r="4" spans="1:2" ht="16.5" x14ac:dyDescent="0.25">
      <c r="A4" s="536" t="s">
        <v>280</v>
      </c>
    </row>
    <row r="5" spans="1:2" ht="16.5" x14ac:dyDescent="0.25">
      <c r="A5" s="536" t="s">
        <v>281</v>
      </c>
    </row>
    <row r="6" spans="1:2" ht="16.5" x14ac:dyDescent="0.25">
      <c r="A6" s="536" t="s">
        <v>282</v>
      </c>
    </row>
    <row r="7" spans="1:2" ht="16.5" x14ac:dyDescent="0.25">
      <c r="A7" s="536" t="s">
        <v>283</v>
      </c>
    </row>
    <row r="8" spans="1:2" ht="16.5" x14ac:dyDescent="0.25">
      <c r="A8" s="536" t="s">
        <v>284</v>
      </c>
    </row>
    <row r="9" spans="1:2" ht="16.5" x14ac:dyDescent="0.25">
      <c r="A9" s="536" t="s">
        <v>285</v>
      </c>
    </row>
    <row r="10" spans="1:2" ht="16.5" x14ac:dyDescent="0.25">
      <c r="A10" s="536" t="s">
        <v>286</v>
      </c>
    </row>
    <row r="11" spans="1:2" ht="16.5" x14ac:dyDescent="0.25">
      <c r="A11" s="536" t="s">
        <v>593</v>
      </c>
    </row>
    <row r="12" spans="1:2" ht="16.5" x14ac:dyDescent="0.25">
      <c r="A12" s="536" t="s">
        <v>287</v>
      </c>
    </row>
    <row r="13" spans="1:2" ht="16.5" x14ac:dyDescent="0.25">
      <c r="A13" s="536" t="s">
        <v>288</v>
      </c>
    </row>
    <row r="14" spans="1:2" ht="16.5" x14ac:dyDescent="0.25">
      <c r="A14" s="536" t="s">
        <v>594</v>
      </c>
    </row>
    <row r="15" spans="1:2" ht="16.5" x14ac:dyDescent="0.25">
      <c r="A15" s="536" t="s">
        <v>289</v>
      </c>
    </row>
    <row r="16" spans="1:2" ht="16.5" x14ac:dyDescent="0.25">
      <c r="A16" s="536" t="s">
        <v>290</v>
      </c>
    </row>
    <row r="17" spans="1:1" ht="16.5" x14ac:dyDescent="0.25">
      <c r="A17" s="536" t="s">
        <v>291</v>
      </c>
    </row>
    <row r="18" spans="1:1" ht="16.5" x14ac:dyDescent="0.25">
      <c r="A18" s="536" t="s">
        <v>292</v>
      </c>
    </row>
    <row r="19" spans="1:1" ht="16.5" x14ac:dyDescent="0.25">
      <c r="A19" s="536" t="s">
        <v>293</v>
      </c>
    </row>
    <row r="20" spans="1:1" ht="16.5" x14ac:dyDescent="0.25">
      <c r="A20" s="536" t="s">
        <v>595</v>
      </c>
    </row>
    <row r="21" spans="1:1" ht="16.5" x14ac:dyDescent="0.25">
      <c r="A21" s="536" t="s">
        <v>79</v>
      </c>
    </row>
    <row r="22" spans="1:1" ht="16.5" x14ac:dyDescent="0.25">
      <c r="A22" s="536" t="s">
        <v>80</v>
      </c>
    </row>
    <row r="23" spans="1:1" ht="16.5" x14ac:dyDescent="0.25">
      <c r="A23" s="536" t="s">
        <v>81</v>
      </c>
    </row>
    <row r="24" spans="1:1" ht="16.5" x14ac:dyDescent="0.25">
      <c r="A24" s="536" t="s">
        <v>82</v>
      </c>
    </row>
    <row r="25" spans="1:1" ht="16.5" x14ac:dyDescent="0.25">
      <c r="A25" s="536" t="s">
        <v>83</v>
      </c>
    </row>
    <row r="26" spans="1:1" ht="16.5" x14ac:dyDescent="0.25">
      <c r="A26" s="536" t="s">
        <v>84</v>
      </c>
    </row>
    <row r="27" spans="1:1" ht="16.5" x14ac:dyDescent="0.25">
      <c r="A27" s="536" t="s">
        <v>85</v>
      </c>
    </row>
    <row r="28" spans="1:1" ht="16.5" x14ac:dyDescent="0.25">
      <c r="A28" s="536" t="s">
        <v>86</v>
      </c>
    </row>
    <row r="29" spans="1:1" ht="16.5" x14ac:dyDescent="0.25">
      <c r="A29" s="536" t="s">
        <v>87</v>
      </c>
    </row>
    <row r="30" spans="1:1" ht="16.5" x14ac:dyDescent="0.25">
      <c r="A30" s="536" t="s">
        <v>88</v>
      </c>
    </row>
    <row r="31" spans="1:1" ht="16.5" x14ac:dyDescent="0.25">
      <c r="A31" s="536" t="s">
        <v>89</v>
      </c>
    </row>
    <row r="32" spans="1:1" ht="16.5" x14ac:dyDescent="0.25">
      <c r="A32" s="536" t="s">
        <v>294</v>
      </c>
    </row>
    <row r="33" spans="1:2" ht="16.5" x14ac:dyDescent="0.25">
      <c r="A33" s="536" t="s">
        <v>90</v>
      </c>
    </row>
    <row r="34" spans="1:2" ht="16.5" x14ac:dyDescent="0.25">
      <c r="A34" s="536" t="s">
        <v>91</v>
      </c>
    </row>
    <row r="35" spans="1:2" ht="16.5" x14ac:dyDescent="0.25">
      <c r="A35" s="536" t="s">
        <v>295</v>
      </c>
    </row>
    <row r="36" spans="1:2" ht="16.5" x14ac:dyDescent="0.25">
      <c r="A36" s="536" t="s">
        <v>596</v>
      </c>
    </row>
    <row r="37" spans="1:2" ht="16.5" x14ac:dyDescent="0.25">
      <c r="A37" s="536" t="s">
        <v>296</v>
      </c>
    </row>
    <row r="38" spans="1:2" ht="16.5" x14ac:dyDescent="0.25">
      <c r="A38" s="536" t="s">
        <v>297</v>
      </c>
    </row>
    <row r="39" spans="1:2" ht="16.5" x14ac:dyDescent="0.25">
      <c r="A39" s="536" t="s">
        <v>298</v>
      </c>
    </row>
    <row r="40" spans="1:2" ht="16.5" x14ac:dyDescent="0.25">
      <c r="A40" s="536" t="s">
        <v>299</v>
      </c>
    </row>
    <row r="41" spans="1:2" ht="16.5" x14ac:dyDescent="0.25">
      <c r="A41" s="536" t="s">
        <v>92</v>
      </c>
    </row>
    <row r="42" spans="1:2" ht="16.5" x14ac:dyDescent="0.25">
      <c r="A42" s="536" t="s">
        <v>93</v>
      </c>
    </row>
    <row r="43" spans="1:2" ht="16.5" x14ac:dyDescent="0.25">
      <c r="A43" s="536" t="s">
        <v>94</v>
      </c>
    </row>
    <row r="44" spans="1:2" ht="16.5" x14ac:dyDescent="0.25">
      <c r="A44" s="536" t="s">
        <v>95</v>
      </c>
    </row>
    <row r="45" spans="1:2" ht="16.5" x14ac:dyDescent="0.25">
      <c r="A45" s="536" t="s">
        <v>96</v>
      </c>
    </row>
    <row r="46" spans="1:2" ht="16.5" x14ac:dyDescent="0.25">
      <c r="A46" s="536" t="s">
        <v>97</v>
      </c>
      <c r="B46" s="537"/>
    </row>
    <row r="47" spans="1:2" ht="16.5" x14ac:dyDescent="0.25">
      <c r="A47" s="536" t="s">
        <v>300</v>
      </c>
    </row>
    <row r="48" spans="1:2" ht="16.5" x14ac:dyDescent="0.25">
      <c r="A48" s="536" t="s">
        <v>98</v>
      </c>
    </row>
    <row r="49" spans="1:1" ht="16.5" x14ac:dyDescent="0.25">
      <c r="A49" s="536" t="s">
        <v>99</v>
      </c>
    </row>
  </sheetData>
  <phoneticPr fontId="2" type="noConversion"/>
  <hyperlinks>
    <hyperlink ref="A2" location="表1!Print_Area" display="表1.ICD-10全國主要死亡原因" xr:uid="{985D83C1-E4D1-4005-ADC4-8BD6EFD38BC6}"/>
    <hyperlink ref="A3" location="表2!Print_Area" display="表2.ICD-10嬰兒主要死亡原因" xr:uid="{8A178A9C-D73E-4C92-BEB2-2B42A3B26433}"/>
    <hyperlink ref="A4" location="表3!Print_Area" display="表3.ICD-10少年主要死亡原因" xr:uid="{511E87C5-2A46-4774-80E7-58820C01ABB4}"/>
    <hyperlink ref="A5" location="表4!Print_Area" display="表4.ICD-10青年主要死亡原因" xr:uid="{5F8CA661-0A71-4434-8649-695A1A66FE70}"/>
    <hyperlink ref="A6" location="表5!Print_Area" display="表5.ICD-10壯年人口主要死亡原因" xr:uid="{B65C6640-52B4-4A06-821B-1429DD569C9F}"/>
    <hyperlink ref="A8" location="表7!Print_Area" display="表7.ICD-10老年人口主要死亡原因" xr:uid="{275E4781-950B-4D96-B40D-2EFBEE689E7C}"/>
    <hyperlink ref="A14" location="表13!A1" display="表13  主要癌症死亡原因" xr:uid="{2F1F5C3F-3E7E-4AB3-970A-6B0951BD64C2}"/>
    <hyperlink ref="A15" location="表14!A1" display="表14  縣市別死亡概況" xr:uid="{C76EA880-1DD5-408C-9BEF-C33D44C8358F}"/>
    <hyperlink ref="A16" location="表15!A1" display="表15  縣市別惡性腫瘤死亡概況" xr:uid="{94C4CFCB-34C3-46CD-9545-309E48C447A6}"/>
    <hyperlink ref="A17" location="表16!A1" display="表16  縣市別心臟疾病(高血壓性疾病除外)死亡概況" xr:uid="{F6E8358E-5114-4188-8162-3C49D7FBC81C}"/>
    <hyperlink ref="A18" location="表17!A1" display="表17  縣市別腦血管疾病死亡概況" xr:uid="{A23667A2-FC75-4942-82AC-91206DF9CF15}"/>
    <hyperlink ref="A19" location="表18!A1" display="表18  縣市別肺炎死亡概況" xr:uid="{1EDCA907-FBBB-404C-B9FC-2CF3E4868A34}"/>
    <hyperlink ref="A20" location="表19!A1" display="表19  縣市別糖尿病死亡概況" xr:uid="{3C1FD943-C6DF-47C8-810D-8DC300CE0121}"/>
    <hyperlink ref="A21" location="表20!A1" display="表20    縣市別事故傷害死亡概況" xr:uid="{4CF66A53-3F03-4489-9C99-0B28C189A035}"/>
    <hyperlink ref="A22" location="表21!A1" display="表21    縣市別蓄意自我傷害(自殺)死亡概況" xr:uid="{D791109D-32F1-4CD4-8080-52DE0FFF5FE6}"/>
    <hyperlink ref="A23" location="表22!A1" display="表22    縣市別新生兒、嬰兒及孕產婦死亡概況" xr:uid="{0CF85057-233B-49FE-A29F-A968EDE95965}"/>
    <hyperlink ref="A24" location="表23!Print_Area" display="表23    年齡別死亡概況" xr:uid="{B6ACF76F-6C26-4B3F-8918-9D88C34C1010}"/>
    <hyperlink ref="A25" location="表24!A1" display="表24    十大死亡原因年齡別死亡率、死亡人數" xr:uid="{6939B896-3172-4BB2-8C53-704F3513ABF2}"/>
    <hyperlink ref="A26" location="表25!A1" display="表25    主要死亡原因－與上年比較" xr:uid="{D0D93839-1955-47C1-BE24-7374FE81AA92}"/>
    <hyperlink ref="A27" location="表26!A1" display="表26    男性主要死亡原因－與上年比較" xr:uid="{2FF6C510-50D0-487C-A7F6-51CFCC6EC54E}"/>
    <hyperlink ref="A28" location="表27!A1" display="表27    女性主要死亡原因－與上年比較" xr:uid="{26593800-EFE8-4247-8BB1-29C1FCDCB915}"/>
    <hyperlink ref="A29" location="表28!A1" display="表28    主要癌症死亡原因－與上年比較" xr:uid="{1CDB92BC-F641-40C8-ACA8-61D655D2CE96}"/>
    <hyperlink ref="A30" location="表29!A1" display="表29    男性主要癌症死亡原因－與上年比較" xr:uid="{C9F5225A-E9ED-49C7-8AFC-FDF53B3BE72B}"/>
    <hyperlink ref="A31" location="表30!A1" display="表30    女性主要癌症死亡原因－與上年比較" xr:uid="{626D26AB-C73A-4F6C-ADE6-8379EF7CAEB7}"/>
    <hyperlink ref="A32" location="表31!A1" display="表31    70歲以下人口主要死亡原因之潛在生命年數損失（PYLL）－與上年比較" xr:uid="{3BBCF5F2-8D52-411B-B5E8-2B811C16A8C3}"/>
    <hyperlink ref="A33" location="表32!A1" display="表32    歷年新生兒、嬰兒及孕產婦死亡概況" xr:uid="{0A2CE829-4DE9-4BDE-AE16-D5272959492C}"/>
    <hyperlink ref="A34" location="表33!A1" display="表33    歷年年齡別死亡率" xr:uid="{28CEB372-44B9-43F7-94E8-8AD233135F9B}"/>
    <hyperlink ref="A35" location="表34!A1" display="表34    歷年主要死亡原因死亡率" xr:uid="{78E0A470-916E-4827-B553-4FB1BE4DB81D}"/>
    <hyperlink ref="A36" location="表35!A1" display="表35    歷年男性主要死亡原因死亡率" xr:uid="{A0BC35A5-CB6F-4ABA-A024-092A509F1677}"/>
    <hyperlink ref="A37" location="表36!A1" display="表36    歷年女性主要死亡原因死亡率" xr:uid="{CD440B56-909E-409C-B50B-A90624F44FD2}"/>
    <hyperlink ref="A38" location="表37!A1" display="表37    歷年主要癌症死亡原因死亡率" xr:uid="{9B0CB7E8-F5DB-435E-B0A9-2E69857CD5D5}"/>
    <hyperlink ref="A39" location="表38!A1" display="表38    歷年男性主要癌症死亡原因死亡率" xr:uid="{56526291-FB0F-4CD4-9290-BA274B352FD6}"/>
    <hyperlink ref="A40" location="表39!A1" display="表39    歷年女性主要癌症死亡原因死亡率" xr:uid="{369F125F-AD8A-49F7-B850-2EA5FE3145A3}"/>
    <hyperlink ref="A41" location="表40!A1" display="表40    歷年事故傷害與蓄意自我傷害（自殺）死亡概況" xr:uid="{4D3F970D-C17B-4716-A14E-EC4FA0BD0823}"/>
    <hyperlink ref="A46:A48" location="表38!Print_Area" display="表38.全國歷年運輸事故死亡率按年齡別分" xr:uid="{662FCEBC-1ED2-46B5-A8B2-66B389D472D4}"/>
    <hyperlink ref="A48:A49" location="表38!Print_Area" display="表38.全國歷年運輸事故死亡率按年齡別分" xr:uid="{5A6C628D-AE85-40EA-BD2C-F158001DD0A2}"/>
    <hyperlink ref="A46" location="表45!A1" display="表45    山地鄉主要死亡原因" xr:uid="{7478D1C8-5CB6-4219-A258-56F0FE6B0702}"/>
    <hyperlink ref="A47" location="表46!A1" display="表46  主要死亡原因-按山地鄉、非山地鄉分" xr:uid="{2DA16195-CAE6-4CAA-B085-839D0D4EEDAF}"/>
    <hyperlink ref="A48" location="表47!A1" display="表47    山地鄉主要癌症死因" xr:uid="{464F23EA-E045-4DE0-A5E6-FF3A5AE8886D}"/>
    <hyperlink ref="A49" location="表48!A1" display="表48    主要癌症死亡原因-按山地鄉、非山地鄉分" xr:uid="{440A6D48-00E2-48D2-B9AA-3B16F82C1988}"/>
    <hyperlink ref="A42" location="表41!Print_Area" display="表41    歷年蓄意自我傷害（自殺）年齡別死亡率" xr:uid="{21DF95DD-3F89-4D03-A940-163818C8223A}"/>
    <hyperlink ref="A43" location="表42!A1" display="表42    歷年事故傷害年齡別死亡率" xr:uid="{A0F813DB-713D-4F4A-9572-8DD671C5B402}"/>
    <hyperlink ref="A44" location="表43!A1" display="表43    歷年運輸事故年齡別死亡率" xr:uid="{D146C834-31F6-4885-BDB0-CDBE935B722B}"/>
    <hyperlink ref="A45" location="表44!A1" display="表44    歷年機動車事故年齡別死亡率" xr:uid="{548EBEFF-3B75-443E-9639-2C15620AA287}"/>
    <hyperlink ref="A7" location="表6!Print_Area" display="表6.ICD-10中年人口主要死亡原因" xr:uid="{8C092F83-F0D1-455E-AE38-D950AA37EDC4}"/>
    <hyperlink ref="A9" location="表8!A1" display="表8  0-17歲兒童及少年主要死亡原因" xr:uid="{B39FDAF3-32DF-4B98-87BC-D6AF7C9AB44C}"/>
    <hyperlink ref="A10" location="表9!A1" display="表9  0-11歲兒童主要死亡原因" xr:uid="{C97694D9-F88D-40F0-93D0-8315D3184B50}"/>
    <hyperlink ref="A11" location="表10!A1" display="表10  1-5歲兒童主要死亡原因" xr:uid="{EAEF0B61-1C39-43C3-938F-9FCB9D3FA6AC}"/>
    <hyperlink ref="A12" location="表11!A1" display="表11  6-11歲兒童主要死亡原因" xr:uid="{C24A9C7B-E0F2-4D14-AB3A-139E2790D3A6}"/>
    <hyperlink ref="A13" location="表12!A1" display="表12  12-17歲少年主要死亡原因" xr:uid="{097D3E0C-3141-4E30-A36F-617AAFE739E6}"/>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2BA58-BF62-43F3-B9BA-80D4B1A1E584}">
  <sheetPr codeName="工作表2"/>
  <dimension ref="A1:S27"/>
  <sheetViews>
    <sheetView showZeros="0" view="pageBreakPreview" zoomScaleNormal="90" zoomScaleSheetLayoutView="100" workbookViewId="0">
      <selection activeCell="I3" sqref="I3:K3"/>
    </sheetView>
  </sheetViews>
  <sheetFormatPr defaultRowHeight="15.75" x14ac:dyDescent="0.25"/>
  <cols>
    <col min="1" max="1" width="3.375" style="23" customWidth="1"/>
    <col min="2" max="2" width="10.625" style="1" customWidth="1"/>
    <col min="3" max="3" width="18.125" style="24" customWidth="1"/>
    <col min="4" max="4" width="7.125" style="23" customWidth="1"/>
    <col min="5" max="5" width="6.25" style="23" customWidth="1"/>
    <col min="6" max="6" width="6" style="23" customWidth="1"/>
    <col min="7" max="7" width="7.75" style="23" customWidth="1"/>
    <col min="8" max="8" width="10.625" style="1" customWidth="1"/>
    <col min="9" max="9" width="18.75" style="23" customWidth="1"/>
    <col min="10" max="10" width="6.75" style="23" customWidth="1"/>
    <col min="11" max="12" width="6.25" style="23" customWidth="1"/>
    <col min="13" max="13" width="8.125" style="23" customWidth="1"/>
    <col min="14" max="14" width="10.625" style="1" customWidth="1"/>
    <col min="15" max="15" width="18.75" style="23" customWidth="1"/>
    <col min="16" max="16" width="6.75" style="23" customWidth="1"/>
    <col min="17" max="17" width="6.125" style="23" customWidth="1"/>
    <col min="18" max="18" width="5.875" style="23" customWidth="1"/>
    <col min="19" max="19" width="7.75" style="23" customWidth="1"/>
    <col min="20" max="16384" width="9" style="297"/>
  </cols>
  <sheetData>
    <row r="1" spans="1:19" ht="25.5" x14ac:dyDescent="0.25">
      <c r="A1" s="897" t="s">
        <v>110</v>
      </c>
      <c r="B1" s="897"/>
      <c r="C1" s="897"/>
      <c r="D1" s="897"/>
      <c r="E1" s="897"/>
      <c r="F1" s="897"/>
      <c r="G1" s="897"/>
      <c r="H1" s="897"/>
      <c r="I1" s="897"/>
      <c r="J1" s="897"/>
      <c r="K1" s="897"/>
      <c r="L1" s="897"/>
      <c r="M1" s="897"/>
      <c r="N1" s="897"/>
      <c r="O1" s="897"/>
      <c r="P1" s="897"/>
      <c r="Q1" s="897"/>
      <c r="R1" s="897"/>
      <c r="S1" s="897"/>
    </row>
    <row r="2" spans="1:19" ht="9.1999999999999993" customHeight="1" x14ac:dyDescent="0.25">
      <c r="A2" s="298"/>
      <c r="B2" s="299"/>
      <c r="C2" s="300"/>
      <c r="D2" s="300"/>
      <c r="E2" s="300"/>
      <c r="F2" s="300"/>
      <c r="G2" s="300"/>
      <c r="H2" s="299"/>
      <c r="I2" s="300"/>
      <c r="J2" s="300"/>
      <c r="K2" s="300"/>
      <c r="L2" s="300"/>
      <c r="M2" s="300"/>
      <c r="N2" s="299"/>
      <c r="O2" s="300"/>
      <c r="P2" s="300"/>
      <c r="Q2" s="300"/>
      <c r="R2" s="300"/>
      <c r="S2" s="300"/>
    </row>
    <row r="3" spans="1:19" ht="16.5" x14ac:dyDescent="0.25">
      <c r="A3" s="301"/>
      <c r="B3" s="299"/>
      <c r="C3" s="302"/>
      <c r="D3" s="300"/>
      <c r="E3" s="300"/>
      <c r="F3" s="300"/>
      <c r="G3" s="300"/>
      <c r="H3" s="299"/>
      <c r="I3" s="898" t="s">
        <v>842</v>
      </c>
      <c r="J3" s="898"/>
      <c r="K3" s="898"/>
      <c r="L3" s="300"/>
      <c r="M3" s="300"/>
      <c r="N3" s="299"/>
      <c r="O3" s="300"/>
      <c r="P3" s="300"/>
      <c r="Q3" s="300"/>
      <c r="R3" s="300"/>
      <c r="S3" s="302"/>
    </row>
    <row r="4" spans="1:19" ht="16.5" customHeight="1" x14ac:dyDescent="0.25">
      <c r="S4" s="303" t="s">
        <v>589</v>
      </c>
    </row>
    <row r="5" spans="1:19" s="709" customFormat="1" ht="14.25" customHeight="1" x14ac:dyDescent="0.25">
      <c r="A5" s="714" t="s">
        <v>599</v>
      </c>
      <c r="B5" s="899" t="s">
        <v>600</v>
      </c>
      <c r="C5" s="900"/>
      <c r="D5" s="900"/>
      <c r="E5" s="900"/>
      <c r="F5" s="900"/>
      <c r="G5" s="901"/>
      <c r="H5" s="899" t="s">
        <v>601</v>
      </c>
      <c r="I5" s="900"/>
      <c r="J5" s="900"/>
      <c r="K5" s="900"/>
      <c r="L5" s="900"/>
      <c r="M5" s="901"/>
      <c r="N5" s="899" t="s">
        <v>602</v>
      </c>
      <c r="O5" s="900"/>
      <c r="P5" s="900"/>
      <c r="Q5" s="900"/>
      <c r="R5" s="900"/>
      <c r="S5" s="902"/>
    </row>
    <row r="6" spans="1:19" s="2" customFormat="1" ht="14.25" customHeight="1" x14ac:dyDescent="0.25">
      <c r="A6" s="51" t="s">
        <v>0</v>
      </c>
      <c r="B6" s="639" t="s">
        <v>1</v>
      </c>
      <c r="C6" s="50"/>
      <c r="D6" s="359" t="s">
        <v>149</v>
      </c>
      <c r="E6" s="894" t="s">
        <v>150</v>
      </c>
      <c r="F6" s="895"/>
      <c r="G6" s="359" t="s">
        <v>151</v>
      </c>
      <c r="H6" s="639" t="s">
        <v>1</v>
      </c>
      <c r="I6" s="50"/>
      <c r="J6" s="359" t="s">
        <v>149</v>
      </c>
      <c r="K6" s="894" t="s">
        <v>150</v>
      </c>
      <c r="L6" s="895"/>
      <c r="M6" s="359" t="s">
        <v>151</v>
      </c>
      <c r="N6" s="639" t="s">
        <v>1</v>
      </c>
      <c r="O6" s="50"/>
      <c r="P6" s="359" t="s">
        <v>149</v>
      </c>
      <c r="Q6" s="894" t="s">
        <v>590</v>
      </c>
      <c r="R6" s="896"/>
      <c r="S6" s="376" t="s">
        <v>151</v>
      </c>
    </row>
    <row r="7" spans="1:19" s="2" customFormat="1" ht="14.25" customHeight="1" x14ac:dyDescent="0.25">
      <c r="A7" s="51"/>
      <c r="B7" s="378" t="s">
        <v>142</v>
      </c>
      <c r="C7" s="365" t="s">
        <v>143</v>
      </c>
      <c r="D7" s="387"/>
      <c r="E7" s="892" t="s">
        <v>153</v>
      </c>
      <c r="F7" s="386" t="s">
        <v>591</v>
      </c>
      <c r="G7" s="387" t="s">
        <v>592</v>
      </c>
      <c r="H7" s="378" t="s">
        <v>142</v>
      </c>
      <c r="I7" s="365" t="s">
        <v>143</v>
      </c>
      <c r="J7" s="387"/>
      <c r="K7" s="892" t="s">
        <v>330</v>
      </c>
      <c r="L7" s="386" t="s">
        <v>205</v>
      </c>
      <c r="M7" s="387" t="s">
        <v>583</v>
      </c>
      <c r="N7" s="378" t="s">
        <v>142</v>
      </c>
      <c r="O7" s="365" t="s">
        <v>143</v>
      </c>
      <c r="P7" s="387"/>
      <c r="Q7" s="892" t="s">
        <v>153</v>
      </c>
      <c r="R7" s="386" t="s">
        <v>205</v>
      </c>
      <c r="S7" s="388" t="s">
        <v>206</v>
      </c>
    </row>
    <row r="8" spans="1:19" s="2" customFormat="1" ht="14.25" customHeight="1" x14ac:dyDescent="0.25">
      <c r="A8" s="384" t="s">
        <v>154</v>
      </c>
      <c r="B8" s="383" t="s">
        <v>146</v>
      </c>
      <c r="C8" s="372"/>
      <c r="D8" s="384" t="s">
        <v>155</v>
      </c>
      <c r="E8" s="893"/>
      <c r="F8" s="646" t="s">
        <v>542</v>
      </c>
      <c r="G8" s="384" t="s">
        <v>2</v>
      </c>
      <c r="H8" s="383" t="s">
        <v>146</v>
      </c>
      <c r="I8" s="372"/>
      <c r="J8" s="384" t="s">
        <v>155</v>
      </c>
      <c r="K8" s="893"/>
      <c r="L8" s="646" t="s">
        <v>330</v>
      </c>
      <c r="M8" s="384" t="s">
        <v>2</v>
      </c>
      <c r="N8" s="383" t="s">
        <v>146</v>
      </c>
      <c r="O8" s="372"/>
      <c r="P8" s="384" t="s">
        <v>155</v>
      </c>
      <c r="Q8" s="893"/>
      <c r="R8" s="646" t="s">
        <v>546</v>
      </c>
      <c r="S8" s="383" t="s">
        <v>2</v>
      </c>
    </row>
    <row r="9" spans="1:19" s="2" customFormat="1" ht="29.65" customHeight="1" x14ac:dyDescent="0.25">
      <c r="A9" s="8"/>
      <c r="B9" s="152" t="s">
        <v>697</v>
      </c>
      <c r="C9" s="811" t="s">
        <v>698</v>
      </c>
      <c r="D9" s="4">
        <v>184172</v>
      </c>
      <c r="E9" s="5">
        <v>784.77007790304106</v>
      </c>
      <c r="F9" s="5">
        <v>405.494590131265</v>
      </c>
      <c r="G9" s="6">
        <v>100</v>
      </c>
      <c r="H9" s="152" t="s">
        <v>697</v>
      </c>
      <c r="I9" s="811" t="s">
        <v>698</v>
      </c>
      <c r="J9" s="4">
        <v>107064</v>
      </c>
      <c r="K9" s="5">
        <v>920.883170172826</v>
      </c>
      <c r="L9" s="5">
        <v>530.12338670181202</v>
      </c>
      <c r="M9" s="6">
        <v>100</v>
      </c>
      <c r="N9" s="152" t="s">
        <v>697</v>
      </c>
      <c r="O9" s="811" t="s">
        <v>698</v>
      </c>
      <c r="P9" s="4">
        <v>77108</v>
      </c>
      <c r="Q9" s="5">
        <v>651.13756328140801</v>
      </c>
      <c r="R9" s="5">
        <v>295.44597922970701</v>
      </c>
      <c r="S9" s="7">
        <v>100</v>
      </c>
    </row>
    <row r="10" spans="1:19" s="2" customFormat="1" ht="29.65" customHeight="1" x14ac:dyDescent="0.25">
      <c r="A10" s="8">
        <v>1</v>
      </c>
      <c r="B10" s="153" t="s">
        <v>699</v>
      </c>
      <c r="C10" s="811" t="s">
        <v>700</v>
      </c>
      <c r="D10" s="4">
        <v>51656</v>
      </c>
      <c r="E10" s="5">
        <v>220.10991434180801</v>
      </c>
      <c r="F10" s="5">
        <v>118.160187590427</v>
      </c>
      <c r="G10" s="6">
        <v>28.047694546402301</v>
      </c>
      <c r="H10" s="153" t="s">
        <v>699</v>
      </c>
      <c r="I10" s="811" t="s">
        <v>700</v>
      </c>
      <c r="J10" s="4">
        <v>31121</v>
      </c>
      <c r="K10" s="5">
        <v>267.67919318303598</v>
      </c>
      <c r="L10" s="5">
        <v>154.04961552253101</v>
      </c>
      <c r="M10" s="6">
        <v>29.0676604647687</v>
      </c>
      <c r="N10" s="153" t="s">
        <v>699</v>
      </c>
      <c r="O10" s="811" t="s">
        <v>700</v>
      </c>
      <c r="P10" s="4">
        <v>20535</v>
      </c>
      <c r="Q10" s="5">
        <v>173.40755644010599</v>
      </c>
      <c r="R10" s="5">
        <v>87.115901658088703</v>
      </c>
      <c r="S10" s="7">
        <v>26.631477927063301</v>
      </c>
    </row>
    <row r="11" spans="1:19" s="2" customFormat="1" ht="33.950000000000003" customHeight="1" x14ac:dyDescent="0.25">
      <c r="A11" s="8">
        <v>2</v>
      </c>
      <c r="B11" s="153" t="s">
        <v>701</v>
      </c>
      <c r="C11" s="811" t="s">
        <v>702</v>
      </c>
      <c r="D11" s="4">
        <v>21852</v>
      </c>
      <c r="E11" s="5">
        <v>93.1129365068374</v>
      </c>
      <c r="F11" s="5">
        <v>45.638796872877599</v>
      </c>
      <c r="G11" s="6">
        <v>11.8649957648285</v>
      </c>
      <c r="H11" s="153" t="s">
        <v>701</v>
      </c>
      <c r="I11" s="811" t="s">
        <v>702</v>
      </c>
      <c r="J11" s="4">
        <v>12639</v>
      </c>
      <c r="K11" s="5">
        <v>108.71107363646399</v>
      </c>
      <c r="L11" s="5">
        <v>61.119551467946103</v>
      </c>
      <c r="M11" s="6">
        <v>11.8050885451692</v>
      </c>
      <c r="N11" s="153" t="s">
        <v>701</v>
      </c>
      <c r="O11" s="811" t="s">
        <v>702</v>
      </c>
      <c r="P11" s="4">
        <v>9213</v>
      </c>
      <c r="Q11" s="5">
        <v>77.799065862318002</v>
      </c>
      <c r="R11" s="5">
        <v>31.6287315827086</v>
      </c>
      <c r="S11" s="7">
        <v>11.9481765834933</v>
      </c>
    </row>
    <row r="12" spans="1:19" s="2" customFormat="1" ht="29.65" customHeight="1" x14ac:dyDescent="0.25">
      <c r="A12" s="8">
        <v>3</v>
      </c>
      <c r="B12" s="153" t="s">
        <v>703</v>
      </c>
      <c r="C12" s="811" t="s">
        <v>704</v>
      </c>
      <c r="D12" s="4">
        <v>13549</v>
      </c>
      <c r="E12" s="5">
        <v>57.733259048651803</v>
      </c>
      <c r="F12" s="5">
        <v>25.3393716186375</v>
      </c>
      <c r="G12" s="6">
        <v>7.3567100319267</v>
      </c>
      <c r="H12" s="153" t="s">
        <v>703</v>
      </c>
      <c r="I12" s="811" t="s">
        <v>704</v>
      </c>
      <c r="J12" s="4">
        <v>8058</v>
      </c>
      <c r="K12" s="5">
        <v>69.308792733809995</v>
      </c>
      <c r="L12" s="5">
        <v>35.137290230498202</v>
      </c>
      <c r="M12" s="6">
        <v>7.5263393857879004</v>
      </c>
      <c r="N12" s="153" t="s">
        <v>707</v>
      </c>
      <c r="O12" s="811" t="s">
        <v>708</v>
      </c>
      <c r="P12" s="4">
        <v>5672</v>
      </c>
      <c r="Q12" s="5">
        <v>47.897134654408703</v>
      </c>
      <c r="R12" s="5">
        <v>20.1685949386594</v>
      </c>
      <c r="S12" s="7">
        <v>7.3559163770296001</v>
      </c>
    </row>
    <row r="13" spans="1:19" s="2" customFormat="1" ht="29.65" customHeight="1" x14ac:dyDescent="0.25">
      <c r="A13" s="8">
        <v>4</v>
      </c>
      <c r="B13" s="153" t="s">
        <v>705</v>
      </c>
      <c r="C13" s="811" t="s">
        <v>706</v>
      </c>
      <c r="D13" s="4">
        <v>12182</v>
      </c>
      <c r="E13" s="5">
        <v>51.908374177479999</v>
      </c>
      <c r="F13" s="5">
        <v>25.161874692501101</v>
      </c>
      <c r="G13" s="6">
        <v>6.6144690832483004</v>
      </c>
      <c r="H13" s="153" t="s">
        <v>705</v>
      </c>
      <c r="I13" s="811" t="s">
        <v>706</v>
      </c>
      <c r="J13" s="4">
        <v>7083</v>
      </c>
      <c r="K13" s="5">
        <v>60.9225836353408</v>
      </c>
      <c r="L13" s="5">
        <v>33.321517980053997</v>
      </c>
      <c r="M13" s="6">
        <v>6.6156691324815</v>
      </c>
      <c r="N13" s="153" t="s">
        <v>703</v>
      </c>
      <c r="O13" s="811" t="s">
        <v>704</v>
      </c>
      <c r="P13" s="4">
        <v>5491</v>
      </c>
      <c r="Q13" s="5">
        <v>46.368682367305702</v>
      </c>
      <c r="R13" s="5">
        <v>17.471360885470599</v>
      </c>
      <c r="S13" s="7">
        <v>7.1211806816412997</v>
      </c>
    </row>
    <row r="14" spans="1:19" s="2" customFormat="1" ht="29.65" customHeight="1" x14ac:dyDescent="0.25">
      <c r="A14" s="8">
        <v>5</v>
      </c>
      <c r="B14" s="153" t="s">
        <v>707</v>
      </c>
      <c r="C14" s="811" t="s">
        <v>708</v>
      </c>
      <c r="D14" s="4">
        <v>11450</v>
      </c>
      <c r="E14" s="5">
        <v>48.789269769508003</v>
      </c>
      <c r="F14" s="5">
        <v>23.795316062019499</v>
      </c>
      <c r="G14" s="6">
        <v>6.2170145298959998</v>
      </c>
      <c r="H14" s="153" t="s">
        <v>707</v>
      </c>
      <c r="I14" s="811" t="s">
        <v>708</v>
      </c>
      <c r="J14" s="4">
        <v>5778</v>
      </c>
      <c r="K14" s="5">
        <v>49.697965303543597</v>
      </c>
      <c r="L14" s="5">
        <v>27.578342808131101</v>
      </c>
      <c r="M14" s="6">
        <v>5.3967720242097998</v>
      </c>
      <c r="N14" s="153" t="s">
        <v>705</v>
      </c>
      <c r="O14" s="811" t="s">
        <v>706</v>
      </c>
      <c r="P14" s="4">
        <v>5099</v>
      </c>
      <c r="Q14" s="5">
        <v>43.058443159878301</v>
      </c>
      <c r="R14" s="5">
        <v>18.1088844084654</v>
      </c>
      <c r="S14" s="7">
        <v>6.6128028220159001</v>
      </c>
    </row>
    <row r="15" spans="1:19" s="2" customFormat="1" ht="29.65" customHeight="1" x14ac:dyDescent="0.25">
      <c r="A15" s="8">
        <v>6</v>
      </c>
      <c r="B15" s="153" t="s">
        <v>709</v>
      </c>
      <c r="C15" s="811" t="s">
        <v>710</v>
      </c>
      <c r="D15" s="4">
        <v>7886</v>
      </c>
      <c r="E15" s="5">
        <v>33.602810602824498</v>
      </c>
      <c r="F15" s="5">
        <v>15.212309623858999</v>
      </c>
      <c r="G15" s="6">
        <v>4.2818669504594</v>
      </c>
      <c r="H15" s="153" t="s">
        <v>711</v>
      </c>
      <c r="I15" s="811" t="s">
        <v>712</v>
      </c>
      <c r="J15" s="4">
        <v>4717</v>
      </c>
      <c r="K15" s="5">
        <v>40.572049556388897</v>
      </c>
      <c r="L15" s="5">
        <v>29.385371273644701</v>
      </c>
      <c r="M15" s="6">
        <v>4.4057759844579003</v>
      </c>
      <c r="N15" s="153" t="s">
        <v>709</v>
      </c>
      <c r="O15" s="811" t="s">
        <v>710</v>
      </c>
      <c r="P15" s="4">
        <v>3887</v>
      </c>
      <c r="Q15" s="5">
        <v>32.823723977730403</v>
      </c>
      <c r="R15" s="5">
        <v>12.279782227279901</v>
      </c>
      <c r="S15" s="7">
        <v>5.0409814805208004</v>
      </c>
    </row>
    <row r="16" spans="1:19" s="2" customFormat="1" ht="29.65" customHeight="1" x14ac:dyDescent="0.25">
      <c r="A16" s="8">
        <v>7</v>
      </c>
      <c r="B16" s="153" t="s">
        <v>711</v>
      </c>
      <c r="C16" s="811" t="s">
        <v>712</v>
      </c>
      <c r="D16" s="4">
        <v>6775</v>
      </c>
      <c r="E16" s="5">
        <v>28.868760060123702</v>
      </c>
      <c r="F16" s="5">
        <v>19.9702724194286</v>
      </c>
      <c r="G16" s="6">
        <v>3.678626501314</v>
      </c>
      <c r="H16" s="153" t="s">
        <v>713</v>
      </c>
      <c r="I16" s="811" t="s">
        <v>714</v>
      </c>
      <c r="J16" s="4">
        <v>4382</v>
      </c>
      <c r="K16" s="5">
        <v>37.690634122555899</v>
      </c>
      <c r="L16" s="5">
        <v>19.0560245758207</v>
      </c>
      <c r="M16" s="6">
        <v>4.0928790256295002</v>
      </c>
      <c r="N16" s="153" t="s">
        <v>715</v>
      </c>
      <c r="O16" s="811" t="s">
        <v>716</v>
      </c>
      <c r="P16" s="4">
        <v>2719</v>
      </c>
      <c r="Q16" s="5">
        <v>22.9605622576406</v>
      </c>
      <c r="R16" s="5">
        <v>9.3682389191381006</v>
      </c>
      <c r="S16" s="7">
        <v>3.5262229600041999</v>
      </c>
    </row>
    <row r="17" spans="1:19" s="2" customFormat="1" ht="29.65" customHeight="1" x14ac:dyDescent="0.25">
      <c r="A17" s="8">
        <v>8</v>
      </c>
      <c r="B17" s="153" t="s">
        <v>713</v>
      </c>
      <c r="C17" s="811" t="s">
        <v>714</v>
      </c>
      <c r="D17" s="4">
        <v>6238</v>
      </c>
      <c r="E17" s="5">
        <v>26.580564613291799</v>
      </c>
      <c r="F17" s="5">
        <v>11.661810761713999</v>
      </c>
      <c r="G17" s="6">
        <v>3.3870512347154</v>
      </c>
      <c r="H17" s="153" t="s">
        <v>709</v>
      </c>
      <c r="I17" s="811" t="s">
        <v>710</v>
      </c>
      <c r="J17" s="4">
        <v>3999</v>
      </c>
      <c r="K17" s="5">
        <v>34.396359163875204</v>
      </c>
      <c r="L17" s="5">
        <v>18.339208412609899</v>
      </c>
      <c r="M17" s="6">
        <v>3.7351490697153</v>
      </c>
      <c r="N17" s="153" t="s">
        <v>711</v>
      </c>
      <c r="O17" s="811" t="s">
        <v>712</v>
      </c>
      <c r="P17" s="4">
        <v>2058</v>
      </c>
      <c r="Q17" s="5">
        <v>17.378755838993801</v>
      </c>
      <c r="R17" s="5">
        <v>11.0368581838121</v>
      </c>
      <c r="S17" s="7">
        <v>2.6689837630337001</v>
      </c>
    </row>
    <row r="18" spans="1:19" s="2" customFormat="1" ht="29.65" customHeight="1" x14ac:dyDescent="0.25">
      <c r="A18" s="8">
        <v>9</v>
      </c>
      <c r="B18" s="153" t="s">
        <v>715</v>
      </c>
      <c r="C18" s="811" t="s">
        <v>716</v>
      </c>
      <c r="D18" s="4">
        <v>5470</v>
      </c>
      <c r="E18" s="5">
        <v>23.308061627878502</v>
      </c>
      <c r="F18" s="5">
        <v>10.9240427568255</v>
      </c>
      <c r="G18" s="6">
        <v>2.9700497361161999</v>
      </c>
      <c r="H18" s="153" t="s">
        <v>717</v>
      </c>
      <c r="I18" s="811" t="s">
        <v>718</v>
      </c>
      <c r="J18" s="4">
        <v>2918</v>
      </c>
      <c r="K18" s="5">
        <v>25.098418614700599</v>
      </c>
      <c r="L18" s="5">
        <v>16.265098093765999</v>
      </c>
      <c r="M18" s="6">
        <v>2.7254726145108998</v>
      </c>
      <c r="N18" s="153" t="s">
        <v>713</v>
      </c>
      <c r="O18" s="811" t="s">
        <v>714</v>
      </c>
      <c r="P18" s="4">
        <v>1856</v>
      </c>
      <c r="Q18" s="5">
        <v>15.6729693086358</v>
      </c>
      <c r="R18" s="5">
        <v>5.9017048253543001</v>
      </c>
      <c r="S18" s="7">
        <v>2.4070135394511998</v>
      </c>
    </row>
    <row r="19" spans="1:19" s="2" customFormat="1" ht="29.65" customHeight="1" x14ac:dyDescent="0.25">
      <c r="A19" s="8">
        <v>10</v>
      </c>
      <c r="B19" s="153" t="s">
        <v>717</v>
      </c>
      <c r="C19" s="811" t="s">
        <v>718</v>
      </c>
      <c r="D19" s="4">
        <v>4065</v>
      </c>
      <c r="E19" s="5">
        <v>17.3212560360742</v>
      </c>
      <c r="F19" s="5">
        <v>10.3735592683358</v>
      </c>
      <c r="G19" s="6">
        <v>2.2071759007884002</v>
      </c>
      <c r="H19" s="153" t="s">
        <v>715</v>
      </c>
      <c r="I19" s="811" t="s">
        <v>716</v>
      </c>
      <c r="J19" s="4">
        <v>2751</v>
      </c>
      <c r="K19" s="5">
        <v>23.6620115178346</v>
      </c>
      <c r="L19" s="5">
        <v>12.6682097104093</v>
      </c>
      <c r="M19" s="6">
        <v>2.5694911454831</v>
      </c>
      <c r="N19" s="153" t="s">
        <v>721</v>
      </c>
      <c r="O19" s="811" t="s">
        <v>722</v>
      </c>
      <c r="P19" s="4">
        <v>1805</v>
      </c>
      <c r="Q19" s="5">
        <v>15.242300432159301</v>
      </c>
      <c r="R19" s="5">
        <v>5.1586431449720997</v>
      </c>
      <c r="S19" s="7">
        <v>2.3408725424080998</v>
      </c>
    </row>
    <row r="20" spans="1:19" s="2" customFormat="1" ht="29.65" customHeight="1" x14ac:dyDescent="0.25">
      <c r="A20" s="8"/>
      <c r="B20" s="154"/>
      <c r="C20" s="812" t="s">
        <v>729</v>
      </c>
      <c r="D20" s="11">
        <v>43049</v>
      </c>
      <c r="E20" s="5">
        <v>183.43487111856325</v>
      </c>
      <c r="F20" s="5">
        <v>99.257048464639794</v>
      </c>
      <c r="G20" s="12">
        <v>23.374345720304934</v>
      </c>
      <c r="H20" s="154"/>
      <c r="I20" s="812" t="s">
        <v>729</v>
      </c>
      <c r="J20" s="11">
        <v>23618</v>
      </c>
      <c r="K20" s="5">
        <v>203.14408870527726</v>
      </c>
      <c r="L20" s="5">
        <v>123.2031566264</v>
      </c>
      <c r="M20" s="12">
        <v>22.059702607785997</v>
      </c>
      <c r="N20" s="154"/>
      <c r="O20" s="812" t="s">
        <v>729</v>
      </c>
      <c r="P20" s="11">
        <v>18773</v>
      </c>
      <c r="Q20" s="5">
        <v>158.52836898223106</v>
      </c>
      <c r="R20" s="5">
        <v>77.207278455758001</v>
      </c>
      <c r="S20" s="5">
        <v>24.346371323338694</v>
      </c>
    </row>
    <row r="21" spans="1:19" s="2" customFormat="1" ht="29.65" customHeight="1" x14ac:dyDescent="0.25">
      <c r="A21" s="13">
        <v>11</v>
      </c>
      <c r="B21" s="155" t="s">
        <v>719</v>
      </c>
      <c r="C21" s="813" t="s">
        <v>720</v>
      </c>
      <c r="D21" s="14">
        <v>3585</v>
      </c>
      <c r="E21" s="15">
        <v>15.2759416701909</v>
      </c>
      <c r="F21" s="15">
        <v>11.579376386526601</v>
      </c>
      <c r="G21" s="16">
        <v>1.9465499641638999</v>
      </c>
      <c r="H21" s="155" t="s">
        <v>719</v>
      </c>
      <c r="I21" s="813" t="s">
        <v>720</v>
      </c>
      <c r="J21" s="14">
        <v>2330</v>
      </c>
      <c r="K21" s="15">
        <v>20.0408894353161</v>
      </c>
      <c r="L21" s="15">
        <v>15.151743456840901</v>
      </c>
      <c r="M21" s="16">
        <v>2.1762684002091999</v>
      </c>
      <c r="N21" s="155" t="s">
        <v>723</v>
      </c>
      <c r="O21" s="813" t="s">
        <v>724</v>
      </c>
      <c r="P21" s="14">
        <v>1507</v>
      </c>
      <c r="Q21" s="15">
        <v>12.7258430754926</v>
      </c>
      <c r="R21" s="15">
        <v>4.0811539181868</v>
      </c>
      <c r="S21" s="15">
        <v>1.9544016185091</v>
      </c>
    </row>
    <row r="22" spans="1:19" s="2" customFormat="1" ht="29.65" customHeight="1" x14ac:dyDescent="0.25">
      <c r="A22" s="8">
        <v>12</v>
      </c>
      <c r="B22" s="153" t="s">
        <v>721</v>
      </c>
      <c r="C22" s="811" t="s">
        <v>722</v>
      </c>
      <c r="D22" s="4">
        <v>3180</v>
      </c>
      <c r="E22" s="5">
        <v>13.5502076739769</v>
      </c>
      <c r="F22" s="5">
        <v>5.3698632598579001</v>
      </c>
      <c r="G22" s="6">
        <v>1.7266468301369999</v>
      </c>
      <c r="H22" s="153" t="s">
        <v>721</v>
      </c>
      <c r="I22" s="811" t="s">
        <v>722</v>
      </c>
      <c r="J22" s="4">
        <v>1375</v>
      </c>
      <c r="K22" s="5">
        <v>11.826705138866799</v>
      </c>
      <c r="L22" s="5">
        <v>5.6009951900701997</v>
      </c>
      <c r="M22" s="6">
        <v>1.2842785623552</v>
      </c>
      <c r="N22" s="153" t="s">
        <v>719</v>
      </c>
      <c r="O22" s="811" t="s">
        <v>720</v>
      </c>
      <c r="P22" s="4">
        <v>1255</v>
      </c>
      <c r="Q22" s="5">
        <v>10.5978321564321</v>
      </c>
      <c r="R22" s="5">
        <v>8.1763935598717996</v>
      </c>
      <c r="S22" s="7">
        <v>1.6275872801785001</v>
      </c>
    </row>
    <row r="23" spans="1:19" s="2" customFormat="1" ht="29.65" customHeight="1" x14ac:dyDescent="0.25">
      <c r="A23" s="8">
        <v>13</v>
      </c>
      <c r="B23" s="153" t="s">
        <v>723</v>
      </c>
      <c r="C23" s="811" t="s">
        <v>724</v>
      </c>
      <c r="D23" s="4">
        <v>2758</v>
      </c>
      <c r="E23" s="5">
        <v>11.752035460637799</v>
      </c>
      <c r="F23" s="5">
        <v>4.4514576079115002</v>
      </c>
      <c r="G23" s="6">
        <v>1.497513194188</v>
      </c>
      <c r="H23" s="153" t="s">
        <v>723</v>
      </c>
      <c r="I23" s="811" t="s">
        <v>724</v>
      </c>
      <c r="J23" s="4">
        <v>1251</v>
      </c>
      <c r="K23" s="5">
        <v>10.7601513663435</v>
      </c>
      <c r="L23" s="5">
        <v>4.9241539464896</v>
      </c>
      <c r="M23" s="6">
        <v>1.1684599865501</v>
      </c>
      <c r="N23" s="153" t="s">
        <v>717</v>
      </c>
      <c r="O23" s="811" t="s">
        <v>718</v>
      </c>
      <c r="P23" s="4">
        <v>1147</v>
      </c>
      <c r="Q23" s="5">
        <v>9.6858274768348007</v>
      </c>
      <c r="R23" s="5">
        <v>4.7339256745652003</v>
      </c>
      <c r="S23" s="7">
        <v>1.4875239923225001</v>
      </c>
    </row>
    <row r="24" spans="1:19" s="2" customFormat="1" ht="29.65" customHeight="1" x14ac:dyDescent="0.25">
      <c r="A24" s="8">
        <v>14</v>
      </c>
      <c r="B24" s="153" t="s">
        <v>725</v>
      </c>
      <c r="C24" s="811" t="s">
        <v>726</v>
      </c>
      <c r="D24" s="4">
        <v>2222</v>
      </c>
      <c r="E24" s="5">
        <v>9.4681010854015</v>
      </c>
      <c r="F24" s="5">
        <v>4.5343722366946002</v>
      </c>
      <c r="G24" s="6">
        <v>1.2064808982907</v>
      </c>
      <c r="H24" s="153" t="s">
        <v>725</v>
      </c>
      <c r="I24" s="811" t="s">
        <v>726</v>
      </c>
      <c r="J24" s="4">
        <v>1167</v>
      </c>
      <c r="K24" s="5">
        <v>10.03764719786</v>
      </c>
      <c r="L24" s="5">
        <v>5.5202687101650998</v>
      </c>
      <c r="M24" s="6">
        <v>1.0900022416499</v>
      </c>
      <c r="N24" s="153" t="s">
        <v>725</v>
      </c>
      <c r="O24" s="811" t="s">
        <v>726</v>
      </c>
      <c r="P24" s="4">
        <v>1055</v>
      </c>
      <c r="Q24" s="5">
        <v>8.9089346016221995</v>
      </c>
      <c r="R24" s="5">
        <v>3.655560280644</v>
      </c>
      <c r="S24" s="7">
        <v>1.3682108211859001</v>
      </c>
    </row>
    <row r="25" spans="1:19" s="2" customFormat="1" ht="29.65" customHeight="1" x14ac:dyDescent="0.25">
      <c r="A25" s="17">
        <v>15</v>
      </c>
      <c r="B25" s="156" t="s">
        <v>727</v>
      </c>
      <c r="C25" s="814" t="s">
        <v>728</v>
      </c>
      <c r="D25" s="19">
        <v>1600</v>
      </c>
      <c r="E25" s="20">
        <v>6.8177145529442997</v>
      </c>
      <c r="F25" s="20">
        <v>3.0674416173417001</v>
      </c>
      <c r="G25" s="12">
        <v>0.86875312208150002</v>
      </c>
      <c r="H25" s="156" t="s">
        <v>730</v>
      </c>
      <c r="I25" s="814" t="s">
        <v>843</v>
      </c>
      <c r="J25" s="21">
        <v>849</v>
      </c>
      <c r="K25" s="20">
        <v>7.3024528457439004</v>
      </c>
      <c r="L25" s="20">
        <v>4.0476459455261997</v>
      </c>
      <c r="M25" s="12">
        <v>0.7929836359561</v>
      </c>
      <c r="N25" s="156" t="s">
        <v>732</v>
      </c>
      <c r="O25" s="814" t="s">
        <v>733</v>
      </c>
      <c r="P25" s="21">
        <v>792</v>
      </c>
      <c r="Q25" s="20">
        <v>6.6880343170472001</v>
      </c>
      <c r="R25" s="20">
        <v>3.3285713498368001</v>
      </c>
      <c r="S25" s="20">
        <v>1.0271307776106</v>
      </c>
    </row>
    <row r="26" spans="1:19" s="710" customFormat="1" ht="14.1" customHeight="1" x14ac:dyDescent="0.25">
      <c r="A26" s="709" t="s">
        <v>735</v>
      </c>
      <c r="H26" s="711"/>
      <c r="N26" s="711"/>
    </row>
    <row r="27" spans="1:19" s="713" customFormat="1" ht="14.1" customHeight="1" x14ac:dyDescent="0.25">
      <c r="A27" s="709" t="s">
        <v>598</v>
      </c>
      <c r="B27" s="711"/>
      <c r="C27" s="712"/>
      <c r="D27" s="712"/>
      <c r="E27" s="712"/>
      <c r="F27" s="712"/>
      <c r="G27" s="712"/>
      <c r="H27" s="711"/>
      <c r="I27" s="712"/>
      <c r="J27" s="709"/>
      <c r="K27" s="709"/>
      <c r="L27" s="709"/>
      <c r="M27" s="709"/>
      <c r="N27" s="711"/>
      <c r="O27" s="712"/>
      <c r="P27" s="709"/>
      <c r="Q27" s="709"/>
      <c r="R27" s="709"/>
      <c r="S27" s="709"/>
    </row>
  </sheetData>
  <mergeCells count="11">
    <mergeCell ref="E6:F6"/>
    <mergeCell ref="E7:E8"/>
    <mergeCell ref="K6:L6"/>
    <mergeCell ref="K7:K8"/>
    <mergeCell ref="Q6:R6"/>
    <mergeCell ref="Q7:Q8"/>
    <mergeCell ref="A1:S1"/>
    <mergeCell ref="I3:K3"/>
    <mergeCell ref="B5:G5"/>
    <mergeCell ref="H5:M5"/>
    <mergeCell ref="N5:S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BC4FF-47B6-4B67-A42D-E7D2005641B5}">
  <sheetPr codeName="工作表3"/>
  <dimension ref="A1:P21"/>
  <sheetViews>
    <sheetView showZeros="0" view="pageBreakPreview" zoomScaleNormal="90" zoomScaleSheetLayoutView="100" workbookViewId="0">
      <selection activeCell="S11" sqref="S11"/>
    </sheetView>
  </sheetViews>
  <sheetFormatPr defaultRowHeight="15.75" x14ac:dyDescent="0.25"/>
  <cols>
    <col min="1" max="1" width="4.375" style="23" customWidth="1"/>
    <col min="2" max="2" width="11.375" style="1" customWidth="1"/>
    <col min="3" max="3" width="21.375" style="24" customWidth="1"/>
    <col min="4" max="6" width="7.875" style="23" customWidth="1"/>
    <col min="7" max="7" width="11.375" style="1" customWidth="1"/>
    <col min="8" max="8" width="21.375" style="23" customWidth="1"/>
    <col min="9" max="11" width="7.875" style="23" customWidth="1"/>
    <col min="12" max="12" width="11.375" style="1" customWidth="1"/>
    <col min="13" max="13" width="21.375" style="23" customWidth="1"/>
    <col min="14" max="16" width="7.875" style="23" customWidth="1"/>
    <col min="17" max="16384" width="9" style="23"/>
  </cols>
  <sheetData>
    <row r="1" spans="1:16" s="297" customFormat="1" ht="25.5" x14ac:dyDescent="0.4">
      <c r="A1" s="903" t="s">
        <v>138</v>
      </c>
      <c r="B1" s="903"/>
      <c r="C1" s="903"/>
      <c r="D1" s="903"/>
      <c r="E1" s="903"/>
      <c r="F1" s="903"/>
      <c r="G1" s="903"/>
      <c r="H1" s="903"/>
      <c r="I1" s="903"/>
      <c r="J1" s="903"/>
      <c r="K1" s="903"/>
      <c r="L1" s="903"/>
      <c r="M1" s="903"/>
      <c r="N1" s="903"/>
      <c r="O1" s="903"/>
      <c r="P1" s="903"/>
    </row>
    <row r="2" spans="1:16" ht="8.4499999999999993" customHeight="1" x14ac:dyDescent="0.25">
      <c r="A2" s="638"/>
      <c r="B2" s="69"/>
      <c r="C2" s="638"/>
      <c r="D2" s="638"/>
      <c r="E2" s="638"/>
      <c r="F2" s="638"/>
      <c r="G2" s="69"/>
      <c r="H2" s="638"/>
      <c r="I2" s="638"/>
      <c r="J2" s="638"/>
      <c r="K2" s="638"/>
      <c r="L2" s="69"/>
      <c r="M2" s="638"/>
      <c r="N2" s="638"/>
      <c r="O2" s="638"/>
      <c r="P2" s="638"/>
    </row>
    <row r="3" spans="1:16" ht="16.5" x14ac:dyDescent="0.25">
      <c r="A3" s="301"/>
      <c r="B3" s="299"/>
      <c r="C3" s="302"/>
      <c r="D3" s="300"/>
      <c r="E3" s="300"/>
      <c r="F3" s="300"/>
      <c r="G3" s="299"/>
      <c r="H3" s="898" t="s">
        <v>844</v>
      </c>
      <c r="I3" s="898"/>
      <c r="J3" s="300"/>
      <c r="K3" s="300"/>
      <c r="L3" s="299"/>
      <c r="M3" s="300"/>
      <c r="N3" s="358" t="s">
        <v>45</v>
      </c>
      <c r="O3" s="300"/>
      <c r="P3" s="302"/>
    </row>
    <row r="4" spans="1:16" ht="18" customHeight="1" x14ac:dyDescent="0.25">
      <c r="P4" s="303" t="s">
        <v>588</v>
      </c>
    </row>
    <row r="5" spans="1:16" s="709" customFormat="1" ht="14.25" x14ac:dyDescent="0.25">
      <c r="A5" s="714" t="s">
        <v>599</v>
      </c>
      <c r="B5" s="717"/>
      <c r="C5" s="718" t="s">
        <v>603</v>
      </c>
      <c r="D5" s="717"/>
      <c r="E5" s="719"/>
      <c r="F5" s="720"/>
      <c r="G5" s="717"/>
      <c r="H5" s="718" t="s">
        <v>604</v>
      </c>
      <c r="I5" s="717"/>
      <c r="J5" s="721"/>
      <c r="K5" s="722"/>
      <c r="L5" s="723"/>
      <c r="M5" s="718" t="s">
        <v>605</v>
      </c>
      <c r="N5" s="717"/>
      <c r="O5" s="721"/>
      <c r="P5" s="724"/>
    </row>
    <row r="6" spans="1:16" s="2" customFormat="1" ht="14.25" x14ac:dyDescent="0.25">
      <c r="A6" s="51"/>
      <c r="B6" s="639" t="s">
        <v>1</v>
      </c>
      <c r="C6" s="50"/>
      <c r="D6" s="359" t="s">
        <v>149</v>
      </c>
      <c r="E6" s="645"/>
      <c r="F6" s="359" t="s">
        <v>575</v>
      </c>
      <c r="G6" s="639" t="s">
        <v>1</v>
      </c>
      <c r="H6" s="50"/>
      <c r="I6" s="359" t="s">
        <v>149</v>
      </c>
      <c r="J6" s="645"/>
      <c r="K6" s="359" t="s">
        <v>151</v>
      </c>
      <c r="L6" s="639" t="s">
        <v>1</v>
      </c>
      <c r="M6" s="50"/>
      <c r="N6" s="359" t="s">
        <v>149</v>
      </c>
      <c r="O6" s="621" t="s">
        <v>107</v>
      </c>
      <c r="P6" s="376" t="s">
        <v>151</v>
      </c>
    </row>
    <row r="7" spans="1:16" s="2" customFormat="1" ht="14.25" x14ac:dyDescent="0.25">
      <c r="A7" s="51"/>
      <c r="B7" s="378" t="s">
        <v>142</v>
      </c>
      <c r="C7" s="365" t="s">
        <v>143</v>
      </c>
      <c r="D7" s="387"/>
      <c r="E7" s="386" t="s">
        <v>276</v>
      </c>
      <c r="F7" s="387" t="s">
        <v>206</v>
      </c>
      <c r="G7" s="378" t="s">
        <v>142</v>
      </c>
      <c r="H7" s="365" t="s">
        <v>143</v>
      </c>
      <c r="I7" s="387"/>
      <c r="J7" s="386" t="s">
        <v>276</v>
      </c>
      <c r="K7" s="387" t="s">
        <v>206</v>
      </c>
      <c r="L7" s="378" t="s">
        <v>142</v>
      </c>
      <c r="M7" s="365" t="s">
        <v>143</v>
      </c>
      <c r="N7" s="387"/>
      <c r="O7" s="386" t="s">
        <v>276</v>
      </c>
      <c r="P7" s="388" t="s">
        <v>206</v>
      </c>
    </row>
    <row r="8" spans="1:16" s="2" customFormat="1" ht="14.25" x14ac:dyDescent="0.25">
      <c r="A8" s="384" t="s">
        <v>154</v>
      </c>
      <c r="B8" s="383" t="s">
        <v>146</v>
      </c>
      <c r="C8" s="372"/>
      <c r="D8" s="384" t="s">
        <v>155</v>
      </c>
      <c r="E8" s="646"/>
      <c r="F8" s="384" t="s">
        <v>2</v>
      </c>
      <c r="G8" s="383" t="s">
        <v>146</v>
      </c>
      <c r="H8" s="372"/>
      <c r="I8" s="384" t="s">
        <v>155</v>
      </c>
      <c r="J8" s="646"/>
      <c r="K8" s="384" t="s">
        <v>2</v>
      </c>
      <c r="L8" s="383" t="s">
        <v>146</v>
      </c>
      <c r="M8" s="372"/>
      <c r="N8" s="384" t="s">
        <v>155</v>
      </c>
      <c r="O8" s="646" t="s">
        <v>106</v>
      </c>
      <c r="P8" s="383" t="s">
        <v>2</v>
      </c>
    </row>
    <row r="9" spans="1:16" ht="39" customHeight="1" x14ac:dyDescent="0.25">
      <c r="A9" s="637"/>
      <c r="B9" s="392" t="s">
        <v>697</v>
      </c>
      <c r="C9" s="811" t="s">
        <v>698</v>
      </c>
      <c r="D9" s="178">
        <v>647</v>
      </c>
      <c r="E9" s="163">
        <v>412.05204465701604</v>
      </c>
      <c r="F9" s="165">
        <v>100</v>
      </c>
      <c r="G9" s="392" t="s">
        <v>697</v>
      </c>
      <c r="H9" s="811" t="s">
        <v>698</v>
      </c>
      <c r="I9" s="178">
        <v>359</v>
      </c>
      <c r="J9" s="163">
        <v>442.00935730115737</v>
      </c>
      <c r="K9" s="165">
        <v>100</v>
      </c>
      <c r="L9" s="392" t="s">
        <v>697</v>
      </c>
      <c r="M9" s="811" t="s">
        <v>698</v>
      </c>
      <c r="N9" s="178">
        <v>288</v>
      </c>
      <c r="O9" s="163">
        <v>379.95224211401205</v>
      </c>
      <c r="P9" s="163">
        <v>100</v>
      </c>
    </row>
    <row r="10" spans="1:16" s="24" customFormat="1" ht="39" customHeight="1" x14ac:dyDescent="0.25">
      <c r="A10" s="393">
        <v>1</v>
      </c>
      <c r="B10" s="394" t="s">
        <v>736</v>
      </c>
      <c r="C10" s="815" t="s">
        <v>737</v>
      </c>
      <c r="D10" s="179">
        <v>131</v>
      </c>
      <c r="E10" s="800">
        <v>83.429393895006328</v>
      </c>
      <c r="F10" s="172">
        <v>20.247295208655299</v>
      </c>
      <c r="G10" s="395" t="s">
        <v>736</v>
      </c>
      <c r="H10" s="815" t="s">
        <v>737</v>
      </c>
      <c r="I10" s="179">
        <v>68</v>
      </c>
      <c r="J10" s="800">
        <v>83.723220881556259</v>
      </c>
      <c r="K10" s="172">
        <v>18.941504178273</v>
      </c>
      <c r="L10" s="394" t="s">
        <v>736</v>
      </c>
      <c r="M10" s="815" t="s">
        <v>737</v>
      </c>
      <c r="N10" s="179">
        <v>63</v>
      </c>
      <c r="O10" s="800">
        <v>83.114552962440143</v>
      </c>
      <c r="P10" s="166">
        <v>21.875</v>
      </c>
    </row>
    <row r="11" spans="1:16" s="24" customFormat="1" ht="39" customHeight="1" x14ac:dyDescent="0.25">
      <c r="A11" s="393">
        <v>2</v>
      </c>
      <c r="B11" s="394" t="s">
        <v>738</v>
      </c>
      <c r="C11" s="815" t="s">
        <v>739</v>
      </c>
      <c r="D11" s="179">
        <v>93</v>
      </c>
      <c r="E11" s="800">
        <v>59.228501009431973</v>
      </c>
      <c r="F11" s="172">
        <v>14.3740340030912</v>
      </c>
      <c r="G11" s="396" t="s">
        <v>738</v>
      </c>
      <c r="H11" s="815" t="s">
        <v>739</v>
      </c>
      <c r="I11" s="179">
        <v>63</v>
      </c>
      <c r="J11" s="800">
        <v>77.567101699088894</v>
      </c>
      <c r="K11" s="172">
        <v>17.548746518105801</v>
      </c>
      <c r="L11" s="394" t="s">
        <v>738</v>
      </c>
      <c r="M11" s="815" t="s">
        <v>739</v>
      </c>
      <c r="N11" s="179">
        <v>30</v>
      </c>
      <c r="O11" s="800">
        <v>39.57835855354292</v>
      </c>
      <c r="P11" s="166">
        <v>10.4166666666667</v>
      </c>
    </row>
    <row r="12" spans="1:16" s="24" customFormat="1" ht="39" customHeight="1" x14ac:dyDescent="0.25">
      <c r="A12" s="393">
        <v>3</v>
      </c>
      <c r="B12" s="394" t="s">
        <v>740</v>
      </c>
      <c r="C12" s="815" t="s">
        <v>741</v>
      </c>
      <c r="D12" s="179">
        <v>63</v>
      </c>
      <c r="E12" s="800">
        <v>40.122532941873281</v>
      </c>
      <c r="F12" s="172">
        <v>9.7372488408036997</v>
      </c>
      <c r="G12" s="395" t="s">
        <v>740</v>
      </c>
      <c r="H12" s="815" t="s">
        <v>741</v>
      </c>
      <c r="I12" s="179">
        <v>34</v>
      </c>
      <c r="J12" s="800">
        <v>41.861610440778129</v>
      </c>
      <c r="K12" s="172">
        <v>9.4707520891365</v>
      </c>
      <c r="L12" s="394" t="s">
        <v>740</v>
      </c>
      <c r="M12" s="815" t="s">
        <v>741</v>
      </c>
      <c r="N12" s="179">
        <v>29</v>
      </c>
      <c r="O12" s="800">
        <v>38.259079935091492</v>
      </c>
      <c r="P12" s="166">
        <v>10.0694444444444</v>
      </c>
    </row>
    <row r="13" spans="1:16" s="24" customFormat="1" ht="39" customHeight="1" x14ac:dyDescent="0.25">
      <c r="A13" s="393">
        <v>4</v>
      </c>
      <c r="B13" s="394" t="s">
        <v>711</v>
      </c>
      <c r="C13" s="815" t="s">
        <v>712</v>
      </c>
      <c r="D13" s="179">
        <v>34</v>
      </c>
      <c r="E13" s="800">
        <v>21.65343047656653</v>
      </c>
      <c r="F13" s="172">
        <v>5.2550231839258004</v>
      </c>
      <c r="G13" s="396" t="s">
        <v>742</v>
      </c>
      <c r="H13" s="815" t="s">
        <v>743</v>
      </c>
      <c r="I13" s="179">
        <v>18</v>
      </c>
      <c r="J13" s="800">
        <v>22.162029056882542</v>
      </c>
      <c r="K13" s="172">
        <v>5.0139275766017004</v>
      </c>
      <c r="L13" s="394" t="s">
        <v>711</v>
      </c>
      <c r="M13" s="815" t="s">
        <v>712</v>
      </c>
      <c r="N13" s="179">
        <v>23</v>
      </c>
      <c r="O13" s="800">
        <v>30.343408224382905</v>
      </c>
      <c r="P13" s="166">
        <v>7.9861111111111001</v>
      </c>
    </row>
    <row r="14" spans="1:16" s="24" customFormat="1" ht="39" customHeight="1" x14ac:dyDescent="0.25">
      <c r="A14" s="393">
        <v>5</v>
      </c>
      <c r="B14" s="394" t="s">
        <v>742</v>
      </c>
      <c r="C14" s="815" t="s">
        <v>743</v>
      </c>
      <c r="D14" s="179">
        <v>28</v>
      </c>
      <c r="E14" s="800">
        <v>17.832236863054789</v>
      </c>
      <c r="F14" s="172">
        <v>4.3276661514682999</v>
      </c>
      <c r="G14" s="395" t="s">
        <v>744</v>
      </c>
      <c r="H14" s="815" t="s">
        <v>745</v>
      </c>
      <c r="I14" s="179">
        <v>15</v>
      </c>
      <c r="J14" s="800">
        <v>18.468357547402118</v>
      </c>
      <c r="K14" s="172">
        <v>4.1782729805013998</v>
      </c>
      <c r="L14" s="394" t="s">
        <v>744</v>
      </c>
      <c r="M14" s="815" t="s">
        <v>745</v>
      </c>
      <c r="N14" s="179">
        <v>11</v>
      </c>
      <c r="O14" s="800">
        <v>14.512064802965737</v>
      </c>
      <c r="P14" s="166">
        <v>3.8194444444443998</v>
      </c>
    </row>
    <row r="15" spans="1:16" s="24" customFormat="1" ht="39" customHeight="1" x14ac:dyDescent="0.25">
      <c r="A15" s="393">
        <v>6</v>
      </c>
      <c r="B15" s="394" t="s">
        <v>744</v>
      </c>
      <c r="C15" s="815" t="s">
        <v>745</v>
      </c>
      <c r="D15" s="179">
        <v>26</v>
      </c>
      <c r="E15" s="800">
        <v>16.558505658550875</v>
      </c>
      <c r="F15" s="172">
        <v>4.0185471406491997</v>
      </c>
      <c r="G15" s="395" t="s">
        <v>711</v>
      </c>
      <c r="H15" s="815" t="s">
        <v>712</v>
      </c>
      <c r="I15" s="179">
        <v>11</v>
      </c>
      <c r="J15" s="800">
        <v>13.54346220142822</v>
      </c>
      <c r="K15" s="172">
        <v>3.0640668523676999</v>
      </c>
      <c r="L15" s="394" t="s">
        <v>742</v>
      </c>
      <c r="M15" s="815" t="s">
        <v>743</v>
      </c>
      <c r="N15" s="179">
        <v>10</v>
      </c>
      <c r="O15" s="800">
        <v>13.192786184514308</v>
      </c>
      <c r="P15" s="166">
        <v>3.4722222222222001</v>
      </c>
    </row>
    <row r="16" spans="1:16" s="24" customFormat="1" ht="39" customHeight="1" x14ac:dyDescent="0.25">
      <c r="A16" s="393">
        <v>7</v>
      </c>
      <c r="B16" s="394" t="s">
        <v>746</v>
      </c>
      <c r="C16" s="815" t="s">
        <v>747</v>
      </c>
      <c r="D16" s="179">
        <v>17</v>
      </c>
      <c r="E16" s="800">
        <v>10.826715238283265</v>
      </c>
      <c r="F16" s="172">
        <v>2.6275115919629002</v>
      </c>
      <c r="G16" s="395" t="s">
        <v>746</v>
      </c>
      <c r="H16" s="815" t="s">
        <v>747</v>
      </c>
      <c r="I16" s="179">
        <v>9</v>
      </c>
      <c r="J16" s="800">
        <v>11.081014528441271</v>
      </c>
      <c r="K16" s="172">
        <v>2.5069637883008</v>
      </c>
      <c r="L16" s="394" t="s">
        <v>746</v>
      </c>
      <c r="M16" s="815" t="s">
        <v>747</v>
      </c>
      <c r="N16" s="179">
        <v>8</v>
      </c>
      <c r="O16" s="800">
        <v>10.554228947611445</v>
      </c>
      <c r="P16" s="166">
        <v>2.7777777777777999</v>
      </c>
    </row>
    <row r="17" spans="1:16" s="24" customFormat="1" ht="39" customHeight="1" x14ac:dyDescent="0.25">
      <c r="A17" s="393">
        <v>8</v>
      </c>
      <c r="B17" s="395" t="s">
        <v>701</v>
      </c>
      <c r="C17" s="815" t="s">
        <v>748</v>
      </c>
      <c r="D17" s="179">
        <v>12</v>
      </c>
      <c r="E17" s="800">
        <v>7.6423872270234812</v>
      </c>
      <c r="F17" s="172">
        <v>1.854714064915</v>
      </c>
      <c r="G17" s="395" t="s">
        <v>703</v>
      </c>
      <c r="H17" s="815" t="s">
        <v>704</v>
      </c>
      <c r="I17" s="179">
        <v>7</v>
      </c>
      <c r="J17" s="800">
        <v>8.6185668554543202</v>
      </c>
      <c r="K17" s="172">
        <v>1.949860724234</v>
      </c>
      <c r="L17" s="394" t="s">
        <v>701</v>
      </c>
      <c r="M17" s="815" t="s">
        <v>748</v>
      </c>
      <c r="N17" s="179">
        <v>7</v>
      </c>
      <c r="O17" s="800">
        <v>9.2349503291600161</v>
      </c>
      <c r="P17" s="166">
        <v>2.4305555555556002</v>
      </c>
    </row>
    <row r="18" spans="1:16" s="24" customFormat="1" ht="39" customHeight="1" x14ac:dyDescent="0.25">
      <c r="A18" s="393">
        <v>9</v>
      </c>
      <c r="B18" s="394" t="s">
        <v>749</v>
      </c>
      <c r="C18" s="815" t="s">
        <v>750</v>
      </c>
      <c r="D18" s="179">
        <v>11</v>
      </c>
      <c r="E18" s="800">
        <v>7.0055216247715242</v>
      </c>
      <c r="F18" s="172">
        <v>1.7001545595054</v>
      </c>
      <c r="G18" s="395" t="s">
        <v>749</v>
      </c>
      <c r="H18" s="815" t="s">
        <v>750</v>
      </c>
      <c r="I18" s="179">
        <v>6</v>
      </c>
      <c r="J18" s="800">
        <v>7.3873430189608458</v>
      </c>
      <c r="K18" s="172">
        <v>1.6713091922006</v>
      </c>
      <c r="L18" s="394" t="s">
        <v>749</v>
      </c>
      <c r="M18" s="815" t="s">
        <v>750</v>
      </c>
      <c r="N18" s="179">
        <v>5</v>
      </c>
      <c r="O18" s="800">
        <v>6.5963930922571539</v>
      </c>
      <c r="P18" s="166">
        <v>1.7361111111111001</v>
      </c>
    </row>
    <row r="19" spans="1:16" s="24" customFormat="1" ht="39" customHeight="1" x14ac:dyDescent="0.25">
      <c r="A19" s="393">
        <v>10</v>
      </c>
      <c r="B19" s="394" t="s">
        <v>703</v>
      </c>
      <c r="C19" s="815" t="s">
        <v>704</v>
      </c>
      <c r="D19" s="179">
        <v>10</v>
      </c>
      <c r="E19" s="800">
        <v>6.3686560225195681</v>
      </c>
      <c r="F19" s="172">
        <v>1.5455950540957999</v>
      </c>
      <c r="G19" s="395" t="s">
        <v>701</v>
      </c>
      <c r="H19" s="815" t="s">
        <v>748</v>
      </c>
      <c r="I19" s="179">
        <v>5</v>
      </c>
      <c r="J19" s="800">
        <v>6.1561191824673722</v>
      </c>
      <c r="K19" s="172">
        <v>1.3927576601670999</v>
      </c>
      <c r="L19" s="395" t="s">
        <v>751</v>
      </c>
      <c r="M19" s="815" t="s">
        <v>752</v>
      </c>
      <c r="N19" s="179">
        <v>4</v>
      </c>
      <c r="O19" s="800">
        <v>5.2771144738057227</v>
      </c>
      <c r="P19" s="166">
        <v>1.3888888888888999</v>
      </c>
    </row>
    <row r="20" spans="1:16" s="24" customFormat="1" ht="39" customHeight="1" x14ac:dyDescent="0.25">
      <c r="A20" s="397"/>
      <c r="B20" s="398"/>
      <c r="C20" s="816" t="s">
        <v>729</v>
      </c>
      <c r="D20" s="180">
        <v>222</v>
      </c>
      <c r="E20" s="801">
        <v>141.38416369993439</v>
      </c>
      <c r="F20" s="173">
        <v>34.31221020092736</v>
      </c>
      <c r="G20" s="399"/>
      <c r="H20" s="816" t="s">
        <v>729</v>
      </c>
      <c r="I20" s="180">
        <v>123</v>
      </c>
      <c r="J20" s="801">
        <v>151.44053188869736</v>
      </c>
      <c r="K20" s="173">
        <v>34.261838440111418</v>
      </c>
      <c r="L20" s="398"/>
      <c r="M20" s="816" t="s">
        <v>729</v>
      </c>
      <c r="N20" s="180">
        <v>98</v>
      </c>
      <c r="O20" s="801">
        <v>129.2893046082402</v>
      </c>
      <c r="P20" s="167">
        <v>34.027777777777779</v>
      </c>
    </row>
    <row r="21" spans="1:16" s="710" customFormat="1" ht="17.45" customHeight="1" x14ac:dyDescent="0.25">
      <c r="A21" s="709" t="s">
        <v>911</v>
      </c>
      <c r="B21" s="711"/>
      <c r="C21" s="709"/>
      <c r="G21" s="711"/>
      <c r="H21" s="709"/>
      <c r="L21" s="715"/>
      <c r="M21" s="716"/>
    </row>
  </sheetData>
  <mergeCells count="2">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7771B-67B7-412B-A293-99CF2BF51C07}">
  <sheetPr codeName="工作表4"/>
  <dimension ref="A1:P26"/>
  <sheetViews>
    <sheetView showZeros="0" view="pageBreakPreview" zoomScaleNormal="90" zoomScaleSheetLayoutView="100" workbookViewId="0">
      <selection activeCell="U4" sqref="U4"/>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897" t="s">
        <v>137</v>
      </c>
      <c r="B1" s="897"/>
      <c r="C1" s="897"/>
      <c r="D1" s="897"/>
      <c r="E1" s="897"/>
      <c r="F1" s="897"/>
      <c r="G1" s="897"/>
      <c r="H1" s="897"/>
      <c r="I1" s="897"/>
      <c r="J1" s="897"/>
      <c r="K1" s="897"/>
      <c r="L1" s="897"/>
      <c r="M1" s="897"/>
      <c r="N1" s="897"/>
      <c r="O1" s="897"/>
      <c r="P1" s="897"/>
    </row>
    <row r="2" spans="1:16" ht="10.5" customHeight="1" x14ac:dyDescent="0.25">
      <c r="A2" s="897"/>
      <c r="B2" s="897"/>
      <c r="C2" s="897"/>
      <c r="D2" s="897"/>
      <c r="E2" s="897"/>
      <c r="F2" s="897"/>
      <c r="G2" s="897"/>
      <c r="H2" s="897"/>
      <c r="I2" s="897"/>
      <c r="J2" s="897"/>
      <c r="K2" s="897"/>
      <c r="L2" s="897"/>
      <c r="M2" s="897"/>
      <c r="N2" s="897"/>
      <c r="O2" s="897"/>
      <c r="P2" s="897"/>
    </row>
    <row r="3" spans="1:16" ht="16.5" x14ac:dyDescent="0.25">
      <c r="A3" s="301" t="s">
        <v>839</v>
      </c>
      <c r="B3" s="299"/>
      <c r="C3" s="302"/>
      <c r="D3" s="300"/>
      <c r="E3" s="300"/>
      <c r="F3" s="300"/>
      <c r="G3" s="299"/>
      <c r="H3" s="300"/>
      <c r="I3" s="300"/>
      <c r="J3" s="300"/>
      <c r="K3" s="300"/>
      <c r="L3" s="299"/>
      <c r="M3" s="300"/>
      <c r="N3" s="300"/>
      <c r="O3" s="300"/>
      <c r="P3" s="302"/>
    </row>
    <row r="4" spans="1:16" x14ac:dyDescent="0.25">
      <c r="P4" s="303" t="s">
        <v>111</v>
      </c>
    </row>
    <row r="5" spans="1:16" s="709" customFormat="1" ht="14.25" x14ac:dyDescent="0.25">
      <c r="A5" s="714" t="s">
        <v>599</v>
      </c>
      <c r="B5" s="717"/>
      <c r="C5" s="718" t="s">
        <v>603</v>
      </c>
      <c r="D5" s="717"/>
      <c r="E5" s="719"/>
      <c r="F5" s="720"/>
      <c r="G5" s="717"/>
      <c r="H5" s="718" t="s">
        <v>604</v>
      </c>
      <c r="I5" s="717"/>
      <c r="J5" s="721"/>
      <c r="K5" s="722"/>
      <c r="L5" s="723"/>
      <c r="M5" s="718" t="s">
        <v>605</v>
      </c>
      <c r="N5" s="717"/>
      <c r="O5" s="721"/>
      <c r="P5" s="724"/>
    </row>
    <row r="6" spans="1:16" s="2" customFormat="1" ht="14.25" x14ac:dyDescent="0.25">
      <c r="A6" s="51"/>
      <c r="B6" s="639" t="s">
        <v>1</v>
      </c>
      <c r="C6" s="50"/>
      <c r="D6" s="359" t="s">
        <v>149</v>
      </c>
      <c r="E6" s="645" t="s">
        <v>59</v>
      </c>
      <c r="F6" s="359" t="s">
        <v>151</v>
      </c>
      <c r="G6" s="639" t="s">
        <v>1</v>
      </c>
      <c r="H6" s="50"/>
      <c r="I6" s="359" t="s">
        <v>149</v>
      </c>
      <c r="J6" s="645" t="s">
        <v>59</v>
      </c>
      <c r="K6" s="359" t="s">
        <v>151</v>
      </c>
      <c r="L6" s="639" t="s">
        <v>1</v>
      </c>
      <c r="M6" s="50"/>
      <c r="N6" s="359" t="s">
        <v>149</v>
      </c>
      <c r="O6" s="621" t="s">
        <v>59</v>
      </c>
      <c r="P6" s="376" t="s">
        <v>151</v>
      </c>
    </row>
    <row r="7" spans="1:16" s="2" customFormat="1" ht="14.25" x14ac:dyDescent="0.25">
      <c r="A7" s="51"/>
      <c r="B7" s="378" t="s">
        <v>277</v>
      </c>
      <c r="C7" s="365" t="s">
        <v>143</v>
      </c>
      <c r="D7" s="387"/>
      <c r="E7" s="386" t="s">
        <v>276</v>
      </c>
      <c r="F7" s="387" t="s">
        <v>206</v>
      </c>
      <c r="G7" s="378" t="s">
        <v>277</v>
      </c>
      <c r="H7" s="365" t="s">
        <v>143</v>
      </c>
      <c r="I7" s="387"/>
      <c r="J7" s="386" t="s">
        <v>276</v>
      </c>
      <c r="K7" s="387" t="s">
        <v>206</v>
      </c>
      <c r="L7" s="378" t="s">
        <v>277</v>
      </c>
      <c r="M7" s="365" t="s">
        <v>143</v>
      </c>
      <c r="N7" s="387"/>
      <c r="O7" s="386" t="s">
        <v>276</v>
      </c>
      <c r="P7" s="388" t="s">
        <v>206</v>
      </c>
    </row>
    <row r="8" spans="1:16" s="2" customFormat="1" ht="14.25" x14ac:dyDescent="0.25">
      <c r="A8" s="384" t="s">
        <v>154</v>
      </c>
      <c r="B8" s="383" t="s">
        <v>146</v>
      </c>
      <c r="C8" s="372"/>
      <c r="D8" s="384" t="s">
        <v>155</v>
      </c>
      <c r="E8" s="646" t="s">
        <v>59</v>
      </c>
      <c r="F8" s="384" t="s">
        <v>2</v>
      </c>
      <c r="G8" s="383" t="s">
        <v>146</v>
      </c>
      <c r="H8" s="372"/>
      <c r="I8" s="384" t="s">
        <v>155</v>
      </c>
      <c r="J8" s="646" t="s">
        <v>59</v>
      </c>
      <c r="K8" s="384" t="s">
        <v>2</v>
      </c>
      <c r="L8" s="383" t="s">
        <v>146</v>
      </c>
      <c r="M8" s="372"/>
      <c r="N8" s="384" t="s">
        <v>155</v>
      </c>
      <c r="O8" s="646" t="s">
        <v>59</v>
      </c>
      <c r="P8" s="383" t="s">
        <v>2</v>
      </c>
    </row>
    <row r="9" spans="1:16" ht="28.9" customHeight="1" x14ac:dyDescent="0.25">
      <c r="A9" s="8"/>
      <c r="B9" s="3" t="s">
        <v>697</v>
      </c>
      <c r="C9" s="811" t="s">
        <v>698</v>
      </c>
      <c r="D9" s="4">
        <v>339</v>
      </c>
      <c r="E9" s="66">
        <v>12.223530512582395</v>
      </c>
      <c r="F9" s="164">
        <v>100</v>
      </c>
      <c r="G9" s="3" t="s">
        <v>697</v>
      </c>
      <c r="H9" s="811" t="s">
        <v>698</v>
      </c>
      <c r="I9" s="4">
        <v>185</v>
      </c>
      <c r="J9" s="66">
        <v>12.844809360463884</v>
      </c>
      <c r="K9" s="164">
        <v>100</v>
      </c>
      <c r="L9" s="3" t="s">
        <v>697</v>
      </c>
      <c r="M9" s="811" t="s">
        <v>698</v>
      </c>
      <c r="N9" s="4">
        <v>154</v>
      </c>
      <c r="O9" s="66">
        <v>11.552290241540385</v>
      </c>
      <c r="P9" s="175">
        <v>100</v>
      </c>
    </row>
    <row r="10" spans="1:16" s="24" customFormat="1" ht="28.9" customHeight="1" x14ac:dyDescent="0.25">
      <c r="A10" s="8">
        <v>1</v>
      </c>
      <c r="B10" s="9" t="s">
        <v>711</v>
      </c>
      <c r="C10" s="811" t="s">
        <v>712</v>
      </c>
      <c r="D10" s="4">
        <v>74</v>
      </c>
      <c r="E10" s="66">
        <v>2.6682632977318499</v>
      </c>
      <c r="F10" s="172">
        <v>21.828908554572301</v>
      </c>
      <c r="G10" s="9" t="s">
        <v>699</v>
      </c>
      <c r="H10" s="811" t="s">
        <v>700</v>
      </c>
      <c r="I10" s="4">
        <v>39</v>
      </c>
      <c r="J10" s="66">
        <v>2.7078246759896838</v>
      </c>
      <c r="K10" s="172">
        <v>21.081081081081098</v>
      </c>
      <c r="L10" s="9" t="s">
        <v>711</v>
      </c>
      <c r="M10" s="811" t="s">
        <v>712</v>
      </c>
      <c r="N10" s="4">
        <v>36</v>
      </c>
      <c r="O10" s="66">
        <v>2.7005353811393111</v>
      </c>
      <c r="P10" s="141">
        <v>23.3766233766234</v>
      </c>
    </row>
    <row r="11" spans="1:16" s="24" customFormat="1" ht="28.9" customHeight="1" x14ac:dyDescent="0.25">
      <c r="A11" s="8">
        <v>2</v>
      </c>
      <c r="B11" s="9" t="s">
        <v>699</v>
      </c>
      <c r="C11" s="811" t="s">
        <v>700</v>
      </c>
      <c r="D11" s="4">
        <v>65</v>
      </c>
      <c r="E11" s="66">
        <v>2.3437447885482467</v>
      </c>
      <c r="F11" s="172">
        <v>19.174041297935101</v>
      </c>
      <c r="G11" s="9" t="s">
        <v>711</v>
      </c>
      <c r="H11" s="811" t="s">
        <v>712</v>
      </c>
      <c r="I11" s="4">
        <v>38</v>
      </c>
      <c r="J11" s="66">
        <v>2.6383932740412308</v>
      </c>
      <c r="K11" s="172">
        <v>20.540540540540501</v>
      </c>
      <c r="L11" s="9" t="s">
        <v>699</v>
      </c>
      <c r="M11" s="811" t="s">
        <v>700</v>
      </c>
      <c r="N11" s="4">
        <v>26</v>
      </c>
      <c r="O11" s="66">
        <v>1.9503866641561687</v>
      </c>
      <c r="P11" s="141">
        <v>16.883116883116902</v>
      </c>
    </row>
    <row r="12" spans="1:16" s="24" customFormat="1" ht="28.9" customHeight="1" x14ac:dyDescent="0.25">
      <c r="A12" s="8">
        <v>3</v>
      </c>
      <c r="B12" s="9" t="s">
        <v>736</v>
      </c>
      <c r="C12" s="811" t="s">
        <v>753</v>
      </c>
      <c r="D12" s="4">
        <v>24</v>
      </c>
      <c r="E12" s="66">
        <v>0.86538269115627564</v>
      </c>
      <c r="F12" s="172">
        <v>7.0796460176991003</v>
      </c>
      <c r="G12" s="9" t="s">
        <v>736</v>
      </c>
      <c r="H12" s="811" t="s">
        <v>753</v>
      </c>
      <c r="I12" s="4">
        <v>17</v>
      </c>
      <c r="J12" s="66">
        <v>1.1803338331237085</v>
      </c>
      <c r="K12" s="172">
        <v>9.1891891891892001</v>
      </c>
      <c r="L12" s="9" t="s">
        <v>701</v>
      </c>
      <c r="M12" s="811" t="s">
        <v>702</v>
      </c>
      <c r="N12" s="4">
        <v>11</v>
      </c>
      <c r="O12" s="66">
        <v>0.82516358868145612</v>
      </c>
      <c r="P12" s="141">
        <v>7.1428571428570997</v>
      </c>
    </row>
    <row r="13" spans="1:16" s="24" customFormat="1" ht="28.9" customHeight="1" x14ac:dyDescent="0.25">
      <c r="A13" s="8">
        <v>4</v>
      </c>
      <c r="B13" s="9" t="s">
        <v>701</v>
      </c>
      <c r="C13" s="811" t="s">
        <v>702</v>
      </c>
      <c r="D13" s="4">
        <v>19</v>
      </c>
      <c r="E13" s="66">
        <v>0.68509463049871822</v>
      </c>
      <c r="F13" s="172">
        <v>5.6047197640117998</v>
      </c>
      <c r="G13" s="9" t="s">
        <v>754</v>
      </c>
      <c r="H13" s="811" t="s">
        <v>755</v>
      </c>
      <c r="I13" s="4">
        <v>13</v>
      </c>
      <c r="J13" s="66">
        <v>0.9026082253298946</v>
      </c>
      <c r="K13" s="172">
        <v>7.0270270270269997</v>
      </c>
      <c r="L13" s="9" t="s">
        <v>719</v>
      </c>
      <c r="M13" s="811" t="s">
        <v>720</v>
      </c>
      <c r="N13" s="4">
        <v>9</v>
      </c>
      <c r="O13" s="66">
        <v>0.67513384528482778</v>
      </c>
      <c r="P13" s="141">
        <v>5.8441558441558001</v>
      </c>
    </row>
    <row r="14" spans="1:16" s="24" customFormat="1" ht="28.9" customHeight="1" x14ac:dyDescent="0.25">
      <c r="A14" s="8">
        <v>5</v>
      </c>
      <c r="B14" s="9" t="s">
        <v>754</v>
      </c>
      <c r="C14" s="811" t="s">
        <v>755</v>
      </c>
      <c r="D14" s="4">
        <v>19</v>
      </c>
      <c r="E14" s="66">
        <v>0.68509463049871822</v>
      </c>
      <c r="F14" s="172">
        <v>5.6047197640117998</v>
      </c>
      <c r="G14" s="9" t="s">
        <v>701</v>
      </c>
      <c r="H14" s="811" t="s">
        <v>702</v>
      </c>
      <c r="I14" s="4">
        <v>8</v>
      </c>
      <c r="J14" s="66">
        <v>0.55545121558762756</v>
      </c>
      <c r="K14" s="172">
        <v>4.3243243243242997</v>
      </c>
      <c r="L14" s="9" t="s">
        <v>736</v>
      </c>
      <c r="M14" s="811" t="s">
        <v>753</v>
      </c>
      <c r="N14" s="4">
        <v>7</v>
      </c>
      <c r="O14" s="66">
        <v>0.52510410188819934</v>
      </c>
      <c r="P14" s="141">
        <v>4.5454545454544997</v>
      </c>
    </row>
    <row r="15" spans="1:16" s="24" customFormat="1" ht="28.9" customHeight="1" x14ac:dyDescent="0.25">
      <c r="A15" s="8">
        <v>6</v>
      </c>
      <c r="B15" s="9" t="s">
        <v>719</v>
      </c>
      <c r="C15" s="811" t="s">
        <v>720</v>
      </c>
      <c r="D15" s="4">
        <v>14</v>
      </c>
      <c r="E15" s="66">
        <v>0.50480656984116079</v>
      </c>
      <c r="F15" s="172">
        <v>4.1297935103245003</v>
      </c>
      <c r="G15" s="9" t="s">
        <v>719</v>
      </c>
      <c r="H15" s="811" t="s">
        <v>720</v>
      </c>
      <c r="I15" s="4">
        <v>5</v>
      </c>
      <c r="J15" s="66">
        <v>0.34715700974226715</v>
      </c>
      <c r="K15" s="172">
        <v>2.7027027027027</v>
      </c>
      <c r="L15" s="170" t="s">
        <v>754</v>
      </c>
      <c r="M15" s="811" t="s">
        <v>755</v>
      </c>
      <c r="N15" s="4">
        <v>6</v>
      </c>
      <c r="O15" s="66">
        <v>0.45008923018988523</v>
      </c>
      <c r="P15" s="141">
        <v>3.8961038961039001</v>
      </c>
    </row>
    <row r="16" spans="1:16" s="24" customFormat="1" ht="28.9" customHeight="1" x14ac:dyDescent="0.25">
      <c r="A16" s="8">
        <v>7</v>
      </c>
      <c r="B16" s="9" t="s">
        <v>725</v>
      </c>
      <c r="C16" s="811" t="s">
        <v>726</v>
      </c>
      <c r="D16" s="4">
        <v>7</v>
      </c>
      <c r="E16" s="66">
        <v>0.2524032849205804</v>
      </c>
      <c r="F16" s="172">
        <v>2.0648967551621999</v>
      </c>
      <c r="G16" s="9" t="s">
        <v>725</v>
      </c>
      <c r="H16" s="811" t="s">
        <v>726</v>
      </c>
      <c r="I16" s="4">
        <v>3</v>
      </c>
      <c r="J16" s="66">
        <v>0.20829420584536029</v>
      </c>
      <c r="K16" s="172">
        <v>1.6216216216216</v>
      </c>
      <c r="L16" s="9" t="s">
        <v>725</v>
      </c>
      <c r="M16" s="811" t="s">
        <v>726</v>
      </c>
      <c r="N16" s="4">
        <v>4</v>
      </c>
      <c r="O16" s="66">
        <v>0.30005948679325678</v>
      </c>
      <c r="P16" s="141">
        <v>2.5974025974026</v>
      </c>
    </row>
    <row r="17" spans="1:16" s="24" customFormat="1" ht="28.9" customHeight="1" x14ac:dyDescent="0.25">
      <c r="A17" s="169">
        <v>8</v>
      </c>
      <c r="B17" s="170" t="s">
        <v>703</v>
      </c>
      <c r="C17" s="811" t="s">
        <v>704</v>
      </c>
      <c r="D17" s="4">
        <v>5</v>
      </c>
      <c r="E17" s="66">
        <v>0.1802880606575574</v>
      </c>
      <c r="F17" s="172">
        <v>1.4749262536873</v>
      </c>
      <c r="G17" s="9" t="s">
        <v>703</v>
      </c>
      <c r="H17" s="811" t="s">
        <v>704</v>
      </c>
      <c r="I17" s="4">
        <v>3</v>
      </c>
      <c r="J17" s="66">
        <v>0.20829420584536029</v>
      </c>
      <c r="K17" s="172">
        <v>1.6216216216216</v>
      </c>
      <c r="L17" s="9" t="s">
        <v>732</v>
      </c>
      <c r="M17" s="811" t="s">
        <v>733</v>
      </c>
      <c r="N17" s="4">
        <v>3</v>
      </c>
      <c r="O17" s="66">
        <v>0.22504461509494261</v>
      </c>
      <c r="P17" s="141">
        <v>1.9480519480519001</v>
      </c>
    </row>
    <row r="18" spans="1:16" s="24" customFormat="1" ht="28.9" customHeight="1" x14ac:dyDescent="0.25">
      <c r="A18" s="8">
        <v>9</v>
      </c>
      <c r="B18" s="168" t="s">
        <v>730</v>
      </c>
      <c r="C18" s="812" t="s">
        <v>731</v>
      </c>
      <c r="D18" s="4">
        <v>4</v>
      </c>
      <c r="E18" s="66">
        <v>0.14423044852604591</v>
      </c>
      <c r="F18" s="172">
        <v>1.1799410029499</v>
      </c>
      <c r="G18" s="9" t="s">
        <v>730</v>
      </c>
      <c r="H18" s="812" t="s">
        <v>731</v>
      </c>
      <c r="I18" s="4">
        <v>2</v>
      </c>
      <c r="J18" s="66">
        <v>0.13886280389690692</v>
      </c>
      <c r="K18" s="172">
        <v>1.0810810810811</v>
      </c>
      <c r="L18" s="9" t="s">
        <v>730</v>
      </c>
      <c r="M18" s="812" t="s">
        <v>731</v>
      </c>
      <c r="N18" s="4">
        <v>2</v>
      </c>
      <c r="O18" s="66">
        <v>0.15002974339662839</v>
      </c>
      <c r="P18" s="141">
        <v>1.2987012987013</v>
      </c>
    </row>
    <row r="19" spans="1:16" s="24" customFormat="1" ht="28.9" customHeight="1" x14ac:dyDescent="0.25">
      <c r="A19" s="8">
        <v>10</v>
      </c>
      <c r="B19" s="153" t="s">
        <v>705</v>
      </c>
      <c r="C19" s="811" t="s">
        <v>706</v>
      </c>
      <c r="D19" s="4">
        <v>4</v>
      </c>
      <c r="E19" s="66">
        <v>0.14423044852604591</v>
      </c>
      <c r="F19" s="172">
        <v>1.1799410029499</v>
      </c>
      <c r="G19" s="168" t="s">
        <v>705</v>
      </c>
      <c r="H19" s="811" t="s">
        <v>706</v>
      </c>
      <c r="I19" s="4">
        <v>2</v>
      </c>
      <c r="J19" s="66">
        <v>0.13886280389690692</v>
      </c>
      <c r="K19" s="172">
        <v>1.0810810810811</v>
      </c>
      <c r="L19" s="9" t="s">
        <v>705</v>
      </c>
      <c r="M19" s="811" t="s">
        <v>706</v>
      </c>
      <c r="N19" s="4">
        <v>2</v>
      </c>
      <c r="O19" s="66">
        <v>0.15002974339662839</v>
      </c>
      <c r="P19" s="141">
        <v>1.2987012987013</v>
      </c>
    </row>
    <row r="20" spans="1:16" s="24" customFormat="1" ht="28.9" customHeight="1" x14ac:dyDescent="0.25">
      <c r="A20" s="8"/>
      <c r="B20" s="171"/>
      <c r="C20" s="817" t="s">
        <v>729</v>
      </c>
      <c r="D20" s="11">
        <v>104</v>
      </c>
      <c r="E20" s="66">
        <v>3.7499916616771944</v>
      </c>
      <c r="F20" s="173">
        <v>30.678466076696164</v>
      </c>
      <c r="G20" s="10"/>
      <c r="H20" s="817" t="s">
        <v>729</v>
      </c>
      <c r="I20" s="11">
        <v>55</v>
      </c>
      <c r="J20" s="66">
        <v>3.8187271071649387</v>
      </c>
      <c r="K20" s="173">
        <v>29.72972972972973</v>
      </c>
      <c r="L20" s="10"/>
      <c r="M20" s="817" t="s">
        <v>729</v>
      </c>
      <c r="N20" s="11">
        <v>48</v>
      </c>
      <c r="O20" s="68">
        <v>3.6007138415190814</v>
      </c>
      <c r="P20" s="166">
        <v>31.168831168831169</v>
      </c>
    </row>
    <row r="21" spans="1:16" s="24" customFormat="1" ht="28.9" customHeight="1" x14ac:dyDescent="0.25">
      <c r="A21" s="13">
        <v>11</v>
      </c>
      <c r="B21" s="9" t="s">
        <v>732</v>
      </c>
      <c r="C21" s="811" t="s">
        <v>733</v>
      </c>
      <c r="D21" s="14">
        <v>3</v>
      </c>
      <c r="E21" s="67">
        <v>0.1081728363945345</v>
      </c>
      <c r="F21" s="166">
        <v>0.88495575221239997</v>
      </c>
      <c r="G21" s="174" t="s">
        <v>756</v>
      </c>
      <c r="H21" s="811" t="s">
        <v>757</v>
      </c>
      <c r="I21" s="14">
        <v>2</v>
      </c>
      <c r="J21" s="67">
        <v>0.13886280389690692</v>
      </c>
      <c r="K21" s="172">
        <v>1.0810810810811</v>
      </c>
      <c r="L21" s="177" t="s">
        <v>703</v>
      </c>
      <c r="M21" s="811" t="s">
        <v>704</v>
      </c>
      <c r="N21" s="14">
        <v>2</v>
      </c>
      <c r="O21" s="66">
        <v>0.15002974339662839</v>
      </c>
      <c r="P21" s="190">
        <v>1.2987012987013</v>
      </c>
    </row>
    <row r="22" spans="1:16" s="24" customFormat="1" ht="28.9" customHeight="1" x14ac:dyDescent="0.25">
      <c r="A22" s="8">
        <v>12</v>
      </c>
      <c r="B22" s="153" t="s">
        <v>756</v>
      </c>
      <c r="C22" s="811" t="s">
        <v>757</v>
      </c>
      <c r="D22" s="4">
        <v>3</v>
      </c>
      <c r="E22" s="66">
        <v>0.1081728363945345</v>
      </c>
      <c r="F22" s="172">
        <v>0.88495575221239997</v>
      </c>
      <c r="G22" s="153" t="s">
        <v>762</v>
      </c>
      <c r="H22" s="811" t="s">
        <v>763</v>
      </c>
      <c r="I22" s="4">
        <v>1</v>
      </c>
      <c r="J22" s="66">
        <v>6.9431401948453403E-2</v>
      </c>
      <c r="K22" s="172">
        <v>0.54054054054050005</v>
      </c>
      <c r="L22" s="176" t="s">
        <v>758</v>
      </c>
      <c r="M22" s="811" t="s">
        <v>759</v>
      </c>
      <c r="N22" s="4">
        <v>1</v>
      </c>
      <c r="O22" s="66">
        <v>7.5014871698314195E-2</v>
      </c>
      <c r="P22" s="166">
        <v>0.64935064935060005</v>
      </c>
    </row>
    <row r="23" spans="1:16" s="24" customFormat="1" ht="28.9" customHeight="1" x14ac:dyDescent="0.25">
      <c r="A23" s="8">
        <v>13</v>
      </c>
      <c r="B23" s="9" t="s">
        <v>758</v>
      </c>
      <c r="C23" s="811" t="s">
        <v>759</v>
      </c>
      <c r="D23" s="4">
        <v>2</v>
      </c>
      <c r="E23" s="66">
        <v>7.2115224263022998E-2</v>
      </c>
      <c r="F23" s="172">
        <v>0.58997050147490004</v>
      </c>
      <c r="G23" s="9" t="s">
        <v>758</v>
      </c>
      <c r="H23" s="811" t="s">
        <v>759</v>
      </c>
      <c r="I23" s="4">
        <v>1</v>
      </c>
      <c r="J23" s="66">
        <v>6.9431401948453403E-2</v>
      </c>
      <c r="K23" s="172">
        <v>0.54054054054050005</v>
      </c>
      <c r="L23" s="170" t="s">
        <v>766</v>
      </c>
      <c r="M23" s="811" t="s">
        <v>767</v>
      </c>
      <c r="N23" s="4">
        <v>1</v>
      </c>
      <c r="O23" s="66">
        <v>7.5014871698314195E-2</v>
      </c>
      <c r="P23" s="166">
        <v>0.64935064935060005</v>
      </c>
    </row>
    <row r="24" spans="1:16" s="24" customFormat="1" ht="28.9" customHeight="1" x14ac:dyDescent="0.25">
      <c r="A24" s="8">
        <v>14</v>
      </c>
      <c r="B24" s="9" t="s">
        <v>760</v>
      </c>
      <c r="C24" s="811" t="s">
        <v>761</v>
      </c>
      <c r="D24" s="4">
        <v>2</v>
      </c>
      <c r="E24" s="66">
        <v>7.2115224263022998E-2</v>
      </c>
      <c r="F24" s="172">
        <v>0.58997050147490004</v>
      </c>
      <c r="G24" s="153" t="s">
        <v>707</v>
      </c>
      <c r="H24" s="811" t="s">
        <v>708</v>
      </c>
      <c r="I24" s="4">
        <v>1</v>
      </c>
      <c r="J24" s="66">
        <v>6.9431401948453403E-2</v>
      </c>
      <c r="K24" s="172">
        <v>0.54054054054050005</v>
      </c>
      <c r="L24" s="170" t="s">
        <v>713</v>
      </c>
      <c r="M24" s="811" t="s">
        <v>714</v>
      </c>
      <c r="N24" s="4">
        <v>1</v>
      </c>
      <c r="O24" s="66">
        <v>7.5014871698314195E-2</v>
      </c>
      <c r="P24" s="166">
        <v>0.64935064935060005</v>
      </c>
    </row>
    <row r="25" spans="1:16" s="25" customFormat="1" ht="28.9" customHeight="1" x14ac:dyDescent="0.25">
      <c r="A25" s="17">
        <v>15</v>
      </c>
      <c r="B25" s="18" t="s">
        <v>762</v>
      </c>
      <c r="C25" s="814" t="s">
        <v>763</v>
      </c>
      <c r="D25" s="19">
        <v>1</v>
      </c>
      <c r="E25" s="68">
        <v>3.6057612131511499E-2</v>
      </c>
      <c r="F25" s="173">
        <v>0.29498525073749998</v>
      </c>
      <c r="G25" s="18" t="s">
        <v>764</v>
      </c>
      <c r="H25" s="814" t="s">
        <v>765</v>
      </c>
      <c r="I25" s="21">
        <v>1</v>
      </c>
      <c r="J25" s="68">
        <v>6.9431401948453403E-2</v>
      </c>
      <c r="K25" s="173">
        <v>0.54054054054050005</v>
      </c>
      <c r="L25" s="18" t="s">
        <v>760</v>
      </c>
      <c r="M25" s="814" t="s">
        <v>761</v>
      </c>
      <c r="N25" s="21">
        <v>1</v>
      </c>
      <c r="O25" s="68">
        <v>7.5014871698314195E-2</v>
      </c>
      <c r="P25" s="167">
        <v>0.64935064935060005</v>
      </c>
    </row>
    <row r="26" spans="1:16" s="710" customFormat="1" ht="15.75" customHeight="1" x14ac:dyDescent="0.25">
      <c r="A26" s="709" t="s">
        <v>768</v>
      </c>
      <c r="B26" s="709"/>
      <c r="G26" s="711"/>
      <c r="L26" s="71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17893-106D-4BA4-9DCD-41BB90DFCA9C}">
  <sheetPr codeName="工作表5"/>
  <dimension ref="A1:P26"/>
  <sheetViews>
    <sheetView showZeros="0" view="pageBreakPreview" zoomScaleNormal="90" zoomScaleSheetLayoutView="100" workbookViewId="0">
      <selection activeCell="U4" sqref="U4"/>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897" t="s">
        <v>587</v>
      </c>
      <c r="B1" s="897"/>
      <c r="C1" s="897"/>
      <c r="D1" s="897"/>
      <c r="E1" s="897"/>
      <c r="F1" s="897"/>
      <c r="G1" s="897"/>
      <c r="H1" s="897"/>
      <c r="I1" s="897"/>
      <c r="J1" s="897"/>
      <c r="K1" s="897"/>
      <c r="L1" s="897"/>
      <c r="M1" s="897"/>
      <c r="N1" s="897"/>
      <c r="O1" s="897"/>
      <c r="P1" s="897"/>
    </row>
    <row r="2" spans="1:16" ht="6" customHeight="1" x14ac:dyDescent="0.25">
      <c r="A2" s="298"/>
      <c r="B2" s="299"/>
      <c r="C2" s="300"/>
      <c r="D2" s="300"/>
      <c r="E2" s="300"/>
      <c r="F2" s="300"/>
      <c r="G2" s="299"/>
      <c r="H2" s="300"/>
      <c r="I2" s="300"/>
      <c r="J2" s="300"/>
      <c r="K2" s="300"/>
      <c r="L2" s="299"/>
      <c r="M2" s="300"/>
      <c r="N2" s="300"/>
      <c r="O2" s="300"/>
      <c r="P2" s="300"/>
    </row>
    <row r="3" spans="1:16" ht="16.5" x14ac:dyDescent="0.25">
      <c r="A3" s="301" t="s">
        <v>839</v>
      </c>
      <c r="B3" s="299"/>
      <c r="C3" s="302"/>
      <c r="D3" s="300"/>
      <c r="E3" s="300"/>
      <c r="F3" s="300"/>
      <c r="G3" s="299"/>
      <c r="H3" s="300"/>
      <c r="I3" s="300"/>
      <c r="J3" s="300"/>
      <c r="K3" s="300"/>
      <c r="L3" s="299"/>
      <c r="M3" s="300"/>
      <c r="N3" s="300"/>
      <c r="O3" s="300"/>
      <c r="P3" s="302"/>
    </row>
    <row r="4" spans="1:16" x14ac:dyDescent="0.25">
      <c r="P4" s="303" t="s">
        <v>111</v>
      </c>
    </row>
    <row r="5" spans="1:16" s="709" customFormat="1" ht="14.25" x14ac:dyDescent="0.25">
      <c r="A5" s="714" t="s">
        <v>599</v>
      </c>
      <c r="B5" s="717"/>
      <c r="C5" s="718" t="s">
        <v>603</v>
      </c>
      <c r="D5" s="717"/>
      <c r="E5" s="719"/>
      <c r="F5" s="720"/>
      <c r="G5" s="717"/>
      <c r="H5" s="718" t="s">
        <v>604</v>
      </c>
      <c r="I5" s="717"/>
      <c r="J5" s="721"/>
      <c r="K5" s="722"/>
      <c r="L5" s="723"/>
      <c r="M5" s="718" t="s">
        <v>605</v>
      </c>
      <c r="N5" s="717"/>
      <c r="O5" s="721"/>
      <c r="P5" s="724"/>
    </row>
    <row r="6" spans="1:16" s="2" customFormat="1" ht="14.25" customHeight="1" x14ac:dyDescent="0.25">
      <c r="A6" s="51"/>
      <c r="B6" s="639" t="s">
        <v>1</v>
      </c>
      <c r="C6" s="50"/>
      <c r="D6" s="359" t="s">
        <v>149</v>
      </c>
      <c r="E6" s="645" t="s">
        <v>59</v>
      </c>
      <c r="F6" s="359" t="s">
        <v>151</v>
      </c>
      <c r="G6" s="639" t="s">
        <v>1</v>
      </c>
      <c r="H6" s="50"/>
      <c r="I6" s="359" t="s">
        <v>149</v>
      </c>
      <c r="J6" s="645" t="s">
        <v>59</v>
      </c>
      <c r="K6" s="359" t="s">
        <v>151</v>
      </c>
      <c r="L6" s="639" t="s">
        <v>1</v>
      </c>
      <c r="M6" s="50"/>
      <c r="N6" s="359" t="s">
        <v>149</v>
      </c>
      <c r="O6" s="621" t="s">
        <v>59</v>
      </c>
      <c r="P6" s="376" t="s">
        <v>151</v>
      </c>
    </row>
    <row r="7" spans="1:16" s="2" customFormat="1" ht="14.25" customHeight="1" x14ac:dyDescent="0.25">
      <c r="A7" s="51"/>
      <c r="B7" s="378" t="s">
        <v>277</v>
      </c>
      <c r="C7" s="365" t="s">
        <v>143</v>
      </c>
      <c r="D7" s="387"/>
      <c r="E7" s="386" t="s">
        <v>276</v>
      </c>
      <c r="F7" s="387" t="s">
        <v>586</v>
      </c>
      <c r="G7" s="378" t="s">
        <v>585</v>
      </c>
      <c r="H7" s="365" t="s">
        <v>143</v>
      </c>
      <c r="I7" s="387"/>
      <c r="J7" s="386" t="s">
        <v>276</v>
      </c>
      <c r="K7" s="387" t="s">
        <v>206</v>
      </c>
      <c r="L7" s="378" t="s">
        <v>277</v>
      </c>
      <c r="M7" s="365" t="s">
        <v>143</v>
      </c>
      <c r="N7" s="387"/>
      <c r="O7" s="386" t="s">
        <v>276</v>
      </c>
      <c r="P7" s="388" t="s">
        <v>206</v>
      </c>
    </row>
    <row r="8" spans="1:16" s="2" customFormat="1" ht="14.25" customHeight="1" x14ac:dyDescent="0.25">
      <c r="A8" s="384" t="s">
        <v>154</v>
      </c>
      <c r="B8" s="383" t="s">
        <v>146</v>
      </c>
      <c r="C8" s="372"/>
      <c r="D8" s="384" t="s">
        <v>155</v>
      </c>
      <c r="E8" s="646" t="s">
        <v>59</v>
      </c>
      <c r="F8" s="384" t="s">
        <v>2</v>
      </c>
      <c r="G8" s="383" t="s">
        <v>146</v>
      </c>
      <c r="H8" s="372"/>
      <c r="I8" s="384" t="s">
        <v>155</v>
      </c>
      <c r="J8" s="646" t="s">
        <v>59</v>
      </c>
      <c r="K8" s="384" t="s">
        <v>2</v>
      </c>
      <c r="L8" s="383" t="s">
        <v>146</v>
      </c>
      <c r="M8" s="372"/>
      <c r="N8" s="384" t="s">
        <v>155</v>
      </c>
      <c r="O8" s="646" t="s">
        <v>59</v>
      </c>
      <c r="P8" s="383" t="s">
        <v>2</v>
      </c>
    </row>
    <row r="9" spans="1:16" ht="28.9" customHeight="1" x14ac:dyDescent="0.25">
      <c r="A9" s="8"/>
      <c r="B9" s="3" t="s">
        <v>697</v>
      </c>
      <c r="C9" s="811" t="s">
        <v>698</v>
      </c>
      <c r="D9" s="4">
        <v>1136</v>
      </c>
      <c r="E9" s="66">
        <v>43.930826736780681</v>
      </c>
      <c r="F9" s="164">
        <v>100</v>
      </c>
      <c r="G9" s="3" t="s">
        <v>697</v>
      </c>
      <c r="H9" s="811" t="s">
        <v>698</v>
      </c>
      <c r="I9" s="4">
        <v>774</v>
      </c>
      <c r="J9" s="66">
        <v>57.415160569582127</v>
      </c>
      <c r="K9" s="164">
        <v>100</v>
      </c>
      <c r="L9" s="3" t="s">
        <v>697</v>
      </c>
      <c r="M9" s="811" t="s">
        <v>698</v>
      </c>
      <c r="N9" s="4">
        <v>362</v>
      </c>
      <c r="O9" s="66">
        <v>29.245258248960358</v>
      </c>
      <c r="P9" s="175">
        <v>100</v>
      </c>
    </row>
    <row r="10" spans="1:16" s="24" customFormat="1" ht="28.9" customHeight="1" x14ac:dyDescent="0.25">
      <c r="A10" s="8">
        <v>1</v>
      </c>
      <c r="B10" s="9" t="s">
        <v>711</v>
      </c>
      <c r="C10" s="811" t="s">
        <v>712</v>
      </c>
      <c r="D10" s="4">
        <v>478</v>
      </c>
      <c r="E10" s="66">
        <v>18.484978151567926</v>
      </c>
      <c r="F10" s="172">
        <v>42.077464788732399</v>
      </c>
      <c r="G10" s="9" t="s">
        <v>711</v>
      </c>
      <c r="H10" s="811" t="s">
        <v>712</v>
      </c>
      <c r="I10" s="4">
        <v>374</v>
      </c>
      <c r="J10" s="66">
        <v>27.743242962562942</v>
      </c>
      <c r="K10" s="172">
        <v>48.320413436692498</v>
      </c>
      <c r="L10" s="9" t="s">
        <v>711</v>
      </c>
      <c r="M10" s="811" t="s">
        <v>712</v>
      </c>
      <c r="N10" s="4">
        <v>104</v>
      </c>
      <c r="O10" s="66">
        <v>8.401952646110157</v>
      </c>
      <c r="P10" s="141">
        <v>28.729281767955801</v>
      </c>
    </row>
    <row r="11" spans="1:16" s="24" customFormat="1" ht="28.9" customHeight="1" x14ac:dyDescent="0.25">
      <c r="A11" s="8">
        <v>2</v>
      </c>
      <c r="B11" s="9" t="s">
        <v>719</v>
      </c>
      <c r="C11" s="811" t="s">
        <v>720</v>
      </c>
      <c r="D11" s="4">
        <v>247</v>
      </c>
      <c r="E11" s="66">
        <v>9.5518610950570668</v>
      </c>
      <c r="F11" s="172">
        <v>21.742957746478901</v>
      </c>
      <c r="G11" s="9" t="s">
        <v>719</v>
      </c>
      <c r="H11" s="811" t="s">
        <v>720</v>
      </c>
      <c r="I11" s="4">
        <v>144</v>
      </c>
      <c r="J11" s="66">
        <v>10.681890338526907</v>
      </c>
      <c r="K11" s="172">
        <v>18.604651162790699</v>
      </c>
      <c r="L11" s="9" t="s">
        <v>719</v>
      </c>
      <c r="M11" s="811" t="s">
        <v>720</v>
      </c>
      <c r="N11" s="4">
        <v>103</v>
      </c>
      <c r="O11" s="66">
        <v>8.3211646398975603</v>
      </c>
      <c r="P11" s="141">
        <v>28.453038674033198</v>
      </c>
    </row>
    <row r="12" spans="1:16" s="24" customFormat="1" ht="28.9" customHeight="1" x14ac:dyDescent="0.25">
      <c r="A12" s="8">
        <v>3</v>
      </c>
      <c r="B12" s="9" t="s">
        <v>699</v>
      </c>
      <c r="C12" s="811" t="s">
        <v>700</v>
      </c>
      <c r="D12" s="4">
        <v>104</v>
      </c>
      <c r="E12" s="66">
        <v>4.0218362505503444</v>
      </c>
      <c r="F12" s="172">
        <v>9.1549295774648005</v>
      </c>
      <c r="G12" s="9" t="s">
        <v>699</v>
      </c>
      <c r="H12" s="811" t="s">
        <v>700</v>
      </c>
      <c r="I12" s="4">
        <v>62</v>
      </c>
      <c r="J12" s="66">
        <v>4.5991472290879747</v>
      </c>
      <c r="K12" s="172">
        <v>8.0103359173127</v>
      </c>
      <c r="L12" s="9" t="s">
        <v>699</v>
      </c>
      <c r="M12" s="811" t="s">
        <v>700</v>
      </c>
      <c r="N12" s="4">
        <v>42</v>
      </c>
      <c r="O12" s="66">
        <v>3.3930962609291022</v>
      </c>
      <c r="P12" s="141">
        <v>11.602209944751401</v>
      </c>
    </row>
    <row r="13" spans="1:16" s="24" customFormat="1" ht="28.9" customHeight="1" x14ac:dyDescent="0.25">
      <c r="A13" s="8">
        <v>4</v>
      </c>
      <c r="B13" s="9" t="s">
        <v>701</v>
      </c>
      <c r="C13" s="811" t="s">
        <v>702</v>
      </c>
      <c r="D13" s="4">
        <v>47</v>
      </c>
      <c r="E13" s="66">
        <v>1.8175606132294824</v>
      </c>
      <c r="F13" s="172">
        <v>4.1373239436620004</v>
      </c>
      <c r="G13" s="9" t="s">
        <v>701</v>
      </c>
      <c r="H13" s="811" t="s">
        <v>702</v>
      </c>
      <c r="I13" s="4">
        <v>35</v>
      </c>
      <c r="J13" s="66">
        <v>2.5962927906141791</v>
      </c>
      <c r="K13" s="172">
        <v>4.5219638242893998</v>
      </c>
      <c r="L13" s="9" t="s">
        <v>701</v>
      </c>
      <c r="M13" s="811" t="s">
        <v>702</v>
      </c>
      <c r="N13" s="4">
        <v>12</v>
      </c>
      <c r="O13" s="66">
        <v>0.969456074551172</v>
      </c>
      <c r="P13" s="141">
        <v>3.3149171270718001</v>
      </c>
    </row>
    <row r="14" spans="1:16" s="24" customFormat="1" ht="28.9" customHeight="1" x14ac:dyDescent="0.25">
      <c r="A14" s="8">
        <v>5</v>
      </c>
      <c r="B14" s="9" t="s">
        <v>754</v>
      </c>
      <c r="C14" s="811" t="s">
        <v>755</v>
      </c>
      <c r="D14" s="4">
        <v>17</v>
      </c>
      <c r="E14" s="66">
        <v>0.65741554095534471</v>
      </c>
      <c r="F14" s="172">
        <v>1.4964788732394001</v>
      </c>
      <c r="G14" s="9" t="s">
        <v>754</v>
      </c>
      <c r="H14" s="811" t="s">
        <v>755</v>
      </c>
      <c r="I14" s="4">
        <v>14</v>
      </c>
      <c r="J14" s="66">
        <v>1.0385171162456717</v>
      </c>
      <c r="K14" s="172">
        <v>1.8087855297158</v>
      </c>
      <c r="L14" s="9" t="s">
        <v>732</v>
      </c>
      <c r="M14" s="811" t="s">
        <v>733</v>
      </c>
      <c r="N14" s="4">
        <v>8</v>
      </c>
      <c r="O14" s="66">
        <v>0.64630404970078148</v>
      </c>
      <c r="P14" s="141">
        <v>2.2099447513812001</v>
      </c>
    </row>
    <row r="15" spans="1:16" s="24" customFormat="1" ht="28.9" customHeight="1" x14ac:dyDescent="0.25">
      <c r="A15" s="8">
        <v>6</v>
      </c>
      <c r="B15" s="9" t="s">
        <v>732</v>
      </c>
      <c r="C15" s="811" t="s">
        <v>733</v>
      </c>
      <c r="D15" s="4">
        <v>14</v>
      </c>
      <c r="E15" s="66">
        <v>0.54140103372793091</v>
      </c>
      <c r="F15" s="172">
        <v>1.2323943661972001</v>
      </c>
      <c r="G15" s="9" t="s">
        <v>736</v>
      </c>
      <c r="H15" s="811" t="s">
        <v>753</v>
      </c>
      <c r="I15" s="4">
        <v>8</v>
      </c>
      <c r="J15" s="66">
        <v>0.59343835214038376</v>
      </c>
      <c r="K15" s="172">
        <v>1.0335917312661</v>
      </c>
      <c r="L15" s="9" t="s">
        <v>705</v>
      </c>
      <c r="M15" s="811" t="s">
        <v>706</v>
      </c>
      <c r="N15" s="4">
        <v>7</v>
      </c>
      <c r="O15" s="66">
        <v>0.56551604348818374</v>
      </c>
      <c r="P15" s="141">
        <v>1.9337016574585999</v>
      </c>
    </row>
    <row r="16" spans="1:16" s="24" customFormat="1" ht="28.9" customHeight="1" x14ac:dyDescent="0.25">
      <c r="A16" s="8">
        <v>7</v>
      </c>
      <c r="B16" s="9" t="s">
        <v>705</v>
      </c>
      <c r="C16" s="811" t="s">
        <v>706</v>
      </c>
      <c r="D16" s="4">
        <v>12</v>
      </c>
      <c r="E16" s="66">
        <v>0.46405802890965508</v>
      </c>
      <c r="F16" s="172">
        <v>1.056338028169</v>
      </c>
      <c r="G16" s="9" t="s">
        <v>732</v>
      </c>
      <c r="H16" s="811" t="s">
        <v>733</v>
      </c>
      <c r="I16" s="4">
        <v>6</v>
      </c>
      <c r="J16" s="66">
        <v>0.44507876410528779</v>
      </c>
      <c r="K16" s="172">
        <v>0.77519379844960001</v>
      </c>
      <c r="L16" s="9" t="s">
        <v>713</v>
      </c>
      <c r="M16" s="811" t="s">
        <v>714</v>
      </c>
      <c r="N16" s="4">
        <v>4</v>
      </c>
      <c r="O16" s="66">
        <v>0.32315202485039074</v>
      </c>
      <c r="P16" s="141">
        <v>1.1049723756906</v>
      </c>
    </row>
    <row r="17" spans="1:16" s="24" customFormat="1" ht="28.9" customHeight="1" x14ac:dyDescent="0.25">
      <c r="A17" s="8">
        <v>8</v>
      </c>
      <c r="B17" s="9" t="s">
        <v>736</v>
      </c>
      <c r="C17" s="811" t="s">
        <v>753</v>
      </c>
      <c r="D17" s="4">
        <v>10</v>
      </c>
      <c r="E17" s="66">
        <v>0.3867150240913792</v>
      </c>
      <c r="F17" s="172">
        <v>0.88028169014080004</v>
      </c>
      <c r="G17" s="9" t="s">
        <v>707</v>
      </c>
      <c r="H17" s="811" t="s">
        <v>708</v>
      </c>
      <c r="I17" s="4">
        <v>5</v>
      </c>
      <c r="J17" s="66">
        <v>0.37089897008773987</v>
      </c>
      <c r="K17" s="166">
        <v>0.64599483204130004</v>
      </c>
      <c r="L17" s="170" t="s">
        <v>725</v>
      </c>
      <c r="M17" s="811" t="s">
        <v>726</v>
      </c>
      <c r="N17" s="4">
        <v>3</v>
      </c>
      <c r="O17" s="66">
        <v>0.242364018637793</v>
      </c>
      <c r="P17" s="141">
        <v>0.82872928176799998</v>
      </c>
    </row>
    <row r="18" spans="1:16" s="24" customFormat="1" ht="28.9" customHeight="1" x14ac:dyDescent="0.25">
      <c r="A18" s="8">
        <v>9</v>
      </c>
      <c r="B18" s="9" t="s">
        <v>707</v>
      </c>
      <c r="C18" s="811" t="s">
        <v>708</v>
      </c>
      <c r="D18" s="4">
        <v>7</v>
      </c>
      <c r="E18" s="66">
        <v>0.2707005168639654</v>
      </c>
      <c r="F18" s="172">
        <v>0.61619718309860005</v>
      </c>
      <c r="G18" s="9" t="s">
        <v>705</v>
      </c>
      <c r="H18" s="811" t="s">
        <v>706</v>
      </c>
      <c r="I18" s="4">
        <v>5</v>
      </c>
      <c r="J18" s="66">
        <v>0.37089897008773987</v>
      </c>
      <c r="K18" s="172">
        <v>0.64599483204130004</v>
      </c>
      <c r="L18" s="168" t="s">
        <v>717</v>
      </c>
      <c r="M18" s="811" t="s">
        <v>718</v>
      </c>
      <c r="N18" s="4">
        <v>3</v>
      </c>
      <c r="O18" s="66">
        <v>0.242364018637793</v>
      </c>
      <c r="P18" s="141">
        <v>0.82872928176799998</v>
      </c>
    </row>
    <row r="19" spans="1:16" s="24" customFormat="1" ht="28.9" customHeight="1" x14ac:dyDescent="0.25">
      <c r="A19" s="8">
        <v>10</v>
      </c>
      <c r="B19" s="9" t="s">
        <v>713</v>
      </c>
      <c r="C19" s="811" t="s">
        <v>714</v>
      </c>
      <c r="D19" s="4">
        <v>7</v>
      </c>
      <c r="E19" s="66">
        <v>0.2707005168639654</v>
      </c>
      <c r="F19" s="172">
        <v>0.61619718309860005</v>
      </c>
      <c r="G19" s="9" t="s">
        <v>758</v>
      </c>
      <c r="H19" s="811" t="s">
        <v>759</v>
      </c>
      <c r="I19" s="4">
        <v>4</v>
      </c>
      <c r="J19" s="66">
        <v>0.29671917607019188</v>
      </c>
      <c r="K19" s="172">
        <v>0.51679586563309998</v>
      </c>
      <c r="L19" s="9" t="s">
        <v>754</v>
      </c>
      <c r="M19" s="811" t="s">
        <v>755</v>
      </c>
      <c r="N19" s="4">
        <v>3</v>
      </c>
      <c r="O19" s="66">
        <v>0.242364018637793</v>
      </c>
      <c r="P19" s="141">
        <v>0.82872928176799998</v>
      </c>
    </row>
    <row r="20" spans="1:16" s="24" customFormat="1" ht="28.9" customHeight="1" x14ac:dyDescent="0.25">
      <c r="A20" s="8"/>
      <c r="B20" s="10"/>
      <c r="C20" s="812" t="s">
        <v>729</v>
      </c>
      <c r="D20" s="11">
        <v>193</v>
      </c>
      <c r="E20" s="66">
        <v>7.4635999649636187</v>
      </c>
      <c r="F20" s="173">
        <v>16.989436619718308</v>
      </c>
      <c r="G20" s="10"/>
      <c r="H20" s="812" t="s">
        <v>729</v>
      </c>
      <c r="I20" s="11">
        <v>117</v>
      </c>
      <c r="J20" s="68">
        <v>8.6790359000531119</v>
      </c>
      <c r="K20" s="173">
        <v>15.116279069767442</v>
      </c>
      <c r="L20" s="10"/>
      <c r="M20" s="812" t="s">
        <v>729</v>
      </c>
      <c r="N20" s="11">
        <v>73</v>
      </c>
      <c r="O20" s="68">
        <v>5.8975244535196305</v>
      </c>
      <c r="P20" s="166">
        <v>20.165745856353592</v>
      </c>
    </row>
    <row r="21" spans="1:16" s="24" customFormat="1" ht="28.9" customHeight="1" x14ac:dyDescent="0.25">
      <c r="A21" s="13">
        <v>11</v>
      </c>
      <c r="B21" s="174" t="s">
        <v>725</v>
      </c>
      <c r="C21" s="818" t="s">
        <v>726</v>
      </c>
      <c r="D21" s="14">
        <v>5</v>
      </c>
      <c r="E21" s="67">
        <v>0.1933575120456896</v>
      </c>
      <c r="F21" s="172">
        <v>0.44014084507040002</v>
      </c>
      <c r="G21" s="174" t="s">
        <v>715</v>
      </c>
      <c r="H21" s="818" t="s">
        <v>716</v>
      </c>
      <c r="I21" s="14">
        <v>4</v>
      </c>
      <c r="J21" s="66">
        <v>0.29671917607019188</v>
      </c>
      <c r="K21" s="172">
        <v>0.51679586563309998</v>
      </c>
      <c r="L21" s="174" t="s">
        <v>707</v>
      </c>
      <c r="M21" s="818" t="s">
        <v>708</v>
      </c>
      <c r="N21" s="14">
        <v>2</v>
      </c>
      <c r="O21" s="66">
        <v>0.1615760124251954</v>
      </c>
      <c r="P21" s="190">
        <v>0.55248618784530001</v>
      </c>
    </row>
    <row r="22" spans="1:16" s="24" customFormat="1" ht="28.9" customHeight="1" x14ac:dyDescent="0.25">
      <c r="A22" s="8">
        <v>12</v>
      </c>
      <c r="B22" s="9" t="s">
        <v>758</v>
      </c>
      <c r="C22" s="811" t="s">
        <v>759</v>
      </c>
      <c r="D22" s="4">
        <v>5</v>
      </c>
      <c r="E22" s="66">
        <v>0.1933575120456896</v>
      </c>
      <c r="F22" s="166">
        <v>0.44014084507040002</v>
      </c>
      <c r="G22" s="170" t="s">
        <v>730</v>
      </c>
      <c r="H22" s="811" t="s">
        <v>731</v>
      </c>
      <c r="I22" s="4">
        <v>3</v>
      </c>
      <c r="J22" s="66">
        <v>0.2225393820526439</v>
      </c>
      <c r="K22" s="172">
        <v>0.38759689922480001</v>
      </c>
      <c r="L22" s="9" t="s">
        <v>703</v>
      </c>
      <c r="M22" s="811" t="s">
        <v>704</v>
      </c>
      <c r="N22" s="4">
        <v>2</v>
      </c>
      <c r="O22" s="66">
        <v>0.1615760124251954</v>
      </c>
      <c r="P22" s="166">
        <v>0.55248618784530001</v>
      </c>
    </row>
    <row r="23" spans="1:16" s="24" customFormat="1" ht="28.9" customHeight="1" x14ac:dyDescent="0.25">
      <c r="A23" s="8">
        <v>13</v>
      </c>
      <c r="B23" s="9" t="s">
        <v>717</v>
      </c>
      <c r="C23" s="811" t="s">
        <v>718</v>
      </c>
      <c r="D23" s="4">
        <v>5</v>
      </c>
      <c r="E23" s="66">
        <v>0.1933575120456896</v>
      </c>
      <c r="F23" s="172">
        <v>0.44014084507040002</v>
      </c>
      <c r="G23" s="170" t="s">
        <v>769</v>
      </c>
      <c r="H23" s="811" t="s">
        <v>770</v>
      </c>
      <c r="I23" s="4">
        <v>3</v>
      </c>
      <c r="J23" s="66">
        <v>0.2225393820526439</v>
      </c>
      <c r="K23" s="172">
        <v>0.38759689922480001</v>
      </c>
      <c r="L23" s="153" t="s">
        <v>760</v>
      </c>
      <c r="M23" s="811" t="s">
        <v>761</v>
      </c>
      <c r="N23" s="4">
        <v>2</v>
      </c>
      <c r="O23" s="66">
        <v>0.1615760124251954</v>
      </c>
      <c r="P23" s="166">
        <v>0.55248618784530001</v>
      </c>
    </row>
    <row r="24" spans="1:16" s="24" customFormat="1" ht="28.9" customHeight="1" x14ac:dyDescent="0.25">
      <c r="A24" s="8">
        <v>14</v>
      </c>
      <c r="B24" s="153" t="s">
        <v>703</v>
      </c>
      <c r="C24" s="811" t="s">
        <v>704</v>
      </c>
      <c r="D24" s="4">
        <v>4</v>
      </c>
      <c r="E24" s="66">
        <v>0.15468600963655169</v>
      </c>
      <c r="F24" s="172">
        <v>0.35211267605629998</v>
      </c>
      <c r="G24" s="153" t="s">
        <v>713</v>
      </c>
      <c r="H24" s="811" t="s">
        <v>714</v>
      </c>
      <c r="I24" s="4">
        <v>3</v>
      </c>
      <c r="J24" s="66">
        <v>0.2225393820526439</v>
      </c>
      <c r="K24" s="166">
        <v>0.38759689922480001</v>
      </c>
      <c r="L24" s="170" t="s">
        <v>736</v>
      </c>
      <c r="M24" s="811" t="s">
        <v>753</v>
      </c>
      <c r="N24" s="4">
        <v>2</v>
      </c>
      <c r="O24" s="66">
        <v>0.1615760124251954</v>
      </c>
      <c r="P24" s="166">
        <v>0.55248618784530001</v>
      </c>
    </row>
    <row r="25" spans="1:16" s="25" customFormat="1" ht="28.9" customHeight="1" x14ac:dyDescent="0.25">
      <c r="A25" s="17">
        <v>15</v>
      </c>
      <c r="B25" s="18" t="s">
        <v>715</v>
      </c>
      <c r="C25" s="814" t="s">
        <v>716</v>
      </c>
      <c r="D25" s="19">
        <v>4</v>
      </c>
      <c r="E25" s="68">
        <v>0.15468600963655169</v>
      </c>
      <c r="F25" s="173">
        <v>0.35211267605629998</v>
      </c>
      <c r="G25" s="18" t="s">
        <v>725</v>
      </c>
      <c r="H25" s="814" t="s">
        <v>726</v>
      </c>
      <c r="I25" s="21">
        <v>2</v>
      </c>
      <c r="J25" s="68">
        <v>0.14835958803509602</v>
      </c>
      <c r="K25" s="173">
        <v>0.25839793281649998</v>
      </c>
      <c r="L25" s="18" t="s">
        <v>758</v>
      </c>
      <c r="M25" s="814" t="s">
        <v>759</v>
      </c>
      <c r="N25" s="21">
        <v>1</v>
      </c>
      <c r="O25" s="68">
        <v>8.0788006212597699E-2</v>
      </c>
      <c r="P25" s="167">
        <v>0.27624309392270002</v>
      </c>
    </row>
    <row r="26" spans="1:16" s="710" customFormat="1" ht="14.25" customHeight="1" x14ac:dyDescent="0.25">
      <c r="A26" s="709" t="s">
        <v>771</v>
      </c>
      <c r="B26" s="709"/>
      <c r="G26" s="711"/>
      <c r="L26" s="711"/>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C1B9F-AE01-4035-95F1-E2A65A79B086}">
  <sheetPr codeName="工作表6"/>
  <dimension ref="A1:P26"/>
  <sheetViews>
    <sheetView showZeros="0" view="pageBreakPreview" zoomScaleNormal="90" zoomScaleSheetLayoutView="100" workbookViewId="0">
      <selection activeCell="R11" sqref="R11"/>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897" t="s">
        <v>136</v>
      </c>
      <c r="B1" s="897"/>
      <c r="C1" s="897"/>
      <c r="D1" s="897"/>
      <c r="E1" s="897"/>
      <c r="F1" s="897"/>
      <c r="G1" s="897"/>
      <c r="H1" s="897"/>
      <c r="I1" s="897"/>
      <c r="J1" s="897"/>
      <c r="K1" s="897"/>
      <c r="L1" s="897"/>
      <c r="M1" s="897"/>
      <c r="N1" s="897"/>
      <c r="O1" s="897"/>
      <c r="P1" s="897"/>
    </row>
    <row r="2" spans="1:16" ht="5.25" customHeight="1" x14ac:dyDescent="0.25">
      <c r="A2" s="298"/>
      <c r="B2" s="299"/>
      <c r="C2" s="300"/>
      <c r="D2" s="300"/>
      <c r="E2" s="300"/>
      <c r="F2" s="300"/>
      <c r="G2" s="299"/>
      <c r="H2" s="300"/>
      <c r="I2" s="300"/>
      <c r="J2" s="300"/>
      <c r="K2" s="300"/>
      <c r="L2" s="299"/>
      <c r="M2" s="300"/>
      <c r="N2" s="300"/>
      <c r="O2" s="300"/>
      <c r="P2" s="300"/>
    </row>
    <row r="3" spans="1:16" ht="16.5" x14ac:dyDescent="0.25">
      <c r="A3" s="301" t="s">
        <v>846</v>
      </c>
      <c r="B3" s="299"/>
      <c r="C3" s="302"/>
      <c r="D3" s="300"/>
      <c r="E3" s="300"/>
      <c r="F3" s="300"/>
      <c r="G3" s="299"/>
      <c r="H3" s="300"/>
      <c r="I3" s="300"/>
      <c r="J3" s="300"/>
      <c r="K3" s="300"/>
      <c r="L3" s="299"/>
      <c r="M3" s="300"/>
      <c r="N3" s="300"/>
      <c r="O3" s="300"/>
      <c r="P3" s="302"/>
    </row>
    <row r="4" spans="1:16" x14ac:dyDescent="0.25">
      <c r="P4" s="303" t="s">
        <v>111</v>
      </c>
    </row>
    <row r="5" spans="1:16" s="709" customFormat="1" ht="14.25" x14ac:dyDescent="0.25">
      <c r="A5" s="714" t="s">
        <v>599</v>
      </c>
      <c r="B5" s="717"/>
      <c r="C5" s="718" t="s">
        <v>603</v>
      </c>
      <c r="D5" s="717"/>
      <c r="E5" s="719"/>
      <c r="F5" s="720"/>
      <c r="G5" s="717"/>
      <c r="H5" s="718" t="s">
        <v>604</v>
      </c>
      <c r="I5" s="717"/>
      <c r="J5" s="721"/>
      <c r="K5" s="722"/>
      <c r="L5" s="723"/>
      <c r="M5" s="718" t="s">
        <v>605</v>
      </c>
      <c r="N5" s="717"/>
      <c r="O5" s="721"/>
      <c r="P5" s="724"/>
    </row>
    <row r="6" spans="1:16" s="2" customFormat="1" ht="13.7" customHeight="1" x14ac:dyDescent="0.25">
      <c r="A6" s="51"/>
      <c r="B6" s="639" t="s">
        <v>1</v>
      </c>
      <c r="C6" s="50"/>
      <c r="D6" s="359" t="s">
        <v>149</v>
      </c>
      <c r="E6" s="645" t="s">
        <v>59</v>
      </c>
      <c r="F6" s="359" t="s">
        <v>151</v>
      </c>
      <c r="G6" s="639" t="s">
        <v>1</v>
      </c>
      <c r="H6" s="50"/>
      <c r="I6" s="359" t="s">
        <v>149</v>
      </c>
      <c r="J6" s="645" t="s">
        <v>59</v>
      </c>
      <c r="K6" s="359" t="s">
        <v>151</v>
      </c>
      <c r="L6" s="639" t="s">
        <v>1</v>
      </c>
      <c r="M6" s="50"/>
      <c r="N6" s="359" t="s">
        <v>149</v>
      </c>
      <c r="O6" s="621" t="s">
        <v>59</v>
      </c>
      <c r="P6" s="376" t="s">
        <v>151</v>
      </c>
    </row>
    <row r="7" spans="1:16" s="2" customFormat="1" ht="13.7" customHeight="1" x14ac:dyDescent="0.25">
      <c r="A7" s="51"/>
      <c r="B7" s="378" t="s">
        <v>277</v>
      </c>
      <c r="C7" s="365" t="s">
        <v>143</v>
      </c>
      <c r="D7" s="387"/>
      <c r="E7" s="386" t="s">
        <v>276</v>
      </c>
      <c r="F7" s="387" t="s">
        <v>586</v>
      </c>
      <c r="G7" s="378" t="s">
        <v>277</v>
      </c>
      <c r="H7" s="365" t="s">
        <v>143</v>
      </c>
      <c r="I7" s="387"/>
      <c r="J7" s="386" t="s">
        <v>276</v>
      </c>
      <c r="K7" s="387" t="s">
        <v>206</v>
      </c>
      <c r="L7" s="378" t="s">
        <v>277</v>
      </c>
      <c r="M7" s="365" t="s">
        <v>143</v>
      </c>
      <c r="N7" s="387"/>
      <c r="O7" s="386" t="s">
        <v>276</v>
      </c>
      <c r="P7" s="388" t="s">
        <v>583</v>
      </c>
    </row>
    <row r="8" spans="1:16" s="2" customFormat="1" ht="13.7" customHeight="1" x14ac:dyDescent="0.25">
      <c r="A8" s="384" t="s">
        <v>154</v>
      </c>
      <c r="B8" s="383" t="s">
        <v>146</v>
      </c>
      <c r="C8" s="372"/>
      <c r="D8" s="384" t="s">
        <v>155</v>
      </c>
      <c r="E8" s="646" t="s">
        <v>59</v>
      </c>
      <c r="F8" s="384" t="s">
        <v>2</v>
      </c>
      <c r="G8" s="383" t="s">
        <v>146</v>
      </c>
      <c r="H8" s="372"/>
      <c r="I8" s="384" t="s">
        <v>155</v>
      </c>
      <c r="J8" s="646" t="s">
        <v>59</v>
      </c>
      <c r="K8" s="384" t="s">
        <v>2</v>
      </c>
      <c r="L8" s="383" t="s">
        <v>146</v>
      </c>
      <c r="M8" s="372"/>
      <c r="N8" s="384" t="s">
        <v>155</v>
      </c>
      <c r="O8" s="646" t="s">
        <v>59</v>
      </c>
      <c r="P8" s="383" t="s">
        <v>2</v>
      </c>
    </row>
    <row r="9" spans="1:16" s="297" customFormat="1" ht="28.9" customHeight="1" x14ac:dyDescent="0.25">
      <c r="A9" s="8"/>
      <c r="B9" s="3" t="s">
        <v>697</v>
      </c>
      <c r="C9" s="811" t="s">
        <v>698</v>
      </c>
      <c r="D9" s="402">
        <v>7414</v>
      </c>
      <c r="E9" s="403">
        <v>105.6220145112738</v>
      </c>
      <c r="F9" s="404">
        <v>100</v>
      </c>
      <c r="G9" s="3" t="s">
        <v>697</v>
      </c>
      <c r="H9" s="811" t="s">
        <v>698</v>
      </c>
      <c r="I9" s="402">
        <v>5160</v>
      </c>
      <c r="J9" s="403">
        <v>145.54930122936977</v>
      </c>
      <c r="K9" s="404">
        <v>100</v>
      </c>
      <c r="L9" s="3" t="s">
        <v>697</v>
      </c>
      <c r="M9" s="811" t="s">
        <v>698</v>
      </c>
      <c r="N9" s="402">
        <v>2254</v>
      </c>
      <c r="O9" s="403">
        <v>64.878628176811247</v>
      </c>
      <c r="P9" s="405">
        <v>100</v>
      </c>
    </row>
    <row r="10" spans="1:16" s="406" customFormat="1" ht="28.9" customHeight="1" x14ac:dyDescent="0.25">
      <c r="A10" s="8">
        <v>1</v>
      </c>
      <c r="B10" s="9" t="s">
        <v>699</v>
      </c>
      <c r="C10" s="811" t="s">
        <v>700</v>
      </c>
      <c r="D10" s="402">
        <v>1835</v>
      </c>
      <c r="E10" s="403">
        <v>26.141947211786814</v>
      </c>
      <c r="F10" s="172">
        <v>24.750472079848901</v>
      </c>
      <c r="G10" s="9" t="s">
        <v>699</v>
      </c>
      <c r="H10" s="811" t="s">
        <v>700</v>
      </c>
      <c r="I10" s="402">
        <v>1015</v>
      </c>
      <c r="J10" s="403">
        <v>28.630337354226803</v>
      </c>
      <c r="K10" s="172">
        <v>19.670542635658901</v>
      </c>
      <c r="L10" s="9" t="s">
        <v>699</v>
      </c>
      <c r="M10" s="811" t="s">
        <v>700</v>
      </c>
      <c r="N10" s="402">
        <v>820</v>
      </c>
      <c r="O10" s="403">
        <v>23.602695255095483</v>
      </c>
      <c r="P10" s="141">
        <v>36.379769299023998</v>
      </c>
    </row>
    <row r="11" spans="1:16" s="406" customFormat="1" ht="28.9" customHeight="1" x14ac:dyDescent="0.25">
      <c r="A11" s="8">
        <v>2</v>
      </c>
      <c r="B11" s="9" t="s">
        <v>719</v>
      </c>
      <c r="C11" s="811" t="s">
        <v>720</v>
      </c>
      <c r="D11" s="402">
        <v>1019</v>
      </c>
      <c r="E11" s="403">
        <v>14.516972320877798</v>
      </c>
      <c r="F11" s="172">
        <v>13.7442676018344</v>
      </c>
      <c r="G11" s="9" t="s">
        <v>711</v>
      </c>
      <c r="H11" s="811" t="s">
        <v>712</v>
      </c>
      <c r="I11" s="402">
        <v>799</v>
      </c>
      <c r="J11" s="403">
        <v>22.537575907415977</v>
      </c>
      <c r="K11" s="172">
        <v>15.484496124031001</v>
      </c>
      <c r="L11" s="9" t="s">
        <v>719</v>
      </c>
      <c r="M11" s="811" t="s">
        <v>720</v>
      </c>
      <c r="N11" s="402">
        <v>348</v>
      </c>
      <c r="O11" s="403">
        <v>10.016753596064911</v>
      </c>
      <c r="P11" s="141">
        <v>15.4392191659272</v>
      </c>
    </row>
    <row r="12" spans="1:16" s="406" customFormat="1" ht="28.9" customHeight="1" x14ac:dyDescent="0.25">
      <c r="A12" s="8">
        <v>3</v>
      </c>
      <c r="B12" s="9" t="s">
        <v>711</v>
      </c>
      <c r="C12" s="811" t="s">
        <v>712</v>
      </c>
      <c r="D12" s="402">
        <v>1009</v>
      </c>
      <c r="E12" s="403">
        <v>14.374509393293131</v>
      </c>
      <c r="F12" s="172">
        <v>13.609387644996</v>
      </c>
      <c r="G12" s="9" t="s">
        <v>719</v>
      </c>
      <c r="H12" s="811" t="s">
        <v>720</v>
      </c>
      <c r="I12" s="402">
        <v>671</v>
      </c>
      <c r="J12" s="403">
        <v>18.927050605602155</v>
      </c>
      <c r="K12" s="172">
        <v>13.003875968992199</v>
      </c>
      <c r="L12" s="9" t="s">
        <v>711</v>
      </c>
      <c r="M12" s="811" t="s">
        <v>712</v>
      </c>
      <c r="N12" s="402">
        <v>210</v>
      </c>
      <c r="O12" s="403">
        <v>6.0445926872805504</v>
      </c>
      <c r="P12" s="141">
        <v>9.3167701863354004</v>
      </c>
    </row>
    <row r="13" spans="1:16" s="406" customFormat="1" ht="28.9" customHeight="1" x14ac:dyDescent="0.25">
      <c r="A13" s="8">
        <v>4</v>
      </c>
      <c r="B13" s="9" t="s">
        <v>701</v>
      </c>
      <c r="C13" s="811" t="s">
        <v>702</v>
      </c>
      <c r="D13" s="402">
        <v>705</v>
      </c>
      <c r="E13" s="403">
        <v>10.043636394719185</v>
      </c>
      <c r="F13" s="172">
        <v>9.5090369571082007</v>
      </c>
      <c r="G13" s="9" t="s">
        <v>701</v>
      </c>
      <c r="H13" s="811" t="s">
        <v>702</v>
      </c>
      <c r="I13" s="402">
        <v>558</v>
      </c>
      <c r="J13" s="403">
        <v>15.739633737594637</v>
      </c>
      <c r="K13" s="172">
        <v>10.8139534883721</v>
      </c>
      <c r="L13" s="9" t="s">
        <v>701</v>
      </c>
      <c r="M13" s="811" t="s">
        <v>702</v>
      </c>
      <c r="N13" s="402">
        <v>147</v>
      </c>
      <c r="O13" s="403">
        <v>4.2312148810963857</v>
      </c>
      <c r="P13" s="141">
        <v>6.5217391304348</v>
      </c>
    </row>
    <row r="14" spans="1:16" s="406" customFormat="1" ht="28.9" customHeight="1" x14ac:dyDescent="0.25">
      <c r="A14" s="8">
        <v>5</v>
      </c>
      <c r="B14" s="9" t="s">
        <v>717</v>
      </c>
      <c r="C14" s="811" t="s">
        <v>718</v>
      </c>
      <c r="D14" s="402">
        <v>497</v>
      </c>
      <c r="E14" s="403">
        <v>7.0804075009580627</v>
      </c>
      <c r="F14" s="172">
        <v>6.7035338548691996</v>
      </c>
      <c r="G14" s="9" t="s">
        <v>717</v>
      </c>
      <c r="H14" s="811" t="s">
        <v>718</v>
      </c>
      <c r="I14" s="402">
        <v>450</v>
      </c>
      <c r="J14" s="403">
        <v>12.693253014189224</v>
      </c>
      <c r="K14" s="172">
        <v>8.7209302325581</v>
      </c>
      <c r="L14" s="9" t="s">
        <v>705</v>
      </c>
      <c r="M14" s="811" t="s">
        <v>706</v>
      </c>
      <c r="N14" s="402">
        <v>97</v>
      </c>
      <c r="O14" s="403">
        <v>2.7920261460295874</v>
      </c>
      <c r="P14" s="141">
        <v>4.3034605146405998</v>
      </c>
    </row>
    <row r="15" spans="1:16" s="406" customFormat="1" ht="28.9" customHeight="1" x14ac:dyDescent="0.25">
      <c r="A15" s="8">
        <v>6</v>
      </c>
      <c r="B15" s="9" t="s">
        <v>705</v>
      </c>
      <c r="C15" s="811" t="s">
        <v>706</v>
      </c>
      <c r="D15" s="402">
        <v>310</v>
      </c>
      <c r="E15" s="403">
        <v>4.4163507551247472</v>
      </c>
      <c r="F15" s="172">
        <v>4.1812786619907998</v>
      </c>
      <c r="G15" s="9" t="s">
        <v>705</v>
      </c>
      <c r="H15" s="811" t="s">
        <v>706</v>
      </c>
      <c r="I15" s="402">
        <v>213</v>
      </c>
      <c r="J15" s="403">
        <v>6.0081397600495654</v>
      </c>
      <c r="K15" s="172">
        <v>4.1279069767441996</v>
      </c>
      <c r="L15" s="9" t="s">
        <v>707</v>
      </c>
      <c r="M15" s="811" t="s">
        <v>708</v>
      </c>
      <c r="N15" s="402">
        <v>50</v>
      </c>
      <c r="O15" s="403">
        <v>1.4391887350667978</v>
      </c>
      <c r="P15" s="141">
        <v>2.2182786157940999</v>
      </c>
    </row>
    <row r="16" spans="1:16" s="406" customFormat="1" ht="28.9" customHeight="1" x14ac:dyDescent="0.25">
      <c r="A16" s="8">
        <v>7</v>
      </c>
      <c r="B16" s="9" t="s">
        <v>707</v>
      </c>
      <c r="C16" s="811" t="s">
        <v>708</v>
      </c>
      <c r="D16" s="402">
        <v>200</v>
      </c>
      <c r="E16" s="403">
        <v>2.8492585516933855</v>
      </c>
      <c r="F16" s="172">
        <v>2.6975991367683001</v>
      </c>
      <c r="G16" s="9" t="s">
        <v>707</v>
      </c>
      <c r="H16" s="811" t="s">
        <v>708</v>
      </c>
      <c r="I16" s="402">
        <v>150</v>
      </c>
      <c r="J16" s="403">
        <v>4.2310843380630736</v>
      </c>
      <c r="K16" s="172">
        <v>2.9069767441860002</v>
      </c>
      <c r="L16" s="9" t="s">
        <v>717</v>
      </c>
      <c r="M16" s="811" t="s">
        <v>718</v>
      </c>
      <c r="N16" s="402">
        <v>47</v>
      </c>
      <c r="O16" s="403">
        <v>1.3528374109627901</v>
      </c>
      <c r="P16" s="141">
        <v>2.0851818988464998</v>
      </c>
    </row>
    <row r="17" spans="1:16" s="406" customFormat="1" ht="28.9" customHeight="1" x14ac:dyDescent="0.25">
      <c r="A17" s="8">
        <v>8</v>
      </c>
      <c r="B17" s="9" t="s">
        <v>709</v>
      </c>
      <c r="C17" s="811" t="s">
        <v>710</v>
      </c>
      <c r="D17" s="402">
        <v>135</v>
      </c>
      <c r="E17" s="403">
        <v>1.9232495223930353</v>
      </c>
      <c r="F17" s="172">
        <v>1.8208794173186</v>
      </c>
      <c r="G17" s="9" t="s">
        <v>709</v>
      </c>
      <c r="H17" s="811" t="s">
        <v>710</v>
      </c>
      <c r="I17" s="402">
        <v>117</v>
      </c>
      <c r="J17" s="403">
        <v>3.3002457836891983</v>
      </c>
      <c r="K17" s="141">
        <v>2.2674418604650999</v>
      </c>
      <c r="L17" s="170" t="s">
        <v>732</v>
      </c>
      <c r="M17" s="811" t="s">
        <v>733</v>
      </c>
      <c r="N17" s="402">
        <v>43</v>
      </c>
      <c r="O17" s="403">
        <v>1.237702312157446</v>
      </c>
      <c r="P17" s="141">
        <v>1.907719609583</v>
      </c>
    </row>
    <row r="18" spans="1:16" s="406" customFormat="1" ht="28.9" customHeight="1" x14ac:dyDescent="0.25">
      <c r="A18" s="407">
        <v>9</v>
      </c>
      <c r="B18" s="170" t="s">
        <v>703</v>
      </c>
      <c r="C18" s="811" t="s">
        <v>704</v>
      </c>
      <c r="D18" s="402">
        <v>105</v>
      </c>
      <c r="E18" s="403">
        <v>1.4958607396390275</v>
      </c>
      <c r="F18" s="172">
        <v>1.4162395468033</v>
      </c>
      <c r="G18" s="170" t="s">
        <v>703</v>
      </c>
      <c r="H18" s="811" t="s">
        <v>704</v>
      </c>
      <c r="I18" s="402">
        <v>78</v>
      </c>
      <c r="J18" s="403">
        <v>2.2001638557927987</v>
      </c>
      <c r="K18" s="172">
        <v>1.5116279069767</v>
      </c>
      <c r="L18" s="408" t="s">
        <v>703</v>
      </c>
      <c r="M18" s="811" t="s">
        <v>704</v>
      </c>
      <c r="N18" s="402">
        <v>27</v>
      </c>
      <c r="O18" s="403">
        <v>0.77716191693607084</v>
      </c>
      <c r="P18" s="141">
        <v>1.1978704525288</v>
      </c>
    </row>
    <row r="19" spans="1:16" s="406" customFormat="1" ht="28.9" customHeight="1" x14ac:dyDescent="0.25">
      <c r="A19" s="8">
        <v>10</v>
      </c>
      <c r="B19" s="408" t="s">
        <v>732</v>
      </c>
      <c r="C19" s="811" t="s">
        <v>733</v>
      </c>
      <c r="D19" s="402">
        <v>88</v>
      </c>
      <c r="E19" s="403">
        <v>1.2536737627450896</v>
      </c>
      <c r="F19" s="172">
        <v>1.1869436201779999</v>
      </c>
      <c r="G19" s="9" t="s">
        <v>715</v>
      </c>
      <c r="H19" s="811" t="s">
        <v>716</v>
      </c>
      <c r="I19" s="402">
        <v>53</v>
      </c>
      <c r="J19" s="403">
        <v>1.4949831327822865</v>
      </c>
      <c r="K19" s="172">
        <v>1.0271317829457001</v>
      </c>
      <c r="L19" s="9" t="s">
        <v>772</v>
      </c>
      <c r="M19" s="811" t="s">
        <v>773</v>
      </c>
      <c r="N19" s="402">
        <v>21</v>
      </c>
      <c r="O19" s="403">
        <v>0.60445926872805511</v>
      </c>
      <c r="P19" s="141">
        <v>0.93167701863350005</v>
      </c>
    </row>
    <row r="20" spans="1:16" s="406" customFormat="1" ht="28.9" customHeight="1" x14ac:dyDescent="0.25">
      <c r="A20" s="8"/>
      <c r="B20" s="111"/>
      <c r="C20" s="814" t="s">
        <v>729</v>
      </c>
      <c r="D20" s="409">
        <v>1511</v>
      </c>
      <c r="E20" s="410">
        <v>21.526148358043528</v>
      </c>
      <c r="F20" s="173">
        <v>20.380361478284328</v>
      </c>
      <c r="G20" s="111"/>
      <c r="H20" s="814" t="s">
        <v>729</v>
      </c>
      <c r="I20" s="409">
        <v>1056</v>
      </c>
      <c r="J20" s="410">
        <v>29.786833739964045</v>
      </c>
      <c r="K20" s="173">
        <v>20.465116279069768</v>
      </c>
      <c r="L20" s="111"/>
      <c r="M20" s="814" t="s">
        <v>729</v>
      </c>
      <c r="N20" s="409">
        <v>444</v>
      </c>
      <c r="O20" s="410">
        <v>12.779995967393164</v>
      </c>
      <c r="P20" s="141">
        <v>19.698314108251996</v>
      </c>
    </row>
    <row r="21" spans="1:16" s="406" customFormat="1" ht="28.9" customHeight="1" x14ac:dyDescent="0.25">
      <c r="A21" s="13">
        <v>11</v>
      </c>
      <c r="B21" s="9" t="s">
        <v>715</v>
      </c>
      <c r="C21" s="811" t="s">
        <v>716</v>
      </c>
      <c r="D21" s="411">
        <v>72</v>
      </c>
      <c r="E21" s="403">
        <v>1.0257330786096188</v>
      </c>
      <c r="F21" s="172">
        <v>0.97113568923659999</v>
      </c>
      <c r="G21" s="9" t="s">
        <v>732</v>
      </c>
      <c r="H21" s="811" t="s">
        <v>733</v>
      </c>
      <c r="I21" s="411">
        <v>45</v>
      </c>
      <c r="J21" s="403">
        <v>1.2693253014189225</v>
      </c>
      <c r="K21" s="172">
        <v>0.87209302325579996</v>
      </c>
      <c r="L21" s="9" t="s">
        <v>730</v>
      </c>
      <c r="M21" s="811" t="s">
        <v>731</v>
      </c>
      <c r="N21" s="411">
        <v>19</v>
      </c>
      <c r="O21" s="403">
        <v>0.54689171932538316</v>
      </c>
      <c r="P21" s="190">
        <v>0.84294587400179999</v>
      </c>
    </row>
    <row r="22" spans="1:16" s="406" customFormat="1" ht="28.9" customHeight="1" x14ac:dyDescent="0.25">
      <c r="A22" s="8">
        <v>12</v>
      </c>
      <c r="B22" s="9" t="s">
        <v>769</v>
      </c>
      <c r="C22" s="811" t="s">
        <v>770</v>
      </c>
      <c r="D22" s="402">
        <v>46</v>
      </c>
      <c r="E22" s="403">
        <v>0.65532946688947868</v>
      </c>
      <c r="F22" s="172">
        <v>0.62044780145669998</v>
      </c>
      <c r="G22" s="9" t="s">
        <v>769</v>
      </c>
      <c r="H22" s="811" t="s">
        <v>770</v>
      </c>
      <c r="I22" s="402">
        <v>41</v>
      </c>
      <c r="J22" s="403">
        <v>1.1564963857372403</v>
      </c>
      <c r="K22" s="172">
        <v>0.79457364341089998</v>
      </c>
      <c r="L22" s="9" t="s">
        <v>715</v>
      </c>
      <c r="M22" s="811" t="s">
        <v>716</v>
      </c>
      <c r="N22" s="402">
        <v>19</v>
      </c>
      <c r="O22" s="403">
        <v>0.54689171932538316</v>
      </c>
      <c r="P22" s="141">
        <v>0.84294587400179999</v>
      </c>
    </row>
    <row r="23" spans="1:16" s="406" customFormat="1" ht="28.9" customHeight="1" x14ac:dyDescent="0.25">
      <c r="A23" s="8">
        <v>13</v>
      </c>
      <c r="B23" s="9" t="s">
        <v>730</v>
      </c>
      <c r="C23" s="811" t="s">
        <v>731</v>
      </c>
      <c r="D23" s="402">
        <v>44</v>
      </c>
      <c r="E23" s="403">
        <v>0.62683688137254479</v>
      </c>
      <c r="F23" s="172">
        <v>0.59347181008899996</v>
      </c>
      <c r="G23" s="9" t="s">
        <v>754</v>
      </c>
      <c r="H23" s="811" t="s">
        <v>755</v>
      </c>
      <c r="I23" s="402">
        <v>33</v>
      </c>
      <c r="J23" s="403">
        <v>0.93083855437387641</v>
      </c>
      <c r="K23" s="172">
        <v>0.63953488372089995</v>
      </c>
      <c r="L23" s="170" t="s">
        <v>709</v>
      </c>
      <c r="M23" s="811" t="s">
        <v>710</v>
      </c>
      <c r="N23" s="402">
        <v>18</v>
      </c>
      <c r="O23" s="403">
        <v>0.51810794462404719</v>
      </c>
      <c r="P23" s="141">
        <v>0.7985803016859</v>
      </c>
    </row>
    <row r="24" spans="1:16" s="406" customFormat="1" ht="28.9" customHeight="1" x14ac:dyDescent="0.25">
      <c r="A24" s="8">
        <v>14</v>
      </c>
      <c r="B24" s="9" t="s">
        <v>754</v>
      </c>
      <c r="C24" s="811" t="s">
        <v>755</v>
      </c>
      <c r="D24" s="402">
        <v>44</v>
      </c>
      <c r="E24" s="403">
        <v>0.62683688137254479</v>
      </c>
      <c r="F24" s="172">
        <v>0.59347181008899996</v>
      </c>
      <c r="G24" s="9" t="s">
        <v>713</v>
      </c>
      <c r="H24" s="811" t="s">
        <v>714</v>
      </c>
      <c r="I24" s="402">
        <v>29</v>
      </c>
      <c r="J24" s="403">
        <v>0.81800963869219434</v>
      </c>
      <c r="K24" s="172">
        <v>0.56201550387599997</v>
      </c>
      <c r="L24" s="9" t="s">
        <v>725</v>
      </c>
      <c r="M24" s="811" t="s">
        <v>726</v>
      </c>
      <c r="N24" s="402">
        <v>11</v>
      </c>
      <c r="O24" s="403">
        <v>0.31662152171469554</v>
      </c>
      <c r="P24" s="141">
        <v>0.48802129547470002</v>
      </c>
    </row>
    <row r="25" spans="1:16" s="406" customFormat="1" ht="28.9" customHeight="1" x14ac:dyDescent="0.25">
      <c r="A25" s="17">
        <v>15</v>
      </c>
      <c r="B25" s="18" t="s">
        <v>713</v>
      </c>
      <c r="C25" s="814" t="s">
        <v>714</v>
      </c>
      <c r="D25" s="412">
        <v>39</v>
      </c>
      <c r="E25" s="410">
        <v>0.5556054175802102</v>
      </c>
      <c r="F25" s="173">
        <v>0.52603183166980005</v>
      </c>
      <c r="G25" s="18" t="s">
        <v>730</v>
      </c>
      <c r="H25" s="814" t="s">
        <v>731</v>
      </c>
      <c r="I25" s="413">
        <v>25</v>
      </c>
      <c r="J25" s="410">
        <v>0.70518072301051249</v>
      </c>
      <c r="K25" s="173">
        <v>0.48449612403100001</v>
      </c>
      <c r="L25" s="18" t="s">
        <v>736</v>
      </c>
      <c r="M25" s="814" t="s">
        <v>753</v>
      </c>
      <c r="N25" s="413">
        <v>11</v>
      </c>
      <c r="O25" s="410">
        <v>0.31662152171469554</v>
      </c>
      <c r="P25" s="167">
        <v>0.48802129547470002</v>
      </c>
    </row>
    <row r="26" spans="1:16" s="712" customFormat="1" ht="15" customHeight="1" x14ac:dyDescent="0.25">
      <c r="A26" s="725" t="s">
        <v>774</v>
      </c>
      <c r="B26" s="725"/>
      <c r="C26" s="726"/>
      <c r="D26" s="726"/>
      <c r="E26" s="726"/>
      <c r="F26" s="726"/>
      <c r="G26" s="711"/>
      <c r="H26" s="710"/>
      <c r="I26" s="710"/>
      <c r="J26" s="710"/>
      <c r="K26" s="710"/>
      <c r="L26" s="711"/>
      <c r="M26" s="710"/>
      <c r="N26" s="710"/>
      <c r="O26" s="710"/>
      <c r="P26" s="710"/>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188CD-47F3-4262-B880-FEC7A333C975}">
  <sheetPr codeName="工作表7"/>
  <dimension ref="A1:P26"/>
  <sheetViews>
    <sheetView showZeros="0" view="pageBreakPreview" zoomScaleNormal="90" zoomScaleSheetLayoutView="100" workbookViewId="0">
      <selection activeCell="R17" sqref="R17"/>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x14ac:dyDescent="0.25">
      <c r="A1" s="897" t="s">
        <v>135</v>
      </c>
      <c r="B1" s="897"/>
      <c r="C1" s="897"/>
      <c r="D1" s="897"/>
      <c r="E1" s="897"/>
      <c r="F1" s="897"/>
      <c r="G1" s="897"/>
      <c r="H1" s="897"/>
      <c r="I1" s="897"/>
      <c r="J1" s="897"/>
      <c r="K1" s="897"/>
      <c r="L1" s="897"/>
      <c r="M1" s="897"/>
      <c r="N1" s="897"/>
      <c r="O1" s="897"/>
      <c r="P1" s="300"/>
    </row>
    <row r="2" spans="1:16" ht="10.5" customHeight="1" x14ac:dyDescent="0.25">
      <c r="A2" s="298"/>
      <c r="B2" s="299"/>
      <c r="C2" s="300"/>
      <c r="D2" s="300"/>
      <c r="E2" s="300"/>
      <c r="F2" s="300"/>
      <c r="G2" s="299"/>
      <c r="H2" s="300"/>
      <c r="I2" s="300"/>
      <c r="J2" s="300"/>
      <c r="K2" s="300"/>
      <c r="L2" s="299"/>
      <c r="M2" s="300"/>
      <c r="N2" s="300"/>
      <c r="O2" s="300"/>
      <c r="P2" s="300"/>
    </row>
    <row r="3" spans="1:16" ht="16.5" x14ac:dyDescent="0.25">
      <c r="A3" s="301" t="s">
        <v>845</v>
      </c>
      <c r="B3" s="299"/>
      <c r="C3" s="302"/>
      <c r="D3" s="300"/>
      <c r="E3" s="300"/>
      <c r="F3" s="300"/>
      <c r="G3" s="299"/>
      <c r="H3" s="300"/>
      <c r="I3" s="300"/>
      <c r="J3" s="300"/>
      <c r="K3" s="300"/>
      <c r="L3" s="299"/>
      <c r="M3" s="300"/>
      <c r="N3" s="300"/>
      <c r="O3" s="300"/>
      <c r="P3" s="302"/>
    </row>
    <row r="4" spans="1:16" x14ac:dyDescent="0.25">
      <c r="P4" s="303" t="s">
        <v>111</v>
      </c>
    </row>
    <row r="5" spans="1:16" s="709" customFormat="1" ht="14.25" x14ac:dyDescent="0.25">
      <c r="A5" s="714" t="s">
        <v>599</v>
      </c>
      <c r="B5" s="717"/>
      <c r="C5" s="718" t="s">
        <v>603</v>
      </c>
      <c r="D5" s="717"/>
      <c r="E5" s="719"/>
      <c r="F5" s="720"/>
      <c r="G5" s="717"/>
      <c r="H5" s="718" t="s">
        <v>604</v>
      </c>
      <c r="I5" s="717"/>
      <c r="J5" s="721"/>
      <c r="K5" s="722"/>
      <c r="L5" s="723"/>
      <c r="M5" s="718" t="s">
        <v>605</v>
      </c>
      <c r="N5" s="717"/>
      <c r="O5" s="721"/>
      <c r="P5" s="724"/>
    </row>
    <row r="6" spans="1:16" s="2" customFormat="1" ht="14.25" x14ac:dyDescent="0.25">
      <c r="A6" s="51"/>
      <c r="B6" s="639" t="s">
        <v>1</v>
      </c>
      <c r="C6" s="50"/>
      <c r="D6" s="359" t="s">
        <v>149</v>
      </c>
      <c r="E6" s="645" t="s">
        <v>59</v>
      </c>
      <c r="F6" s="359" t="s">
        <v>151</v>
      </c>
      <c r="G6" s="639" t="s">
        <v>1</v>
      </c>
      <c r="H6" s="50"/>
      <c r="I6" s="359" t="s">
        <v>149</v>
      </c>
      <c r="J6" s="645" t="s">
        <v>59</v>
      </c>
      <c r="K6" s="359" t="s">
        <v>151</v>
      </c>
      <c r="L6" s="639" t="s">
        <v>1</v>
      </c>
      <c r="M6" s="50"/>
      <c r="N6" s="359" t="s">
        <v>149</v>
      </c>
      <c r="O6" s="621" t="s">
        <v>59</v>
      </c>
      <c r="P6" s="376" t="s">
        <v>151</v>
      </c>
    </row>
    <row r="7" spans="1:16" s="2" customFormat="1" ht="14.25" x14ac:dyDescent="0.25">
      <c r="A7" s="51"/>
      <c r="B7" s="378" t="s">
        <v>277</v>
      </c>
      <c r="C7" s="365" t="s">
        <v>143</v>
      </c>
      <c r="D7" s="387"/>
      <c r="E7" s="386" t="s">
        <v>276</v>
      </c>
      <c r="F7" s="387" t="s">
        <v>206</v>
      </c>
      <c r="G7" s="378" t="s">
        <v>277</v>
      </c>
      <c r="H7" s="365" t="s">
        <v>143</v>
      </c>
      <c r="I7" s="387"/>
      <c r="J7" s="386" t="s">
        <v>276</v>
      </c>
      <c r="K7" s="387" t="s">
        <v>206</v>
      </c>
      <c r="L7" s="378" t="s">
        <v>277</v>
      </c>
      <c r="M7" s="365" t="s">
        <v>143</v>
      </c>
      <c r="N7" s="387"/>
      <c r="O7" s="386" t="s">
        <v>276</v>
      </c>
      <c r="P7" s="388" t="s">
        <v>206</v>
      </c>
    </row>
    <row r="8" spans="1:16" s="2" customFormat="1" ht="14.25" x14ac:dyDescent="0.25">
      <c r="A8" s="384" t="s">
        <v>154</v>
      </c>
      <c r="B8" s="383" t="s">
        <v>146</v>
      </c>
      <c r="C8" s="372"/>
      <c r="D8" s="384" t="s">
        <v>155</v>
      </c>
      <c r="E8" s="646" t="s">
        <v>59</v>
      </c>
      <c r="F8" s="384" t="s">
        <v>2</v>
      </c>
      <c r="G8" s="383" t="s">
        <v>146</v>
      </c>
      <c r="H8" s="372"/>
      <c r="I8" s="384" t="s">
        <v>155</v>
      </c>
      <c r="J8" s="646" t="s">
        <v>59</v>
      </c>
      <c r="K8" s="384" t="s">
        <v>2</v>
      </c>
      <c r="L8" s="383" t="s">
        <v>146</v>
      </c>
      <c r="M8" s="372"/>
      <c r="N8" s="384" t="s">
        <v>155</v>
      </c>
      <c r="O8" s="646" t="s">
        <v>59</v>
      </c>
      <c r="P8" s="383" t="s">
        <v>2</v>
      </c>
    </row>
    <row r="9" spans="1:16" s="297" customFormat="1" ht="28.9" customHeight="1" x14ac:dyDescent="0.25">
      <c r="A9" s="8"/>
      <c r="B9" s="3" t="s">
        <v>697</v>
      </c>
      <c r="C9" s="811" t="s">
        <v>698</v>
      </c>
      <c r="D9" s="402">
        <v>37475</v>
      </c>
      <c r="E9" s="403">
        <v>529.81711024387778</v>
      </c>
      <c r="F9" s="404">
        <v>100</v>
      </c>
      <c r="G9" s="3" t="s">
        <v>697</v>
      </c>
      <c r="H9" s="811" t="s">
        <v>698</v>
      </c>
      <c r="I9" s="402">
        <v>26435</v>
      </c>
      <c r="J9" s="403">
        <v>765.34175831731932</v>
      </c>
      <c r="K9" s="404">
        <v>100</v>
      </c>
      <c r="L9" s="3" t="s">
        <v>697</v>
      </c>
      <c r="M9" s="811" t="s">
        <v>698</v>
      </c>
      <c r="N9" s="402">
        <v>11040</v>
      </c>
      <c r="O9" s="403">
        <v>305.04122062907567</v>
      </c>
      <c r="P9" s="405">
        <v>100</v>
      </c>
    </row>
    <row r="10" spans="1:16" s="406" customFormat="1" ht="28.9" customHeight="1" x14ac:dyDescent="0.25">
      <c r="A10" s="8">
        <v>1</v>
      </c>
      <c r="B10" s="9" t="s">
        <v>699</v>
      </c>
      <c r="C10" s="811" t="s">
        <v>700</v>
      </c>
      <c r="D10" s="402">
        <v>15730</v>
      </c>
      <c r="E10" s="403">
        <v>222.38887642791721</v>
      </c>
      <c r="F10" s="172">
        <v>41.974649766511</v>
      </c>
      <c r="G10" s="9" t="s">
        <v>699</v>
      </c>
      <c r="H10" s="811" t="s">
        <v>700</v>
      </c>
      <c r="I10" s="402">
        <v>10056</v>
      </c>
      <c r="J10" s="403">
        <v>291.13965279511876</v>
      </c>
      <c r="K10" s="172">
        <v>38.040476640817097</v>
      </c>
      <c r="L10" s="9" t="s">
        <v>699</v>
      </c>
      <c r="M10" s="811" t="s">
        <v>700</v>
      </c>
      <c r="N10" s="402">
        <v>5674</v>
      </c>
      <c r="O10" s="403">
        <v>156.77571429795069</v>
      </c>
      <c r="P10" s="141">
        <v>51.394927536231897</v>
      </c>
    </row>
    <row r="11" spans="1:16" s="406" customFormat="1" ht="28.9" customHeight="1" x14ac:dyDescent="0.25">
      <c r="A11" s="8">
        <v>2</v>
      </c>
      <c r="B11" s="9" t="s">
        <v>701</v>
      </c>
      <c r="C11" s="811" t="s">
        <v>702</v>
      </c>
      <c r="D11" s="402">
        <v>4118</v>
      </c>
      <c r="E11" s="403">
        <v>58.219796130334579</v>
      </c>
      <c r="F11" s="172">
        <v>10.988659106070701</v>
      </c>
      <c r="G11" s="9" t="s">
        <v>701</v>
      </c>
      <c r="H11" s="811" t="s">
        <v>702</v>
      </c>
      <c r="I11" s="402">
        <v>3322</v>
      </c>
      <c r="J11" s="403">
        <v>96.177995881601476</v>
      </c>
      <c r="K11" s="172">
        <v>12.566672971439401</v>
      </c>
      <c r="L11" s="9" t="s">
        <v>701</v>
      </c>
      <c r="M11" s="811" t="s">
        <v>702</v>
      </c>
      <c r="N11" s="402">
        <v>796</v>
      </c>
      <c r="O11" s="403">
        <v>21.993914096081905</v>
      </c>
      <c r="P11" s="141">
        <v>7.2101449275362004</v>
      </c>
    </row>
    <row r="12" spans="1:16" s="406" customFormat="1" ht="28.9" customHeight="1" x14ac:dyDescent="0.25">
      <c r="A12" s="8">
        <v>3</v>
      </c>
      <c r="B12" s="9" t="s">
        <v>705</v>
      </c>
      <c r="C12" s="811" t="s">
        <v>706</v>
      </c>
      <c r="D12" s="402">
        <v>2019</v>
      </c>
      <c r="E12" s="403">
        <v>28.544382804066423</v>
      </c>
      <c r="F12" s="172">
        <v>5.3875917278185002</v>
      </c>
      <c r="G12" s="9" t="s">
        <v>717</v>
      </c>
      <c r="H12" s="811" t="s">
        <v>718</v>
      </c>
      <c r="I12" s="402">
        <v>1583</v>
      </c>
      <c r="J12" s="403">
        <v>45.830754810528333</v>
      </c>
      <c r="K12" s="172">
        <v>5.9882731227538999</v>
      </c>
      <c r="L12" s="9" t="s">
        <v>707</v>
      </c>
      <c r="M12" s="811" t="s">
        <v>708</v>
      </c>
      <c r="N12" s="402">
        <v>523</v>
      </c>
      <c r="O12" s="403">
        <v>14.450775216395522</v>
      </c>
      <c r="P12" s="141">
        <v>4.7373188405797002</v>
      </c>
    </row>
    <row r="13" spans="1:16" s="406" customFormat="1" ht="28.9" customHeight="1" x14ac:dyDescent="0.25">
      <c r="A13" s="8">
        <v>4</v>
      </c>
      <c r="B13" s="9" t="s">
        <v>711</v>
      </c>
      <c r="C13" s="811" t="s">
        <v>712</v>
      </c>
      <c r="D13" s="402">
        <v>1910</v>
      </c>
      <c r="E13" s="403">
        <v>27.003353717566551</v>
      </c>
      <c r="F13" s="172">
        <v>5.0967311541026996</v>
      </c>
      <c r="G13" s="9" t="s">
        <v>705</v>
      </c>
      <c r="H13" s="811" t="s">
        <v>706</v>
      </c>
      <c r="I13" s="402">
        <v>1503</v>
      </c>
      <c r="J13" s="403">
        <v>43.514608010248949</v>
      </c>
      <c r="K13" s="172">
        <v>5.6856440325325996</v>
      </c>
      <c r="L13" s="9" t="s">
        <v>705</v>
      </c>
      <c r="M13" s="811" t="s">
        <v>706</v>
      </c>
      <c r="N13" s="402">
        <v>516</v>
      </c>
      <c r="O13" s="403">
        <v>14.257361398967667</v>
      </c>
      <c r="P13" s="141">
        <v>4.6739130434782998</v>
      </c>
    </row>
    <row r="14" spans="1:16" s="406" customFormat="1" ht="28.9" customHeight="1" x14ac:dyDescent="0.25">
      <c r="A14" s="8">
        <v>5</v>
      </c>
      <c r="B14" s="9" t="s">
        <v>717</v>
      </c>
      <c r="C14" s="811" t="s">
        <v>718</v>
      </c>
      <c r="D14" s="402">
        <v>1845</v>
      </c>
      <c r="E14" s="403">
        <v>26.08439141827764</v>
      </c>
      <c r="F14" s="172">
        <v>4.9232821881254001</v>
      </c>
      <c r="G14" s="9" t="s">
        <v>711</v>
      </c>
      <c r="H14" s="811" t="s">
        <v>712</v>
      </c>
      <c r="I14" s="402">
        <v>1455</v>
      </c>
      <c r="J14" s="403">
        <v>42.124919930081319</v>
      </c>
      <c r="K14" s="172">
        <v>5.5040665783998</v>
      </c>
      <c r="L14" s="9" t="s">
        <v>711</v>
      </c>
      <c r="M14" s="811" t="s">
        <v>712</v>
      </c>
      <c r="N14" s="402">
        <v>455</v>
      </c>
      <c r="O14" s="403">
        <v>12.571898132810636</v>
      </c>
      <c r="P14" s="141">
        <v>4.1213768115942004</v>
      </c>
    </row>
    <row r="15" spans="1:16" s="406" customFormat="1" ht="28.9" customHeight="1" x14ac:dyDescent="0.25">
      <c r="A15" s="8">
        <v>6</v>
      </c>
      <c r="B15" s="9" t="s">
        <v>707</v>
      </c>
      <c r="C15" s="811" t="s">
        <v>708</v>
      </c>
      <c r="D15" s="402">
        <v>1825</v>
      </c>
      <c r="E15" s="403">
        <v>25.801633787727202</v>
      </c>
      <c r="F15" s="172">
        <v>4.8699132755169998</v>
      </c>
      <c r="G15" s="9" t="s">
        <v>707</v>
      </c>
      <c r="H15" s="811" t="s">
        <v>708</v>
      </c>
      <c r="I15" s="402">
        <v>1302</v>
      </c>
      <c r="J15" s="403">
        <v>37.695289174547</v>
      </c>
      <c r="K15" s="172">
        <v>4.9252884433516</v>
      </c>
      <c r="L15" s="9" t="s">
        <v>719</v>
      </c>
      <c r="M15" s="811" t="s">
        <v>720</v>
      </c>
      <c r="N15" s="402">
        <v>412</v>
      </c>
      <c r="O15" s="403">
        <v>11.383784682896664</v>
      </c>
      <c r="P15" s="141">
        <v>3.731884057971</v>
      </c>
    </row>
    <row r="16" spans="1:16" s="406" customFormat="1" ht="28.9" customHeight="1" x14ac:dyDescent="0.25">
      <c r="A16" s="8">
        <v>7</v>
      </c>
      <c r="B16" s="9" t="s">
        <v>719</v>
      </c>
      <c r="C16" s="811" t="s">
        <v>720</v>
      </c>
      <c r="D16" s="402">
        <v>1240</v>
      </c>
      <c r="E16" s="403">
        <v>17.530973094126978</v>
      </c>
      <c r="F16" s="172">
        <v>3.3088725817211002</v>
      </c>
      <c r="G16" s="9" t="s">
        <v>719</v>
      </c>
      <c r="H16" s="811" t="s">
        <v>720</v>
      </c>
      <c r="I16" s="402">
        <v>828</v>
      </c>
      <c r="J16" s="403">
        <v>23.972119382891638</v>
      </c>
      <c r="K16" s="172">
        <v>3.1322110837903998</v>
      </c>
      <c r="L16" s="9" t="s">
        <v>717</v>
      </c>
      <c r="M16" s="811" t="s">
        <v>718</v>
      </c>
      <c r="N16" s="402">
        <v>262</v>
      </c>
      <c r="O16" s="403">
        <v>7.239202880871181</v>
      </c>
      <c r="P16" s="141">
        <v>2.3731884057971002</v>
      </c>
    </row>
    <row r="17" spans="1:16" s="406" customFormat="1" ht="28.9" customHeight="1" x14ac:dyDescent="0.25">
      <c r="A17" s="8">
        <v>8</v>
      </c>
      <c r="B17" s="9" t="s">
        <v>703</v>
      </c>
      <c r="C17" s="811" t="s">
        <v>704</v>
      </c>
      <c r="D17" s="402">
        <v>1010</v>
      </c>
      <c r="E17" s="403">
        <v>14.279260342796974</v>
      </c>
      <c r="F17" s="172">
        <v>2.6951300867244998</v>
      </c>
      <c r="G17" s="9" t="s">
        <v>709</v>
      </c>
      <c r="H17" s="811" t="s">
        <v>710</v>
      </c>
      <c r="I17" s="402">
        <v>817</v>
      </c>
      <c r="J17" s="403">
        <v>23.65364919785322</v>
      </c>
      <c r="K17" s="172">
        <v>3.090599583885</v>
      </c>
      <c r="L17" s="9" t="s">
        <v>703</v>
      </c>
      <c r="M17" s="811" t="s">
        <v>704</v>
      </c>
      <c r="N17" s="402">
        <v>250</v>
      </c>
      <c r="O17" s="403">
        <v>6.9076363367091416</v>
      </c>
      <c r="P17" s="141">
        <v>2.2644927536232</v>
      </c>
    </row>
    <row r="18" spans="1:16" s="406" customFormat="1" ht="28.9" customHeight="1" x14ac:dyDescent="0.25">
      <c r="A18" s="8">
        <v>9</v>
      </c>
      <c r="B18" s="9" t="s">
        <v>709</v>
      </c>
      <c r="C18" s="811" t="s">
        <v>710</v>
      </c>
      <c r="D18" s="402">
        <v>1000</v>
      </c>
      <c r="E18" s="403">
        <v>14.137881527521754</v>
      </c>
      <c r="F18" s="172">
        <v>2.6684456304203001</v>
      </c>
      <c r="G18" s="9" t="s">
        <v>703</v>
      </c>
      <c r="H18" s="811" t="s">
        <v>704</v>
      </c>
      <c r="I18" s="402">
        <v>760</v>
      </c>
      <c r="J18" s="403">
        <v>22.003394602654161</v>
      </c>
      <c r="K18" s="172">
        <v>2.8749763571022999</v>
      </c>
      <c r="L18" s="9" t="s">
        <v>715</v>
      </c>
      <c r="M18" s="811" t="s">
        <v>716</v>
      </c>
      <c r="N18" s="402">
        <v>242</v>
      </c>
      <c r="O18" s="403">
        <v>6.6865919739344486</v>
      </c>
      <c r="P18" s="141">
        <v>2.1920289855071999</v>
      </c>
    </row>
    <row r="19" spans="1:16" s="406" customFormat="1" ht="28.9" customHeight="1" x14ac:dyDescent="0.25">
      <c r="A19" s="8">
        <v>10</v>
      </c>
      <c r="B19" s="9" t="s">
        <v>715</v>
      </c>
      <c r="C19" s="811" t="s">
        <v>716</v>
      </c>
      <c r="D19" s="402">
        <v>720</v>
      </c>
      <c r="E19" s="403">
        <v>10.179274699815663</v>
      </c>
      <c r="F19" s="172">
        <v>1.9212808539026001</v>
      </c>
      <c r="G19" s="9" t="s">
        <v>715</v>
      </c>
      <c r="H19" s="811" t="s">
        <v>716</v>
      </c>
      <c r="I19" s="402">
        <v>478</v>
      </c>
      <c r="J19" s="403">
        <v>13.838977131669326</v>
      </c>
      <c r="K19" s="172">
        <v>1.8082088140723001</v>
      </c>
      <c r="L19" s="9" t="s">
        <v>709</v>
      </c>
      <c r="M19" s="811" t="s">
        <v>710</v>
      </c>
      <c r="N19" s="402">
        <v>183</v>
      </c>
      <c r="O19" s="403">
        <v>5.0563897984710913</v>
      </c>
      <c r="P19" s="141">
        <v>1.6576086956522</v>
      </c>
    </row>
    <row r="20" spans="1:16" s="406" customFormat="1" ht="28.9" customHeight="1" x14ac:dyDescent="0.25">
      <c r="A20" s="8"/>
      <c r="B20" s="408"/>
      <c r="C20" s="811" t="s">
        <v>729</v>
      </c>
      <c r="D20" s="409">
        <v>6058</v>
      </c>
      <c r="E20" s="410">
        <v>85.647286293726793</v>
      </c>
      <c r="F20" s="173">
        <v>16.165443629086056</v>
      </c>
      <c r="G20" s="408"/>
      <c r="H20" s="811" t="s">
        <v>729</v>
      </c>
      <c r="I20" s="409">
        <v>4331</v>
      </c>
      <c r="J20" s="410">
        <v>125.39039740012522</v>
      </c>
      <c r="K20" s="173">
        <v>16.383582371855496</v>
      </c>
      <c r="L20" s="408"/>
      <c r="M20" s="811" t="s">
        <v>729</v>
      </c>
      <c r="N20" s="409">
        <v>1727</v>
      </c>
      <c r="O20" s="410">
        <v>47.717951813986751</v>
      </c>
      <c r="P20" s="141">
        <v>15.643115942028986</v>
      </c>
    </row>
    <row r="21" spans="1:16" s="406" customFormat="1" ht="28.9" customHeight="1" x14ac:dyDescent="0.25">
      <c r="A21" s="13">
        <v>11</v>
      </c>
      <c r="B21" s="414" t="s">
        <v>713</v>
      </c>
      <c r="C21" s="818" t="s">
        <v>714</v>
      </c>
      <c r="D21" s="411">
        <v>388</v>
      </c>
      <c r="E21" s="403">
        <v>5.485498032678441</v>
      </c>
      <c r="F21" s="172">
        <v>1.0353569046030999</v>
      </c>
      <c r="G21" s="414" t="s">
        <v>713</v>
      </c>
      <c r="H21" s="818" t="s">
        <v>714</v>
      </c>
      <c r="I21" s="411">
        <v>299</v>
      </c>
      <c r="J21" s="403">
        <v>8.6565986660442018</v>
      </c>
      <c r="K21" s="172">
        <v>1.1310762247021</v>
      </c>
      <c r="L21" s="414" t="s">
        <v>732</v>
      </c>
      <c r="M21" s="818" t="s">
        <v>733</v>
      </c>
      <c r="N21" s="411">
        <v>148</v>
      </c>
      <c r="O21" s="403">
        <v>4.089320711331812</v>
      </c>
      <c r="P21" s="190">
        <v>1.3405797101449</v>
      </c>
    </row>
    <row r="22" spans="1:16" s="406" customFormat="1" ht="28.9" customHeight="1" x14ac:dyDescent="0.25">
      <c r="A22" s="8">
        <v>12</v>
      </c>
      <c r="B22" s="9" t="s">
        <v>732</v>
      </c>
      <c r="C22" s="811" t="s">
        <v>733</v>
      </c>
      <c r="D22" s="402">
        <v>323</v>
      </c>
      <c r="E22" s="403">
        <v>4.566535733389526</v>
      </c>
      <c r="F22" s="172">
        <v>0.86190793862579995</v>
      </c>
      <c r="G22" s="9" t="s">
        <v>725</v>
      </c>
      <c r="H22" s="811" t="s">
        <v>726</v>
      </c>
      <c r="I22" s="402">
        <v>208</v>
      </c>
      <c r="J22" s="403">
        <v>6.0219816807264017</v>
      </c>
      <c r="K22" s="172">
        <v>0.78683563457539996</v>
      </c>
      <c r="L22" s="9" t="s">
        <v>730</v>
      </c>
      <c r="M22" s="811" t="s">
        <v>731</v>
      </c>
      <c r="N22" s="402">
        <v>100</v>
      </c>
      <c r="O22" s="403">
        <v>2.7630545346836568</v>
      </c>
      <c r="P22" s="141">
        <v>0.90579710144930004</v>
      </c>
    </row>
    <row r="23" spans="1:16" s="406" customFormat="1" ht="28.9" customHeight="1" x14ac:dyDescent="0.25">
      <c r="A23" s="8">
        <v>13</v>
      </c>
      <c r="B23" s="9" t="s">
        <v>725</v>
      </c>
      <c r="C23" s="811" t="s">
        <v>726</v>
      </c>
      <c r="D23" s="402">
        <v>284</v>
      </c>
      <c r="E23" s="403">
        <v>4.0151583538161786</v>
      </c>
      <c r="F23" s="172">
        <v>0.75783855903940001</v>
      </c>
      <c r="G23" s="9" t="s">
        <v>769</v>
      </c>
      <c r="H23" s="811" t="s">
        <v>770</v>
      </c>
      <c r="I23" s="402">
        <v>181</v>
      </c>
      <c r="J23" s="403">
        <v>5.2402821356321088</v>
      </c>
      <c r="K23" s="172">
        <v>0.68469831662570002</v>
      </c>
      <c r="L23" s="9" t="s">
        <v>713</v>
      </c>
      <c r="M23" s="811" t="s">
        <v>714</v>
      </c>
      <c r="N23" s="402">
        <v>89</v>
      </c>
      <c r="O23" s="403">
        <v>2.4591185358684542</v>
      </c>
      <c r="P23" s="141">
        <v>0.80615942028989995</v>
      </c>
    </row>
    <row r="24" spans="1:16" s="406" customFormat="1" ht="28.9" customHeight="1" x14ac:dyDescent="0.25">
      <c r="A24" s="8">
        <v>14</v>
      </c>
      <c r="B24" s="9" t="s">
        <v>730</v>
      </c>
      <c r="C24" s="811" t="s">
        <v>731</v>
      </c>
      <c r="D24" s="402">
        <v>264</v>
      </c>
      <c r="E24" s="403">
        <v>3.732400723265743</v>
      </c>
      <c r="F24" s="172">
        <v>0.70446964643099996</v>
      </c>
      <c r="G24" s="9" t="s">
        <v>732</v>
      </c>
      <c r="H24" s="811" t="s">
        <v>733</v>
      </c>
      <c r="I24" s="402">
        <v>175</v>
      </c>
      <c r="J24" s="403">
        <v>5.066571125611155</v>
      </c>
      <c r="K24" s="172">
        <v>0.66200113485909995</v>
      </c>
      <c r="L24" s="9" t="s">
        <v>725</v>
      </c>
      <c r="M24" s="811" t="s">
        <v>726</v>
      </c>
      <c r="N24" s="402">
        <v>76</v>
      </c>
      <c r="O24" s="403">
        <v>2.0999214463595792</v>
      </c>
      <c r="P24" s="141">
        <v>0.68840579710140004</v>
      </c>
    </row>
    <row r="25" spans="1:16" s="406" customFormat="1" ht="28.9" customHeight="1" x14ac:dyDescent="0.25">
      <c r="A25" s="17">
        <v>15</v>
      </c>
      <c r="B25" s="18" t="s">
        <v>769</v>
      </c>
      <c r="C25" s="814" t="s">
        <v>770</v>
      </c>
      <c r="D25" s="412">
        <v>244</v>
      </c>
      <c r="E25" s="410">
        <v>3.4496430927153079</v>
      </c>
      <c r="F25" s="173">
        <v>0.6511007338225</v>
      </c>
      <c r="G25" s="18" t="s">
        <v>730</v>
      </c>
      <c r="H25" s="814" t="s">
        <v>731</v>
      </c>
      <c r="I25" s="413">
        <v>164</v>
      </c>
      <c r="J25" s="410">
        <v>4.7481009405727397</v>
      </c>
      <c r="K25" s="173">
        <v>0.62038963495370003</v>
      </c>
      <c r="L25" s="18" t="s">
        <v>769</v>
      </c>
      <c r="M25" s="814" t="s">
        <v>770</v>
      </c>
      <c r="N25" s="413">
        <v>63</v>
      </c>
      <c r="O25" s="410">
        <v>1.7407243568507036</v>
      </c>
      <c r="P25" s="167">
        <v>0.57065217391300005</v>
      </c>
    </row>
    <row r="26" spans="1:16" s="711" customFormat="1" ht="15.75" customHeight="1" x14ac:dyDescent="0.25">
      <c r="A26" s="709" t="s">
        <v>775</v>
      </c>
      <c r="B26" s="709"/>
      <c r="C26" s="710"/>
      <c r="D26" s="710"/>
      <c r="E26" s="710"/>
      <c r="F26" s="710"/>
      <c r="H26" s="710"/>
      <c r="I26" s="710"/>
      <c r="J26" s="710"/>
      <c r="K26" s="710"/>
      <c r="M26" s="710"/>
      <c r="N26" s="710"/>
      <c r="O26" s="710"/>
      <c r="P26" s="710"/>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1D3C6-17C2-43EB-A008-E729D26B6F78}">
  <sheetPr codeName="工作表8"/>
  <dimension ref="A1:P26"/>
  <sheetViews>
    <sheetView showZeros="0" view="pageBreakPreview" zoomScaleNormal="90" zoomScaleSheetLayoutView="100" workbookViewId="0">
      <selection activeCell="U17" sqref="U17"/>
    </sheetView>
  </sheetViews>
  <sheetFormatPr defaultRowHeight="15.75" x14ac:dyDescent="0.25"/>
  <cols>
    <col min="1" max="1" width="3" style="23" customWidth="1"/>
    <col min="2" max="2" width="13.125" style="1" customWidth="1"/>
    <col min="3" max="3" width="19.875" style="24" customWidth="1"/>
    <col min="4" max="6" width="7.875" style="23" customWidth="1"/>
    <col min="7" max="7" width="13.125" style="1" customWidth="1"/>
    <col min="8" max="8" width="19.875" style="23" customWidth="1"/>
    <col min="9" max="11" width="7.875" style="23" customWidth="1"/>
    <col min="12" max="12" width="13.125" style="1" customWidth="1"/>
    <col min="13" max="13" width="19.875" style="23" customWidth="1"/>
    <col min="14" max="16" width="7.875" style="23" customWidth="1"/>
    <col min="17" max="16384" width="9" style="23"/>
  </cols>
  <sheetData>
    <row r="1" spans="1:16" ht="25.5" customHeight="1" x14ac:dyDescent="0.25">
      <c r="A1" s="897" t="s">
        <v>134</v>
      </c>
      <c r="B1" s="897"/>
      <c r="C1" s="897"/>
      <c r="D1" s="897"/>
      <c r="E1" s="897"/>
      <c r="F1" s="897"/>
      <c r="G1" s="897"/>
      <c r="H1" s="897"/>
      <c r="I1" s="897"/>
      <c r="J1" s="897"/>
      <c r="K1" s="897"/>
      <c r="L1" s="897"/>
      <c r="M1" s="897"/>
      <c r="N1" s="897"/>
      <c r="O1" s="897"/>
      <c r="P1" s="897"/>
    </row>
    <row r="2" spans="1:16" ht="10.5" customHeight="1" x14ac:dyDescent="0.25">
      <c r="A2" s="897"/>
      <c r="B2" s="897"/>
      <c r="C2" s="897"/>
      <c r="D2" s="897"/>
      <c r="E2" s="897"/>
      <c r="F2" s="897"/>
      <c r="G2" s="897"/>
      <c r="H2" s="897"/>
      <c r="I2" s="897"/>
      <c r="J2" s="897"/>
      <c r="K2" s="897"/>
      <c r="L2" s="897"/>
      <c r="M2" s="897"/>
      <c r="N2" s="897"/>
      <c r="O2" s="897"/>
      <c r="P2" s="897"/>
    </row>
    <row r="3" spans="1:16" ht="16.5" x14ac:dyDescent="0.25">
      <c r="A3" s="301" t="s">
        <v>839</v>
      </c>
      <c r="B3" s="299"/>
      <c r="C3" s="302"/>
      <c r="D3" s="300"/>
      <c r="E3" s="300"/>
      <c r="F3" s="300"/>
      <c r="G3" s="299"/>
      <c r="H3" s="300"/>
      <c r="I3" s="300"/>
      <c r="J3" s="300"/>
      <c r="K3" s="300"/>
      <c r="L3" s="299"/>
      <c r="M3" s="300"/>
      <c r="N3" s="300"/>
      <c r="O3" s="300"/>
      <c r="P3" s="302"/>
    </row>
    <row r="4" spans="1:16" x14ac:dyDescent="0.25">
      <c r="P4" s="303" t="s">
        <v>111</v>
      </c>
    </row>
    <row r="5" spans="1:16" s="709" customFormat="1" ht="14.25" x14ac:dyDescent="0.25">
      <c r="A5" s="714" t="s">
        <v>599</v>
      </c>
      <c r="B5" s="717"/>
      <c r="C5" s="718" t="s">
        <v>603</v>
      </c>
      <c r="D5" s="717"/>
      <c r="E5" s="719"/>
      <c r="F5" s="720"/>
      <c r="G5" s="717"/>
      <c r="H5" s="718" t="s">
        <v>604</v>
      </c>
      <c r="I5" s="717"/>
      <c r="J5" s="721"/>
      <c r="K5" s="722"/>
      <c r="L5" s="723"/>
      <c r="M5" s="718" t="s">
        <v>605</v>
      </c>
      <c r="N5" s="717"/>
      <c r="O5" s="721"/>
      <c r="P5" s="724"/>
    </row>
    <row r="6" spans="1:16" s="2" customFormat="1" ht="14.25" x14ac:dyDescent="0.25">
      <c r="A6" s="51"/>
      <c r="B6" s="639" t="s">
        <v>1</v>
      </c>
      <c r="C6" s="50"/>
      <c r="D6" s="359" t="s">
        <v>149</v>
      </c>
      <c r="E6" s="645" t="s">
        <v>59</v>
      </c>
      <c r="F6" s="359" t="s">
        <v>584</v>
      </c>
      <c r="G6" s="639" t="s">
        <v>1</v>
      </c>
      <c r="H6" s="50"/>
      <c r="I6" s="359" t="s">
        <v>149</v>
      </c>
      <c r="J6" s="645" t="s">
        <v>59</v>
      </c>
      <c r="K6" s="359" t="s">
        <v>151</v>
      </c>
      <c r="L6" s="639" t="s">
        <v>1</v>
      </c>
      <c r="M6" s="50"/>
      <c r="N6" s="359" t="s">
        <v>149</v>
      </c>
      <c r="O6" s="621" t="s">
        <v>59</v>
      </c>
      <c r="P6" s="376" t="s">
        <v>151</v>
      </c>
    </row>
    <row r="7" spans="1:16" s="2" customFormat="1" ht="14.25" x14ac:dyDescent="0.25">
      <c r="A7" s="51"/>
      <c r="B7" s="378" t="s">
        <v>277</v>
      </c>
      <c r="C7" s="365" t="s">
        <v>143</v>
      </c>
      <c r="D7" s="387"/>
      <c r="E7" s="386" t="s">
        <v>276</v>
      </c>
      <c r="F7" s="387" t="s">
        <v>206</v>
      </c>
      <c r="G7" s="378" t="s">
        <v>277</v>
      </c>
      <c r="H7" s="365" t="s">
        <v>143</v>
      </c>
      <c r="I7" s="387"/>
      <c r="J7" s="386" t="s">
        <v>276</v>
      </c>
      <c r="K7" s="387" t="s">
        <v>206</v>
      </c>
      <c r="L7" s="378" t="s">
        <v>585</v>
      </c>
      <c r="M7" s="365" t="s">
        <v>143</v>
      </c>
      <c r="N7" s="387"/>
      <c r="O7" s="386" t="s">
        <v>276</v>
      </c>
      <c r="P7" s="388" t="s">
        <v>586</v>
      </c>
    </row>
    <row r="8" spans="1:16" s="2" customFormat="1" ht="14.25" x14ac:dyDescent="0.25">
      <c r="A8" s="384" t="s">
        <v>154</v>
      </c>
      <c r="B8" s="383" t="s">
        <v>146</v>
      </c>
      <c r="C8" s="372"/>
      <c r="D8" s="384" t="s">
        <v>155</v>
      </c>
      <c r="E8" s="646" t="s">
        <v>59</v>
      </c>
      <c r="F8" s="384" t="s">
        <v>2</v>
      </c>
      <c r="G8" s="383" t="s">
        <v>146</v>
      </c>
      <c r="H8" s="372"/>
      <c r="I8" s="384" t="s">
        <v>155</v>
      </c>
      <c r="J8" s="646" t="s">
        <v>59</v>
      </c>
      <c r="K8" s="384" t="s">
        <v>2</v>
      </c>
      <c r="L8" s="383" t="s">
        <v>146</v>
      </c>
      <c r="M8" s="372"/>
      <c r="N8" s="384" t="s">
        <v>155</v>
      </c>
      <c r="O8" s="646" t="s">
        <v>59</v>
      </c>
      <c r="P8" s="383" t="s">
        <v>2</v>
      </c>
    </row>
    <row r="9" spans="1:16" s="297" customFormat="1" ht="28.9" customHeight="1" x14ac:dyDescent="0.25">
      <c r="A9" s="8"/>
      <c r="B9" s="3" t="s">
        <v>697</v>
      </c>
      <c r="C9" s="811" t="s">
        <v>698</v>
      </c>
      <c r="D9" s="402">
        <v>137161</v>
      </c>
      <c r="E9" s="403">
        <v>3550.474299112595</v>
      </c>
      <c r="F9" s="404">
        <v>100</v>
      </c>
      <c r="G9" s="3" t="s">
        <v>697</v>
      </c>
      <c r="H9" s="811" t="s">
        <v>698</v>
      </c>
      <c r="I9" s="402">
        <v>74151</v>
      </c>
      <c r="J9" s="403">
        <v>4214.7881649889687</v>
      </c>
      <c r="K9" s="404">
        <v>100</v>
      </c>
      <c r="L9" s="3" t="s">
        <v>697</v>
      </c>
      <c r="M9" s="811" t="s">
        <v>698</v>
      </c>
      <c r="N9" s="402">
        <v>63010</v>
      </c>
      <c r="O9" s="403">
        <v>2994.9590480583743</v>
      </c>
      <c r="P9" s="405">
        <v>100</v>
      </c>
    </row>
    <row r="10" spans="1:16" s="406" customFormat="1" ht="28.9" customHeight="1" x14ac:dyDescent="0.25">
      <c r="A10" s="8">
        <v>1</v>
      </c>
      <c r="B10" s="9" t="s">
        <v>699</v>
      </c>
      <c r="C10" s="811" t="s">
        <v>700</v>
      </c>
      <c r="D10" s="402">
        <v>33919</v>
      </c>
      <c r="E10" s="403">
        <v>878.00860121754806</v>
      </c>
      <c r="F10" s="172">
        <v>24.729332682030599</v>
      </c>
      <c r="G10" s="9" t="s">
        <v>699</v>
      </c>
      <c r="H10" s="811" t="s">
        <v>700</v>
      </c>
      <c r="I10" s="402">
        <v>19949</v>
      </c>
      <c r="J10" s="403">
        <v>1133.9133538774249</v>
      </c>
      <c r="K10" s="172">
        <v>26.903211015360501</v>
      </c>
      <c r="L10" s="9" t="s">
        <v>699</v>
      </c>
      <c r="M10" s="811" t="s">
        <v>700</v>
      </c>
      <c r="N10" s="402">
        <v>13970</v>
      </c>
      <c r="O10" s="403">
        <v>664.01488496072818</v>
      </c>
      <c r="P10" s="141">
        <v>22.171083954927798</v>
      </c>
    </row>
    <row r="11" spans="1:16" s="406" customFormat="1" ht="28.9" customHeight="1" x14ac:dyDescent="0.25">
      <c r="A11" s="8">
        <v>2</v>
      </c>
      <c r="B11" s="9" t="s">
        <v>701</v>
      </c>
      <c r="C11" s="811" t="s">
        <v>702</v>
      </c>
      <c r="D11" s="402">
        <v>16951</v>
      </c>
      <c r="E11" s="403">
        <v>438.78427427809362</v>
      </c>
      <c r="F11" s="172">
        <v>12.3584692441729</v>
      </c>
      <c r="G11" s="9" t="s">
        <v>701</v>
      </c>
      <c r="H11" s="811" t="s">
        <v>702</v>
      </c>
      <c r="I11" s="402">
        <v>8711</v>
      </c>
      <c r="J11" s="403">
        <v>495.13856462109624</v>
      </c>
      <c r="K11" s="172">
        <v>11.7476500654071</v>
      </c>
      <c r="L11" s="9" t="s">
        <v>701</v>
      </c>
      <c r="M11" s="811" t="s">
        <v>702</v>
      </c>
      <c r="N11" s="402">
        <v>8240</v>
      </c>
      <c r="O11" s="403">
        <v>391.65945970482471</v>
      </c>
      <c r="P11" s="141">
        <v>13.0772893191557</v>
      </c>
    </row>
    <row r="12" spans="1:16" s="406" customFormat="1" ht="28.9" customHeight="1" x14ac:dyDescent="0.25">
      <c r="A12" s="8">
        <v>3</v>
      </c>
      <c r="B12" s="9" t="s">
        <v>703</v>
      </c>
      <c r="C12" s="811" t="s">
        <v>704</v>
      </c>
      <c r="D12" s="402">
        <v>12415</v>
      </c>
      <c r="E12" s="403">
        <v>321.36787004675432</v>
      </c>
      <c r="F12" s="172">
        <v>9.0514067409832002</v>
      </c>
      <c r="G12" s="9" t="s">
        <v>703</v>
      </c>
      <c r="H12" s="811" t="s">
        <v>704</v>
      </c>
      <c r="I12" s="402">
        <v>7208</v>
      </c>
      <c r="J12" s="403">
        <v>409.70712590849064</v>
      </c>
      <c r="K12" s="172">
        <v>9.7207050478077992</v>
      </c>
      <c r="L12" s="9" t="s">
        <v>703</v>
      </c>
      <c r="M12" s="811" t="s">
        <v>704</v>
      </c>
      <c r="N12" s="402">
        <v>5207</v>
      </c>
      <c r="O12" s="403">
        <v>247.496457121726</v>
      </c>
      <c r="P12" s="141">
        <v>8.2637676559275999</v>
      </c>
    </row>
    <row r="13" spans="1:16" s="406" customFormat="1" ht="28.9" customHeight="1" x14ac:dyDescent="0.25">
      <c r="A13" s="8">
        <v>4</v>
      </c>
      <c r="B13" s="9" t="s">
        <v>705</v>
      </c>
      <c r="C13" s="811" t="s">
        <v>706</v>
      </c>
      <c r="D13" s="402">
        <v>9835</v>
      </c>
      <c r="E13" s="403">
        <v>254.58340732257983</v>
      </c>
      <c r="F13" s="172">
        <v>7.1704055817616004</v>
      </c>
      <c r="G13" s="9" t="s">
        <v>705</v>
      </c>
      <c r="H13" s="811" t="s">
        <v>706</v>
      </c>
      <c r="I13" s="402">
        <v>5359</v>
      </c>
      <c r="J13" s="403">
        <v>304.6088357024974</v>
      </c>
      <c r="K13" s="172">
        <v>7.2271446103221999</v>
      </c>
      <c r="L13" s="9" t="s">
        <v>707</v>
      </c>
      <c r="M13" s="811" t="s">
        <v>708</v>
      </c>
      <c r="N13" s="402">
        <v>5097</v>
      </c>
      <c r="O13" s="403">
        <v>242.26799346061787</v>
      </c>
      <c r="P13" s="141">
        <v>8.0891921917156004</v>
      </c>
    </row>
    <row r="14" spans="1:16" s="406" customFormat="1" ht="28.9" customHeight="1" x14ac:dyDescent="0.25">
      <c r="A14" s="8">
        <v>5</v>
      </c>
      <c r="B14" s="9" t="s">
        <v>707</v>
      </c>
      <c r="C14" s="811" t="s">
        <v>708</v>
      </c>
      <c r="D14" s="402">
        <v>9417</v>
      </c>
      <c r="E14" s="403">
        <v>243.76328894323686</v>
      </c>
      <c r="F14" s="172">
        <v>6.8656542311589996</v>
      </c>
      <c r="G14" s="9" t="s">
        <v>707</v>
      </c>
      <c r="H14" s="811" t="s">
        <v>708</v>
      </c>
      <c r="I14" s="402">
        <v>4320</v>
      </c>
      <c r="J14" s="403">
        <v>245.55144061108203</v>
      </c>
      <c r="K14" s="172">
        <v>5.8259497511834004</v>
      </c>
      <c r="L14" s="9" t="s">
        <v>705</v>
      </c>
      <c r="M14" s="811" t="s">
        <v>706</v>
      </c>
      <c r="N14" s="402">
        <v>4476</v>
      </c>
      <c r="O14" s="403">
        <v>212.75093951927127</v>
      </c>
      <c r="P14" s="141">
        <v>7.103634343755</v>
      </c>
    </row>
    <row r="15" spans="1:16" s="406" customFormat="1" ht="28.9" customHeight="1" x14ac:dyDescent="0.25">
      <c r="A15" s="8">
        <v>6</v>
      </c>
      <c r="B15" s="9" t="s">
        <v>709</v>
      </c>
      <c r="C15" s="811" t="s">
        <v>710</v>
      </c>
      <c r="D15" s="402">
        <v>6749</v>
      </c>
      <c r="E15" s="403">
        <v>174.70090656025329</v>
      </c>
      <c r="F15" s="172">
        <v>4.9204948928630996</v>
      </c>
      <c r="G15" s="9" t="s">
        <v>713</v>
      </c>
      <c r="H15" s="811" t="s">
        <v>714</v>
      </c>
      <c r="I15" s="402">
        <v>4051</v>
      </c>
      <c r="J15" s="403">
        <v>230.26131618414198</v>
      </c>
      <c r="K15" s="172">
        <v>5.4631764912138996</v>
      </c>
      <c r="L15" s="9" t="s">
        <v>709</v>
      </c>
      <c r="M15" s="811" t="s">
        <v>710</v>
      </c>
      <c r="N15" s="402">
        <v>3685</v>
      </c>
      <c r="O15" s="403">
        <v>175.15353264712127</v>
      </c>
      <c r="P15" s="141">
        <v>5.8482780511029997</v>
      </c>
    </row>
    <row r="16" spans="1:16" s="406" customFormat="1" ht="28.9" customHeight="1" x14ac:dyDescent="0.25">
      <c r="A16" s="8">
        <v>7</v>
      </c>
      <c r="B16" s="9" t="s">
        <v>713</v>
      </c>
      <c r="C16" s="811" t="s">
        <v>714</v>
      </c>
      <c r="D16" s="402">
        <v>5803</v>
      </c>
      <c r="E16" s="403">
        <v>150.21327022805602</v>
      </c>
      <c r="F16" s="172">
        <v>4.2307944678152003</v>
      </c>
      <c r="G16" s="9" t="s">
        <v>709</v>
      </c>
      <c r="H16" s="811" t="s">
        <v>710</v>
      </c>
      <c r="I16" s="402">
        <v>3064</v>
      </c>
      <c r="J16" s="403">
        <v>174.15963287786005</v>
      </c>
      <c r="K16" s="172">
        <v>4.1321088050060002</v>
      </c>
      <c r="L16" s="9" t="s">
        <v>715</v>
      </c>
      <c r="M16" s="811" t="s">
        <v>716</v>
      </c>
      <c r="N16" s="402">
        <v>2458</v>
      </c>
      <c r="O16" s="403">
        <v>116.83239708185182</v>
      </c>
      <c r="P16" s="141">
        <v>3.9009681003015002</v>
      </c>
    </row>
    <row r="17" spans="1:16" s="406" customFormat="1" ht="28.9" customHeight="1" x14ac:dyDescent="0.25">
      <c r="A17" s="8">
        <v>8</v>
      </c>
      <c r="B17" s="9" t="s">
        <v>715</v>
      </c>
      <c r="C17" s="811" t="s">
        <v>716</v>
      </c>
      <c r="D17" s="402">
        <v>4673</v>
      </c>
      <c r="E17" s="403">
        <v>120.9627109728943</v>
      </c>
      <c r="F17" s="172">
        <v>3.4069451228848</v>
      </c>
      <c r="G17" s="9" t="s">
        <v>715</v>
      </c>
      <c r="H17" s="811" t="s">
        <v>716</v>
      </c>
      <c r="I17" s="402">
        <v>2215</v>
      </c>
      <c r="J17" s="403">
        <v>125.90195392443211</v>
      </c>
      <c r="K17" s="172">
        <v>2.9871478469608999</v>
      </c>
      <c r="L17" s="9" t="s">
        <v>721</v>
      </c>
      <c r="M17" s="811" t="s">
        <v>722</v>
      </c>
      <c r="N17" s="402">
        <v>1796</v>
      </c>
      <c r="O17" s="403">
        <v>85.366552139546741</v>
      </c>
      <c r="P17" s="141">
        <v>2.8503412156800998</v>
      </c>
    </row>
    <row r="18" spans="1:16" s="406" customFormat="1" ht="28.9" customHeight="1" x14ac:dyDescent="0.25">
      <c r="A18" s="8">
        <v>9</v>
      </c>
      <c r="B18" s="9" t="s">
        <v>711</v>
      </c>
      <c r="C18" s="811" t="s">
        <v>712</v>
      </c>
      <c r="D18" s="402">
        <v>3270</v>
      </c>
      <c r="E18" s="403">
        <v>84.645423685290908</v>
      </c>
      <c r="F18" s="172">
        <v>2.3840596087809001</v>
      </c>
      <c r="G18" s="9" t="s">
        <v>711</v>
      </c>
      <c r="H18" s="811" t="s">
        <v>712</v>
      </c>
      <c r="I18" s="402">
        <v>2040</v>
      </c>
      <c r="J18" s="403">
        <v>115.95484695523318</v>
      </c>
      <c r="K18" s="172">
        <v>2.7511429380588002</v>
      </c>
      <c r="L18" s="9" t="s">
        <v>713</v>
      </c>
      <c r="M18" s="811" t="s">
        <v>714</v>
      </c>
      <c r="N18" s="402">
        <v>1752</v>
      </c>
      <c r="O18" s="403">
        <v>83.275166675103492</v>
      </c>
      <c r="P18" s="141">
        <v>2.7805110299951998</v>
      </c>
    </row>
    <row r="19" spans="1:16" s="406" customFormat="1" ht="28.9" customHeight="1" x14ac:dyDescent="0.25">
      <c r="A19" s="8">
        <v>10</v>
      </c>
      <c r="B19" s="9" t="s">
        <v>721</v>
      </c>
      <c r="C19" s="811" t="s">
        <v>722</v>
      </c>
      <c r="D19" s="402">
        <v>3140</v>
      </c>
      <c r="E19" s="403">
        <v>81.280315098413894</v>
      </c>
      <c r="F19" s="172">
        <v>2.2892804806031002</v>
      </c>
      <c r="G19" s="9" t="s">
        <v>721</v>
      </c>
      <c r="H19" s="811" t="s">
        <v>722</v>
      </c>
      <c r="I19" s="402">
        <v>1344</v>
      </c>
      <c r="J19" s="403">
        <v>76.393781523447743</v>
      </c>
      <c r="K19" s="172">
        <v>1.8125177003682</v>
      </c>
      <c r="L19" s="9" t="s">
        <v>723</v>
      </c>
      <c r="M19" s="811" t="s">
        <v>724</v>
      </c>
      <c r="N19" s="402">
        <v>1507</v>
      </c>
      <c r="O19" s="403">
        <v>71.629952157180938</v>
      </c>
      <c r="P19" s="141">
        <v>2.3916838597047998</v>
      </c>
    </row>
    <row r="20" spans="1:16" s="406" customFormat="1" ht="28.9" customHeight="1" x14ac:dyDescent="0.25">
      <c r="A20" s="8"/>
      <c r="B20" s="408"/>
      <c r="C20" s="811" t="s">
        <v>729</v>
      </c>
      <c r="D20" s="409">
        <v>30989</v>
      </c>
      <c r="E20" s="410">
        <v>802.16423075947398</v>
      </c>
      <c r="F20" s="173">
        <v>22.593156946945559</v>
      </c>
      <c r="G20" s="408"/>
      <c r="H20" s="811" t="s">
        <v>729</v>
      </c>
      <c r="I20" s="409">
        <v>15890</v>
      </c>
      <c r="J20" s="410">
        <v>903.19731280326243</v>
      </c>
      <c r="K20" s="173">
        <v>21.429245728311148</v>
      </c>
      <c r="L20" s="408"/>
      <c r="M20" s="811" t="s">
        <v>729</v>
      </c>
      <c r="N20" s="409">
        <v>14822</v>
      </c>
      <c r="O20" s="410">
        <v>704.51171259040188</v>
      </c>
      <c r="P20" s="141">
        <v>23.523250277733695</v>
      </c>
    </row>
    <row r="21" spans="1:16" s="406" customFormat="1" ht="28.9" customHeight="1" x14ac:dyDescent="0.25">
      <c r="A21" s="13">
        <v>11</v>
      </c>
      <c r="B21" s="414" t="s">
        <v>723</v>
      </c>
      <c r="C21" s="818" t="s">
        <v>724</v>
      </c>
      <c r="D21" s="411">
        <v>2749</v>
      </c>
      <c r="E21" s="403">
        <v>71.159103887114583</v>
      </c>
      <c r="F21" s="172">
        <v>2.0042140258528001</v>
      </c>
      <c r="G21" s="414" t="s">
        <v>723</v>
      </c>
      <c r="H21" s="818" t="s">
        <v>724</v>
      </c>
      <c r="I21" s="411">
        <v>1242</v>
      </c>
      <c r="J21" s="403">
        <v>70.596039175686087</v>
      </c>
      <c r="K21" s="172">
        <v>1.6749605534651999</v>
      </c>
      <c r="L21" s="414" t="s">
        <v>711</v>
      </c>
      <c r="M21" s="818" t="s">
        <v>712</v>
      </c>
      <c r="N21" s="411">
        <v>1230</v>
      </c>
      <c r="O21" s="403">
        <v>58.463730028754171</v>
      </c>
      <c r="P21" s="190">
        <v>1.9520710998254001</v>
      </c>
    </row>
    <row r="22" spans="1:16" s="406" customFormat="1" ht="28.9" customHeight="1" x14ac:dyDescent="0.25">
      <c r="A22" s="8">
        <v>12</v>
      </c>
      <c r="B22" s="9" t="s">
        <v>725</v>
      </c>
      <c r="C22" s="811" t="s">
        <v>726</v>
      </c>
      <c r="D22" s="402">
        <v>1891</v>
      </c>
      <c r="E22" s="403">
        <v>48.949387213726332</v>
      </c>
      <c r="F22" s="172">
        <v>1.3786717798790999</v>
      </c>
      <c r="G22" s="9" t="s">
        <v>725</v>
      </c>
      <c r="H22" s="811" t="s">
        <v>726</v>
      </c>
      <c r="I22" s="402">
        <v>931</v>
      </c>
      <c r="J22" s="403">
        <v>52.918609076138289</v>
      </c>
      <c r="K22" s="172">
        <v>1.2555461153592</v>
      </c>
      <c r="L22" s="9" t="s">
        <v>725</v>
      </c>
      <c r="M22" s="811" t="s">
        <v>726</v>
      </c>
      <c r="N22" s="402">
        <v>960</v>
      </c>
      <c r="O22" s="403">
        <v>45.630228315125215</v>
      </c>
      <c r="P22" s="141">
        <v>1.5235676876686</v>
      </c>
    </row>
    <row r="23" spans="1:16" s="406" customFormat="1" ht="28.9" customHeight="1" x14ac:dyDescent="0.25">
      <c r="A23" s="8">
        <v>13</v>
      </c>
      <c r="B23" s="9" t="s">
        <v>717</v>
      </c>
      <c r="C23" s="811" t="s">
        <v>718</v>
      </c>
      <c r="D23" s="402">
        <v>1718</v>
      </c>
      <c r="E23" s="403">
        <v>44.471204248113075</v>
      </c>
      <c r="F23" s="172">
        <v>1.2525426323808999</v>
      </c>
      <c r="G23" s="9" t="s">
        <v>717</v>
      </c>
      <c r="H23" s="811" t="s">
        <v>718</v>
      </c>
      <c r="I23" s="402">
        <v>883</v>
      </c>
      <c r="J23" s="403">
        <v>50.19025973601515</v>
      </c>
      <c r="K23" s="172">
        <v>1.1908133403461001</v>
      </c>
      <c r="L23" s="9" t="s">
        <v>717</v>
      </c>
      <c r="M23" s="811" t="s">
        <v>718</v>
      </c>
      <c r="N23" s="402">
        <v>835</v>
      </c>
      <c r="O23" s="403">
        <v>39.688792336593281</v>
      </c>
      <c r="P23" s="141">
        <v>1.3251864783367999</v>
      </c>
    </row>
    <row r="24" spans="1:16" s="406" customFormat="1" ht="28.9" customHeight="1" x14ac:dyDescent="0.25">
      <c r="A24" s="8">
        <v>14</v>
      </c>
      <c r="B24" s="9" t="s">
        <v>727</v>
      </c>
      <c r="C24" s="811" t="s">
        <v>728</v>
      </c>
      <c r="D24" s="402">
        <v>1525</v>
      </c>
      <c r="E24" s="403">
        <v>39.475312269134136</v>
      </c>
      <c r="F24" s="172">
        <v>1.1118320805477</v>
      </c>
      <c r="G24" s="9" t="s">
        <v>727</v>
      </c>
      <c r="H24" s="811" t="s">
        <v>728</v>
      </c>
      <c r="I24" s="402">
        <v>798</v>
      </c>
      <c r="J24" s="403">
        <v>45.358807779547099</v>
      </c>
      <c r="K24" s="172">
        <v>1.0761823845936</v>
      </c>
      <c r="L24" s="9" t="s">
        <v>727</v>
      </c>
      <c r="M24" s="811" t="s">
        <v>728</v>
      </c>
      <c r="N24" s="402">
        <v>727</v>
      </c>
      <c r="O24" s="403">
        <v>34.555391651141697</v>
      </c>
      <c r="P24" s="141">
        <v>1.1537851134741</v>
      </c>
    </row>
    <row r="25" spans="1:16" s="406" customFormat="1" ht="28.9" customHeight="1" x14ac:dyDescent="0.25">
      <c r="A25" s="17">
        <v>15</v>
      </c>
      <c r="B25" s="18" t="s">
        <v>730</v>
      </c>
      <c r="C25" s="814" t="s">
        <v>731</v>
      </c>
      <c r="D25" s="412">
        <v>1206</v>
      </c>
      <c r="E25" s="410">
        <v>31.217853505951322</v>
      </c>
      <c r="F25" s="173">
        <v>0.87925868140359997</v>
      </c>
      <c r="G25" s="18" t="s">
        <v>719</v>
      </c>
      <c r="H25" s="814" t="s">
        <v>720</v>
      </c>
      <c r="I25" s="413">
        <v>682</v>
      </c>
      <c r="J25" s="410">
        <v>38.765296874249522</v>
      </c>
      <c r="K25" s="173">
        <v>0.91974484497849995</v>
      </c>
      <c r="L25" s="18" t="s">
        <v>732</v>
      </c>
      <c r="M25" s="814" t="s">
        <v>733</v>
      </c>
      <c r="N25" s="413">
        <v>589</v>
      </c>
      <c r="O25" s="410">
        <v>27.996046330842443</v>
      </c>
      <c r="P25" s="167">
        <v>0.93477225837169997</v>
      </c>
    </row>
    <row r="26" spans="1:16" s="711" customFormat="1" ht="15.75" customHeight="1" x14ac:dyDescent="0.25">
      <c r="A26" s="709" t="s">
        <v>776</v>
      </c>
      <c r="B26" s="709"/>
      <c r="C26" s="710"/>
      <c r="D26" s="710"/>
      <c r="E26" s="710"/>
      <c r="F26" s="710"/>
      <c r="H26" s="710"/>
      <c r="I26" s="710"/>
      <c r="J26" s="710"/>
      <c r="K26" s="710"/>
      <c r="M26" s="710"/>
      <c r="N26" s="710"/>
      <c r="O26" s="710"/>
      <c r="P26" s="710"/>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625C9-17BF-4E2B-B13A-4D539AA33EC4}">
  <dimension ref="A1:P26"/>
  <sheetViews>
    <sheetView view="pageBreakPreview" zoomScaleNormal="85" zoomScaleSheetLayoutView="100" workbookViewId="0">
      <selection activeCell="S21" sqref="S21"/>
    </sheetView>
  </sheetViews>
  <sheetFormatPr defaultRowHeight="15.75" x14ac:dyDescent="0.25"/>
  <cols>
    <col min="1" max="1" width="3" style="356" customWidth="1"/>
    <col min="2" max="2" width="13.125" style="207" customWidth="1"/>
    <col min="3" max="3" width="19.875" style="210" customWidth="1"/>
    <col min="4" max="4" width="5.625" style="356" customWidth="1"/>
    <col min="5" max="5" width="6.5" style="356" customWidth="1"/>
    <col min="6" max="6" width="7.875" style="356" customWidth="1"/>
    <col min="7" max="7" width="13.125" style="207" customWidth="1"/>
    <col min="8" max="8" width="19.875" style="209" customWidth="1"/>
    <col min="9" max="9" width="6" style="356" customWidth="1"/>
    <col min="10" max="10" width="6.25" style="356" customWidth="1"/>
    <col min="11" max="11" width="7.875" style="356" customWidth="1"/>
    <col min="12" max="12" width="13.125" style="207" customWidth="1"/>
    <col min="13" max="13" width="19.875" style="209" customWidth="1"/>
    <col min="14" max="14" width="6.75" style="356" customWidth="1"/>
    <col min="15" max="15" width="6.875" style="356" customWidth="1"/>
    <col min="16" max="16" width="7.875" style="356" customWidth="1"/>
    <col min="17" max="16384" width="9" style="329"/>
  </cols>
  <sheetData>
    <row r="1" spans="1:16" x14ac:dyDescent="0.25">
      <c r="A1" s="904" t="s">
        <v>133</v>
      </c>
      <c r="B1" s="904"/>
      <c r="C1" s="904"/>
      <c r="D1" s="904"/>
      <c r="E1" s="904"/>
      <c r="F1" s="904"/>
      <c r="G1" s="904"/>
      <c r="H1" s="904"/>
      <c r="I1" s="904"/>
      <c r="J1" s="904"/>
      <c r="K1" s="904"/>
      <c r="L1" s="904"/>
      <c r="M1" s="904"/>
      <c r="N1" s="904"/>
      <c r="O1" s="904"/>
      <c r="P1" s="904"/>
    </row>
    <row r="2" spans="1:16" x14ac:dyDescent="0.25">
      <c r="A2" s="904"/>
      <c r="B2" s="904"/>
      <c r="C2" s="904"/>
      <c r="D2" s="904"/>
      <c r="E2" s="904"/>
      <c r="F2" s="904"/>
      <c r="G2" s="904"/>
      <c r="H2" s="904"/>
      <c r="I2" s="904"/>
      <c r="J2" s="904"/>
      <c r="K2" s="904"/>
      <c r="L2" s="904"/>
      <c r="M2" s="904"/>
      <c r="N2" s="904"/>
      <c r="O2" s="904"/>
      <c r="P2" s="904"/>
    </row>
    <row r="3" spans="1:16" ht="16.5" x14ac:dyDescent="0.25">
      <c r="A3" s="850" t="s">
        <v>839</v>
      </c>
      <c r="B3" s="353"/>
      <c r="C3" s="354"/>
      <c r="D3" s="355"/>
      <c r="E3" s="355"/>
      <c r="F3" s="353"/>
      <c r="G3" s="353"/>
      <c r="H3" s="300"/>
      <c r="I3" s="355"/>
      <c r="J3" s="355"/>
      <c r="K3" s="355"/>
      <c r="L3" s="353"/>
      <c r="M3" s="355"/>
      <c r="N3" s="355"/>
      <c r="O3" s="355"/>
      <c r="P3" s="354"/>
    </row>
    <row r="4" spans="1:16" x14ac:dyDescent="0.25">
      <c r="P4" s="357" t="s">
        <v>581</v>
      </c>
    </row>
    <row r="5" spans="1:16" s="709" customFormat="1" ht="14.25" x14ac:dyDescent="0.25">
      <c r="A5" s="714" t="s">
        <v>599</v>
      </c>
      <c r="B5" s="717"/>
      <c r="C5" s="718" t="s">
        <v>603</v>
      </c>
      <c r="D5" s="717"/>
      <c r="E5" s="719"/>
      <c r="F5" s="720"/>
      <c r="G5" s="717"/>
      <c r="H5" s="718" t="s">
        <v>604</v>
      </c>
      <c r="I5" s="717"/>
      <c r="J5" s="721"/>
      <c r="K5" s="722"/>
      <c r="L5" s="723"/>
      <c r="M5" s="718" t="s">
        <v>605</v>
      </c>
      <c r="N5" s="717"/>
      <c r="O5" s="721"/>
      <c r="P5" s="724"/>
    </row>
    <row r="6" spans="1:16" ht="14.25" customHeight="1" x14ac:dyDescent="0.25">
      <c r="A6" s="623"/>
      <c r="B6" s="208" t="s">
        <v>1</v>
      </c>
      <c r="C6" s="624"/>
      <c r="D6" s="622" t="s">
        <v>149</v>
      </c>
      <c r="E6" s="625" t="s">
        <v>78</v>
      </c>
      <c r="F6" s="622" t="s">
        <v>151</v>
      </c>
      <c r="G6" s="208" t="s">
        <v>1</v>
      </c>
      <c r="H6" s="624"/>
      <c r="I6" s="622" t="s">
        <v>149</v>
      </c>
      <c r="J6" s="625" t="s">
        <v>78</v>
      </c>
      <c r="K6" s="622" t="s">
        <v>151</v>
      </c>
      <c r="L6" s="208" t="s">
        <v>1</v>
      </c>
      <c r="M6" s="624"/>
      <c r="N6" s="622" t="s">
        <v>149</v>
      </c>
      <c r="O6" s="626" t="s">
        <v>78</v>
      </c>
      <c r="P6" s="627" t="s">
        <v>151</v>
      </c>
    </row>
    <row r="7" spans="1:16" ht="14.25" customHeight="1" x14ac:dyDescent="0.25">
      <c r="A7" s="623"/>
      <c r="B7" s="628" t="s">
        <v>277</v>
      </c>
      <c r="C7" s="629" t="s">
        <v>143</v>
      </c>
      <c r="D7" s="630"/>
      <c r="E7" s="631" t="s">
        <v>276</v>
      </c>
      <c r="F7" s="630" t="s">
        <v>206</v>
      </c>
      <c r="G7" s="628" t="s">
        <v>277</v>
      </c>
      <c r="H7" s="629" t="s">
        <v>143</v>
      </c>
      <c r="I7" s="630"/>
      <c r="J7" s="631" t="s">
        <v>276</v>
      </c>
      <c r="K7" s="630" t="s">
        <v>206</v>
      </c>
      <c r="L7" s="628" t="s">
        <v>277</v>
      </c>
      <c r="M7" s="629" t="s">
        <v>143</v>
      </c>
      <c r="N7" s="630"/>
      <c r="O7" s="631" t="s">
        <v>276</v>
      </c>
      <c r="P7" s="632" t="s">
        <v>206</v>
      </c>
    </row>
    <row r="8" spans="1:16" ht="14.25" customHeight="1" x14ac:dyDescent="0.25">
      <c r="A8" s="633" t="s">
        <v>154</v>
      </c>
      <c r="B8" s="634" t="s">
        <v>146</v>
      </c>
      <c r="C8" s="635"/>
      <c r="D8" s="633" t="s">
        <v>155</v>
      </c>
      <c r="E8" s="636" t="s">
        <v>78</v>
      </c>
      <c r="F8" s="633" t="s">
        <v>2</v>
      </c>
      <c r="G8" s="634" t="s">
        <v>146</v>
      </c>
      <c r="H8" s="635"/>
      <c r="I8" s="633" t="s">
        <v>155</v>
      </c>
      <c r="J8" s="636" t="s">
        <v>78</v>
      </c>
      <c r="K8" s="633" t="s">
        <v>2</v>
      </c>
      <c r="L8" s="634" t="s">
        <v>146</v>
      </c>
      <c r="M8" s="635"/>
      <c r="N8" s="633" t="s">
        <v>155</v>
      </c>
      <c r="O8" s="636" t="s">
        <v>78</v>
      </c>
      <c r="P8" s="634" t="s">
        <v>2</v>
      </c>
    </row>
    <row r="9" spans="1:16" ht="24.75" customHeight="1" x14ac:dyDescent="0.25">
      <c r="A9" s="419"/>
      <c r="B9" s="647" t="s">
        <v>697</v>
      </c>
      <c r="C9" s="819" t="s">
        <v>698</v>
      </c>
      <c r="D9" s="415">
        <v>1161</v>
      </c>
      <c r="E9" s="416">
        <v>32.549879325738083</v>
      </c>
      <c r="F9" s="417">
        <v>100</v>
      </c>
      <c r="G9" s="418" t="s">
        <v>697</v>
      </c>
      <c r="H9" s="819" t="s">
        <v>698</v>
      </c>
      <c r="I9" s="415">
        <v>664</v>
      </c>
      <c r="J9" s="416">
        <v>35.805909323152378</v>
      </c>
      <c r="K9" s="417">
        <v>100</v>
      </c>
      <c r="L9" s="418" t="s">
        <v>697</v>
      </c>
      <c r="M9" s="819" t="s">
        <v>698</v>
      </c>
      <c r="N9" s="415">
        <v>497</v>
      </c>
      <c r="O9" s="416">
        <v>29.02374516100587</v>
      </c>
      <c r="P9" s="416">
        <v>100</v>
      </c>
    </row>
    <row r="10" spans="1:16" ht="24.75" customHeight="1" x14ac:dyDescent="0.25">
      <c r="A10" s="419">
        <v>1</v>
      </c>
      <c r="B10" s="420" t="s">
        <v>756</v>
      </c>
      <c r="C10" s="819" t="s">
        <v>757</v>
      </c>
      <c r="D10" s="415">
        <v>351</v>
      </c>
      <c r="E10" s="416">
        <v>9.8406611915022104</v>
      </c>
      <c r="F10" s="421">
        <v>30.232558139534898</v>
      </c>
      <c r="G10" s="422" t="s">
        <v>756</v>
      </c>
      <c r="H10" s="819" t="s">
        <v>757</v>
      </c>
      <c r="I10" s="415">
        <v>202</v>
      </c>
      <c r="J10" s="416">
        <v>10.892761571199969</v>
      </c>
      <c r="K10" s="417">
        <v>30.421686746988001</v>
      </c>
      <c r="L10" s="422" t="s">
        <v>756</v>
      </c>
      <c r="M10" s="819" t="s">
        <v>757</v>
      </c>
      <c r="N10" s="415">
        <v>149</v>
      </c>
      <c r="O10" s="416">
        <v>8.7012837605430065</v>
      </c>
      <c r="P10" s="416">
        <v>29.9798792756539</v>
      </c>
    </row>
    <row r="11" spans="1:16" ht="24.75" customHeight="1" x14ac:dyDescent="0.25">
      <c r="A11" s="419">
        <v>2</v>
      </c>
      <c r="B11" s="420" t="s">
        <v>711</v>
      </c>
      <c r="C11" s="819" t="s">
        <v>712</v>
      </c>
      <c r="D11" s="415">
        <v>185</v>
      </c>
      <c r="E11" s="416">
        <v>5.1866732775723907</v>
      </c>
      <c r="F11" s="421">
        <v>15.9345391903531</v>
      </c>
      <c r="G11" s="422" t="s">
        <v>711</v>
      </c>
      <c r="H11" s="819" t="s">
        <v>712</v>
      </c>
      <c r="I11" s="415">
        <v>108</v>
      </c>
      <c r="J11" s="416">
        <v>5.8238527212356272</v>
      </c>
      <c r="K11" s="417">
        <v>16.265060240963901</v>
      </c>
      <c r="L11" s="422" t="s">
        <v>711</v>
      </c>
      <c r="M11" s="819" t="s">
        <v>712</v>
      </c>
      <c r="N11" s="415">
        <v>77</v>
      </c>
      <c r="O11" s="416">
        <v>4.4966365742403456</v>
      </c>
      <c r="P11" s="416">
        <v>15.492957746478901</v>
      </c>
    </row>
    <row r="12" spans="1:16" ht="24.75" customHeight="1" x14ac:dyDescent="0.25">
      <c r="A12" s="419">
        <v>3</v>
      </c>
      <c r="B12" s="420" t="s">
        <v>736</v>
      </c>
      <c r="C12" s="819" t="s">
        <v>753</v>
      </c>
      <c r="D12" s="415">
        <v>160</v>
      </c>
      <c r="E12" s="416">
        <v>4.4857714833058511</v>
      </c>
      <c r="F12" s="421">
        <v>13.781223083548699</v>
      </c>
      <c r="G12" s="422" t="s">
        <v>736</v>
      </c>
      <c r="H12" s="819" t="s">
        <v>753</v>
      </c>
      <c r="I12" s="415">
        <v>90</v>
      </c>
      <c r="J12" s="416">
        <v>4.8532106010296889</v>
      </c>
      <c r="K12" s="417">
        <v>13.554216867469901</v>
      </c>
      <c r="L12" s="422" t="s">
        <v>736</v>
      </c>
      <c r="M12" s="819" t="s">
        <v>753</v>
      </c>
      <c r="N12" s="415">
        <v>70</v>
      </c>
      <c r="O12" s="416">
        <v>4.0878514311275875</v>
      </c>
      <c r="P12" s="416">
        <v>14.084507042253501</v>
      </c>
    </row>
    <row r="13" spans="1:16" ht="24.75" customHeight="1" x14ac:dyDescent="0.25">
      <c r="A13" s="419">
        <v>4</v>
      </c>
      <c r="B13" s="420" t="s">
        <v>699</v>
      </c>
      <c r="C13" s="819" t="s">
        <v>700</v>
      </c>
      <c r="D13" s="415">
        <v>86</v>
      </c>
      <c r="E13" s="416">
        <v>2.4111021722768946</v>
      </c>
      <c r="F13" s="421">
        <v>7.4074074074074003</v>
      </c>
      <c r="G13" s="422" t="s">
        <v>699</v>
      </c>
      <c r="H13" s="819" t="s">
        <v>700</v>
      </c>
      <c r="I13" s="415">
        <v>53</v>
      </c>
      <c r="J13" s="416">
        <v>2.8580017983841501</v>
      </c>
      <c r="K13" s="417">
        <v>7.9819277108433999</v>
      </c>
      <c r="L13" s="422" t="s">
        <v>699</v>
      </c>
      <c r="M13" s="819" t="s">
        <v>700</v>
      </c>
      <c r="N13" s="415">
        <v>33</v>
      </c>
      <c r="O13" s="416">
        <v>1.9271299603887195</v>
      </c>
      <c r="P13" s="416">
        <v>6.6398390342051998</v>
      </c>
    </row>
    <row r="14" spans="1:16" ht="24.75" customHeight="1" x14ac:dyDescent="0.25">
      <c r="A14" s="419">
        <v>5</v>
      </c>
      <c r="B14" s="420" t="s">
        <v>701</v>
      </c>
      <c r="C14" s="819" t="s">
        <v>702</v>
      </c>
      <c r="D14" s="415">
        <v>39</v>
      </c>
      <c r="E14" s="416">
        <v>1.0934067990558012</v>
      </c>
      <c r="F14" s="421">
        <v>3.359173126615</v>
      </c>
      <c r="G14" s="422" t="s">
        <v>701</v>
      </c>
      <c r="H14" s="819" t="s">
        <v>702</v>
      </c>
      <c r="I14" s="415">
        <v>20</v>
      </c>
      <c r="J14" s="416">
        <v>1.0784912446732644</v>
      </c>
      <c r="K14" s="417">
        <v>3.0120481927711</v>
      </c>
      <c r="L14" s="422" t="s">
        <v>719</v>
      </c>
      <c r="M14" s="819" t="s">
        <v>720</v>
      </c>
      <c r="N14" s="415">
        <v>21</v>
      </c>
      <c r="O14" s="416">
        <v>1.2263554293382761</v>
      </c>
      <c r="P14" s="416">
        <v>4.2253521126760996</v>
      </c>
    </row>
    <row r="15" spans="1:16" ht="24.75" customHeight="1" x14ac:dyDescent="0.25">
      <c r="A15" s="419">
        <v>6</v>
      </c>
      <c r="B15" s="420" t="s">
        <v>719</v>
      </c>
      <c r="C15" s="819" t="s">
        <v>720</v>
      </c>
      <c r="D15" s="415">
        <v>37</v>
      </c>
      <c r="E15" s="416">
        <v>1.037334655514478</v>
      </c>
      <c r="F15" s="421">
        <v>3.1869078380706002</v>
      </c>
      <c r="G15" s="422" t="s">
        <v>742</v>
      </c>
      <c r="H15" s="819" t="s">
        <v>743</v>
      </c>
      <c r="I15" s="415">
        <v>18</v>
      </c>
      <c r="J15" s="416">
        <v>0.97064212020593799</v>
      </c>
      <c r="K15" s="417">
        <v>2.7108433734939998</v>
      </c>
      <c r="L15" s="422" t="s">
        <v>701</v>
      </c>
      <c r="M15" s="819" t="s">
        <v>702</v>
      </c>
      <c r="N15" s="415">
        <v>19</v>
      </c>
      <c r="O15" s="416">
        <v>1.1095596741632023</v>
      </c>
      <c r="P15" s="416">
        <v>3.8229376257544998</v>
      </c>
    </row>
    <row r="16" spans="1:16" ht="24.75" customHeight="1" x14ac:dyDescent="0.25">
      <c r="A16" s="419">
        <v>7</v>
      </c>
      <c r="B16" s="420" t="s">
        <v>742</v>
      </c>
      <c r="C16" s="819" t="s">
        <v>743</v>
      </c>
      <c r="D16" s="415">
        <v>28</v>
      </c>
      <c r="E16" s="416">
        <v>0.78501000957852385</v>
      </c>
      <c r="F16" s="421">
        <v>2.4117140396210002</v>
      </c>
      <c r="G16" s="422" t="s">
        <v>719</v>
      </c>
      <c r="H16" s="819" t="s">
        <v>720</v>
      </c>
      <c r="I16" s="415">
        <v>16</v>
      </c>
      <c r="J16" s="416">
        <v>0.86279299573861146</v>
      </c>
      <c r="K16" s="417">
        <v>2.4096385542169001</v>
      </c>
      <c r="L16" s="422" t="s">
        <v>742</v>
      </c>
      <c r="M16" s="819" t="s">
        <v>743</v>
      </c>
      <c r="N16" s="415">
        <v>10</v>
      </c>
      <c r="O16" s="416">
        <v>0.58397877587536962</v>
      </c>
      <c r="P16" s="416">
        <v>2.0120724346076</v>
      </c>
    </row>
    <row r="17" spans="1:16" ht="24.75" customHeight="1" x14ac:dyDescent="0.25">
      <c r="A17" s="419">
        <v>8</v>
      </c>
      <c r="B17" s="420" t="s">
        <v>754</v>
      </c>
      <c r="C17" s="819" t="s">
        <v>755</v>
      </c>
      <c r="D17" s="415">
        <v>23</v>
      </c>
      <c r="E17" s="416">
        <v>0.64482965072521603</v>
      </c>
      <c r="F17" s="421">
        <v>1.9810508182601001</v>
      </c>
      <c r="G17" s="422" t="s">
        <v>754</v>
      </c>
      <c r="H17" s="819" t="s">
        <v>755</v>
      </c>
      <c r="I17" s="415">
        <v>16</v>
      </c>
      <c r="J17" s="416">
        <v>0.86279299573861146</v>
      </c>
      <c r="K17" s="417">
        <v>2.4096385542169001</v>
      </c>
      <c r="L17" s="422" t="s">
        <v>732</v>
      </c>
      <c r="M17" s="819" t="s">
        <v>733</v>
      </c>
      <c r="N17" s="415">
        <v>7</v>
      </c>
      <c r="O17" s="416">
        <v>0.40878514311275871</v>
      </c>
      <c r="P17" s="416">
        <v>1.4084507042254</v>
      </c>
    </row>
    <row r="18" spans="1:16" ht="24.75" customHeight="1" x14ac:dyDescent="0.25">
      <c r="A18" s="419">
        <v>9</v>
      </c>
      <c r="B18" s="420" t="s">
        <v>703</v>
      </c>
      <c r="C18" s="819" t="s">
        <v>704</v>
      </c>
      <c r="D18" s="415">
        <v>15</v>
      </c>
      <c r="E18" s="416">
        <v>0.42054107655992351</v>
      </c>
      <c r="F18" s="421">
        <v>1.2919896640827</v>
      </c>
      <c r="G18" s="422" t="s">
        <v>703</v>
      </c>
      <c r="H18" s="819" t="s">
        <v>704</v>
      </c>
      <c r="I18" s="415">
        <v>10</v>
      </c>
      <c r="J18" s="416">
        <v>0.5392456223366322</v>
      </c>
      <c r="K18" s="417">
        <v>1.5060240963855001</v>
      </c>
      <c r="L18" s="422" t="s">
        <v>754</v>
      </c>
      <c r="M18" s="819" t="s">
        <v>755</v>
      </c>
      <c r="N18" s="415">
        <v>7</v>
      </c>
      <c r="O18" s="416">
        <v>0.40878514311275871</v>
      </c>
      <c r="P18" s="416">
        <v>1.4084507042254</v>
      </c>
    </row>
    <row r="19" spans="1:16" ht="24.75" customHeight="1" x14ac:dyDescent="0.25">
      <c r="A19" s="419">
        <v>10</v>
      </c>
      <c r="B19" s="420" t="s">
        <v>725</v>
      </c>
      <c r="C19" s="819" t="s">
        <v>726</v>
      </c>
      <c r="D19" s="415">
        <v>11</v>
      </c>
      <c r="E19" s="416">
        <v>0.30839678947727733</v>
      </c>
      <c r="F19" s="421">
        <v>0.94745908699400005</v>
      </c>
      <c r="G19" s="422" t="s">
        <v>725</v>
      </c>
      <c r="H19" s="819" t="s">
        <v>726</v>
      </c>
      <c r="I19" s="415">
        <v>6</v>
      </c>
      <c r="J19" s="416">
        <v>0.32354737340197931</v>
      </c>
      <c r="K19" s="417">
        <v>0.90361445783130001</v>
      </c>
      <c r="L19" s="422" t="s">
        <v>725</v>
      </c>
      <c r="M19" s="819" t="s">
        <v>726</v>
      </c>
      <c r="N19" s="415">
        <v>5</v>
      </c>
      <c r="O19" s="416">
        <v>0.29198938793768481</v>
      </c>
      <c r="P19" s="416">
        <v>1.0060362173038</v>
      </c>
    </row>
    <row r="20" spans="1:16" ht="24.75" customHeight="1" x14ac:dyDescent="0.25">
      <c r="A20" s="419"/>
      <c r="B20" s="423"/>
      <c r="C20" s="820" t="s">
        <v>729</v>
      </c>
      <c r="D20" s="424">
        <v>226</v>
      </c>
      <c r="E20" s="425">
        <v>6.3361522201695148</v>
      </c>
      <c r="F20" s="528">
        <v>19.465977605512489</v>
      </c>
      <c r="G20" s="423"/>
      <c r="H20" s="820" t="s">
        <v>729</v>
      </c>
      <c r="I20" s="424">
        <v>125</v>
      </c>
      <c r="J20" s="425">
        <v>6.7405702792079021</v>
      </c>
      <c r="K20" s="426">
        <v>18.825301204819276</v>
      </c>
      <c r="L20" s="420"/>
      <c r="M20" s="820" t="s">
        <v>729</v>
      </c>
      <c r="N20" s="424">
        <v>99</v>
      </c>
      <c r="O20" s="425">
        <v>5.7813898811661586</v>
      </c>
      <c r="P20" s="425">
        <v>19.919517102615693</v>
      </c>
    </row>
    <row r="21" spans="1:16" ht="24.75" customHeight="1" x14ac:dyDescent="0.25">
      <c r="A21" s="427">
        <v>11</v>
      </c>
      <c r="B21" s="428" t="s">
        <v>705</v>
      </c>
      <c r="C21" s="819" t="s">
        <v>706</v>
      </c>
      <c r="D21" s="429">
        <v>8</v>
      </c>
      <c r="E21" s="416">
        <v>0.22428857416529249</v>
      </c>
      <c r="F21" s="417">
        <v>0.68906115417739999</v>
      </c>
      <c r="G21" s="428" t="s">
        <v>730</v>
      </c>
      <c r="H21" s="819" t="s">
        <v>731</v>
      </c>
      <c r="I21" s="429">
        <v>4</v>
      </c>
      <c r="J21" s="416">
        <v>0.21569824893465289</v>
      </c>
      <c r="K21" s="417">
        <v>0.60240963855420004</v>
      </c>
      <c r="L21" s="428" t="s">
        <v>705</v>
      </c>
      <c r="M21" s="819" t="s">
        <v>706</v>
      </c>
      <c r="N21" s="429">
        <v>5</v>
      </c>
      <c r="O21" s="416">
        <v>0.29198938793768481</v>
      </c>
      <c r="P21" s="416">
        <v>1.0060362173038</v>
      </c>
    </row>
    <row r="22" spans="1:16" ht="24.75" customHeight="1" x14ac:dyDescent="0.25">
      <c r="A22" s="430">
        <v>12</v>
      </c>
      <c r="B22" s="420" t="s">
        <v>732</v>
      </c>
      <c r="C22" s="819" t="s">
        <v>733</v>
      </c>
      <c r="D22" s="415">
        <v>8</v>
      </c>
      <c r="E22" s="416">
        <v>0.22428857416529249</v>
      </c>
      <c r="F22" s="417">
        <v>0.68906115417739999</v>
      </c>
      <c r="G22" s="420" t="s">
        <v>705</v>
      </c>
      <c r="H22" s="819" t="s">
        <v>706</v>
      </c>
      <c r="I22" s="415">
        <v>3</v>
      </c>
      <c r="J22" s="416">
        <v>0.16177368670098971</v>
      </c>
      <c r="K22" s="417">
        <v>0.45180722891570002</v>
      </c>
      <c r="L22" s="420" t="s">
        <v>703</v>
      </c>
      <c r="M22" s="819" t="s">
        <v>704</v>
      </c>
      <c r="N22" s="415">
        <v>5</v>
      </c>
      <c r="O22" s="416">
        <v>0.29198938793768481</v>
      </c>
      <c r="P22" s="416">
        <v>1.0060362173038</v>
      </c>
    </row>
    <row r="23" spans="1:16" ht="24.75" customHeight="1" x14ac:dyDescent="0.25">
      <c r="A23" s="430">
        <v>13</v>
      </c>
      <c r="B23" s="420" t="s">
        <v>730</v>
      </c>
      <c r="C23" s="819" t="s">
        <v>731</v>
      </c>
      <c r="D23" s="415">
        <v>6</v>
      </c>
      <c r="E23" s="416">
        <v>0.16821643062396938</v>
      </c>
      <c r="F23" s="417">
        <v>0.51679586563309998</v>
      </c>
      <c r="G23" s="420" t="s">
        <v>758</v>
      </c>
      <c r="H23" s="819" t="s">
        <v>759</v>
      </c>
      <c r="I23" s="415">
        <v>2</v>
      </c>
      <c r="J23" s="416">
        <v>0.1078491244673264</v>
      </c>
      <c r="K23" s="417">
        <v>0.30120481927710002</v>
      </c>
      <c r="L23" s="420" t="s">
        <v>730</v>
      </c>
      <c r="M23" s="819" t="s">
        <v>731</v>
      </c>
      <c r="N23" s="415">
        <v>2</v>
      </c>
      <c r="O23" s="416">
        <v>0.11679575517507389</v>
      </c>
      <c r="P23" s="416">
        <v>0.4024144869215</v>
      </c>
    </row>
    <row r="24" spans="1:16" ht="24.75" customHeight="1" x14ac:dyDescent="0.25">
      <c r="A24" s="430">
        <v>14</v>
      </c>
      <c r="B24" s="420" t="s">
        <v>758</v>
      </c>
      <c r="C24" s="819" t="s">
        <v>759</v>
      </c>
      <c r="D24" s="415">
        <v>4</v>
      </c>
      <c r="E24" s="416">
        <v>0.1121442870826463</v>
      </c>
      <c r="F24" s="417">
        <v>0.3445305770887</v>
      </c>
      <c r="G24" s="420" t="s">
        <v>760</v>
      </c>
      <c r="H24" s="819" t="s">
        <v>761</v>
      </c>
      <c r="I24" s="415">
        <v>2</v>
      </c>
      <c r="J24" s="416">
        <v>0.1078491244673264</v>
      </c>
      <c r="K24" s="417">
        <v>0.30120481927710002</v>
      </c>
      <c r="L24" s="420" t="s">
        <v>758</v>
      </c>
      <c r="M24" s="819" t="s">
        <v>759</v>
      </c>
      <c r="N24" s="415">
        <v>2</v>
      </c>
      <c r="O24" s="416">
        <v>0.11679575517507389</v>
      </c>
      <c r="P24" s="416">
        <v>0.4024144869215</v>
      </c>
    </row>
    <row r="25" spans="1:16" ht="24.75" customHeight="1" x14ac:dyDescent="0.25">
      <c r="A25" s="431">
        <v>15</v>
      </c>
      <c r="B25" s="423" t="s">
        <v>760</v>
      </c>
      <c r="C25" s="820" t="s">
        <v>761</v>
      </c>
      <c r="D25" s="432">
        <v>4</v>
      </c>
      <c r="E25" s="425">
        <v>0.1121442870826463</v>
      </c>
      <c r="F25" s="426">
        <v>0.3445305770887</v>
      </c>
      <c r="G25" s="423" t="s">
        <v>715</v>
      </c>
      <c r="H25" s="820" t="s">
        <v>716</v>
      </c>
      <c r="I25" s="433">
        <v>2</v>
      </c>
      <c r="J25" s="425">
        <v>0.1078491244673264</v>
      </c>
      <c r="K25" s="426">
        <v>0.30120481927710002</v>
      </c>
      <c r="L25" s="423" t="s">
        <v>713</v>
      </c>
      <c r="M25" s="820" t="s">
        <v>714</v>
      </c>
      <c r="N25" s="433">
        <v>2</v>
      </c>
      <c r="O25" s="425">
        <v>0.11679575517507389</v>
      </c>
      <c r="P25" s="425">
        <v>0.4024144869215</v>
      </c>
    </row>
    <row r="26" spans="1:16" s="730" customFormat="1" ht="16.5" x14ac:dyDescent="0.25">
      <c r="A26" s="727" t="s">
        <v>777</v>
      </c>
      <c r="B26" s="727"/>
      <c r="C26" s="728"/>
      <c r="D26" s="728"/>
      <c r="E26" s="728"/>
      <c r="F26" s="728"/>
      <c r="G26" s="729"/>
      <c r="H26" s="728"/>
      <c r="I26" s="728"/>
      <c r="J26" s="728"/>
      <c r="K26" s="728"/>
      <c r="L26" s="729"/>
      <c r="M26" s="728"/>
      <c r="N26" s="728"/>
      <c r="O26" s="728"/>
      <c r="P26" s="728"/>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B885B-6B86-4386-9503-3F709C795D77}">
  <dimension ref="A1:P26"/>
  <sheetViews>
    <sheetView view="pageBreakPreview" zoomScaleNormal="100" zoomScaleSheetLayoutView="100" workbookViewId="0">
      <selection activeCell="S21" sqref="S21"/>
    </sheetView>
  </sheetViews>
  <sheetFormatPr defaultRowHeight="15.75" x14ac:dyDescent="0.25"/>
  <cols>
    <col min="1" max="1" width="3" style="356" customWidth="1"/>
    <col min="2" max="2" width="13.125" style="207" customWidth="1"/>
    <col min="3" max="3" width="19.875" style="210" customWidth="1"/>
    <col min="4" max="4" width="5.625" style="356" customWidth="1"/>
    <col min="5" max="5" width="6.5" style="356" customWidth="1"/>
    <col min="6" max="6" width="7.875" style="356" customWidth="1"/>
    <col min="7" max="7" width="13.125" style="207" customWidth="1"/>
    <col min="8" max="8" width="19.875" style="209" customWidth="1"/>
    <col min="9" max="9" width="6" style="356" customWidth="1"/>
    <col min="10" max="10" width="6.25" style="356" customWidth="1"/>
    <col min="11" max="11" width="7.875" style="356" customWidth="1"/>
    <col min="12" max="12" width="13.125" style="207" customWidth="1"/>
    <col min="13" max="13" width="19.875" style="209" customWidth="1"/>
    <col min="14" max="14" width="6.75" style="356" customWidth="1"/>
    <col min="15" max="15" width="6.875" style="356" customWidth="1"/>
    <col min="16" max="16" width="7.875" style="356" customWidth="1"/>
    <col min="17" max="16384" width="9" style="329"/>
  </cols>
  <sheetData>
    <row r="1" spans="1:16" x14ac:dyDescent="0.25">
      <c r="A1" s="904" t="s">
        <v>132</v>
      </c>
      <c r="B1" s="904"/>
      <c r="C1" s="904"/>
      <c r="D1" s="904"/>
      <c r="E1" s="904"/>
      <c r="F1" s="904"/>
      <c r="G1" s="904"/>
      <c r="H1" s="904"/>
      <c r="I1" s="904"/>
      <c r="J1" s="904"/>
      <c r="K1" s="904"/>
      <c r="L1" s="904"/>
      <c r="M1" s="904"/>
      <c r="N1" s="904"/>
      <c r="O1" s="904"/>
      <c r="P1" s="904"/>
    </row>
    <row r="2" spans="1:16" x14ac:dyDescent="0.25">
      <c r="A2" s="904"/>
      <c r="B2" s="904"/>
      <c r="C2" s="904"/>
      <c r="D2" s="904"/>
      <c r="E2" s="904"/>
      <c r="F2" s="904"/>
      <c r="G2" s="904"/>
      <c r="H2" s="904"/>
      <c r="I2" s="904"/>
      <c r="J2" s="904"/>
      <c r="K2" s="904"/>
      <c r="L2" s="904"/>
      <c r="M2" s="904"/>
      <c r="N2" s="904"/>
      <c r="O2" s="904"/>
      <c r="P2" s="904"/>
    </row>
    <row r="3" spans="1:16" ht="16.5" x14ac:dyDescent="0.25">
      <c r="A3" s="850" t="s">
        <v>839</v>
      </c>
      <c r="B3" s="353"/>
      <c r="C3" s="354"/>
      <c r="D3" s="355"/>
      <c r="E3" s="355"/>
      <c r="F3" s="353"/>
      <c r="G3" s="353"/>
      <c r="H3" s="355"/>
      <c r="I3" s="355"/>
      <c r="J3" s="355"/>
      <c r="K3" s="355"/>
      <c r="L3" s="353"/>
      <c r="M3" s="355"/>
      <c r="N3" s="355"/>
      <c r="O3" s="355"/>
      <c r="P3" s="354"/>
    </row>
    <row r="4" spans="1:16" x14ac:dyDescent="0.25">
      <c r="P4" s="357" t="s">
        <v>111</v>
      </c>
    </row>
    <row r="5" spans="1:16" s="709" customFormat="1" ht="14.25" x14ac:dyDescent="0.25">
      <c r="A5" s="714" t="s">
        <v>599</v>
      </c>
      <c r="B5" s="717"/>
      <c r="C5" s="718" t="s">
        <v>603</v>
      </c>
      <c r="D5" s="717"/>
      <c r="E5" s="719"/>
      <c r="F5" s="720"/>
      <c r="G5" s="717"/>
      <c r="H5" s="718" t="s">
        <v>604</v>
      </c>
      <c r="I5" s="717"/>
      <c r="J5" s="721"/>
      <c r="K5" s="722"/>
      <c r="L5" s="723"/>
      <c r="M5" s="718" t="s">
        <v>605</v>
      </c>
      <c r="N5" s="717"/>
      <c r="O5" s="721"/>
      <c r="P5" s="724"/>
    </row>
    <row r="6" spans="1:16" ht="14.25" customHeight="1" x14ac:dyDescent="0.25">
      <c r="A6" s="623"/>
      <c r="B6" s="208" t="s">
        <v>1</v>
      </c>
      <c r="C6" s="624"/>
      <c r="D6" s="622" t="s">
        <v>149</v>
      </c>
      <c r="E6" s="625" t="s">
        <v>45</v>
      </c>
      <c r="F6" s="622" t="s">
        <v>151</v>
      </c>
      <c r="G6" s="208" t="s">
        <v>1</v>
      </c>
      <c r="H6" s="624"/>
      <c r="I6" s="622" t="s">
        <v>149</v>
      </c>
      <c r="J6" s="625" t="s">
        <v>45</v>
      </c>
      <c r="K6" s="622" t="s">
        <v>151</v>
      </c>
      <c r="L6" s="208" t="s">
        <v>1</v>
      </c>
      <c r="M6" s="624"/>
      <c r="N6" s="622" t="s">
        <v>149</v>
      </c>
      <c r="O6" s="626" t="s">
        <v>45</v>
      </c>
      <c r="P6" s="627" t="s">
        <v>151</v>
      </c>
    </row>
    <row r="7" spans="1:16" ht="14.25" customHeight="1" x14ac:dyDescent="0.25">
      <c r="A7" s="623"/>
      <c r="B7" s="628" t="s">
        <v>277</v>
      </c>
      <c r="C7" s="629" t="s">
        <v>143</v>
      </c>
      <c r="D7" s="630"/>
      <c r="E7" s="631" t="s">
        <v>276</v>
      </c>
      <c r="F7" s="630" t="s">
        <v>206</v>
      </c>
      <c r="G7" s="628" t="s">
        <v>277</v>
      </c>
      <c r="H7" s="629" t="s">
        <v>143</v>
      </c>
      <c r="I7" s="630"/>
      <c r="J7" s="631" t="s">
        <v>276</v>
      </c>
      <c r="K7" s="630" t="s">
        <v>583</v>
      </c>
      <c r="L7" s="628" t="s">
        <v>277</v>
      </c>
      <c r="M7" s="629" t="s">
        <v>143</v>
      </c>
      <c r="N7" s="630"/>
      <c r="O7" s="631" t="s">
        <v>276</v>
      </c>
      <c r="P7" s="632" t="s">
        <v>583</v>
      </c>
    </row>
    <row r="8" spans="1:16" ht="14.25" customHeight="1" x14ac:dyDescent="0.25">
      <c r="A8" s="633" t="s">
        <v>154</v>
      </c>
      <c r="B8" s="634" t="s">
        <v>146</v>
      </c>
      <c r="C8" s="635"/>
      <c r="D8" s="633" t="s">
        <v>155</v>
      </c>
      <c r="E8" s="636" t="s">
        <v>45</v>
      </c>
      <c r="F8" s="633" t="s">
        <v>2</v>
      </c>
      <c r="G8" s="634" t="s">
        <v>146</v>
      </c>
      <c r="H8" s="635"/>
      <c r="I8" s="633" t="s">
        <v>155</v>
      </c>
      <c r="J8" s="636" t="s">
        <v>45</v>
      </c>
      <c r="K8" s="633" t="s">
        <v>2</v>
      </c>
      <c r="L8" s="634" t="s">
        <v>146</v>
      </c>
      <c r="M8" s="635"/>
      <c r="N8" s="633" t="s">
        <v>155</v>
      </c>
      <c r="O8" s="636" t="s">
        <v>45</v>
      </c>
      <c r="P8" s="634" t="s">
        <v>2</v>
      </c>
    </row>
    <row r="9" spans="1:16" ht="24.75" customHeight="1" x14ac:dyDescent="0.25">
      <c r="A9" s="419"/>
      <c r="B9" s="647" t="s">
        <v>697</v>
      </c>
      <c r="C9" s="819" t="s">
        <v>698</v>
      </c>
      <c r="D9" s="415">
        <v>890</v>
      </c>
      <c r="E9" s="434">
        <v>38.28868506975747</v>
      </c>
      <c r="F9" s="417">
        <v>100</v>
      </c>
      <c r="G9" s="418" t="s">
        <v>697</v>
      </c>
      <c r="H9" s="819" t="s">
        <v>698</v>
      </c>
      <c r="I9" s="415">
        <v>496</v>
      </c>
      <c r="J9" s="434">
        <v>41.16109131662796</v>
      </c>
      <c r="K9" s="417">
        <v>100</v>
      </c>
      <c r="L9" s="418" t="s">
        <v>697</v>
      </c>
      <c r="M9" s="819" t="s">
        <v>698</v>
      </c>
      <c r="N9" s="415">
        <v>394</v>
      </c>
      <c r="O9" s="434">
        <v>35.196641132724388</v>
      </c>
      <c r="P9" s="434">
        <v>100</v>
      </c>
    </row>
    <row r="10" spans="1:16" ht="24.75" customHeight="1" x14ac:dyDescent="0.25">
      <c r="A10" s="419">
        <v>1</v>
      </c>
      <c r="B10" s="420" t="s">
        <v>756</v>
      </c>
      <c r="C10" s="819" t="s">
        <v>757</v>
      </c>
      <c r="D10" s="415">
        <v>351</v>
      </c>
      <c r="E10" s="416">
        <v>15.100369055600979</v>
      </c>
      <c r="F10" s="417">
        <v>39.438202247191001</v>
      </c>
      <c r="G10" s="422" t="s">
        <v>756</v>
      </c>
      <c r="H10" s="819" t="s">
        <v>757</v>
      </c>
      <c r="I10" s="415">
        <v>202</v>
      </c>
      <c r="J10" s="416">
        <v>16.763186382981548</v>
      </c>
      <c r="K10" s="417">
        <v>40.725806451612897</v>
      </c>
      <c r="L10" s="422" t="s">
        <v>756</v>
      </c>
      <c r="M10" s="819" t="s">
        <v>757</v>
      </c>
      <c r="N10" s="415">
        <v>149</v>
      </c>
      <c r="O10" s="416">
        <v>13.310404895370391</v>
      </c>
      <c r="P10" s="416">
        <v>37.817258883248698</v>
      </c>
    </row>
    <row r="11" spans="1:16" ht="24.75" customHeight="1" x14ac:dyDescent="0.25">
      <c r="A11" s="419">
        <v>2</v>
      </c>
      <c r="B11" s="420" t="s">
        <v>736</v>
      </c>
      <c r="C11" s="819" t="s">
        <v>753</v>
      </c>
      <c r="D11" s="415">
        <v>152</v>
      </c>
      <c r="E11" s="416">
        <v>6.5391911579810502</v>
      </c>
      <c r="F11" s="417">
        <v>17.0786516853933</v>
      </c>
      <c r="G11" s="422" t="s">
        <v>736</v>
      </c>
      <c r="H11" s="819" t="s">
        <v>753</v>
      </c>
      <c r="I11" s="415">
        <v>83</v>
      </c>
      <c r="J11" s="416">
        <v>6.8878439098389528</v>
      </c>
      <c r="K11" s="417">
        <v>16.7338709677419</v>
      </c>
      <c r="L11" s="422" t="s">
        <v>736</v>
      </c>
      <c r="M11" s="819" t="s">
        <v>753</v>
      </c>
      <c r="N11" s="415">
        <v>69</v>
      </c>
      <c r="O11" s="416">
        <v>6.1638787770507175</v>
      </c>
      <c r="P11" s="416">
        <v>17.512690355329902</v>
      </c>
    </row>
    <row r="12" spans="1:16" ht="24.75" customHeight="1" x14ac:dyDescent="0.25">
      <c r="A12" s="419">
        <v>3</v>
      </c>
      <c r="B12" s="420" t="s">
        <v>711</v>
      </c>
      <c r="C12" s="819" t="s">
        <v>712</v>
      </c>
      <c r="D12" s="415">
        <v>90</v>
      </c>
      <c r="E12" s="416">
        <v>3.8718895014361476</v>
      </c>
      <c r="F12" s="417">
        <v>10.1123595505618</v>
      </c>
      <c r="G12" s="422" t="s">
        <v>711</v>
      </c>
      <c r="H12" s="819" t="s">
        <v>712</v>
      </c>
      <c r="I12" s="415">
        <v>39</v>
      </c>
      <c r="J12" s="416">
        <v>3.236456776912279</v>
      </c>
      <c r="K12" s="417">
        <v>7.8629032258064999</v>
      </c>
      <c r="L12" s="422" t="s">
        <v>711</v>
      </c>
      <c r="M12" s="819" t="s">
        <v>712</v>
      </c>
      <c r="N12" s="415">
        <v>51</v>
      </c>
      <c r="O12" s="416">
        <v>4.5559104004287923</v>
      </c>
      <c r="P12" s="416">
        <v>12.944162436548201</v>
      </c>
    </row>
    <row r="13" spans="1:16" ht="24.75" customHeight="1" x14ac:dyDescent="0.25">
      <c r="A13" s="419">
        <v>4</v>
      </c>
      <c r="B13" s="420" t="s">
        <v>699</v>
      </c>
      <c r="C13" s="819" t="s">
        <v>700</v>
      </c>
      <c r="D13" s="415">
        <v>51</v>
      </c>
      <c r="E13" s="416">
        <v>2.1940707174804839</v>
      </c>
      <c r="F13" s="417">
        <v>5.7303370786516998</v>
      </c>
      <c r="G13" s="422" t="s">
        <v>699</v>
      </c>
      <c r="H13" s="819" t="s">
        <v>700</v>
      </c>
      <c r="I13" s="415">
        <v>31</v>
      </c>
      <c r="J13" s="416">
        <v>2.572568207289248</v>
      </c>
      <c r="K13" s="417">
        <v>6.25</v>
      </c>
      <c r="L13" s="422" t="s">
        <v>699</v>
      </c>
      <c r="M13" s="819" t="s">
        <v>700</v>
      </c>
      <c r="N13" s="415">
        <v>20</v>
      </c>
      <c r="O13" s="416">
        <v>1.7866315295799182</v>
      </c>
      <c r="P13" s="416">
        <v>5.0761421319797</v>
      </c>
    </row>
    <row r="14" spans="1:16" ht="24.75" customHeight="1" x14ac:dyDescent="0.25">
      <c r="A14" s="419">
        <v>5</v>
      </c>
      <c r="B14" s="420" t="s">
        <v>742</v>
      </c>
      <c r="C14" s="819" t="s">
        <v>743</v>
      </c>
      <c r="D14" s="415">
        <v>28</v>
      </c>
      <c r="E14" s="416">
        <v>1.2045878448912464</v>
      </c>
      <c r="F14" s="417">
        <v>3.1460674157302999</v>
      </c>
      <c r="G14" s="422" t="s">
        <v>742</v>
      </c>
      <c r="H14" s="819" t="s">
        <v>743</v>
      </c>
      <c r="I14" s="415">
        <v>18</v>
      </c>
      <c r="J14" s="416">
        <v>1.4937492816518212</v>
      </c>
      <c r="K14" s="417">
        <v>3.6290322580645</v>
      </c>
      <c r="L14" s="422" t="s">
        <v>701</v>
      </c>
      <c r="M14" s="819" t="s">
        <v>702</v>
      </c>
      <c r="N14" s="415">
        <v>14</v>
      </c>
      <c r="O14" s="416">
        <v>1.2506420707059429</v>
      </c>
      <c r="P14" s="416">
        <v>3.5532994923858001</v>
      </c>
    </row>
    <row r="15" spans="1:16" ht="24.75" customHeight="1" x14ac:dyDescent="0.25">
      <c r="A15" s="419">
        <v>6</v>
      </c>
      <c r="B15" s="420" t="s">
        <v>701</v>
      </c>
      <c r="C15" s="819" t="s">
        <v>702</v>
      </c>
      <c r="D15" s="415">
        <v>21</v>
      </c>
      <c r="E15" s="416">
        <v>0.90344088366843456</v>
      </c>
      <c r="F15" s="417">
        <v>2.3595505617977999</v>
      </c>
      <c r="G15" s="422" t="s">
        <v>754</v>
      </c>
      <c r="H15" s="819" t="s">
        <v>755</v>
      </c>
      <c r="I15" s="415">
        <v>11</v>
      </c>
      <c r="J15" s="416">
        <v>0.91284678323166835</v>
      </c>
      <c r="K15" s="417">
        <v>2.2177419354838999</v>
      </c>
      <c r="L15" s="422" t="s">
        <v>742</v>
      </c>
      <c r="M15" s="819" t="s">
        <v>743</v>
      </c>
      <c r="N15" s="415">
        <v>10</v>
      </c>
      <c r="O15" s="416">
        <v>0.89331576478995911</v>
      </c>
      <c r="P15" s="416">
        <v>2.5380710659897998</v>
      </c>
    </row>
    <row r="16" spans="1:16" ht="24.75" customHeight="1" x14ac:dyDescent="0.25">
      <c r="A16" s="419">
        <v>7</v>
      </c>
      <c r="B16" s="420" t="s">
        <v>754</v>
      </c>
      <c r="C16" s="819" t="s">
        <v>755</v>
      </c>
      <c r="D16" s="415">
        <v>18</v>
      </c>
      <c r="E16" s="416">
        <v>0.77437790028722975</v>
      </c>
      <c r="F16" s="417">
        <v>2.0224719101124</v>
      </c>
      <c r="G16" s="422" t="s">
        <v>703</v>
      </c>
      <c r="H16" s="819" t="s">
        <v>704</v>
      </c>
      <c r="I16" s="415">
        <v>10</v>
      </c>
      <c r="J16" s="416">
        <v>0.82986071202878953</v>
      </c>
      <c r="K16" s="417">
        <v>2.0161290322581</v>
      </c>
      <c r="L16" s="422" t="s">
        <v>754</v>
      </c>
      <c r="M16" s="819" t="s">
        <v>755</v>
      </c>
      <c r="N16" s="415">
        <v>7</v>
      </c>
      <c r="O16" s="416">
        <v>0.62532103535297145</v>
      </c>
      <c r="P16" s="416">
        <v>1.7766497461929001</v>
      </c>
    </row>
    <row r="17" spans="1:16" ht="24.75" customHeight="1" x14ac:dyDescent="0.25">
      <c r="A17" s="419">
        <v>8</v>
      </c>
      <c r="B17" s="420" t="s">
        <v>703</v>
      </c>
      <c r="C17" s="819" t="s">
        <v>704</v>
      </c>
      <c r="D17" s="415">
        <v>15</v>
      </c>
      <c r="E17" s="416">
        <v>0.64531491690602472</v>
      </c>
      <c r="F17" s="417">
        <v>1.6853932584269999</v>
      </c>
      <c r="G17" s="422" t="s">
        <v>701</v>
      </c>
      <c r="H17" s="819" t="s">
        <v>702</v>
      </c>
      <c r="I17" s="415">
        <v>7</v>
      </c>
      <c r="J17" s="416">
        <v>0.58090249842015274</v>
      </c>
      <c r="K17" s="417">
        <v>1.4112903225805999</v>
      </c>
      <c r="L17" s="422" t="s">
        <v>725</v>
      </c>
      <c r="M17" s="819" t="s">
        <v>726</v>
      </c>
      <c r="N17" s="415">
        <v>5</v>
      </c>
      <c r="O17" s="416">
        <v>0.44665788239497961</v>
      </c>
      <c r="P17" s="416">
        <v>1.2690355329948999</v>
      </c>
    </row>
    <row r="18" spans="1:16" ht="24.75" customHeight="1" x14ac:dyDescent="0.25">
      <c r="A18" s="419">
        <v>9</v>
      </c>
      <c r="B18" s="420" t="s">
        <v>725</v>
      </c>
      <c r="C18" s="819" t="s">
        <v>726</v>
      </c>
      <c r="D18" s="415">
        <v>10</v>
      </c>
      <c r="E18" s="416">
        <v>0.43020994460401651</v>
      </c>
      <c r="F18" s="417">
        <v>1.123595505618</v>
      </c>
      <c r="G18" s="422" t="s">
        <v>725</v>
      </c>
      <c r="H18" s="819" t="s">
        <v>726</v>
      </c>
      <c r="I18" s="415">
        <v>5</v>
      </c>
      <c r="J18" s="416">
        <v>0.41493035601439482</v>
      </c>
      <c r="K18" s="417">
        <v>1.0080645161290001</v>
      </c>
      <c r="L18" s="422" t="s">
        <v>703</v>
      </c>
      <c r="M18" s="819" t="s">
        <v>704</v>
      </c>
      <c r="N18" s="415">
        <v>5</v>
      </c>
      <c r="O18" s="416">
        <v>0.44665788239497961</v>
      </c>
      <c r="P18" s="416">
        <v>1.2690355329948999</v>
      </c>
    </row>
    <row r="19" spans="1:16" ht="24.75" customHeight="1" x14ac:dyDescent="0.25">
      <c r="A19" s="419">
        <v>10</v>
      </c>
      <c r="B19" s="420" t="s">
        <v>705</v>
      </c>
      <c r="C19" s="819" t="s">
        <v>706</v>
      </c>
      <c r="D19" s="415">
        <v>6</v>
      </c>
      <c r="E19" s="416">
        <v>0.2581259667624099</v>
      </c>
      <c r="F19" s="417">
        <v>0.67415730337080004</v>
      </c>
      <c r="G19" s="422" t="s">
        <v>730</v>
      </c>
      <c r="H19" s="819" t="s">
        <v>731</v>
      </c>
      <c r="I19" s="415">
        <v>3</v>
      </c>
      <c r="J19" s="416">
        <v>0.2489582136086369</v>
      </c>
      <c r="K19" s="417">
        <v>0.60483870967740005</v>
      </c>
      <c r="L19" s="422" t="s">
        <v>705</v>
      </c>
      <c r="M19" s="819" t="s">
        <v>706</v>
      </c>
      <c r="N19" s="415">
        <v>3</v>
      </c>
      <c r="O19" s="416">
        <v>0.26799472943698771</v>
      </c>
      <c r="P19" s="416">
        <v>0.76142131979700001</v>
      </c>
    </row>
    <row r="20" spans="1:16" ht="24.75" customHeight="1" x14ac:dyDescent="0.25">
      <c r="A20" s="419"/>
      <c r="B20" s="423"/>
      <c r="C20" s="820" t="s">
        <v>729</v>
      </c>
      <c r="D20" s="424">
        <v>148</v>
      </c>
      <c r="E20" s="425">
        <v>6.3671071801394437</v>
      </c>
      <c r="F20" s="426">
        <v>16.629213483146067</v>
      </c>
      <c r="G20" s="423"/>
      <c r="H20" s="820" t="s">
        <v>729</v>
      </c>
      <c r="I20" s="424">
        <v>87</v>
      </c>
      <c r="J20" s="425">
        <v>7.2197881946504685</v>
      </c>
      <c r="K20" s="426">
        <v>17.54032258064516</v>
      </c>
      <c r="L20" s="420"/>
      <c r="M20" s="820" t="s">
        <v>729</v>
      </c>
      <c r="N20" s="424">
        <v>61</v>
      </c>
      <c r="O20" s="425">
        <v>5.449226165218751</v>
      </c>
      <c r="P20" s="425">
        <v>15.482233502538071</v>
      </c>
    </row>
    <row r="21" spans="1:16" ht="24.75" customHeight="1" x14ac:dyDescent="0.25">
      <c r="A21" s="427">
        <v>11</v>
      </c>
      <c r="B21" s="428" t="s">
        <v>730</v>
      </c>
      <c r="C21" s="819" t="s">
        <v>731</v>
      </c>
      <c r="D21" s="429">
        <v>5</v>
      </c>
      <c r="E21" s="416">
        <v>0.2151049723020082</v>
      </c>
      <c r="F21" s="417">
        <v>0.56179775280900002</v>
      </c>
      <c r="G21" s="428" t="s">
        <v>705</v>
      </c>
      <c r="H21" s="819" t="s">
        <v>706</v>
      </c>
      <c r="I21" s="429">
        <v>3</v>
      </c>
      <c r="J21" s="416">
        <v>0.2489582136086369</v>
      </c>
      <c r="K21" s="417">
        <v>0.60483870967740005</v>
      </c>
      <c r="L21" s="428" t="s">
        <v>732</v>
      </c>
      <c r="M21" s="819" t="s">
        <v>733</v>
      </c>
      <c r="N21" s="429">
        <v>3</v>
      </c>
      <c r="O21" s="416">
        <v>0.26799472943698771</v>
      </c>
      <c r="P21" s="416">
        <v>0.76142131979700001</v>
      </c>
    </row>
    <row r="22" spans="1:16" ht="24.75" customHeight="1" x14ac:dyDescent="0.25">
      <c r="A22" s="430">
        <v>12</v>
      </c>
      <c r="B22" s="420" t="s">
        <v>758</v>
      </c>
      <c r="C22" s="819" t="s">
        <v>759</v>
      </c>
      <c r="D22" s="415">
        <v>3</v>
      </c>
      <c r="E22" s="416">
        <v>0.12906298338120489</v>
      </c>
      <c r="F22" s="417">
        <v>0.33707865168540002</v>
      </c>
      <c r="G22" s="420" t="s">
        <v>760</v>
      </c>
      <c r="H22" s="819" t="s">
        <v>761</v>
      </c>
      <c r="I22" s="415">
        <v>2</v>
      </c>
      <c r="J22" s="416">
        <v>0.16597214240575789</v>
      </c>
      <c r="K22" s="417">
        <v>0.4032258064516</v>
      </c>
      <c r="L22" s="420" t="s">
        <v>730</v>
      </c>
      <c r="M22" s="819" t="s">
        <v>731</v>
      </c>
      <c r="N22" s="415">
        <v>2</v>
      </c>
      <c r="O22" s="416">
        <v>0.17866315295799179</v>
      </c>
      <c r="P22" s="416">
        <v>0.50761421319800004</v>
      </c>
    </row>
    <row r="23" spans="1:16" ht="24.75" customHeight="1" x14ac:dyDescent="0.25">
      <c r="A23" s="430">
        <v>13</v>
      </c>
      <c r="B23" s="420" t="s">
        <v>760</v>
      </c>
      <c r="C23" s="819" t="s">
        <v>761</v>
      </c>
      <c r="D23" s="415">
        <v>3</v>
      </c>
      <c r="E23" s="416">
        <v>0.12906298338120489</v>
      </c>
      <c r="F23" s="417">
        <v>0.33707865168540002</v>
      </c>
      <c r="G23" s="420" t="s">
        <v>762</v>
      </c>
      <c r="H23" s="819" t="s">
        <v>763</v>
      </c>
      <c r="I23" s="415">
        <v>1</v>
      </c>
      <c r="J23" s="416">
        <v>8.2986071202879E-2</v>
      </c>
      <c r="K23" s="417">
        <v>0.2016129032258</v>
      </c>
      <c r="L23" s="420" t="s">
        <v>758</v>
      </c>
      <c r="M23" s="819" t="s">
        <v>759</v>
      </c>
      <c r="N23" s="415">
        <v>2</v>
      </c>
      <c r="O23" s="416">
        <v>0.17866315295799179</v>
      </c>
      <c r="P23" s="416">
        <v>0.50761421319800004</v>
      </c>
    </row>
    <row r="24" spans="1:16" ht="24.75" customHeight="1" x14ac:dyDescent="0.25">
      <c r="A24" s="430">
        <v>14</v>
      </c>
      <c r="B24" s="420" t="s">
        <v>732</v>
      </c>
      <c r="C24" s="819" t="s">
        <v>733</v>
      </c>
      <c r="D24" s="415">
        <v>3</v>
      </c>
      <c r="E24" s="416">
        <v>0.12906298338120489</v>
      </c>
      <c r="F24" s="417">
        <v>0.33707865168540002</v>
      </c>
      <c r="G24" s="420" t="s">
        <v>758</v>
      </c>
      <c r="H24" s="819" t="s">
        <v>759</v>
      </c>
      <c r="I24" s="415">
        <v>1</v>
      </c>
      <c r="J24" s="416">
        <v>8.2986071202879E-2</v>
      </c>
      <c r="K24" s="417">
        <v>0.2016129032258</v>
      </c>
      <c r="L24" s="420" t="s">
        <v>766</v>
      </c>
      <c r="M24" s="819" t="s">
        <v>767</v>
      </c>
      <c r="N24" s="415">
        <v>1</v>
      </c>
      <c r="O24" s="416">
        <v>8.9331576478995894E-2</v>
      </c>
      <c r="P24" s="416">
        <v>0.25380710659900002</v>
      </c>
    </row>
    <row r="25" spans="1:16" ht="24.75" customHeight="1" x14ac:dyDescent="0.25">
      <c r="A25" s="431">
        <v>15</v>
      </c>
      <c r="B25" s="423" t="s">
        <v>719</v>
      </c>
      <c r="C25" s="820" t="s">
        <v>720</v>
      </c>
      <c r="D25" s="432">
        <v>2</v>
      </c>
      <c r="E25" s="425">
        <v>8.6041988920803308E-2</v>
      </c>
      <c r="F25" s="426">
        <v>0.2247191011236</v>
      </c>
      <c r="G25" s="423" t="s">
        <v>764</v>
      </c>
      <c r="H25" s="820" t="s">
        <v>765</v>
      </c>
      <c r="I25" s="433">
        <v>1</v>
      </c>
      <c r="J25" s="425">
        <v>8.2986071202879E-2</v>
      </c>
      <c r="K25" s="426">
        <v>0.2016129032258</v>
      </c>
      <c r="L25" s="423" t="s">
        <v>713</v>
      </c>
      <c r="M25" s="820" t="s">
        <v>714</v>
      </c>
      <c r="N25" s="433">
        <v>1</v>
      </c>
      <c r="O25" s="425">
        <v>8.9331576478995894E-2</v>
      </c>
      <c r="P25" s="425">
        <v>0.25380710659900002</v>
      </c>
    </row>
    <row r="26" spans="1:16" s="730" customFormat="1" ht="16.5" x14ac:dyDescent="0.25">
      <c r="A26" s="727" t="s">
        <v>778</v>
      </c>
      <c r="B26" s="727"/>
      <c r="C26" s="728"/>
      <c r="D26" s="728"/>
      <c r="E26" s="728"/>
      <c r="F26" s="728"/>
      <c r="G26" s="729"/>
      <c r="H26" s="728"/>
      <c r="I26" s="728"/>
      <c r="J26" s="728"/>
      <c r="K26" s="728"/>
      <c r="L26" s="729"/>
      <c r="M26" s="728"/>
      <c r="N26" s="728"/>
      <c r="O26" s="728"/>
      <c r="P26" s="728"/>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1903C-3600-427C-9900-CDF7BA9F106B}">
  <dimension ref="A1:P26"/>
  <sheetViews>
    <sheetView view="pageBreakPreview" zoomScaleNormal="85" zoomScaleSheetLayoutView="100" workbookViewId="0">
      <selection activeCell="W15" sqref="W15"/>
    </sheetView>
  </sheetViews>
  <sheetFormatPr defaultRowHeight="15.75" x14ac:dyDescent="0.25"/>
  <cols>
    <col min="1" max="1" width="3" style="23" customWidth="1"/>
    <col min="2" max="2" width="13.125" style="1" customWidth="1"/>
    <col min="3" max="3" width="19.875" style="24" customWidth="1"/>
    <col min="4" max="4" width="5.625" style="23" bestFit="1" customWidth="1"/>
    <col min="5" max="5" width="7.5" style="23" bestFit="1" customWidth="1"/>
    <col min="6" max="6" width="7.875" style="23" customWidth="1"/>
    <col min="7" max="7" width="13.125" style="1" customWidth="1"/>
    <col min="8" max="8" width="19.875" style="23" customWidth="1"/>
    <col min="9" max="9" width="5.625" style="23" bestFit="1" customWidth="1"/>
    <col min="10" max="10" width="7.5" style="23" bestFit="1" customWidth="1"/>
    <col min="11" max="11" width="7.875" style="23" customWidth="1"/>
    <col min="12" max="12" width="13.125" style="1" customWidth="1"/>
    <col min="13" max="13" width="19.875" style="23" customWidth="1"/>
    <col min="14" max="14" width="5.625" style="23" bestFit="1" customWidth="1"/>
    <col min="15" max="15" width="7.5" style="23" bestFit="1" customWidth="1"/>
    <col min="16" max="16" width="7.875" style="23" customWidth="1"/>
    <col min="17" max="16384" width="9" style="23"/>
  </cols>
  <sheetData>
    <row r="1" spans="1:16" ht="25.5" customHeight="1" x14ac:dyDescent="0.25">
      <c r="A1" s="897" t="s">
        <v>131</v>
      </c>
      <c r="B1" s="897"/>
      <c r="C1" s="897"/>
      <c r="D1" s="897"/>
      <c r="E1" s="897"/>
      <c r="F1" s="897"/>
      <c r="G1" s="897"/>
      <c r="H1" s="897"/>
      <c r="I1" s="897"/>
      <c r="J1" s="897"/>
      <c r="K1" s="897"/>
      <c r="L1" s="897"/>
      <c r="M1" s="897"/>
      <c r="N1" s="897"/>
      <c r="O1" s="897"/>
      <c r="P1" s="897"/>
    </row>
    <row r="2" spans="1:16" ht="10.5" customHeight="1" x14ac:dyDescent="0.25">
      <c r="A2" s="897"/>
      <c r="B2" s="897"/>
      <c r="C2" s="897"/>
      <c r="D2" s="897"/>
      <c r="E2" s="897"/>
      <c r="F2" s="897"/>
      <c r="G2" s="897"/>
      <c r="H2" s="897"/>
      <c r="I2" s="897"/>
      <c r="J2" s="897"/>
      <c r="K2" s="897"/>
      <c r="L2" s="897"/>
      <c r="M2" s="897"/>
      <c r="N2" s="897"/>
      <c r="O2" s="897"/>
      <c r="P2" s="897"/>
    </row>
    <row r="3" spans="1:16" ht="16.5" x14ac:dyDescent="0.25">
      <c r="A3" s="301" t="s">
        <v>839</v>
      </c>
      <c r="B3" s="299"/>
      <c r="C3" s="302"/>
      <c r="D3" s="300"/>
      <c r="E3" s="300"/>
      <c r="F3" s="300"/>
      <c r="G3" s="299"/>
      <c r="H3" s="300"/>
      <c r="I3" s="300"/>
      <c r="J3" s="300"/>
      <c r="K3" s="300"/>
      <c r="L3" s="299"/>
      <c r="M3" s="300"/>
      <c r="N3" s="300"/>
      <c r="O3" s="300"/>
      <c r="P3" s="302"/>
    </row>
    <row r="4" spans="1:16" x14ac:dyDescent="0.25">
      <c r="P4" s="303" t="s">
        <v>111</v>
      </c>
    </row>
    <row r="5" spans="1:16" s="709" customFormat="1" ht="14.25" x14ac:dyDescent="0.25">
      <c r="A5" s="714" t="s">
        <v>599</v>
      </c>
      <c r="B5" s="717"/>
      <c r="C5" s="718" t="s">
        <v>603</v>
      </c>
      <c r="D5" s="717"/>
      <c r="E5" s="719"/>
      <c r="F5" s="720"/>
      <c r="G5" s="717"/>
      <c r="H5" s="718" t="s">
        <v>604</v>
      </c>
      <c r="I5" s="717"/>
      <c r="J5" s="721"/>
      <c r="K5" s="722"/>
      <c r="L5" s="723"/>
      <c r="M5" s="718" t="s">
        <v>605</v>
      </c>
      <c r="N5" s="717"/>
      <c r="O5" s="721"/>
      <c r="P5" s="724"/>
    </row>
    <row r="6" spans="1:16" s="2" customFormat="1" ht="14.25" x14ac:dyDescent="0.25">
      <c r="A6" s="51"/>
      <c r="B6" s="639" t="s">
        <v>1</v>
      </c>
      <c r="C6" s="50"/>
      <c r="D6" s="359" t="s">
        <v>149</v>
      </c>
      <c r="E6" s="645" t="s">
        <v>78</v>
      </c>
      <c r="F6" s="359" t="s">
        <v>151</v>
      </c>
      <c r="G6" s="639" t="s">
        <v>1</v>
      </c>
      <c r="H6" s="50"/>
      <c r="I6" s="359" t="s">
        <v>149</v>
      </c>
      <c r="J6" s="645" t="s">
        <v>78</v>
      </c>
      <c r="K6" s="359" t="s">
        <v>151</v>
      </c>
      <c r="L6" s="639" t="s">
        <v>1</v>
      </c>
      <c r="M6" s="50"/>
      <c r="N6" s="359" t="s">
        <v>149</v>
      </c>
      <c r="O6" s="621" t="s">
        <v>78</v>
      </c>
      <c r="P6" s="376" t="s">
        <v>151</v>
      </c>
    </row>
    <row r="7" spans="1:16" s="2" customFormat="1" ht="14.25" x14ac:dyDescent="0.25">
      <c r="A7" s="51"/>
      <c r="B7" s="378" t="s">
        <v>277</v>
      </c>
      <c r="C7" s="365" t="s">
        <v>143</v>
      </c>
      <c r="D7" s="387"/>
      <c r="E7" s="386" t="s">
        <v>276</v>
      </c>
      <c r="F7" s="387" t="s">
        <v>206</v>
      </c>
      <c r="G7" s="378" t="s">
        <v>277</v>
      </c>
      <c r="H7" s="365" t="s">
        <v>143</v>
      </c>
      <c r="I7" s="387"/>
      <c r="J7" s="386" t="s">
        <v>276</v>
      </c>
      <c r="K7" s="387" t="s">
        <v>206</v>
      </c>
      <c r="L7" s="378" t="s">
        <v>582</v>
      </c>
      <c r="M7" s="365" t="s">
        <v>143</v>
      </c>
      <c r="N7" s="387"/>
      <c r="O7" s="386" t="s">
        <v>276</v>
      </c>
      <c r="P7" s="388" t="s">
        <v>206</v>
      </c>
    </row>
    <row r="8" spans="1:16" s="2" customFormat="1" ht="14.25" x14ac:dyDescent="0.25">
      <c r="A8" s="384" t="s">
        <v>154</v>
      </c>
      <c r="B8" s="383" t="s">
        <v>146</v>
      </c>
      <c r="C8" s="372"/>
      <c r="D8" s="384" t="s">
        <v>155</v>
      </c>
      <c r="E8" s="646" t="s">
        <v>78</v>
      </c>
      <c r="F8" s="384" t="s">
        <v>2</v>
      </c>
      <c r="G8" s="383" t="s">
        <v>146</v>
      </c>
      <c r="H8" s="372"/>
      <c r="I8" s="384" t="s">
        <v>155</v>
      </c>
      <c r="J8" s="646" t="s">
        <v>78</v>
      </c>
      <c r="K8" s="384" t="s">
        <v>2</v>
      </c>
      <c r="L8" s="383" t="s">
        <v>146</v>
      </c>
      <c r="M8" s="372"/>
      <c r="N8" s="384" t="s">
        <v>155</v>
      </c>
      <c r="O8" s="646" t="s">
        <v>78</v>
      </c>
      <c r="P8" s="383" t="s">
        <v>2</v>
      </c>
    </row>
    <row r="9" spans="1:16" s="297" customFormat="1" ht="28.9" customHeight="1" x14ac:dyDescent="0.25">
      <c r="A9" s="8"/>
      <c r="B9" s="3" t="s">
        <v>697</v>
      </c>
      <c r="C9" s="819" t="s">
        <v>698</v>
      </c>
      <c r="D9" s="402">
        <v>152</v>
      </c>
      <c r="E9" s="403">
        <v>15.929023624209181</v>
      </c>
      <c r="F9" s="404">
        <v>100</v>
      </c>
      <c r="G9" s="3" t="s">
        <v>697</v>
      </c>
      <c r="H9" s="819" t="s">
        <v>698</v>
      </c>
      <c r="I9" s="402">
        <v>87</v>
      </c>
      <c r="J9" s="403">
        <v>17.595023237565172</v>
      </c>
      <c r="K9" s="404">
        <v>100</v>
      </c>
      <c r="L9" s="3" t="s">
        <v>697</v>
      </c>
      <c r="M9" s="819" t="s">
        <v>698</v>
      </c>
      <c r="N9" s="402">
        <v>65</v>
      </c>
      <c r="O9" s="403">
        <v>14.137349790658474</v>
      </c>
      <c r="P9" s="403">
        <v>100</v>
      </c>
    </row>
    <row r="10" spans="1:16" s="406" customFormat="1" ht="28.9" customHeight="1" x14ac:dyDescent="0.25">
      <c r="A10" s="8">
        <v>1</v>
      </c>
      <c r="B10" s="435" t="s">
        <v>711</v>
      </c>
      <c r="C10" s="811" t="s">
        <v>712</v>
      </c>
      <c r="D10" s="402">
        <v>35</v>
      </c>
      <c r="E10" s="403">
        <v>3.6678672818902718</v>
      </c>
      <c r="F10" s="404">
        <v>23.026315789473699</v>
      </c>
      <c r="G10" s="408" t="s">
        <v>699</v>
      </c>
      <c r="H10" s="811" t="s">
        <v>700</v>
      </c>
      <c r="I10" s="402">
        <v>20</v>
      </c>
      <c r="J10" s="403">
        <v>4.0448329281759019</v>
      </c>
      <c r="K10" s="404">
        <v>22.9885057471264</v>
      </c>
      <c r="L10" s="408" t="s">
        <v>711</v>
      </c>
      <c r="M10" s="811" t="s">
        <v>712</v>
      </c>
      <c r="N10" s="402">
        <v>16</v>
      </c>
      <c r="O10" s="403">
        <v>3.4799630253928555</v>
      </c>
      <c r="P10" s="403">
        <v>24.615384615384599</v>
      </c>
    </row>
    <row r="11" spans="1:16" s="406" customFormat="1" ht="28.9" customHeight="1" x14ac:dyDescent="0.25">
      <c r="A11" s="8">
        <v>2</v>
      </c>
      <c r="B11" s="435" t="s">
        <v>699</v>
      </c>
      <c r="C11" s="811" t="s">
        <v>700</v>
      </c>
      <c r="D11" s="402">
        <v>28</v>
      </c>
      <c r="E11" s="403">
        <v>2.9342938255122175</v>
      </c>
      <c r="F11" s="404">
        <v>18.421052631578998</v>
      </c>
      <c r="G11" s="408" t="s">
        <v>711</v>
      </c>
      <c r="H11" s="811" t="s">
        <v>712</v>
      </c>
      <c r="I11" s="402">
        <v>19</v>
      </c>
      <c r="J11" s="403">
        <v>3.8425912817671066</v>
      </c>
      <c r="K11" s="404">
        <v>21.839080459770098</v>
      </c>
      <c r="L11" s="408" t="s">
        <v>699</v>
      </c>
      <c r="M11" s="811" t="s">
        <v>700</v>
      </c>
      <c r="N11" s="402">
        <v>8</v>
      </c>
      <c r="O11" s="403">
        <v>1.7399815126964278</v>
      </c>
      <c r="P11" s="403">
        <v>12.307692307692299</v>
      </c>
    </row>
    <row r="12" spans="1:16" s="406" customFormat="1" ht="28.9" customHeight="1" x14ac:dyDescent="0.25">
      <c r="A12" s="8">
        <v>3</v>
      </c>
      <c r="B12" s="435" t="s">
        <v>736</v>
      </c>
      <c r="C12" s="811" t="s">
        <v>753</v>
      </c>
      <c r="D12" s="402">
        <v>14</v>
      </c>
      <c r="E12" s="403">
        <v>1.4671469127561088</v>
      </c>
      <c r="F12" s="404">
        <v>9.2105263157894992</v>
      </c>
      <c r="G12" s="408" t="s">
        <v>736</v>
      </c>
      <c r="H12" s="811" t="s">
        <v>753</v>
      </c>
      <c r="I12" s="402">
        <v>10</v>
      </c>
      <c r="J12" s="403">
        <v>2.0224164640879509</v>
      </c>
      <c r="K12" s="404">
        <v>11.4942528735632</v>
      </c>
      <c r="L12" s="408" t="s">
        <v>754</v>
      </c>
      <c r="M12" s="811" t="s">
        <v>755</v>
      </c>
      <c r="N12" s="402">
        <v>5</v>
      </c>
      <c r="O12" s="403">
        <v>1.0874884454352673</v>
      </c>
      <c r="P12" s="403">
        <v>7.6923076923076996</v>
      </c>
    </row>
    <row r="13" spans="1:16" s="406" customFormat="1" ht="28.9" customHeight="1" x14ac:dyDescent="0.25">
      <c r="A13" s="407">
        <v>4</v>
      </c>
      <c r="B13" s="435" t="s">
        <v>754</v>
      </c>
      <c r="C13" s="811" t="s">
        <v>755</v>
      </c>
      <c r="D13" s="402">
        <v>13</v>
      </c>
      <c r="E13" s="403">
        <v>1.3623507047021011</v>
      </c>
      <c r="F13" s="404">
        <v>8.5526315789474001</v>
      </c>
      <c r="G13" s="408" t="s">
        <v>754</v>
      </c>
      <c r="H13" s="811" t="s">
        <v>755</v>
      </c>
      <c r="I13" s="402">
        <v>8</v>
      </c>
      <c r="J13" s="403">
        <v>1.6179331712703606</v>
      </c>
      <c r="K13" s="404">
        <v>9.1954022988506008</v>
      </c>
      <c r="L13" s="408" t="s">
        <v>701</v>
      </c>
      <c r="M13" s="811" t="s">
        <v>702</v>
      </c>
      <c r="N13" s="402">
        <v>4</v>
      </c>
      <c r="O13" s="403">
        <v>0.86999075634821388</v>
      </c>
      <c r="P13" s="403">
        <v>6.1538461538462004</v>
      </c>
    </row>
    <row r="14" spans="1:16" s="406" customFormat="1" ht="28.9" customHeight="1" x14ac:dyDescent="0.25">
      <c r="A14" s="407">
        <v>5</v>
      </c>
      <c r="B14" s="435" t="s">
        <v>701</v>
      </c>
      <c r="C14" s="811" t="s">
        <v>702</v>
      </c>
      <c r="D14" s="402">
        <v>6</v>
      </c>
      <c r="E14" s="403">
        <v>0.62877724832404669</v>
      </c>
      <c r="F14" s="404">
        <v>3.9473684210525999</v>
      </c>
      <c r="G14" s="408" t="s">
        <v>730</v>
      </c>
      <c r="H14" s="811" t="s">
        <v>731</v>
      </c>
      <c r="I14" s="402">
        <v>2</v>
      </c>
      <c r="J14" s="403">
        <v>0.40448329281759021</v>
      </c>
      <c r="K14" s="404">
        <v>2.2988505747126</v>
      </c>
      <c r="L14" s="408" t="s">
        <v>736</v>
      </c>
      <c r="M14" s="811" t="s">
        <v>753</v>
      </c>
      <c r="N14" s="402">
        <v>4</v>
      </c>
      <c r="O14" s="403">
        <v>0.86999075634821388</v>
      </c>
      <c r="P14" s="403">
        <v>6.1538461538462004</v>
      </c>
    </row>
    <row r="15" spans="1:16" s="406" customFormat="1" ht="28.9" customHeight="1" x14ac:dyDescent="0.25">
      <c r="A15" s="407">
        <v>6</v>
      </c>
      <c r="B15" s="435" t="s">
        <v>725</v>
      </c>
      <c r="C15" s="811" t="s">
        <v>726</v>
      </c>
      <c r="D15" s="402">
        <v>4</v>
      </c>
      <c r="E15" s="403">
        <v>0.41918483221603109</v>
      </c>
      <c r="F15" s="404">
        <v>2.6315789473683999</v>
      </c>
      <c r="G15" s="408" t="s">
        <v>701</v>
      </c>
      <c r="H15" s="811" t="s">
        <v>702</v>
      </c>
      <c r="I15" s="402">
        <v>2</v>
      </c>
      <c r="J15" s="403">
        <v>0.40448329281759021</v>
      </c>
      <c r="K15" s="404">
        <v>2.2988505747126</v>
      </c>
      <c r="L15" s="408" t="s">
        <v>725</v>
      </c>
      <c r="M15" s="811" t="s">
        <v>726</v>
      </c>
      <c r="N15" s="402">
        <v>3</v>
      </c>
      <c r="O15" s="403">
        <v>0.65249306726116041</v>
      </c>
      <c r="P15" s="403">
        <v>4.6153846153845999</v>
      </c>
    </row>
    <row r="16" spans="1:16" s="406" customFormat="1" ht="28.9" customHeight="1" x14ac:dyDescent="0.25">
      <c r="A16" s="407">
        <v>7</v>
      </c>
      <c r="B16" s="435" t="s">
        <v>730</v>
      </c>
      <c r="C16" s="811" t="s">
        <v>731</v>
      </c>
      <c r="D16" s="402">
        <v>4</v>
      </c>
      <c r="E16" s="403">
        <v>0.41918483221603109</v>
      </c>
      <c r="F16" s="404">
        <v>2.6315789473683999</v>
      </c>
      <c r="G16" s="408" t="s">
        <v>705</v>
      </c>
      <c r="H16" s="811" t="s">
        <v>706</v>
      </c>
      <c r="I16" s="402">
        <v>2</v>
      </c>
      <c r="J16" s="403">
        <v>0.40448329281759021</v>
      </c>
      <c r="K16" s="404">
        <v>2.2988505747126</v>
      </c>
      <c r="L16" s="408" t="s">
        <v>730</v>
      </c>
      <c r="M16" s="811" t="s">
        <v>731</v>
      </c>
      <c r="N16" s="402">
        <v>2</v>
      </c>
      <c r="O16" s="403">
        <v>0.43499537817410694</v>
      </c>
      <c r="P16" s="403">
        <v>3.0769230769231002</v>
      </c>
    </row>
    <row r="17" spans="1:16" s="406" customFormat="1" ht="28.9" customHeight="1" x14ac:dyDescent="0.25">
      <c r="A17" s="407">
        <v>8</v>
      </c>
      <c r="B17" s="435" t="s">
        <v>703</v>
      </c>
      <c r="C17" s="811" t="s">
        <v>704</v>
      </c>
      <c r="D17" s="402">
        <v>3</v>
      </c>
      <c r="E17" s="403">
        <v>0.3143886241620234</v>
      </c>
      <c r="F17" s="404">
        <v>1.9736842105262999</v>
      </c>
      <c r="G17" s="408" t="s">
        <v>703</v>
      </c>
      <c r="H17" s="811" t="s">
        <v>704</v>
      </c>
      <c r="I17" s="402">
        <v>2</v>
      </c>
      <c r="J17" s="403">
        <v>0.40448329281759021</v>
      </c>
      <c r="K17" s="404">
        <v>2.2988505747126</v>
      </c>
      <c r="L17" s="408" t="s">
        <v>766</v>
      </c>
      <c r="M17" s="811" t="s">
        <v>767</v>
      </c>
      <c r="N17" s="402">
        <v>1</v>
      </c>
      <c r="O17" s="403">
        <v>0.21749768908705341</v>
      </c>
      <c r="P17" s="403">
        <v>1.5384615384614999</v>
      </c>
    </row>
    <row r="18" spans="1:16" s="406" customFormat="1" ht="28.9" customHeight="1" x14ac:dyDescent="0.25">
      <c r="A18" s="407">
        <v>9</v>
      </c>
      <c r="B18" s="435" t="s">
        <v>756</v>
      </c>
      <c r="C18" s="811" t="s">
        <v>757</v>
      </c>
      <c r="D18" s="402">
        <v>3</v>
      </c>
      <c r="E18" s="403">
        <v>0.3143886241620234</v>
      </c>
      <c r="F18" s="404">
        <v>1.9736842105262999</v>
      </c>
      <c r="G18" s="408" t="s">
        <v>756</v>
      </c>
      <c r="H18" s="811" t="s">
        <v>757</v>
      </c>
      <c r="I18" s="402">
        <v>2</v>
      </c>
      <c r="J18" s="403">
        <v>0.40448329281759021</v>
      </c>
      <c r="K18" s="404">
        <v>2.2988505747126</v>
      </c>
      <c r="L18" s="408" t="s">
        <v>703</v>
      </c>
      <c r="M18" s="811" t="s">
        <v>704</v>
      </c>
      <c r="N18" s="402">
        <v>1</v>
      </c>
      <c r="O18" s="403">
        <v>0.21749768908705341</v>
      </c>
      <c r="P18" s="403">
        <v>1.5384615384614999</v>
      </c>
    </row>
    <row r="19" spans="1:16" s="406" customFormat="1" ht="28.9" customHeight="1" x14ac:dyDescent="0.25">
      <c r="A19" s="407">
        <v>10</v>
      </c>
      <c r="B19" s="435" t="s">
        <v>705</v>
      </c>
      <c r="C19" s="811" t="s">
        <v>706</v>
      </c>
      <c r="D19" s="402">
        <v>2</v>
      </c>
      <c r="E19" s="403">
        <v>0.2095924161080156</v>
      </c>
      <c r="F19" s="404">
        <v>1.3157894736842</v>
      </c>
      <c r="G19" s="408" t="s">
        <v>725</v>
      </c>
      <c r="H19" s="811" t="s">
        <v>726</v>
      </c>
      <c r="I19" s="402">
        <v>1</v>
      </c>
      <c r="J19" s="403">
        <v>0.20224164640879511</v>
      </c>
      <c r="K19" s="404">
        <v>1.1494252873563</v>
      </c>
      <c r="L19" s="408" t="s">
        <v>713</v>
      </c>
      <c r="M19" s="811" t="s">
        <v>714</v>
      </c>
      <c r="N19" s="402">
        <v>1</v>
      </c>
      <c r="O19" s="403">
        <v>0.21749768908705341</v>
      </c>
      <c r="P19" s="403">
        <v>1.5384615384614999</v>
      </c>
    </row>
    <row r="20" spans="1:16" s="406" customFormat="1" ht="28.9" customHeight="1" x14ac:dyDescent="0.25">
      <c r="A20" s="8"/>
      <c r="B20" s="111"/>
      <c r="C20" s="814" t="s">
        <v>729</v>
      </c>
      <c r="D20" s="409">
        <v>40</v>
      </c>
      <c r="E20" s="410">
        <v>4.1918483221603111</v>
      </c>
      <c r="F20" s="436">
        <v>26.315789473684209</v>
      </c>
      <c r="G20" s="111"/>
      <c r="H20" s="814" t="s">
        <v>729</v>
      </c>
      <c r="I20" s="409">
        <v>19</v>
      </c>
      <c r="J20" s="410">
        <v>3.8425912817671066</v>
      </c>
      <c r="K20" s="436">
        <v>21.839080459770116</v>
      </c>
      <c r="L20" s="408"/>
      <c r="M20" s="814" t="s">
        <v>729</v>
      </c>
      <c r="N20" s="409">
        <v>20</v>
      </c>
      <c r="O20" s="410">
        <v>4.3499537817410694</v>
      </c>
      <c r="P20" s="410">
        <v>30.76923076923077</v>
      </c>
    </row>
    <row r="21" spans="1:16" s="406" customFormat="1" ht="28.9" customHeight="1" x14ac:dyDescent="0.25">
      <c r="A21" s="13">
        <v>11</v>
      </c>
      <c r="B21" s="437" t="s">
        <v>762</v>
      </c>
      <c r="C21" s="811" t="s">
        <v>763</v>
      </c>
      <c r="D21" s="411">
        <v>1</v>
      </c>
      <c r="E21" s="403">
        <v>0.1047962080540078</v>
      </c>
      <c r="F21" s="404">
        <v>0.65789473684209998</v>
      </c>
      <c r="G21" s="437" t="s">
        <v>762</v>
      </c>
      <c r="H21" s="811" t="s">
        <v>763</v>
      </c>
      <c r="I21" s="411">
        <v>1</v>
      </c>
      <c r="J21" s="403">
        <v>0.20224164640879511</v>
      </c>
      <c r="K21" s="404">
        <v>1.1494252873563</v>
      </c>
      <c r="L21" s="177" t="s">
        <v>760</v>
      </c>
      <c r="M21" s="811" t="s">
        <v>761</v>
      </c>
      <c r="N21" s="411">
        <v>1</v>
      </c>
      <c r="O21" s="403">
        <v>0.21749768908705341</v>
      </c>
      <c r="P21" s="403">
        <v>1.5384615384614999</v>
      </c>
    </row>
    <row r="22" spans="1:16" s="406" customFormat="1" ht="28.9" customHeight="1" x14ac:dyDescent="0.25">
      <c r="A22" s="8">
        <v>12</v>
      </c>
      <c r="B22" s="435" t="s">
        <v>766</v>
      </c>
      <c r="C22" s="811" t="s">
        <v>767</v>
      </c>
      <c r="D22" s="402">
        <v>1</v>
      </c>
      <c r="E22" s="403">
        <v>0.1047962080540078</v>
      </c>
      <c r="F22" s="404">
        <v>0.65789473684209998</v>
      </c>
      <c r="G22" s="435" t="s">
        <v>779</v>
      </c>
      <c r="H22" s="811" t="s">
        <v>780</v>
      </c>
      <c r="I22" s="402">
        <v>1</v>
      </c>
      <c r="J22" s="403">
        <v>0.20224164640879511</v>
      </c>
      <c r="K22" s="404">
        <v>1.1494252873563</v>
      </c>
      <c r="L22" s="176" t="s">
        <v>756</v>
      </c>
      <c r="M22" s="811" t="s">
        <v>757</v>
      </c>
      <c r="N22" s="402">
        <v>1</v>
      </c>
      <c r="O22" s="403">
        <v>0.21749768908705341</v>
      </c>
      <c r="P22" s="403">
        <v>1.5384615384614999</v>
      </c>
    </row>
    <row r="23" spans="1:16" s="406" customFormat="1" ht="28.9" customHeight="1" x14ac:dyDescent="0.25">
      <c r="A23" s="8">
        <v>13</v>
      </c>
      <c r="B23" s="435" t="s">
        <v>713</v>
      </c>
      <c r="C23" s="811" t="s">
        <v>714</v>
      </c>
      <c r="D23" s="402">
        <v>1</v>
      </c>
      <c r="E23" s="403">
        <v>0.1047962080540078</v>
      </c>
      <c r="F23" s="404">
        <v>0.65789473684209998</v>
      </c>
      <c r="G23" s="435"/>
      <c r="H23" s="811"/>
      <c r="I23" s="402"/>
      <c r="J23" s="403"/>
      <c r="K23" s="404"/>
      <c r="L23" s="170"/>
      <c r="M23" s="811"/>
      <c r="N23" s="402"/>
      <c r="O23" s="403"/>
      <c r="P23" s="403"/>
    </row>
    <row r="24" spans="1:16" s="406" customFormat="1" ht="28.9" customHeight="1" x14ac:dyDescent="0.25">
      <c r="A24" s="8">
        <v>14</v>
      </c>
      <c r="B24" s="435" t="s">
        <v>760</v>
      </c>
      <c r="C24" s="811" t="s">
        <v>761</v>
      </c>
      <c r="D24" s="402">
        <v>1</v>
      </c>
      <c r="E24" s="403">
        <v>0.1047962080540078</v>
      </c>
      <c r="F24" s="404">
        <v>0.65789473684209998</v>
      </c>
      <c r="G24" s="435"/>
      <c r="H24" s="811"/>
      <c r="I24" s="402"/>
      <c r="J24" s="403"/>
      <c r="K24" s="404"/>
      <c r="L24" s="170"/>
      <c r="M24" s="811"/>
      <c r="N24" s="402"/>
      <c r="O24" s="403"/>
      <c r="P24" s="403"/>
    </row>
    <row r="25" spans="1:16" s="406" customFormat="1" ht="28.9" customHeight="1" x14ac:dyDescent="0.25">
      <c r="A25" s="17">
        <v>15</v>
      </c>
      <c r="B25" s="111" t="s">
        <v>779</v>
      </c>
      <c r="C25" s="814" t="s">
        <v>780</v>
      </c>
      <c r="D25" s="412">
        <v>1</v>
      </c>
      <c r="E25" s="410">
        <v>0.1047962080540078</v>
      </c>
      <c r="F25" s="436">
        <v>0.65789473684209998</v>
      </c>
      <c r="G25" s="111"/>
      <c r="H25" s="814"/>
      <c r="I25" s="413"/>
      <c r="J25" s="410"/>
      <c r="K25" s="436"/>
      <c r="L25" s="18"/>
      <c r="M25" s="814"/>
      <c r="N25" s="413"/>
      <c r="O25" s="410"/>
      <c r="P25" s="410"/>
    </row>
    <row r="26" spans="1:16" s="710" customFormat="1" ht="15.75" customHeight="1" x14ac:dyDescent="0.25">
      <c r="A26" s="709" t="s">
        <v>781</v>
      </c>
      <c r="B26" s="709"/>
      <c r="G26" s="711"/>
      <c r="L26" s="71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DEA76-C02A-4666-8297-E7F891240CC1}">
  <dimension ref="A1:P26"/>
  <sheetViews>
    <sheetView view="pageBreakPreview" zoomScaleNormal="85" zoomScaleSheetLayoutView="100" workbookViewId="0">
      <selection activeCell="S10" sqref="S10"/>
    </sheetView>
  </sheetViews>
  <sheetFormatPr defaultRowHeight="15.75" x14ac:dyDescent="0.25"/>
  <cols>
    <col min="1" max="1" width="3" style="23" customWidth="1"/>
    <col min="2" max="2" width="13.125" style="1" customWidth="1"/>
    <col min="3" max="3" width="20.75" style="24" customWidth="1"/>
    <col min="4" max="4" width="5" style="23" bestFit="1" customWidth="1"/>
    <col min="5" max="5" width="6.75" style="23" bestFit="1" customWidth="1"/>
    <col min="6" max="6" width="7.875" style="23" customWidth="1"/>
    <col min="7" max="7" width="13.125" style="1" customWidth="1"/>
    <col min="8" max="8" width="19.875" style="23" customWidth="1"/>
    <col min="9" max="9" width="5" style="23" bestFit="1" customWidth="1"/>
    <col min="10" max="10" width="6.75" style="23" bestFit="1" customWidth="1"/>
    <col min="11" max="11" width="7.875" style="23" customWidth="1"/>
    <col min="12" max="12" width="13.125" style="1" customWidth="1"/>
    <col min="13" max="13" width="21.625" style="23" customWidth="1"/>
    <col min="14" max="14" width="5" style="23" bestFit="1" customWidth="1"/>
    <col min="15" max="15" width="6.75" style="23" bestFit="1" customWidth="1"/>
    <col min="16" max="16" width="7.875" style="23" customWidth="1"/>
    <col min="17" max="16384" width="9" style="23"/>
  </cols>
  <sheetData>
    <row r="1" spans="1:16" ht="25.5" customHeight="1" x14ac:dyDescent="0.25">
      <c r="A1" s="897" t="s">
        <v>130</v>
      </c>
      <c r="B1" s="897"/>
      <c r="C1" s="897"/>
      <c r="D1" s="897"/>
      <c r="E1" s="897"/>
      <c r="F1" s="897"/>
      <c r="G1" s="897"/>
      <c r="H1" s="897"/>
      <c r="I1" s="897"/>
      <c r="J1" s="897"/>
      <c r="K1" s="897"/>
      <c r="L1" s="897"/>
      <c r="M1" s="897"/>
      <c r="N1" s="897"/>
      <c r="O1" s="897"/>
      <c r="P1" s="897"/>
    </row>
    <row r="2" spans="1:16" ht="10.5" customHeight="1" x14ac:dyDescent="0.25">
      <c r="A2" s="897"/>
      <c r="B2" s="897"/>
      <c r="C2" s="897"/>
      <c r="D2" s="897"/>
      <c r="E2" s="897"/>
      <c r="F2" s="897"/>
      <c r="G2" s="897"/>
      <c r="H2" s="897"/>
      <c r="I2" s="897"/>
      <c r="J2" s="897"/>
      <c r="K2" s="897"/>
      <c r="L2" s="897"/>
      <c r="M2" s="897"/>
      <c r="N2" s="897"/>
      <c r="O2" s="897"/>
      <c r="P2" s="897"/>
    </row>
    <row r="3" spans="1:16" ht="16.5" x14ac:dyDescent="0.25">
      <c r="A3" s="301" t="s">
        <v>847</v>
      </c>
      <c r="B3" s="299"/>
      <c r="C3" s="302"/>
      <c r="D3" s="300"/>
      <c r="E3" s="300"/>
      <c r="F3" s="300"/>
      <c r="G3" s="299"/>
      <c r="H3" s="300"/>
      <c r="I3" s="300"/>
      <c r="J3" s="300"/>
      <c r="K3" s="300"/>
      <c r="L3" s="299"/>
      <c r="M3" s="300"/>
      <c r="N3" s="300"/>
      <c r="O3" s="300"/>
      <c r="P3" s="302"/>
    </row>
    <row r="4" spans="1:16" x14ac:dyDescent="0.25">
      <c r="P4" s="303" t="s">
        <v>581</v>
      </c>
    </row>
    <row r="5" spans="1:16" s="709" customFormat="1" ht="14.25" x14ac:dyDescent="0.25">
      <c r="A5" s="714" t="s">
        <v>599</v>
      </c>
      <c r="B5" s="717"/>
      <c r="C5" s="718" t="s">
        <v>603</v>
      </c>
      <c r="D5" s="717"/>
      <c r="E5" s="719"/>
      <c r="F5" s="720"/>
      <c r="G5" s="717"/>
      <c r="H5" s="718" t="s">
        <v>604</v>
      </c>
      <c r="I5" s="717"/>
      <c r="J5" s="721"/>
      <c r="K5" s="722"/>
      <c r="L5" s="723"/>
      <c r="M5" s="718" t="s">
        <v>605</v>
      </c>
      <c r="N5" s="717"/>
      <c r="O5" s="721"/>
      <c r="P5" s="724"/>
    </row>
    <row r="6" spans="1:16" s="2" customFormat="1" ht="14.25" x14ac:dyDescent="0.25">
      <c r="A6" s="51"/>
      <c r="B6" s="639" t="s">
        <v>1</v>
      </c>
      <c r="C6" s="50"/>
      <c r="D6" s="359" t="s">
        <v>149</v>
      </c>
      <c r="E6" s="645" t="s">
        <v>78</v>
      </c>
      <c r="F6" s="359" t="s">
        <v>575</v>
      </c>
      <c r="G6" s="639" t="s">
        <v>1</v>
      </c>
      <c r="H6" s="50"/>
      <c r="I6" s="359" t="s">
        <v>149</v>
      </c>
      <c r="J6" s="645" t="s">
        <v>78</v>
      </c>
      <c r="K6" s="359" t="s">
        <v>151</v>
      </c>
      <c r="L6" s="639" t="s">
        <v>1</v>
      </c>
      <c r="M6" s="50"/>
      <c r="N6" s="359" t="s">
        <v>149</v>
      </c>
      <c r="O6" s="621" t="s">
        <v>78</v>
      </c>
      <c r="P6" s="376" t="s">
        <v>151</v>
      </c>
    </row>
    <row r="7" spans="1:16" s="2" customFormat="1" ht="14.25" x14ac:dyDescent="0.25">
      <c r="A7" s="51"/>
      <c r="B7" s="378" t="s">
        <v>277</v>
      </c>
      <c r="C7" s="365" t="s">
        <v>143</v>
      </c>
      <c r="D7" s="387"/>
      <c r="E7" s="386" t="s">
        <v>276</v>
      </c>
      <c r="F7" s="387" t="s">
        <v>206</v>
      </c>
      <c r="G7" s="378" t="s">
        <v>277</v>
      </c>
      <c r="H7" s="365" t="s">
        <v>143</v>
      </c>
      <c r="I7" s="387"/>
      <c r="J7" s="386" t="s">
        <v>276</v>
      </c>
      <c r="K7" s="387" t="s">
        <v>206</v>
      </c>
      <c r="L7" s="378" t="s">
        <v>277</v>
      </c>
      <c r="M7" s="365" t="s">
        <v>143</v>
      </c>
      <c r="N7" s="387"/>
      <c r="O7" s="386" t="s">
        <v>276</v>
      </c>
      <c r="P7" s="388" t="s">
        <v>206</v>
      </c>
    </row>
    <row r="8" spans="1:16" s="2" customFormat="1" ht="14.25" x14ac:dyDescent="0.25">
      <c r="A8" s="384" t="s">
        <v>154</v>
      </c>
      <c r="B8" s="383" t="s">
        <v>146</v>
      </c>
      <c r="C8" s="372"/>
      <c r="D8" s="384" t="s">
        <v>155</v>
      </c>
      <c r="E8" s="646" t="s">
        <v>78</v>
      </c>
      <c r="F8" s="384" t="s">
        <v>2</v>
      </c>
      <c r="G8" s="383" t="s">
        <v>146</v>
      </c>
      <c r="H8" s="372"/>
      <c r="I8" s="384" t="s">
        <v>155</v>
      </c>
      <c r="J8" s="646" t="s">
        <v>78</v>
      </c>
      <c r="K8" s="384" t="s">
        <v>2</v>
      </c>
      <c r="L8" s="383" t="s">
        <v>146</v>
      </c>
      <c r="M8" s="372"/>
      <c r="N8" s="384" t="s">
        <v>155</v>
      </c>
      <c r="O8" s="646" t="s">
        <v>78</v>
      </c>
      <c r="P8" s="383" t="s">
        <v>2</v>
      </c>
    </row>
    <row r="9" spans="1:16" s="297" customFormat="1" ht="28.9" customHeight="1" x14ac:dyDescent="0.25">
      <c r="A9" s="8"/>
      <c r="B9" s="3" t="s">
        <v>697</v>
      </c>
      <c r="C9" s="819" t="s">
        <v>698</v>
      </c>
      <c r="D9" s="402">
        <v>91</v>
      </c>
      <c r="E9" s="403">
        <v>7.4780117692400614</v>
      </c>
      <c r="F9" s="404">
        <v>100</v>
      </c>
      <c r="G9" s="3" t="s">
        <v>697</v>
      </c>
      <c r="H9" s="819" t="s">
        <v>698</v>
      </c>
      <c r="I9" s="402">
        <v>50</v>
      </c>
      <c r="J9" s="403">
        <v>7.9215701185700613</v>
      </c>
      <c r="K9" s="404">
        <v>100</v>
      </c>
      <c r="L9" s="3" t="s">
        <v>697</v>
      </c>
      <c r="M9" s="819" t="s">
        <v>698</v>
      </c>
      <c r="N9" s="402">
        <v>41</v>
      </c>
      <c r="O9" s="403">
        <v>7.0000153658873883</v>
      </c>
      <c r="P9" s="403">
        <v>100</v>
      </c>
    </row>
    <row r="10" spans="1:16" s="406" customFormat="1" ht="28.9" customHeight="1" x14ac:dyDescent="0.25">
      <c r="A10" s="8">
        <v>1</v>
      </c>
      <c r="B10" s="408" t="s">
        <v>711</v>
      </c>
      <c r="C10" s="811" t="s">
        <v>712</v>
      </c>
      <c r="D10" s="402">
        <v>21</v>
      </c>
      <c r="E10" s="403">
        <v>1.7256950236707835</v>
      </c>
      <c r="F10" s="404">
        <v>23.076923076923102</v>
      </c>
      <c r="G10" s="408" t="s">
        <v>699</v>
      </c>
      <c r="H10" s="811" t="s">
        <v>700</v>
      </c>
      <c r="I10" s="402">
        <v>11</v>
      </c>
      <c r="J10" s="403">
        <v>1.7427454260854136</v>
      </c>
      <c r="K10" s="404">
        <v>22</v>
      </c>
      <c r="L10" s="408" t="s">
        <v>711</v>
      </c>
      <c r="M10" s="811" t="s">
        <v>712</v>
      </c>
      <c r="N10" s="402">
        <v>12</v>
      </c>
      <c r="O10" s="403">
        <v>2.0487849851377722</v>
      </c>
      <c r="P10" s="403">
        <v>29.268292682926798</v>
      </c>
    </row>
    <row r="11" spans="1:16" s="406" customFormat="1" ht="28.9" customHeight="1" x14ac:dyDescent="0.25">
      <c r="A11" s="8">
        <v>2</v>
      </c>
      <c r="B11" s="408" t="s">
        <v>699</v>
      </c>
      <c r="C11" s="811" t="s">
        <v>700</v>
      </c>
      <c r="D11" s="402">
        <v>20</v>
      </c>
      <c r="E11" s="403">
        <v>1.643519070162651</v>
      </c>
      <c r="F11" s="404">
        <v>21.978021978021999</v>
      </c>
      <c r="G11" s="408" t="s">
        <v>711</v>
      </c>
      <c r="H11" s="811" t="s">
        <v>712</v>
      </c>
      <c r="I11" s="402">
        <v>9</v>
      </c>
      <c r="J11" s="403">
        <v>1.4258826213426112</v>
      </c>
      <c r="K11" s="404">
        <v>18</v>
      </c>
      <c r="L11" s="408" t="s">
        <v>699</v>
      </c>
      <c r="M11" s="811" t="s">
        <v>700</v>
      </c>
      <c r="N11" s="402">
        <v>9</v>
      </c>
      <c r="O11" s="403">
        <v>1.5365887388533293</v>
      </c>
      <c r="P11" s="403">
        <v>21.951219512195099</v>
      </c>
    </row>
    <row r="12" spans="1:16" s="406" customFormat="1" ht="28.9" customHeight="1" x14ac:dyDescent="0.25">
      <c r="A12" s="8">
        <v>3</v>
      </c>
      <c r="B12" s="408" t="s">
        <v>736</v>
      </c>
      <c r="C12" s="811" t="s">
        <v>753</v>
      </c>
      <c r="D12" s="402">
        <v>7</v>
      </c>
      <c r="E12" s="403">
        <v>0.57523167455692781</v>
      </c>
      <c r="F12" s="404">
        <v>7.6923076923076996</v>
      </c>
      <c r="G12" s="408" t="s">
        <v>736</v>
      </c>
      <c r="H12" s="811" t="s">
        <v>753</v>
      </c>
      <c r="I12" s="402">
        <v>5</v>
      </c>
      <c r="J12" s="403">
        <v>0.79215701185700615</v>
      </c>
      <c r="K12" s="404">
        <v>10</v>
      </c>
      <c r="L12" s="408" t="s">
        <v>701</v>
      </c>
      <c r="M12" s="811" t="s">
        <v>702</v>
      </c>
      <c r="N12" s="402">
        <v>3</v>
      </c>
      <c r="O12" s="403">
        <v>0.51219624628444305</v>
      </c>
      <c r="P12" s="403">
        <v>7.3170731707316996</v>
      </c>
    </row>
    <row r="13" spans="1:16" s="406" customFormat="1" ht="28.9" customHeight="1" x14ac:dyDescent="0.25">
      <c r="A13" s="8">
        <v>4</v>
      </c>
      <c r="B13" s="408" t="s">
        <v>701</v>
      </c>
      <c r="C13" s="811" t="s">
        <v>702</v>
      </c>
      <c r="D13" s="402">
        <v>3</v>
      </c>
      <c r="E13" s="403">
        <v>0.2465278605243976</v>
      </c>
      <c r="F13" s="404">
        <v>3.2967032967033001</v>
      </c>
      <c r="G13" s="408" t="s">
        <v>754</v>
      </c>
      <c r="H13" s="811" t="s">
        <v>755</v>
      </c>
      <c r="I13" s="402">
        <v>2</v>
      </c>
      <c r="J13" s="403">
        <v>0.31686280474280237</v>
      </c>
      <c r="K13" s="404">
        <v>4</v>
      </c>
      <c r="L13" s="408" t="s">
        <v>705</v>
      </c>
      <c r="M13" s="811" t="s">
        <v>706</v>
      </c>
      <c r="N13" s="402">
        <v>2</v>
      </c>
      <c r="O13" s="403">
        <v>0.34146416418962872</v>
      </c>
      <c r="P13" s="403">
        <v>4.8780487804878003</v>
      </c>
    </row>
    <row r="14" spans="1:16" s="406" customFormat="1" ht="28.9" customHeight="1" x14ac:dyDescent="0.25">
      <c r="A14" s="8">
        <v>5</v>
      </c>
      <c r="B14" s="408" t="s">
        <v>754</v>
      </c>
      <c r="C14" s="811" t="s">
        <v>755</v>
      </c>
      <c r="D14" s="402">
        <v>3</v>
      </c>
      <c r="E14" s="403">
        <v>0.2465278605243976</v>
      </c>
      <c r="F14" s="404">
        <v>3.2967032967033001</v>
      </c>
      <c r="G14" s="408" t="s">
        <v>725</v>
      </c>
      <c r="H14" s="811" t="s">
        <v>726</v>
      </c>
      <c r="I14" s="402">
        <v>1</v>
      </c>
      <c r="J14" s="403">
        <v>0.15843140237140119</v>
      </c>
      <c r="K14" s="404">
        <v>2</v>
      </c>
      <c r="L14" s="408" t="s">
        <v>732</v>
      </c>
      <c r="M14" s="811" t="s">
        <v>733</v>
      </c>
      <c r="N14" s="402">
        <v>2</v>
      </c>
      <c r="O14" s="403">
        <v>0.34146416418962872</v>
      </c>
      <c r="P14" s="403">
        <v>4.8780487804878003</v>
      </c>
    </row>
    <row r="15" spans="1:16" s="406" customFormat="1" ht="28.9" customHeight="1" x14ac:dyDescent="0.25">
      <c r="A15" s="407">
        <v>6</v>
      </c>
      <c r="B15" s="435" t="s">
        <v>725</v>
      </c>
      <c r="C15" s="811" t="s">
        <v>726</v>
      </c>
      <c r="D15" s="402">
        <v>2</v>
      </c>
      <c r="E15" s="403">
        <v>0.16435190701626509</v>
      </c>
      <c r="F15" s="404">
        <v>2.1978021978022002</v>
      </c>
      <c r="G15" s="408" t="s">
        <v>764</v>
      </c>
      <c r="H15" s="811" t="s">
        <v>765</v>
      </c>
      <c r="I15" s="402">
        <v>1</v>
      </c>
      <c r="J15" s="403">
        <v>0.15843140237140119</v>
      </c>
      <c r="K15" s="404">
        <v>2</v>
      </c>
      <c r="L15" s="408" t="s">
        <v>736</v>
      </c>
      <c r="M15" s="811" t="s">
        <v>753</v>
      </c>
      <c r="N15" s="402">
        <v>2</v>
      </c>
      <c r="O15" s="403">
        <v>0.34146416418962872</v>
      </c>
      <c r="P15" s="403">
        <v>4.8780487804878003</v>
      </c>
    </row>
    <row r="16" spans="1:16" s="406" customFormat="1" ht="28.9" customHeight="1" x14ac:dyDescent="0.25">
      <c r="A16" s="407">
        <v>7</v>
      </c>
      <c r="B16" s="435" t="s">
        <v>705</v>
      </c>
      <c r="C16" s="811" t="s">
        <v>706</v>
      </c>
      <c r="D16" s="402">
        <v>2</v>
      </c>
      <c r="E16" s="403">
        <v>0.16435190701626509</v>
      </c>
      <c r="F16" s="404">
        <v>2.1978021978022002</v>
      </c>
      <c r="G16" s="408" t="s">
        <v>703</v>
      </c>
      <c r="H16" s="811" t="s">
        <v>704</v>
      </c>
      <c r="I16" s="402">
        <v>1</v>
      </c>
      <c r="J16" s="403">
        <v>0.15843140237140119</v>
      </c>
      <c r="K16" s="404">
        <v>2</v>
      </c>
      <c r="L16" s="408" t="s">
        <v>725</v>
      </c>
      <c r="M16" s="811" t="s">
        <v>726</v>
      </c>
      <c r="N16" s="402">
        <v>1</v>
      </c>
      <c r="O16" s="403">
        <v>0.17073208209481439</v>
      </c>
      <c r="P16" s="403">
        <v>2.4390243902439002</v>
      </c>
    </row>
    <row r="17" spans="1:16" s="406" customFormat="1" ht="28.9" customHeight="1" x14ac:dyDescent="0.25">
      <c r="A17" s="407">
        <v>8</v>
      </c>
      <c r="B17" s="435" t="s">
        <v>703</v>
      </c>
      <c r="C17" s="811" t="s">
        <v>704</v>
      </c>
      <c r="D17" s="402">
        <v>2</v>
      </c>
      <c r="E17" s="403">
        <v>0.16435190701626509</v>
      </c>
      <c r="F17" s="404">
        <v>2.1978021978022002</v>
      </c>
      <c r="G17" s="408" t="s">
        <v>760</v>
      </c>
      <c r="H17" s="811" t="s">
        <v>761</v>
      </c>
      <c r="I17" s="402">
        <v>1</v>
      </c>
      <c r="J17" s="403">
        <v>0.15843140237140119</v>
      </c>
      <c r="K17" s="404">
        <v>2</v>
      </c>
      <c r="L17" s="408" t="s">
        <v>758</v>
      </c>
      <c r="M17" s="811" t="s">
        <v>759</v>
      </c>
      <c r="N17" s="402">
        <v>1</v>
      </c>
      <c r="O17" s="403">
        <v>0.17073208209481439</v>
      </c>
      <c r="P17" s="403">
        <v>2.4390243902439002</v>
      </c>
    </row>
    <row r="18" spans="1:16" s="406" customFormat="1" ht="28.9" customHeight="1" x14ac:dyDescent="0.25">
      <c r="A18" s="407">
        <v>9</v>
      </c>
      <c r="B18" s="435" t="s">
        <v>732</v>
      </c>
      <c r="C18" s="811" t="s">
        <v>733</v>
      </c>
      <c r="D18" s="402">
        <v>2</v>
      </c>
      <c r="E18" s="403">
        <v>0.16435190701626509</v>
      </c>
      <c r="F18" s="404">
        <v>2.1978021978022002</v>
      </c>
      <c r="G18" s="408" t="s">
        <v>715</v>
      </c>
      <c r="H18" s="811" t="s">
        <v>716</v>
      </c>
      <c r="I18" s="402">
        <v>1</v>
      </c>
      <c r="J18" s="403">
        <v>0.15843140237140119</v>
      </c>
      <c r="K18" s="404">
        <v>2</v>
      </c>
      <c r="L18" s="408" t="s">
        <v>703</v>
      </c>
      <c r="M18" s="811" t="s">
        <v>704</v>
      </c>
      <c r="N18" s="402">
        <v>1</v>
      </c>
      <c r="O18" s="403">
        <v>0.17073208209481439</v>
      </c>
      <c r="P18" s="403">
        <v>2.4390243902439002</v>
      </c>
    </row>
    <row r="19" spans="1:16" s="406" customFormat="1" ht="28.9" customHeight="1" x14ac:dyDescent="0.25">
      <c r="A19" s="8">
        <v>10</v>
      </c>
      <c r="B19" s="408" t="s">
        <v>719</v>
      </c>
      <c r="C19" s="811" t="s">
        <v>720</v>
      </c>
      <c r="D19" s="402">
        <v>2</v>
      </c>
      <c r="E19" s="403">
        <v>0.16435190701626509</v>
      </c>
      <c r="F19" s="404">
        <v>2.1978021978022002</v>
      </c>
      <c r="G19" s="408" t="s">
        <v>719</v>
      </c>
      <c r="H19" s="811" t="s">
        <v>720</v>
      </c>
      <c r="I19" s="402">
        <v>1</v>
      </c>
      <c r="J19" s="403">
        <v>0.15843140237140119</v>
      </c>
      <c r="K19" s="404">
        <v>2</v>
      </c>
      <c r="L19" s="408" t="s">
        <v>719</v>
      </c>
      <c r="M19" s="811" t="s">
        <v>720</v>
      </c>
      <c r="N19" s="402">
        <v>1</v>
      </c>
      <c r="O19" s="403">
        <v>0.17073208209481439</v>
      </c>
      <c r="P19" s="403">
        <v>2.4390243902439002</v>
      </c>
    </row>
    <row r="20" spans="1:16" s="406" customFormat="1" ht="28.9" customHeight="1" x14ac:dyDescent="0.25">
      <c r="A20" s="8"/>
      <c r="B20" s="111"/>
      <c r="C20" s="814" t="s">
        <v>729</v>
      </c>
      <c r="D20" s="438">
        <v>27</v>
      </c>
      <c r="E20" s="410">
        <v>2.2187507447195784</v>
      </c>
      <c r="F20" s="436">
        <v>29.670329670329672</v>
      </c>
      <c r="G20" s="439"/>
      <c r="H20" s="814" t="s">
        <v>729</v>
      </c>
      <c r="I20" s="438">
        <v>17</v>
      </c>
      <c r="J20" s="410">
        <v>2.6933338403138207</v>
      </c>
      <c r="K20" s="436">
        <v>34</v>
      </c>
      <c r="L20" s="439"/>
      <c r="M20" s="814" t="s">
        <v>729</v>
      </c>
      <c r="N20" s="409">
        <v>7</v>
      </c>
      <c r="O20" s="410">
        <v>1.1951245746637005</v>
      </c>
      <c r="P20" s="410">
        <v>17.073170731707318</v>
      </c>
    </row>
    <row r="21" spans="1:16" s="406" customFormat="1" ht="28.9" customHeight="1" x14ac:dyDescent="0.25">
      <c r="A21" s="13">
        <v>11</v>
      </c>
      <c r="B21" s="408" t="s">
        <v>758</v>
      </c>
      <c r="C21" s="811" t="s">
        <v>759</v>
      </c>
      <c r="D21" s="409">
        <v>1</v>
      </c>
      <c r="E21" s="403">
        <v>8.217595350813249E-2</v>
      </c>
      <c r="F21" s="404">
        <v>1.0989010989011001</v>
      </c>
      <c r="G21" s="408"/>
      <c r="H21" s="811"/>
      <c r="I21" s="409"/>
      <c r="J21" s="403"/>
      <c r="K21" s="404"/>
      <c r="L21" s="176" t="s">
        <v>754</v>
      </c>
      <c r="M21" s="811" t="s">
        <v>755</v>
      </c>
      <c r="N21" s="411">
        <v>1</v>
      </c>
      <c r="O21" s="403">
        <v>0.17073208209481439</v>
      </c>
      <c r="P21" s="403">
        <v>2.4390243902439002</v>
      </c>
    </row>
    <row r="22" spans="1:16" s="406" customFormat="1" ht="28.9" customHeight="1" x14ac:dyDescent="0.25">
      <c r="A22" s="8">
        <v>12</v>
      </c>
      <c r="B22" s="408" t="s">
        <v>764</v>
      </c>
      <c r="C22" s="811" t="s">
        <v>765</v>
      </c>
      <c r="D22" s="402">
        <v>1</v>
      </c>
      <c r="E22" s="403">
        <v>8.217595350813249E-2</v>
      </c>
      <c r="F22" s="404">
        <v>1.0989010989011001</v>
      </c>
      <c r="G22" s="408"/>
      <c r="H22" s="811"/>
      <c r="I22" s="402"/>
      <c r="J22" s="403"/>
      <c r="K22" s="404"/>
      <c r="L22" s="176"/>
      <c r="M22" s="811"/>
      <c r="N22" s="402"/>
      <c r="O22" s="403"/>
      <c r="P22" s="403"/>
    </row>
    <row r="23" spans="1:16" s="406" customFormat="1" ht="28.9" customHeight="1" x14ac:dyDescent="0.25">
      <c r="A23" s="8">
        <v>13</v>
      </c>
      <c r="B23" s="408" t="s">
        <v>760</v>
      </c>
      <c r="C23" s="811" t="s">
        <v>761</v>
      </c>
      <c r="D23" s="402">
        <v>1</v>
      </c>
      <c r="E23" s="403">
        <v>8.217595350813249E-2</v>
      </c>
      <c r="F23" s="404">
        <v>1.0989010989011001</v>
      </c>
      <c r="G23" s="9"/>
      <c r="H23" s="811"/>
      <c r="I23" s="402"/>
      <c r="J23" s="403"/>
      <c r="K23" s="404"/>
      <c r="L23" s="170"/>
      <c r="M23" s="811"/>
      <c r="N23" s="402"/>
      <c r="O23" s="403"/>
      <c r="P23" s="403"/>
    </row>
    <row r="24" spans="1:16" s="406" customFormat="1" ht="28.9" customHeight="1" x14ac:dyDescent="0.25">
      <c r="A24" s="8">
        <v>14</v>
      </c>
      <c r="B24" s="408" t="s">
        <v>715</v>
      </c>
      <c r="C24" s="811" t="s">
        <v>716</v>
      </c>
      <c r="D24" s="402">
        <v>1</v>
      </c>
      <c r="E24" s="403">
        <v>8.217595350813249E-2</v>
      </c>
      <c r="F24" s="404">
        <v>1.0989010989011001</v>
      </c>
      <c r="G24" s="153"/>
      <c r="H24" s="811"/>
      <c r="I24" s="402"/>
      <c r="J24" s="403"/>
      <c r="K24" s="404"/>
      <c r="L24" s="170"/>
      <c r="M24" s="811"/>
      <c r="N24" s="402"/>
      <c r="O24" s="403"/>
      <c r="P24" s="403"/>
    </row>
    <row r="25" spans="1:16" s="406" customFormat="1" ht="28.9" customHeight="1" x14ac:dyDescent="0.25">
      <c r="A25" s="17">
        <v>15</v>
      </c>
      <c r="B25" s="111"/>
      <c r="C25" s="814"/>
      <c r="D25" s="412"/>
      <c r="E25" s="410"/>
      <c r="F25" s="436"/>
      <c r="G25" s="18"/>
      <c r="H25" s="814"/>
      <c r="I25" s="413"/>
      <c r="J25" s="410"/>
      <c r="K25" s="436"/>
      <c r="L25" s="18"/>
      <c r="M25" s="814"/>
      <c r="N25" s="413"/>
      <c r="O25" s="410"/>
      <c r="P25" s="410"/>
    </row>
    <row r="26" spans="1:16" s="710" customFormat="1" ht="15.75" customHeight="1" x14ac:dyDescent="0.25">
      <c r="A26" s="709" t="s">
        <v>782</v>
      </c>
      <c r="B26" s="709"/>
      <c r="G26" s="711"/>
      <c r="L26" s="71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05F12-AA32-429B-A33B-BA90F6F8E32C}">
  <dimension ref="A1:P26"/>
  <sheetViews>
    <sheetView view="pageBreakPreview" zoomScaleNormal="100" zoomScaleSheetLayoutView="100" workbookViewId="0">
      <selection activeCell="Q3" sqref="Q3"/>
    </sheetView>
  </sheetViews>
  <sheetFormatPr defaultRowHeight="15.75" x14ac:dyDescent="0.25"/>
  <cols>
    <col min="1" max="1" width="3" style="23" customWidth="1"/>
    <col min="2" max="2" width="13.125" style="1" customWidth="1"/>
    <col min="3" max="3" width="19.875" style="24" customWidth="1"/>
    <col min="4" max="4" width="5" style="23" bestFit="1" customWidth="1"/>
    <col min="5" max="5" width="6.75" style="23" bestFit="1" customWidth="1"/>
    <col min="6" max="6" width="7.875" style="23" customWidth="1"/>
    <col min="7" max="7" width="13.125" style="1" customWidth="1"/>
    <col min="8" max="8" width="19.875" style="23" customWidth="1"/>
    <col min="9" max="9" width="5" style="23" bestFit="1" customWidth="1"/>
    <col min="10" max="10" width="6.75" style="23" bestFit="1" customWidth="1"/>
    <col min="11" max="11" width="7.875" style="23" customWidth="1"/>
    <col min="12" max="12" width="13.125" style="1" customWidth="1"/>
    <col min="13" max="13" width="19.875" style="23" customWidth="1"/>
    <col min="14" max="14" width="5" style="23" bestFit="1" customWidth="1"/>
    <col min="15" max="15" width="6.75" style="23" bestFit="1" customWidth="1"/>
    <col min="16" max="16" width="7.875" style="23" customWidth="1"/>
    <col min="17" max="16384" width="9" style="23"/>
  </cols>
  <sheetData>
    <row r="1" spans="1:16" ht="25.5" customHeight="1" x14ac:dyDescent="0.25">
      <c r="A1" s="897" t="s">
        <v>579</v>
      </c>
      <c r="B1" s="897"/>
      <c r="C1" s="897"/>
      <c r="D1" s="897"/>
      <c r="E1" s="897"/>
      <c r="F1" s="897"/>
      <c r="G1" s="897"/>
      <c r="H1" s="897"/>
      <c r="I1" s="897"/>
      <c r="J1" s="897"/>
      <c r="K1" s="897"/>
      <c r="L1" s="897"/>
      <c r="M1" s="897"/>
      <c r="N1" s="897"/>
      <c r="O1" s="897"/>
      <c r="P1" s="897"/>
    </row>
    <row r="2" spans="1:16" ht="10.5" customHeight="1" x14ac:dyDescent="0.25">
      <c r="A2" s="897"/>
      <c r="B2" s="897"/>
      <c r="C2" s="897"/>
      <c r="D2" s="897"/>
      <c r="E2" s="897"/>
      <c r="F2" s="897"/>
      <c r="G2" s="897"/>
      <c r="H2" s="897"/>
      <c r="I2" s="897"/>
      <c r="J2" s="897"/>
      <c r="K2" s="897"/>
      <c r="L2" s="897"/>
      <c r="M2" s="897"/>
      <c r="N2" s="897"/>
      <c r="O2" s="897"/>
      <c r="P2" s="897"/>
    </row>
    <row r="3" spans="1:16" ht="16.5" x14ac:dyDescent="0.25">
      <c r="A3" s="301" t="s">
        <v>848</v>
      </c>
      <c r="B3" s="299"/>
      <c r="C3" s="302"/>
      <c r="D3" s="300"/>
      <c r="E3" s="300"/>
      <c r="F3" s="300"/>
      <c r="G3" s="299"/>
      <c r="H3" s="300"/>
      <c r="I3" s="300"/>
      <c r="J3" s="300"/>
      <c r="K3" s="300"/>
      <c r="L3" s="299"/>
      <c r="M3" s="300"/>
      <c r="N3" s="300"/>
      <c r="O3" s="300"/>
      <c r="P3" s="302"/>
    </row>
    <row r="4" spans="1:16" x14ac:dyDescent="0.25">
      <c r="P4" s="303" t="s">
        <v>111</v>
      </c>
    </row>
    <row r="5" spans="1:16" s="709" customFormat="1" ht="14.25" x14ac:dyDescent="0.25">
      <c r="A5" s="714" t="s">
        <v>599</v>
      </c>
      <c r="B5" s="717"/>
      <c r="C5" s="718" t="s">
        <v>603</v>
      </c>
      <c r="D5" s="717"/>
      <c r="E5" s="719"/>
      <c r="F5" s="720"/>
      <c r="G5" s="717"/>
      <c r="H5" s="718" t="s">
        <v>604</v>
      </c>
      <c r="I5" s="717"/>
      <c r="J5" s="721"/>
      <c r="K5" s="722"/>
      <c r="L5" s="723"/>
      <c r="M5" s="718" t="s">
        <v>605</v>
      </c>
      <c r="N5" s="717"/>
      <c r="O5" s="721"/>
      <c r="P5" s="724"/>
    </row>
    <row r="6" spans="1:16" s="2" customFormat="1" ht="14.25" x14ac:dyDescent="0.25">
      <c r="A6" s="51"/>
      <c r="B6" s="639" t="s">
        <v>1</v>
      </c>
      <c r="C6" s="50"/>
      <c r="D6" s="359" t="s">
        <v>149</v>
      </c>
      <c r="E6" s="645" t="s">
        <v>78</v>
      </c>
      <c r="F6" s="359" t="s">
        <v>580</v>
      </c>
      <c r="G6" s="639" t="s">
        <v>1</v>
      </c>
      <c r="H6" s="50"/>
      <c r="I6" s="359" t="s">
        <v>149</v>
      </c>
      <c r="J6" s="645" t="s">
        <v>78</v>
      </c>
      <c r="K6" s="359" t="s">
        <v>151</v>
      </c>
      <c r="L6" s="639" t="s">
        <v>1</v>
      </c>
      <c r="M6" s="50"/>
      <c r="N6" s="359" t="s">
        <v>149</v>
      </c>
      <c r="O6" s="621" t="s">
        <v>78</v>
      </c>
      <c r="P6" s="376" t="s">
        <v>151</v>
      </c>
    </row>
    <row r="7" spans="1:16" s="2" customFormat="1" ht="14.25" x14ac:dyDescent="0.25">
      <c r="A7" s="51"/>
      <c r="B7" s="378" t="s">
        <v>277</v>
      </c>
      <c r="C7" s="365" t="s">
        <v>143</v>
      </c>
      <c r="D7" s="387"/>
      <c r="E7" s="386" t="s">
        <v>276</v>
      </c>
      <c r="F7" s="387" t="s">
        <v>332</v>
      </c>
      <c r="G7" s="378" t="s">
        <v>277</v>
      </c>
      <c r="H7" s="365" t="s">
        <v>143</v>
      </c>
      <c r="I7" s="387"/>
      <c r="J7" s="386" t="s">
        <v>276</v>
      </c>
      <c r="K7" s="387" t="s">
        <v>206</v>
      </c>
      <c r="L7" s="378" t="s">
        <v>277</v>
      </c>
      <c r="M7" s="365" t="s">
        <v>143</v>
      </c>
      <c r="N7" s="387"/>
      <c r="O7" s="386" t="s">
        <v>276</v>
      </c>
      <c r="P7" s="388" t="s">
        <v>206</v>
      </c>
    </row>
    <row r="8" spans="1:16" s="2" customFormat="1" ht="14.25" x14ac:dyDescent="0.25">
      <c r="A8" s="384" t="s">
        <v>154</v>
      </c>
      <c r="B8" s="383" t="s">
        <v>146</v>
      </c>
      <c r="C8" s="372"/>
      <c r="D8" s="384" t="s">
        <v>155</v>
      </c>
      <c r="E8" s="646" t="s">
        <v>78</v>
      </c>
      <c r="F8" s="384" t="s">
        <v>2</v>
      </c>
      <c r="G8" s="383" t="s">
        <v>146</v>
      </c>
      <c r="H8" s="372"/>
      <c r="I8" s="384" t="s">
        <v>155</v>
      </c>
      <c r="J8" s="646" t="s">
        <v>78</v>
      </c>
      <c r="K8" s="384" t="s">
        <v>2</v>
      </c>
      <c r="L8" s="383" t="s">
        <v>146</v>
      </c>
      <c r="M8" s="372"/>
      <c r="N8" s="384" t="s">
        <v>155</v>
      </c>
      <c r="O8" s="646" t="s">
        <v>78</v>
      </c>
      <c r="P8" s="383" t="s">
        <v>2</v>
      </c>
    </row>
    <row r="9" spans="1:16" s="297" customFormat="1" ht="28.9" customHeight="1" x14ac:dyDescent="0.25">
      <c r="A9" s="8"/>
      <c r="B9" s="3" t="s">
        <v>697</v>
      </c>
      <c r="C9" s="819" t="s">
        <v>698</v>
      </c>
      <c r="D9" s="402">
        <v>271</v>
      </c>
      <c r="E9" s="403">
        <v>21.812848975399774</v>
      </c>
      <c r="F9" s="404">
        <v>100</v>
      </c>
      <c r="G9" s="3" t="s">
        <v>697</v>
      </c>
      <c r="H9" s="819" t="s">
        <v>698</v>
      </c>
      <c r="I9" s="402">
        <v>168</v>
      </c>
      <c r="J9" s="403">
        <v>25.869197331161143</v>
      </c>
      <c r="K9" s="404">
        <v>100</v>
      </c>
      <c r="L9" s="3" t="s">
        <v>697</v>
      </c>
      <c r="M9" s="819" t="s">
        <v>698</v>
      </c>
      <c r="N9" s="402">
        <v>103</v>
      </c>
      <c r="O9" s="403">
        <v>17.370304536853716</v>
      </c>
      <c r="P9" s="403">
        <v>100</v>
      </c>
    </row>
    <row r="10" spans="1:16" s="406" customFormat="1" ht="28.9" customHeight="1" x14ac:dyDescent="0.25">
      <c r="A10" s="8">
        <v>1</v>
      </c>
      <c r="B10" s="408" t="s">
        <v>711</v>
      </c>
      <c r="C10" s="811" t="s">
        <v>712</v>
      </c>
      <c r="D10" s="402">
        <v>95</v>
      </c>
      <c r="E10" s="403">
        <v>7.6465706740331312</v>
      </c>
      <c r="F10" s="404">
        <v>35.055350553505498</v>
      </c>
      <c r="G10" s="408" t="s">
        <v>711</v>
      </c>
      <c r="H10" s="811" t="s">
        <v>712</v>
      </c>
      <c r="I10" s="402">
        <v>69</v>
      </c>
      <c r="J10" s="403">
        <v>10.624848903869756</v>
      </c>
      <c r="K10" s="404">
        <v>41.071428571428598</v>
      </c>
      <c r="L10" s="408" t="s">
        <v>711</v>
      </c>
      <c r="M10" s="811" t="s">
        <v>712</v>
      </c>
      <c r="N10" s="402">
        <v>26</v>
      </c>
      <c r="O10" s="403">
        <v>4.3847370675553066</v>
      </c>
      <c r="P10" s="403">
        <v>25.242718446601899</v>
      </c>
    </row>
    <row r="11" spans="1:16" s="406" customFormat="1" ht="28.9" customHeight="1" x14ac:dyDescent="0.25">
      <c r="A11" s="8">
        <v>2</v>
      </c>
      <c r="B11" s="408" t="s">
        <v>699</v>
      </c>
      <c r="C11" s="811" t="s">
        <v>700</v>
      </c>
      <c r="D11" s="402">
        <v>35</v>
      </c>
      <c r="E11" s="403">
        <v>2.8171576167490486</v>
      </c>
      <c r="F11" s="404">
        <v>12.915129151291501</v>
      </c>
      <c r="G11" s="408" t="s">
        <v>699</v>
      </c>
      <c r="H11" s="811" t="s">
        <v>700</v>
      </c>
      <c r="I11" s="402">
        <v>22</v>
      </c>
      <c r="J11" s="403">
        <v>3.3876329838425305</v>
      </c>
      <c r="K11" s="404">
        <v>13.0952380952381</v>
      </c>
      <c r="L11" s="408" t="s">
        <v>719</v>
      </c>
      <c r="M11" s="811" t="s">
        <v>720</v>
      </c>
      <c r="N11" s="402">
        <v>20</v>
      </c>
      <c r="O11" s="403">
        <v>3.3728746673502359</v>
      </c>
      <c r="P11" s="403">
        <v>19.417475728155299</v>
      </c>
    </row>
    <row r="12" spans="1:16" s="406" customFormat="1" ht="28.9" customHeight="1" x14ac:dyDescent="0.25">
      <c r="A12" s="8">
        <v>3</v>
      </c>
      <c r="B12" s="408" t="s">
        <v>719</v>
      </c>
      <c r="C12" s="811" t="s">
        <v>720</v>
      </c>
      <c r="D12" s="402">
        <v>35</v>
      </c>
      <c r="E12" s="403">
        <v>2.8171576167490486</v>
      </c>
      <c r="F12" s="404">
        <v>12.915129151291501</v>
      </c>
      <c r="G12" s="408" t="s">
        <v>719</v>
      </c>
      <c r="H12" s="811" t="s">
        <v>720</v>
      </c>
      <c r="I12" s="402">
        <v>15</v>
      </c>
      <c r="J12" s="403">
        <v>2.3097497617108163</v>
      </c>
      <c r="K12" s="404">
        <v>8.9285714285714004</v>
      </c>
      <c r="L12" s="408" t="s">
        <v>699</v>
      </c>
      <c r="M12" s="811" t="s">
        <v>700</v>
      </c>
      <c r="N12" s="402">
        <v>13</v>
      </c>
      <c r="O12" s="403">
        <v>2.1923685337776533</v>
      </c>
      <c r="P12" s="403">
        <v>12.621359223301001</v>
      </c>
    </row>
    <row r="13" spans="1:16" s="406" customFormat="1" ht="28.9" customHeight="1" x14ac:dyDescent="0.25">
      <c r="A13" s="8">
        <v>4</v>
      </c>
      <c r="B13" s="408" t="s">
        <v>701</v>
      </c>
      <c r="C13" s="811" t="s">
        <v>702</v>
      </c>
      <c r="D13" s="402">
        <v>18</v>
      </c>
      <c r="E13" s="403">
        <v>1.4488239171852249</v>
      </c>
      <c r="F13" s="404">
        <v>6.6420664206642002</v>
      </c>
      <c r="G13" s="408" t="s">
        <v>701</v>
      </c>
      <c r="H13" s="811" t="s">
        <v>702</v>
      </c>
      <c r="I13" s="402">
        <v>13</v>
      </c>
      <c r="J13" s="403">
        <v>2.0017831268160409</v>
      </c>
      <c r="K13" s="404">
        <v>7.7380952380951999</v>
      </c>
      <c r="L13" s="408" t="s">
        <v>701</v>
      </c>
      <c r="M13" s="811" t="s">
        <v>702</v>
      </c>
      <c r="N13" s="402">
        <v>5</v>
      </c>
      <c r="O13" s="403">
        <v>0.84321866683755897</v>
      </c>
      <c r="P13" s="403">
        <v>4.8543689320387999</v>
      </c>
    </row>
    <row r="14" spans="1:16" s="406" customFormat="1" ht="28.9" customHeight="1" x14ac:dyDescent="0.25">
      <c r="A14" s="8">
        <v>5</v>
      </c>
      <c r="B14" s="435" t="s">
        <v>736</v>
      </c>
      <c r="C14" s="811" t="s">
        <v>753</v>
      </c>
      <c r="D14" s="402">
        <v>8</v>
      </c>
      <c r="E14" s="403">
        <v>0.64392174097121113</v>
      </c>
      <c r="F14" s="404">
        <v>2.9520295202951998</v>
      </c>
      <c r="G14" s="408" t="s">
        <v>736</v>
      </c>
      <c r="H14" s="811" t="s">
        <v>753</v>
      </c>
      <c r="I14" s="402">
        <v>7</v>
      </c>
      <c r="J14" s="403">
        <v>1.0778832221317143</v>
      </c>
      <c r="K14" s="404">
        <v>4.1666666666666998</v>
      </c>
      <c r="L14" s="408" t="s">
        <v>732</v>
      </c>
      <c r="M14" s="811" t="s">
        <v>733</v>
      </c>
      <c r="N14" s="402">
        <v>4</v>
      </c>
      <c r="O14" s="403">
        <v>0.67457493347004716</v>
      </c>
      <c r="P14" s="403">
        <v>3.8834951456311</v>
      </c>
    </row>
    <row r="15" spans="1:16" s="406" customFormat="1" ht="28.9" customHeight="1" x14ac:dyDescent="0.25">
      <c r="A15" s="407">
        <v>6</v>
      </c>
      <c r="B15" s="435" t="s">
        <v>732</v>
      </c>
      <c r="C15" s="811" t="s">
        <v>733</v>
      </c>
      <c r="D15" s="402">
        <v>5</v>
      </c>
      <c r="E15" s="403">
        <v>0.40245108810700692</v>
      </c>
      <c r="F15" s="404">
        <v>1.8450184501844999</v>
      </c>
      <c r="G15" s="408" t="s">
        <v>754</v>
      </c>
      <c r="H15" s="811" t="s">
        <v>755</v>
      </c>
      <c r="I15" s="402">
        <v>5</v>
      </c>
      <c r="J15" s="403">
        <v>0.76991658723693879</v>
      </c>
      <c r="K15" s="404">
        <v>2.9761904761904998</v>
      </c>
      <c r="L15" s="408" t="s">
        <v>705</v>
      </c>
      <c r="M15" s="811" t="s">
        <v>706</v>
      </c>
      <c r="N15" s="402">
        <v>2</v>
      </c>
      <c r="O15" s="403">
        <v>0.33728746673502358</v>
      </c>
      <c r="P15" s="403">
        <v>1.9417475728155</v>
      </c>
    </row>
    <row r="16" spans="1:16" s="406" customFormat="1" ht="28.9" customHeight="1" x14ac:dyDescent="0.25">
      <c r="A16" s="407">
        <v>7</v>
      </c>
      <c r="B16" s="435" t="s">
        <v>754</v>
      </c>
      <c r="C16" s="811" t="s">
        <v>755</v>
      </c>
      <c r="D16" s="402">
        <v>5</v>
      </c>
      <c r="E16" s="403">
        <v>0.40245108810700692</v>
      </c>
      <c r="F16" s="404">
        <v>1.8450184501844999</v>
      </c>
      <c r="G16" s="408" t="s">
        <v>783</v>
      </c>
      <c r="H16" s="811" t="s">
        <v>784</v>
      </c>
      <c r="I16" s="402">
        <v>1</v>
      </c>
      <c r="J16" s="403">
        <v>0.1539833174473878</v>
      </c>
      <c r="K16" s="404">
        <v>0.59523809523810001</v>
      </c>
      <c r="L16" s="408" t="s">
        <v>713</v>
      </c>
      <c r="M16" s="811" t="s">
        <v>714</v>
      </c>
      <c r="N16" s="402">
        <v>1</v>
      </c>
      <c r="O16" s="403">
        <v>0.16864373336751179</v>
      </c>
      <c r="P16" s="403">
        <v>0.97087378640779998</v>
      </c>
    </row>
    <row r="17" spans="1:16" s="406" customFormat="1" ht="28.9" customHeight="1" x14ac:dyDescent="0.25">
      <c r="A17" s="407">
        <v>8</v>
      </c>
      <c r="B17" s="435" t="s">
        <v>705</v>
      </c>
      <c r="C17" s="811" t="s">
        <v>706</v>
      </c>
      <c r="D17" s="402">
        <v>2</v>
      </c>
      <c r="E17" s="403">
        <v>0.16098043524280281</v>
      </c>
      <c r="F17" s="404">
        <v>0.73800738007379996</v>
      </c>
      <c r="G17" s="408" t="s">
        <v>725</v>
      </c>
      <c r="H17" s="811" t="s">
        <v>726</v>
      </c>
      <c r="I17" s="402">
        <v>1</v>
      </c>
      <c r="J17" s="403">
        <v>0.1539833174473878</v>
      </c>
      <c r="K17" s="404">
        <v>0.59523809523810001</v>
      </c>
      <c r="L17" s="408" t="s">
        <v>760</v>
      </c>
      <c r="M17" s="811" t="s">
        <v>761</v>
      </c>
      <c r="N17" s="402">
        <v>1</v>
      </c>
      <c r="O17" s="403">
        <v>0.16864373336751179</v>
      </c>
      <c r="P17" s="403">
        <v>0.97087378640779998</v>
      </c>
    </row>
    <row r="18" spans="1:16" s="406" customFormat="1" ht="28.9" customHeight="1" x14ac:dyDescent="0.25">
      <c r="A18" s="407">
        <v>9</v>
      </c>
      <c r="B18" s="435" t="s">
        <v>713</v>
      </c>
      <c r="C18" s="811" t="s">
        <v>714</v>
      </c>
      <c r="D18" s="402">
        <v>2</v>
      </c>
      <c r="E18" s="403">
        <v>0.16098043524280281</v>
      </c>
      <c r="F18" s="404">
        <v>0.73800738007379996</v>
      </c>
      <c r="G18" s="408" t="s">
        <v>730</v>
      </c>
      <c r="H18" s="811" t="s">
        <v>731</v>
      </c>
      <c r="I18" s="402">
        <v>1</v>
      </c>
      <c r="J18" s="403">
        <v>0.1539833174473878</v>
      </c>
      <c r="K18" s="404">
        <v>0.59523809523810001</v>
      </c>
      <c r="L18" s="408" t="s">
        <v>717</v>
      </c>
      <c r="M18" s="811" t="s">
        <v>718</v>
      </c>
      <c r="N18" s="402">
        <v>1</v>
      </c>
      <c r="O18" s="403">
        <v>0.16864373336751179</v>
      </c>
      <c r="P18" s="403">
        <v>0.97087378640779998</v>
      </c>
    </row>
    <row r="19" spans="1:16" s="406" customFormat="1" ht="28.9" customHeight="1" x14ac:dyDescent="0.25">
      <c r="A19" s="8">
        <v>10</v>
      </c>
      <c r="B19" s="408" t="s">
        <v>783</v>
      </c>
      <c r="C19" s="811" t="s">
        <v>784</v>
      </c>
      <c r="D19" s="402">
        <v>1</v>
      </c>
      <c r="E19" s="403">
        <v>8.0490217621401405E-2</v>
      </c>
      <c r="F19" s="404">
        <v>0.36900369003689998</v>
      </c>
      <c r="G19" s="408" t="s">
        <v>758</v>
      </c>
      <c r="H19" s="811" t="s">
        <v>759</v>
      </c>
      <c r="I19" s="402">
        <v>1</v>
      </c>
      <c r="J19" s="403">
        <v>0.1539833174473878</v>
      </c>
      <c r="K19" s="404">
        <v>0.59523809523810001</v>
      </c>
      <c r="L19" s="408" t="s">
        <v>736</v>
      </c>
      <c r="M19" s="811" t="s">
        <v>753</v>
      </c>
      <c r="N19" s="402">
        <v>1</v>
      </c>
      <c r="O19" s="403">
        <v>0.16864373336751179</v>
      </c>
      <c r="P19" s="403">
        <v>0.97087378640779998</v>
      </c>
    </row>
    <row r="20" spans="1:16" s="406" customFormat="1" ht="28.9" customHeight="1" x14ac:dyDescent="0.25">
      <c r="A20" s="8"/>
      <c r="B20" s="111"/>
      <c r="C20" s="814" t="s">
        <v>729</v>
      </c>
      <c r="D20" s="409">
        <v>65</v>
      </c>
      <c r="E20" s="410">
        <v>5.2318641453910901</v>
      </c>
      <c r="F20" s="436">
        <v>23.985239852398525</v>
      </c>
      <c r="G20" s="435"/>
      <c r="H20" s="814" t="s">
        <v>729</v>
      </c>
      <c r="I20" s="409">
        <v>33</v>
      </c>
      <c r="J20" s="410">
        <v>5.0814494757637956</v>
      </c>
      <c r="K20" s="436">
        <v>19.642857142857142</v>
      </c>
      <c r="L20" s="111"/>
      <c r="M20" s="814" t="s">
        <v>729</v>
      </c>
      <c r="N20" s="409">
        <v>29</v>
      </c>
      <c r="O20" s="410">
        <v>4.8906682676578423</v>
      </c>
      <c r="P20" s="410">
        <v>28.155339805825243</v>
      </c>
    </row>
    <row r="21" spans="1:16" s="406" customFormat="1" ht="28.9" customHeight="1" x14ac:dyDescent="0.25">
      <c r="A21" s="13">
        <v>11</v>
      </c>
      <c r="B21" s="437" t="s">
        <v>725</v>
      </c>
      <c r="C21" s="811" t="s">
        <v>726</v>
      </c>
      <c r="D21" s="411">
        <v>1</v>
      </c>
      <c r="E21" s="403">
        <v>8.0490217621401405E-2</v>
      </c>
      <c r="F21" s="405">
        <v>0.36900369003689998</v>
      </c>
      <c r="G21" s="437" t="s">
        <v>707</v>
      </c>
      <c r="H21" s="811" t="s">
        <v>708</v>
      </c>
      <c r="I21" s="411">
        <v>1</v>
      </c>
      <c r="J21" s="403">
        <v>0.1539833174473878</v>
      </c>
      <c r="K21" s="404">
        <v>0.59523809523810001</v>
      </c>
      <c r="L21" s="437"/>
      <c r="M21" s="811"/>
      <c r="N21" s="411"/>
      <c r="O21" s="403"/>
      <c r="P21" s="403"/>
    </row>
    <row r="22" spans="1:16" s="406" customFormat="1" ht="28.9" customHeight="1" x14ac:dyDescent="0.25">
      <c r="A22" s="8">
        <v>12</v>
      </c>
      <c r="B22" s="435" t="s">
        <v>730</v>
      </c>
      <c r="C22" s="811" t="s">
        <v>731</v>
      </c>
      <c r="D22" s="402">
        <v>1</v>
      </c>
      <c r="E22" s="403">
        <v>8.0490217621401405E-2</v>
      </c>
      <c r="F22" s="405">
        <v>0.36900369003689998</v>
      </c>
      <c r="G22" s="435" t="s">
        <v>713</v>
      </c>
      <c r="H22" s="811" t="s">
        <v>714</v>
      </c>
      <c r="I22" s="402">
        <v>1</v>
      </c>
      <c r="J22" s="403">
        <v>0.1539833174473878</v>
      </c>
      <c r="K22" s="404">
        <v>0.59523809523810001</v>
      </c>
      <c r="L22" s="435"/>
      <c r="M22" s="811"/>
      <c r="N22" s="402"/>
      <c r="O22" s="403"/>
      <c r="P22" s="403"/>
    </row>
    <row r="23" spans="1:16" s="406" customFormat="1" ht="28.9" customHeight="1" x14ac:dyDescent="0.25">
      <c r="A23" s="8">
        <v>13</v>
      </c>
      <c r="B23" s="435" t="s">
        <v>758</v>
      </c>
      <c r="C23" s="811" t="s">
        <v>759</v>
      </c>
      <c r="D23" s="402">
        <v>1</v>
      </c>
      <c r="E23" s="403">
        <v>8.0490217621401405E-2</v>
      </c>
      <c r="F23" s="405">
        <v>0.36900369003689998</v>
      </c>
      <c r="G23" s="435" t="s">
        <v>785</v>
      </c>
      <c r="H23" s="811" t="s">
        <v>786</v>
      </c>
      <c r="I23" s="402">
        <v>1</v>
      </c>
      <c r="J23" s="403">
        <v>0.1539833174473878</v>
      </c>
      <c r="K23" s="404">
        <v>0.59523809523810001</v>
      </c>
      <c r="L23" s="435"/>
      <c r="M23" s="811"/>
      <c r="N23" s="402"/>
      <c r="O23" s="403"/>
      <c r="P23" s="403"/>
    </row>
    <row r="24" spans="1:16" s="406" customFormat="1" ht="28.9" customHeight="1" x14ac:dyDescent="0.25">
      <c r="A24" s="8">
        <v>14</v>
      </c>
      <c r="B24" s="435" t="s">
        <v>707</v>
      </c>
      <c r="C24" s="811" t="s">
        <v>708</v>
      </c>
      <c r="D24" s="402">
        <v>1</v>
      </c>
      <c r="E24" s="403">
        <v>8.0490217621401405E-2</v>
      </c>
      <c r="F24" s="405">
        <v>0.36900369003689998</v>
      </c>
      <c r="G24" s="435" t="s">
        <v>732</v>
      </c>
      <c r="H24" s="811" t="s">
        <v>733</v>
      </c>
      <c r="I24" s="402">
        <v>1</v>
      </c>
      <c r="J24" s="403">
        <v>0.1539833174473878</v>
      </c>
      <c r="K24" s="404">
        <v>0.59523809523810001</v>
      </c>
      <c r="L24" s="435"/>
      <c r="M24" s="811"/>
      <c r="N24" s="402"/>
      <c r="O24" s="403"/>
      <c r="P24" s="403"/>
    </row>
    <row r="25" spans="1:16" s="406" customFormat="1" ht="28.9" customHeight="1" x14ac:dyDescent="0.25">
      <c r="A25" s="17">
        <v>15</v>
      </c>
      <c r="B25" s="111" t="s">
        <v>785</v>
      </c>
      <c r="C25" s="814" t="s">
        <v>786</v>
      </c>
      <c r="D25" s="412">
        <v>1</v>
      </c>
      <c r="E25" s="410">
        <v>8.0490217621401405E-2</v>
      </c>
      <c r="F25" s="440">
        <v>0.36900369003689998</v>
      </c>
      <c r="G25" s="111" t="s">
        <v>715</v>
      </c>
      <c r="H25" s="814" t="s">
        <v>716</v>
      </c>
      <c r="I25" s="413">
        <v>1</v>
      </c>
      <c r="J25" s="410">
        <v>0.1539833174473878</v>
      </c>
      <c r="K25" s="436">
        <v>0.59523809523810001</v>
      </c>
      <c r="L25" s="111"/>
      <c r="M25" s="814"/>
      <c r="N25" s="413"/>
      <c r="O25" s="410"/>
      <c r="P25" s="410"/>
    </row>
    <row r="26" spans="1:16" s="710" customFormat="1" ht="15.75" customHeight="1" x14ac:dyDescent="0.25">
      <c r="A26" s="709" t="s">
        <v>787</v>
      </c>
      <c r="B26" s="709"/>
      <c r="G26" s="711"/>
      <c r="L26" s="71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33225-B5E6-4444-BBD4-363C918BD856}">
  <sheetPr codeName="工作表9"/>
  <dimension ref="A1:T29"/>
  <sheetViews>
    <sheetView showZeros="0" view="pageBreakPreview" zoomScaleNormal="90" zoomScaleSheetLayoutView="100" workbookViewId="0">
      <selection activeCell="X15" sqref="X15"/>
    </sheetView>
  </sheetViews>
  <sheetFormatPr defaultRowHeight="15.75" x14ac:dyDescent="0.25"/>
  <cols>
    <col min="1" max="1" width="3.375" style="23" customWidth="1"/>
    <col min="2" max="2" width="9.375" style="1" customWidth="1"/>
    <col min="3" max="3" width="18" style="23" customWidth="1"/>
    <col min="4" max="4" width="7.25" style="23" customWidth="1"/>
    <col min="5" max="5" width="6.25" style="23" customWidth="1"/>
    <col min="6" max="6" width="6.625" style="23" customWidth="1"/>
    <col min="7" max="7" width="2.375" style="620" customWidth="1"/>
    <col min="8" max="8" width="7.75" style="33" customWidth="1"/>
    <col min="9" max="9" width="9.375" style="1" customWidth="1"/>
    <col min="10" max="10" width="18" style="23" customWidth="1"/>
    <col min="11" max="11" width="7.125" style="24" customWidth="1"/>
    <col min="12" max="12" width="6.375" style="24" customWidth="1"/>
    <col min="13" max="13" width="6.75" style="24" customWidth="1"/>
    <col min="14" max="14" width="7.375" style="33" customWidth="1"/>
    <col min="15" max="15" width="9.375" style="1" customWidth="1"/>
    <col min="16" max="16" width="18" style="23" customWidth="1"/>
    <col min="17" max="17" width="7.125" style="24" customWidth="1"/>
    <col min="18" max="18" width="6.625" style="24" customWidth="1"/>
    <col min="19" max="19" width="6.375" style="24" customWidth="1"/>
    <col min="20" max="20" width="7.625" style="33" customWidth="1"/>
    <col min="21" max="16384" width="9" style="297"/>
  </cols>
  <sheetData>
    <row r="1" spans="1:20" ht="25.5" x14ac:dyDescent="0.25">
      <c r="A1" s="897" t="s">
        <v>129</v>
      </c>
      <c r="B1" s="897"/>
      <c r="C1" s="897"/>
      <c r="D1" s="897"/>
      <c r="E1" s="897"/>
      <c r="F1" s="897"/>
      <c r="G1" s="897"/>
      <c r="H1" s="897"/>
      <c r="I1" s="897"/>
      <c r="J1" s="897"/>
      <c r="K1" s="897"/>
      <c r="L1" s="897"/>
      <c r="M1" s="897"/>
      <c r="N1" s="897"/>
      <c r="O1" s="897"/>
      <c r="P1" s="897"/>
      <c r="Q1" s="897"/>
      <c r="R1" s="897"/>
      <c r="S1" s="897"/>
      <c r="T1" s="897"/>
    </row>
    <row r="2" spans="1:20" ht="10.5" customHeight="1" x14ac:dyDescent="0.25">
      <c r="A2" s="298"/>
      <c r="B2" s="299"/>
      <c r="C2" s="300"/>
      <c r="D2" s="300"/>
      <c r="E2" s="300"/>
      <c r="F2" s="300"/>
      <c r="G2" s="351"/>
      <c r="H2" s="304"/>
      <c r="I2" s="299"/>
      <c r="J2" s="300"/>
      <c r="K2" s="300"/>
      <c r="L2" s="300"/>
      <c r="M2" s="300"/>
      <c r="N2" s="304"/>
      <c r="O2" s="299"/>
      <c r="P2" s="300"/>
      <c r="Q2" s="300"/>
      <c r="R2" s="300"/>
      <c r="S2" s="300"/>
      <c r="T2" s="304"/>
    </row>
    <row r="3" spans="1:20" s="23" customFormat="1" ht="16.5" x14ac:dyDescent="0.2">
      <c r="A3" s="352"/>
      <c r="B3" s="299"/>
      <c r="C3" s="302"/>
      <c r="D3" s="300"/>
      <c r="E3" s="300"/>
      <c r="F3" s="300"/>
      <c r="G3" s="300"/>
      <c r="H3" s="300"/>
      <c r="I3" s="306"/>
      <c r="J3" s="898" t="s">
        <v>839</v>
      </c>
      <c r="K3" s="898"/>
      <c r="L3" s="898"/>
      <c r="M3" s="300"/>
      <c r="N3" s="300"/>
      <c r="O3" s="299"/>
      <c r="P3" s="300"/>
      <c r="Q3" s="300"/>
      <c r="R3" s="300"/>
      <c r="S3" s="302"/>
    </row>
    <row r="4" spans="1:20" ht="16.5" customHeight="1" x14ac:dyDescent="0.25">
      <c r="A4" s="300"/>
      <c r="B4" s="299"/>
      <c r="C4" s="300"/>
      <c r="D4" s="300"/>
      <c r="E4" s="300"/>
      <c r="F4" s="300"/>
      <c r="G4" s="351"/>
      <c r="H4" s="304"/>
      <c r="I4" s="299"/>
      <c r="J4" s="300"/>
      <c r="K4" s="300"/>
      <c r="L4" s="300"/>
      <c r="M4" s="300"/>
      <c r="N4" s="304"/>
      <c r="O4" s="299"/>
      <c r="P4" s="300"/>
      <c r="Q4" s="300"/>
      <c r="R4" s="300"/>
      <c r="S4" s="300"/>
      <c r="T4" s="303" t="s">
        <v>572</v>
      </c>
    </row>
    <row r="5" spans="1:20" s="740" customFormat="1" ht="15" customHeight="1" x14ac:dyDescent="0.25">
      <c r="A5" s="736" t="s">
        <v>599</v>
      </c>
      <c r="B5" s="717"/>
      <c r="C5" s="717" t="s">
        <v>609</v>
      </c>
      <c r="D5" s="717"/>
      <c r="E5" s="717"/>
      <c r="F5" s="717"/>
      <c r="G5" s="737"/>
      <c r="H5" s="738"/>
      <c r="I5" s="717"/>
      <c r="J5" s="717" t="s">
        <v>610</v>
      </c>
      <c r="K5" s="717"/>
      <c r="L5" s="717"/>
      <c r="M5" s="717"/>
      <c r="N5" s="738"/>
      <c r="O5" s="717"/>
      <c r="P5" s="717" t="s">
        <v>611</v>
      </c>
      <c r="Q5" s="717"/>
      <c r="R5" s="717"/>
      <c r="S5" s="717"/>
      <c r="T5" s="739"/>
    </row>
    <row r="6" spans="1:20" s="406" customFormat="1" ht="15" customHeight="1" x14ac:dyDescent="0.25">
      <c r="A6" s="51"/>
      <c r="B6" s="639" t="s">
        <v>1</v>
      </c>
      <c r="C6" s="50"/>
      <c r="D6" s="359" t="s">
        <v>149</v>
      </c>
      <c r="E6" s="905" t="s">
        <v>573</v>
      </c>
      <c r="F6" s="906"/>
      <c r="G6" s="614"/>
      <c r="H6" s="359" t="s">
        <v>574</v>
      </c>
      <c r="I6" s="639" t="s">
        <v>1</v>
      </c>
      <c r="J6" s="50"/>
      <c r="K6" s="359" t="s">
        <v>149</v>
      </c>
      <c r="L6" s="894" t="s">
        <v>150</v>
      </c>
      <c r="M6" s="895"/>
      <c r="N6" s="359" t="s">
        <v>151</v>
      </c>
      <c r="O6" s="639" t="s">
        <v>1</v>
      </c>
      <c r="P6" s="50"/>
      <c r="Q6" s="359" t="s">
        <v>149</v>
      </c>
      <c r="R6" s="894" t="s">
        <v>150</v>
      </c>
      <c r="S6" s="895"/>
      <c r="T6" s="639" t="s">
        <v>575</v>
      </c>
    </row>
    <row r="7" spans="1:20" s="406" customFormat="1" ht="15" customHeight="1" x14ac:dyDescent="0.25">
      <c r="A7" s="377"/>
      <c r="B7" s="378" t="s">
        <v>142</v>
      </c>
      <c r="C7" s="365" t="s">
        <v>152</v>
      </c>
      <c r="D7" s="379"/>
      <c r="E7" s="892" t="s">
        <v>576</v>
      </c>
      <c r="F7" s="615" t="s">
        <v>577</v>
      </c>
      <c r="G7" s="616"/>
      <c r="H7" s="380" t="s">
        <v>206</v>
      </c>
      <c r="I7" s="378" t="s">
        <v>142</v>
      </c>
      <c r="J7" s="365" t="s">
        <v>152</v>
      </c>
      <c r="K7" s="379"/>
      <c r="L7" s="892" t="s">
        <v>153</v>
      </c>
      <c r="M7" s="386" t="s">
        <v>331</v>
      </c>
      <c r="N7" s="380" t="s">
        <v>206</v>
      </c>
      <c r="O7" s="378" t="s">
        <v>142</v>
      </c>
      <c r="P7" s="365" t="s">
        <v>152</v>
      </c>
      <c r="Q7" s="379"/>
      <c r="R7" s="892" t="s">
        <v>153</v>
      </c>
      <c r="S7" s="386" t="s">
        <v>205</v>
      </c>
      <c r="T7" s="381" t="s">
        <v>206</v>
      </c>
    </row>
    <row r="8" spans="1:20" s="406" customFormat="1" ht="15" customHeight="1" x14ac:dyDescent="0.25">
      <c r="A8" s="382" t="s">
        <v>154</v>
      </c>
      <c r="B8" s="383" t="s">
        <v>146</v>
      </c>
      <c r="C8" s="372"/>
      <c r="D8" s="384" t="s">
        <v>155</v>
      </c>
      <c r="E8" s="893"/>
      <c r="F8" s="617" t="s">
        <v>153</v>
      </c>
      <c r="G8" s="618"/>
      <c r="H8" s="385" t="s">
        <v>2</v>
      </c>
      <c r="I8" s="383" t="s">
        <v>146</v>
      </c>
      <c r="J8" s="372"/>
      <c r="K8" s="384" t="s">
        <v>155</v>
      </c>
      <c r="L8" s="893"/>
      <c r="M8" s="646" t="s">
        <v>153</v>
      </c>
      <c r="N8" s="385" t="s">
        <v>2</v>
      </c>
      <c r="O8" s="383" t="s">
        <v>146</v>
      </c>
      <c r="P8" s="372"/>
      <c r="Q8" s="384" t="s">
        <v>155</v>
      </c>
      <c r="R8" s="893"/>
      <c r="S8" s="646" t="s">
        <v>578</v>
      </c>
      <c r="T8" s="619" t="s">
        <v>2</v>
      </c>
    </row>
    <row r="9" spans="1:20" s="406" customFormat="1" ht="24" customHeight="1" x14ac:dyDescent="0.25">
      <c r="A9" s="8"/>
      <c r="B9" s="150" t="s">
        <v>699</v>
      </c>
      <c r="C9" s="821" t="s">
        <v>700</v>
      </c>
      <c r="D9" s="110">
        <v>51656</v>
      </c>
      <c r="E9" s="441">
        <v>220.10991434180801</v>
      </c>
      <c r="F9" s="442">
        <v>118.160187590427</v>
      </c>
      <c r="G9" s="443" t="s">
        <v>788</v>
      </c>
      <c r="H9" s="444">
        <v>100</v>
      </c>
      <c r="I9" s="150" t="s">
        <v>699</v>
      </c>
      <c r="J9" s="821" t="s">
        <v>700</v>
      </c>
      <c r="K9" s="110">
        <v>31121</v>
      </c>
      <c r="L9" s="441">
        <v>267.67919318303598</v>
      </c>
      <c r="M9" s="442">
        <v>154.04961552253101</v>
      </c>
      <c r="N9" s="445">
        <v>100</v>
      </c>
      <c r="O9" s="150" t="s">
        <v>699</v>
      </c>
      <c r="P9" s="821" t="s">
        <v>700</v>
      </c>
      <c r="Q9" s="110">
        <v>20535</v>
      </c>
      <c r="R9" s="441">
        <v>173.40755644010599</v>
      </c>
      <c r="S9" s="442">
        <v>87.115901658088703</v>
      </c>
      <c r="T9" s="445">
        <v>100</v>
      </c>
    </row>
    <row r="10" spans="1:20" s="406" customFormat="1" ht="24" customHeight="1" x14ac:dyDescent="0.25">
      <c r="A10" s="8">
        <v>1</v>
      </c>
      <c r="B10" s="150" t="s">
        <v>789</v>
      </c>
      <c r="C10" s="821" t="s">
        <v>790</v>
      </c>
      <c r="D10" s="110">
        <v>10040</v>
      </c>
      <c r="E10" s="441">
        <v>42.781158819725803</v>
      </c>
      <c r="F10" s="442">
        <v>22.208229567918998</v>
      </c>
      <c r="G10" s="443" t="s">
        <v>788</v>
      </c>
      <c r="H10" s="444">
        <v>19.4362707139538</v>
      </c>
      <c r="I10" s="150" t="s">
        <v>789</v>
      </c>
      <c r="J10" s="821" t="s">
        <v>790</v>
      </c>
      <c r="K10" s="110">
        <v>6335</v>
      </c>
      <c r="L10" s="441">
        <v>54.488856039797199</v>
      </c>
      <c r="M10" s="442">
        <v>30.676770476260099</v>
      </c>
      <c r="N10" s="445">
        <v>20.3560296905626</v>
      </c>
      <c r="O10" s="150" t="s">
        <v>789</v>
      </c>
      <c r="P10" s="821" t="s">
        <v>790</v>
      </c>
      <c r="Q10" s="110">
        <v>3705</v>
      </c>
      <c r="R10" s="441">
        <v>31.286827202853399</v>
      </c>
      <c r="S10" s="442">
        <v>15.0395016421378</v>
      </c>
      <c r="T10" s="445">
        <v>18.0423666910153</v>
      </c>
    </row>
    <row r="11" spans="1:20" s="406" customFormat="1" ht="24" customHeight="1" x14ac:dyDescent="0.25">
      <c r="A11" s="8">
        <v>2</v>
      </c>
      <c r="B11" s="150" t="s">
        <v>791</v>
      </c>
      <c r="C11" s="821" t="s">
        <v>792</v>
      </c>
      <c r="D11" s="110">
        <v>7970</v>
      </c>
      <c r="E11" s="441">
        <v>33.960740616853997</v>
      </c>
      <c r="F11" s="442">
        <v>17.919064311363901</v>
      </c>
      <c r="G11" s="443" t="s">
        <v>788</v>
      </c>
      <c r="H11" s="444">
        <v>15.4289917918538</v>
      </c>
      <c r="I11" s="150" t="s">
        <v>791</v>
      </c>
      <c r="J11" s="821" t="s">
        <v>792</v>
      </c>
      <c r="K11" s="110">
        <v>5411</v>
      </c>
      <c r="L11" s="441">
        <v>46.541310186478803</v>
      </c>
      <c r="M11" s="442">
        <v>26.804282033253799</v>
      </c>
      <c r="N11" s="445">
        <v>17.3869734263038</v>
      </c>
      <c r="O11" s="150" t="s">
        <v>795</v>
      </c>
      <c r="P11" s="821" t="s">
        <v>796</v>
      </c>
      <c r="Q11" s="110">
        <v>2913</v>
      </c>
      <c r="R11" s="441">
        <v>24.598792885806201</v>
      </c>
      <c r="S11" s="442">
        <v>13.837067980934</v>
      </c>
      <c r="T11" s="445">
        <v>14.1855368882396</v>
      </c>
    </row>
    <row r="12" spans="1:20" s="406" customFormat="1" ht="24" customHeight="1" x14ac:dyDescent="0.25">
      <c r="A12" s="8">
        <v>3</v>
      </c>
      <c r="B12" s="446" t="s">
        <v>793</v>
      </c>
      <c r="C12" s="821" t="s">
        <v>794</v>
      </c>
      <c r="D12" s="110">
        <v>6657</v>
      </c>
      <c r="E12" s="441">
        <v>28.365953611844098</v>
      </c>
      <c r="F12" s="442">
        <v>14.598053393495499</v>
      </c>
      <c r="G12" s="443" t="s">
        <v>788</v>
      </c>
      <c r="H12" s="444">
        <v>12.887176707449299</v>
      </c>
      <c r="I12" s="446" t="s">
        <v>793</v>
      </c>
      <c r="J12" s="821" t="s">
        <v>794</v>
      </c>
      <c r="K12" s="110">
        <v>3816</v>
      </c>
      <c r="L12" s="441">
        <v>32.822332225393303</v>
      </c>
      <c r="M12" s="442">
        <v>18.405670406255499</v>
      </c>
      <c r="N12" s="445">
        <v>12.2618167796665</v>
      </c>
      <c r="O12" s="446" t="s">
        <v>793</v>
      </c>
      <c r="P12" s="821" t="s">
        <v>794</v>
      </c>
      <c r="Q12" s="110">
        <v>2841</v>
      </c>
      <c r="R12" s="441">
        <v>23.990789766074599</v>
      </c>
      <c r="S12" s="442">
        <v>11.3324741711863</v>
      </c>
      <c r="T12" s="445">
        <v>13.8349159970782</v>
      </c>
    </row>
    <row r="13" spans="1:20" s="406" customFormat="1" ht="36.4" customHeight="1" x14ac:dyDescent="0.25">
      <c r="A13" s="8">
        <v>4</v>
      </c>
      <c r="B13" s="446" t="s">
        <v>795</v>
      </c>
      <c r="C13" s="821" t="s">
        <v>796</v>
      </c>
      <c r="D13" s="110">
        <v>2913</v>
      </c>
      <c r="E13" s="441">
        <v>24.598792885806201</v>
      </c>
      <c r="F13" s="442">
        <v>13.837067980934</v>
      </c>
      <c r="G13" s="443" t="s">
        <v>797</v>
      </c>
      <c r="H13" s="444">
        <v>5.6392287439987996</v>
      </c>
      <c r="I13" s="446" t="s">
        <v>801</v>
      </c>
      <c r="J13" s="821" t="s">
        <v>802</v>
      </c>
      <c r="K13" s="110">
        <v>3110</v>
      </c>
      <c r="L13" s="441">
        <v>26.7498567140915</v>
      </c>
      <c r="M13" s="442">
        <v>16.4534408883606</v>
      </c>
      <c r="N13" s="445">
        <v>9.9932521448540008</v>
      </c>
      <c r="O13" s="446" t="s">
        <v>791</v>
      </c>
      <c r="P13" s="821" t="s">
        <v>792</v>
      </c>
      <c r="Q13" s="110">
        <v>2559</v>
      </c>
      <c r="R13" s="441">
        <v>21.609444213792599</v>
      </c>
      <c r="S13" s="442">
        <v>9.9646158807553</v>
      </c>
      <c r="T13" s="445">
        <v>12.461650840029201</v>
      </c>
    </row>
    <row r="14" spans="1:20" s="406" customFormat="1" ht="24" customHeight="1" x14ac:dyDescent="0.25">
      <c r="A14" s="8">
        <v>5</v>
      </c>
      <c r="B14" s="446" t="s">
        <v>798</v>
      </c>
      <c r="C14" s="821" t="s">
        <v>799</v>
      </c>
      <c r="D14" s="110">
        <v>1689</v>
      </c>
      <c r="E14" s="441">
        <v>14.527494530578901</v>
      </c>
      <c r="F14" s="442">
        <v>7.4902349535233004</v>
      </c>
      <c r="G14" s="443" t="s">
        <v>800</v>
      </c>
      <c r="H14" s="444">
        <v>3.2697072944092</v>
      </c>
      <c r="I14" s="446" t="s">
        <v>807</v>
      </c>
      <c r="J14" s="821" t="s">
        <v>808</v>
      </c>
      <c r="K14" s="110">
        <v>1869</v>
      </c>
      <c r="L14" s="441">
        <v>16.075717748757899</v>
      </c>
      <c r="M14" s="442">
        <v>9.7202767870969993</v>
      </c>
      <c r="N14" s="445">
        <v>6.0055910799782</v>
      </c>
      <c r="O14" s="446" t="s">
        <v>803</v>
      </c>
      <c r="P14" s="821" t="s">
        <v>804</v>
      </c>
      <c r="Q14" s="110">
        <v>1217</v>
      </c>
      <c r="R14" s="441">
        <v>10.276941621018199</v>
      </c>
      <c r="S14" s="442">
        <v>4.9808237888175997</v>
      </c>
      <c r="T14" s="445">
        <v>5.9264670075480996</v>
      </c>
    </row>
    <row r="15" spans="1:20" s="406" customFormat="1" ht="36.6" customHeight="1" x14ac:dyDescent="0.25">
      <c r="A15" s="8">
        <v>6</v>
      </c>
      <c r="B15" s="446" t="s">
        <v>801</v>
      </c>
      <c r="C15" s="821" t="s">
        <v>802</v>
      </c>
      <c r="D15" s="110">
        <v>3395</v>
      </c>
      <c r="E15" s="441">
        <v>14.466338067028801</v>
      </c>
      <c r="F15" s="442">
        <v>8.5235211627695993</v>
      </c>
      <c r="G15" s="443" t="s">
        <v>788</v>
      </c>
      <c r="H15" s="444">
        <v>6.5723246089514999</v>
      </c>
      <c r="I15" s="446" t="s">
        <v>798</v>
      </c>
      <c r="J15" s="821" t="s">
        <v>799</v>
      </c>
      <c r="K15" s="110">
        <v>1689</v>
      </c>
      <c r="L15" s="441">
        <v>14.527494530578901</v>
      </c>
      <c r="M15" s="442">
        <v>7.4902349535233004</v>
      </c>
      <c r="N15" s="445">
        <v>5.4272034960316002</v>
      </c>
      <c r="O15" s="446" t="s">
        <v>805</v>
      </c>
      <c r="P15" s="821" t="s">
        <v>806</v>
      </c>
      <c r="Q15" s="110">
        <v>891</v>
      </c>
      <c r="R15" s="441">
        <v>7.5240386066780998</v>
      </c>
      <c r="S15" s="442">
        <v>3.6394710496862999</v>
      </c>
      <c r="T15" s="445">
        <v>4.3389335281227002</v>
      </c>
    </row>
    <row r="16" spans="1:20" s="406" customFormat="1" ht="24" customHeight="1" x14ac:dyDescent="0.25">
      <c r="A16" s="8">
        <v>7</v>
      </c>
      <c r="B16" s="446" t="s">
        <v>803</v>
      </c>
      <c r="C16" s="821" t="s">
        <v>804</v>
      </c>
      <c r="D16" s="110">
        <v>2659</v>
      </c>
      <c r="E16" s="441">
        <v>11.330189372674401</v>
      </c>
      <c r="F16" s="442">
        <v>6.0057434050339999</v>
      </c>
      <c r="G16" s="443" t="s">
        <v>788</v>
      </c>
      <c r="H16" s="444">
        <v>5.1475143255382001</v>
      </c>
      <c r="I16" s="446" t="s">
        <v>803</v>
      </c>
      <c r="J16" s="821" t="s">
        <v>804</v>
      </c>
      <c r="K16" s="110">
        <v>1442</v>
      </c>
      <c r="L16" s="441">
        <v>12.402988225633401</v>
      </c>
      <c r="M16" s="442">
        <v>7.1222839181981996</v>
      </c>
      <c r="N16" s="445">
        <v>4.6335272002828001</v>
      </c>
      <c r="O16" s="446" t="s">
        <v>809</v>
      </c>
      <c r="P16" s="821" t="s">
        <v>810</v>
      </c>
      <c r="Q16" s="110">
        <v>696</v>
      </c>
      <c r="R16" s="441">
        <v>5.8773634907384</v>
      </c>
      <c r="S16" s="442">
        <v>3.3466026837012999</v>
      </c>
      <c r="T16" s="445">
        <v>3.3893352812272002</v>
      </c>
    </row>
    <row r="17" spans="1:20" s="406" customFormat="1" ht="24" customHeight="1" x14ac:dyDescent="0.25">
      <c r="A17" s="8">
        <v>8</v>
      </c>
      <c r="B17" s="446" t="s">
        <v>805</v>
      </c>
      <c r="C17" s="821" t="s">
        <v>806</v>
      </c>
      <c r="D17" s="110">
        <v>2310</v>
      </c>
      <c r="E17" s="441">
        <v>9.8430753858133997</v>
      </c>
      <c r="F17" s="442">
        <v>5.0376761389483997</v>
      </c>
      <c r="G17" s="443" t="s">
        <v>788</v>
      </c>
      <c r="H17" s="444">
        <v>4.4718909710392003</v>
      </c>
      <c r="I17" s="446" t="s">
        <v>805</v>
      </c>
      <c r="J17" s="821" t="s">
        <v>806</v>
      </c>
      <c r="K17" s="110">
        <v>1419</v>
      </c>
      <c r="L17" s="441">
        <v>12.2051597033105</v>
      </c>
      <c r="M17" s="442">
        <v>6.7275995376219999</v>
      </c>
      <c r="N17" s="445">
        <v>4.5596221201117997</v>
      </c>
      <c r="O17" s="446" t="s">
        <v>813</v>
      </c>
      <c r="P17" s="821" t="s">
        <v>814</v>
      </c>
      <c r="Q17" s="110">
        <v>608</v>
      </c>
      <c r="R17" s="441">
        <v>5.1342485666220998</v>
      </c>
      <c r="S17" s="442">
        <v>2.7698098705506999</v>
      </c>
      <c r="T17" s="445">
        <v>2.9607986364743</v>
      </c>
    </row>
    <row r="18" spans="1:20" s="406" customFormat="1" ht="24" customHeight="1" x14ac:dyDescent="0.25">
      <c r="A18" s="8">
        <v>9</v>
      </c>
      <c r="B18" s="446" t="s">
        <v>807</v>
      </c>
      <c r="C18" s="821" t="s">
        <v>808</v>
      </c>
      <c r="D18" s="110">
        <v>2030</v>
      </c>
      <c r="E18" s="441">
        <v>8.6499753390480993</v>
      </c>
      <c r="F18" s="442">
        <v>5.0111702305893999</v>
      </c>
      <c r="G18" s="443" t="s">
        <v>788</v>
      </c>
      <c r="H18" s="444">
        <v>3.9298435806101999</v>
      </c>
      <c r="I18" s="446" t="s">
        <v>817</v>
      </c>
      <c r="J18" s="821" t="s">
        <v>818</v>
      </c>
      <c r="K18" s="110">
        <v>761</v>
      </c>
      <c r="L18" s="441">
        <v>6.5455437168564998</v>
      </c>
      <c r="M18" s="442">
        <v>3.4670235820382</v>
      </c>
      <c r="N18" s="445">
        <v>2.4452941743516998</v>
      </c>
      <c r="O18" s="446" t="s">
        <v>811</v>
      </c>
      <c r="P18" s="821" t="s">
        <v>812</v>
      </c>
      <c r="Q18" s="110">
        <v>594</v>
      </c>
      <c r="R18" s="441">
        <v>5.0160257377853998</v>
      </c>
      <c r="S18" s="442">
        <v>2.4624628136325</v>
      </c>
      <c r="T18" s="445">
        <v>2.8926223520818</v>
      </c>
    </row>
    <row r="19" spans="1:20" s="406" customFormat="1" ht="24" customHeight="1" x14ac:dyDescent="0.25">
      <c r="A19" s="8">
        <v>10</v>
      </c>
      <c r="B19" s="446" t="s">
        <v>809</v>
      </c>
      <c r="C19" s="821" t="s">
        <v>810</v>
      </c>
      <c r="D19" s="110">
        <v>696</v>
      </c>
      <c r="E19" s="441">
        <v>5.8773634907384</v>
      </c>
      <c r="F19" s="442">
        <v>3.3466026837012999</v>
      </c>
      <c r="G19" s="443" t="s">
        <v>797</v>
      </c>
      <c r="H19" s="444">
        <v>1.3473749419234999</v>
      </c>
      <c r="I19" s="446" t="s">
        <v>811</v>
      </c>
      <c r="J19" s="821" t="s">
        <v>812</v>
      </c>
      <c r="K19" s="110">
        <v>754</v>
      </c>
      <c r="L19" s="441">
        <v>6.4853350361495004</v>
      </c>
      <c r="M19" s="442">
        <v>3.7353987932042001</v>
      </c>
      <c r="N19" s="445">
        <v>2.4228013238649</v>
      </c>
      <c r="O19" s="446" t="s">
        <v>819</v>
      </c>
      <c r="P19" s="821" t="s">
        <v>820</v>
      </c>
      <c r="Q19" s="110">
        <v>489</v>
      </c>
      <c r="R19" s="441">
        <v>4.1293545215101997</v>
      </c>
      <c r="S19" s="442">
        <v>2.2764767165349</v>
      </c>
      <c r="T19" s="445">
        <v>2.3813002191381001</v>
      </c>
    </row>
    <row r="20" spans="1:20" s="406" customFormat="1" ht="24" customHeight="1" x14ac:dyDescent="0.25">
      <c r="A20" s="8"/>
      <c r="B20" s="151"/>
      <c r="C20" s="822" t="s">
        <v>729</v>
      </c>
      <c r="D20" s="112">
        <v>11297</v>
      </c>
      <c r="E20" s="113">
        <v>48.137325815382681</v>
      </c>
      <c r="F20" s="114">
        <v>26.582301081303999</v>
      </c>
      <c r="G20" s="115"/>
      <c r="H20" s="116">
        <v>21.869676320272571</v>
      </c>
      <c r="I20" s="151"/>
      <c r="J20" s="822" t="s">
        <v>729</v>
      </c>
      <c r="K20" s="112">
        <v>4515</v>
      </c>
      <c r="L20" s="113">
        <v>38.834599055988093</v>
      </c>
      <c r="M20" s="114">
        <v>23.446634146718701</v>
      </c>
      <c r="N20" s="117">
        <v>14.507888563992159</v>
      </c>
      <c r="O20" s="151"/>
      <c r="P20" s="822" t="s">
        <v>729</v>
      </c>
      <c r="Q20" s="112">
        <v>4022</v>
      </c>
      <c r="R20" s="113">
        <v>33.963729827227048</v>
      </c>
      <c r="S20" s="114">
        <v>17.466595060151899</v>
      </c>
      <c r="T20" s="117">
        <v>19.586072559045533</v>
      </c>
    </row>
    <row r="21" spans="1:20" s="406" customFormat="1" ht="24" customHeight="1" x14ac:dyDescent="0.25">
      <c r="A21" s="13">
        <v>11</v>
      </c>
      <c r="B21" s="446" t="s">
        <v>811</v>
      </c>
      <c r="C21" s="823" t="s">
        <v>812</v>
      </c>
      <c r="D21" s="110">
        <v>1348</v>
      </c>
      <c r="E21" s="441">
        <v>5.7439245108556003</v>
      </c>
      <c r="F21" s="442">
        <v>3.0509176667941</v>
      </c>
      <c r="G21" s="443" t="s">
        <v>788</v>
      </c>
      <c r="H21" s="444">
        <v>2.6095710082080998</v>
      </c>
      <c r="I21" s="446" t="s">
        <v>815</v>
      </c>
      <c r="J21" s="823" t="s">
        <v>816</v>
      </c>
      <c r="K21" s="110">
        <v>678</v>
      </c>
      <c r="L21" s="441">
        <v>5.831640788474</v>
      </c>
      <c r="M21" s="442">
        <v>3.6954706650551001</v>
      </c>
      <c r="N21" s="445">
        <v>2.1785932328653002</v>
      </c>
      <c r="O21" s="446" t="s">
        <v>815</v>
      </c>
      <c r="P21" s="823" t="s">
        <v>816</v>
      </c>
      <c r="Q21" s="110">
        <v>472</v>
      </c>
      <c r="R21" s="441">
        <v>3.9857982293514</v>
      </c>
      <c r="S21" s="442">
        <v>2.2931635511689001</v>
      </c>
      <c r="T21" s="445">
        <v>2.2985147309472</v>
      </c>
    </row>
    <row r="22" spans="1:20" s="406" customFormat="1" ht="24" customHeight="1" x14ac:dyDescent="0.25">
      <c r="A22" s="8">
        <v>12</v>
      </c>
      <c r="B22" s="446" t="s">
        <v>813</v>
      </c>
      <c r="C22" s="821" t="s">
        <v>814</v>
      </c>
      <c r="D22" s="110">
        <v>608</v>
      </c>
      <c r="E22" s="441">
        <v>5.1342485666220998</v>
      </c>
      <c r="F22" s="442">
        <v>2.7698098705506999</v>
      </c>
      <c r="G22" s="443" t="s">
        <v>797</v>
      </c>
      <c r="H22" s="444">
        <v>1.1770171906458</v>
      </c>
      <c r="I22" s="446" t="s">
        <v>821</v>
      </c>
      <c r="J22" s="821" t="s">
        <v>822</v>
      </c>
      <c r="K22" s="110">
        <v>522</v>
      </c>
      <c r="L22" s="441">
        <v>4.4898473327188997</v>
      </c>
      <c r="M22" s="442">
        <v>2.8133626812990999</v>
      </c>
      <c r="N22" s="445">
        <v>1.6773239934449</v>
      </c>
      <c r="O22" s="446" t="s">
        <v>817</v>
      </c>
      <c r="P22" s="821" t="s">
        <v>818</v>
      </c>
      <c r="Q22" s="110">
        <v>368</v>
      </c>
      <c r="R22" s="441">
        <v>3.1075715008502001</v>
      </c>
      <c r="S22" s="442">
        <v>1.327658077785</v>
      </c>
      <c r="T22" s="445">
        <v>1.7920623326028999</v>
      </c>
    </row>
    <row r="23" spans="1:20" s="406" customFormat="1" ht="24" customHeight="1" x14ac:dyDescent="0.25">
      <c r="A23" s="8">
        <v>13</v>
      </c>
      <c r="B23" s="446" t="s">
        <v>815</v>
      </c>
      <c r="C23" s="821" t="s">
        <v>816</v>
      </c>
      <c r="D23" s="110">
        <v>1150</v>
      </c>
      <c r="E23" s="441">
        <v>4.9002323349288002</v>
      </c>
      <c r="F23" s="442">
        <v>2.9417898401325</v>
      </c>
      <c r="G23" s="443" t="s">
        <v>788</v>
      </c>
      <c r="H23" s="444">
        <v>2.2262660678334001</v>
      </c>
      <c r="I23" s="446" t="s">
        <v>823</v>
      </c>
      <c r="J23" s="821" t="s">
        <v>824</v>
      </c>
      <c r="K23" s="110">
        <v>355</v>
      </c>
      <c r="L23" s="441">
        <v>3.0534402358529</v>
      </c>
      <c r="M23" s="442">
        <v>1.7189420414172001</v>
      </c>
      <c r="N23" s="445">
        <v>1.1407088461168</v>
      </c>
      <c r="O23" s="446" t="s">
        <v>827</v>
      </c>
      <c r="P23" s="821" t="s">
        <v>828</v>
      </c>
      <c r="Q23" s="110">
        <v>307</v>
      </c>
      <c r="R23" s="441">
        <v>2.5924577466332002</v>
      </c>
      <c r="S23" s="442">
        <v>1.2091012520365001</v>
      </c>
      <c r="T23" s="445">
        <v>1.4950085220355001</v>
      </c>
    </row>
    <row r="24" spans="1:20" s="406" customFormat="1" ht="36.6" customHeight="1" x14ac:dyDescent="0.25">
      <c r="A24" s="8">
        <v>14</v>
      </c>
      <c r="B24" s="446" t="s">
        <v>817</v>
      </c>
      <c r="C24" s="821" t="s">
        <v>818</v>
      </c>
      <c r="D24" s="110">
        <v>1129</v>
      </c>
      <c r="E24" s="441">
        <v>4.8107498314213997</v>
      </c>
      <c r="F24" s="442">
        <v>2.2880556581090001</v>
      </c>
      <c r="G24" s="443" t="s">
        <v>788</v>
      </c>
      <c r="H24" s="444">
        <v>2.1856125135512001</v>
      </c>
      <c r="I24" s="446" t="s">
        <v>825</v>
      </c>
      <c r="J24" s="821" t="s">
        <v>826</v>
      </c>
      <c r="K24" s="110">
        <v>319</v>
      </c>
      <c r="L24" s="441">
        <v>2.7437955922170998</v>
      </c>
      <c r="M24" s="442">
        <v>1.8998084356033</v>
      </c>
      <c r="N24" s="445">
        <v>1.0250313293275</v>
      </c>
      <c r="O24" s="446" t="s">
        <v>801</v>
      </c>
      <c r="P24" s="821" t="s">
        <v>802</v>
      </c>
      <c r="Q24" s="110">
        <v>285</v>
      </c>
      <c r="R24" s="441">
        <v>2.4066790156040998</v>
      </c>
      <c r="S24" s="442">
        <v>1.2061513439031999</v>
      </c>
      <c r="T24" s="445">
        <v>1.3878743608473001</v>
      </c>
    </row>
    <row r="25" spans="1:20" s="406" customFormat="1" ht="24" customHeight="1" x14ac:dyDescent="0.25">
      <c r="A25" s="17">
        <v>15</v>
      </c>
      <c r="B25" s="447" t="s">
        <v>819</v>
      </c>
      <c r="C25" s="822" t="s">
        <v>820</v>
      </c>
      <c r="D25" s="112">
        <v>489</v>
      </c>
      <c r="E25" s="113">
        <v>4.1293545215101997</v>
      </c>
      <c r="F25" s="114">
        <v>2.2764767165349</v>
      </c>
      <c r="G25" s="115" t="s">
        <v>797</v>
      </c>
      <c r="H25" s="118">
        <v>0.9466470497135</v>
      </c>
      <c r="I25" s="447" t="s">
        <v>827</v>
      </c>
      <c r="J25" s="822" t="s">
        <v>828</v>
      </c>
      <c r="K25" s="112">
        <v>313</v>
      </c>
      <c r="L25" s="113">
        <v>2.6921881516110999</v>
      </c>
      <c r="M25" s="114">
        <v>1.5153886541609001</v>
      </c>
      <c r="N25" s="119">
        <v>1.0057517431959</v>
      </c>
      <c r="O25" s="447" t="s">
        <v>825</v>
      </c>
      <c r="P25" s="822" t="s">
        <v>826</v>
      </c>
      <c r="Q25" s="112">
        <v>270</v>
      </c>
      <c r="R25" s="113">
        <v>2.2800116989934001</v>
      </c>
      <c r="S25" s="114">
        <v>1.5336624137834001</v>
      </c>
      <c r="T25" s="119">
        <v>1.3148283418554001</v>
      </c>
    </row>
    <row r="26" spans="1:20" s="711" customFormat="1" ht="12.2" customHeight="1" x14ac:dyDescent="0.25">
      <c r="A26" s="731" t="s">
        <v>829</v>
      </c>
      <c r="B26" s="709"/>
      <c r="G26" s="732"/>
      <c r="H26" s="733"/>
      <c r="N26" s="733"/>
      <c r="T26" s="734" t="s">
        <v>0</v>
      </c>
    </row>
    <row r="27" spans="1:20" s="711" customFormat="1" ht="12.2" customHeight="1" x14ac:dyDescent="0.25">
      <c r="A27" s="731" t="s">
        <v>606</v>
      </c>
      <c r="B27" s="709"/>
      <c r="G27" s="732"/>
      <c r="H27" s="733"/>
      <c r="N27" s="733"/>
      <c r="T27" s="734"/>
    </row>
    <row r="28" spans="1:20" s="711" customFormat="1" ht="12.2" customHeight="1" x14ac:dyDescent="0.25">
      <c r="A28" s="731" t="s">
        <v>607</v>
      </c>
      <c r="B28" s="709"/>
      <c r="G28" s="732"/>
      <c r="H28" s="733"/>
      <c r="N28" s="733"/>
      <c r="T28" s="734"/>
    </row>
    <row r="29" spans="1:20" s="711" customFormat="1" ht="12.2" customHeight="1" x14ac:dyDescent="0.25">
      <c r="A29" s="735" t="s">
        <v>608</v>
      </c>
      <c r="B29" s="709"/>
      <c r="G29" s="732"/>
      <c r="H29" s="733"/>
      <c r="N29" s="733"/>
      <c r="T29" s="734"/>
    </row>
  </sheetData>
  <mergeCells count="8">
    <mergeCell ref="A1:T1"/>
    <mergeCell ref="J3:L3"/>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0F1F3-A21D-4E84-8EB4-318AB6A9BD40}">
  <sheetPr codeName="工作表10"/>
  <dimension ref="A1:J30"/>
  <sheetViews>
    <sheetView view="pageBreakPreview" zoomScaleNormal="90" zoomScaleSheetLayoutView="100" workbookViewId="0">
      <selection activeCell="K6" sqref="K6"/>
    </sheetView>
  </sheetViews>
  <sheetFormatPr defaultColWidth="10" defaultRowHeight="15.75" x14ac:dyDescent="0.25"/>
  <cols>
    <col min="1" max="2" width="16" style="23" customWidth="1"/>
    <col min="3" max="4" width="16" style="610" customWidth="1"/>
    <col min="5" max="5" width="16" style="23" customWidth="1"/>
    <col min="6" max="6" width="16" style="611" customWidth="1"/>
    <col min="7" max="7" width="16" style="610" customWidth="1"/>
    <col min="8" max="8" width="16" style="23" customWidth="1"/>
    <col min="9" max="10" width="16" style="610" customWidth="1"/>
    <col min="11" max="16384" width="10" style="23"/>
  </cols>
  <sheetData>
    <row r="1" spans="1:10" ht="22.7" customHeight="1" x14ac:dyDescent="0.25">
      <c r="A1" s="909" t="s">
        <v>570</v>
      </c>
      <c r="B1" s="909"/>
      <c r="C1" s="909"/>
      <c r="D1" s="909"/>
      <c r="E1" s="909"/>
      <c r="F1" s="909"/>
      <c r="G1" s="909"/>
      <c r="H1" s="909"/>
      <c r="I1" s="909"/>
      <c r="J1" s="909"/>
    </row>
    <row r="2" spans="1:10" ht="8.1" customHeight="1" x14ac:dyDescent="0.25">
      <c r="A2" s="345"/>
      <c r="B2" s="300"/>
      <c r="C2" s="300"/>
      <c r="D2" s="300"/>
      <c r="E2" s="346"/>
      <c r="F2" s="300"/>
      <c r="G2" s="300"/>
      <c r="H2" s="300"/>
      <c r="I2" s="346"/>
      <c r="J2" s="346"/>
    </row>
    <row r="3" spans="1:10" s="2" customFormat="1" ht="18" customHeight="1" x14ac:dyDescent="0.25">
      <c r="A3" s="347"/>
      <c r="B3" s="348"/>
      <c r="C3" s="348"/>
      <c r="D3" s="348"/>
      <c r="E3" s="910" t="s">
        <v>849</v>
      </c>
      <c r="F3" s="910"/>
      <c r="G3" s="348"/>
      <c r="H3" s="348"/>
    </row>
    <row r="4" spans="1:10" s="22" customFormat="1" ht="15" customHeight="1" x14ac:dyDescent="0.25">
      <c r="A4" s="349"/>
      <c r="B4" s="350"/>
      <c r="C4" s="350"/>
      <c r="D4" s="350"/>
      <c r="E4" s="350"/>
      <c r="F4" s="350"/>
      <c r="G4" s="350"/>
      <c r="H4" s="350"/>
      <c r="J4" s="303" t="s">
        <v>571</v>
      </c>
    </row>
    <row r="5" spans="1:10" s="746" customFormat="1" ht="15.75" customHeight="1" x14ac:dyDescent="0.25">
      <c r="A5" s="907" t="s">
        <v>268</v>
      </c>
      <c r="B5" s="741" t="s">
        <v>612</v>
      </c>
      <c r="C5" s="742"/>
      <c r="D5" s="741"/>
      <c r="E5" s="741" t="s">
        <v>613</v>
      </c>
      <c r="F5" s="742"/>
      <c r="G5" s="741"/>
      <c r="H5" s="743" t="s">
        <v>614</v>
      </c>
      <c r="I5" s="744"/>
      <c r="J5" s="745"/>
    </row>
    <row r="6" spans="1:10" s="604" customFormat="1" ht="35.1" customHeight="1" x14ac:dyDescent="0.25">
      <c r="A6" s="908"/>
      <c r="B6" s="605" t="s">
        <v>275</v>
      </c>
      <c r="C6" s="606" t="s">
        <v>272</v>
      </c>
      <c r="D6" s="607" t="s">
        <v>273</v>
      </c>
      <c r="E6" s="605" t="s">
        <v>275</v>
      </c>
      <c r="F6" s="606" t="s">
        <v>272</v>
      </c>
      <c r="G6" s="607" t="s">
        <v>555</v>
      </c>
      <c r="H6" s="605" t="s">
        <v>275</v>
      </c>
      <c r="I6" s="608" t="s">
        <v>272</v>
      </c>
      <c r="J6" s="609" t="s">
        <v>273</v>
      </c>
    </row>
    <row r="7" spans="1:10" s="406" customFormat="1" ht="21" customHeight="1" x14ac:dyDescent="0.25">
      <c r="A7" s="840" t="s">
        <v>660</v>
      </c>
      <c r="B7" s="448">
        <v>184172</v>
      </c>
      <c r="C7" s="65">
        <v>784.7700779030414</v>
      </c>
      <c r="D7" s="70">
        <v>405.494590131265</v>
      </c>
      <c r="E7" s="448">
        <v>107064</v>
      </c>
      <c r="F7" s="65">
        <v>920.883170172826</v>
      </c>
      <c r="G7" s="70">
        <v>530.12338670181202</v>
      </c>
      <c r="H7" s="448">
        <v>77108</v>
      </c>
      <c r="I7" s="65">
        <v>651.13756328140801</v>
      </c>
      <c r="J7" s="65">
        <v>295.44597922970701</v>
      </c>
    </row>
    <row r="8" spans="1:10" s="406" customFormat="1" ht="21" customHeight="1" x14ac:dyDescent="0.25">
      <c r="A8" s="840" t="s">
        <v>661</v>
      </c>
      <c r="B8" s="448">
        <v>27109</v>
      </c>
      <c r="C8" s="65">
        <v>674.43149808304872</v>
      </c>
      <c r="D8" s="70">
        <v>384.65178257986349</v>
      </c>
      <c r="E8" s="448">
        <v>15841</v>
      </c>
      <c r="F8" s="65">
        <v>807.04242716952831</v>
      </c>
      <c r="G8" s="70">
        <v>501.78012557502348</v>
      </c>
      <c r="H8" s="448">
        <v>11268</v>
      </c>
      <c r="I8" s="65">
        <v>547.87127358920588</v>
      </c>
      <c r="J8" s="65">
        <v>285.807443333013</v>
      </c>
    </row>
    <row r="9" spans="1:10" s="406" customFormat="1" ht="21" customHeight="1" x14ac:dyDescent="0.25">
      <c r="A9" s="840" t="s">
        <v>662</v>
      </c>
      <c r="B9" s="448">
        <v>18652</v>
      </c>
      <c r="C9" s="65">
        <v>727.62580871422801</v>
      </c>
      <c r="D9" s="70">
        <v>311.44969695080152</v>
      </c>
      <c r="E9" s="448">
        <v>10350</v>
      </c>
      <c r="F9" s="65">
        <v>848.15765406968171</v>
      </c>
      <c r="G9" s="70">
        <v>401.93488538364079</v>
      </c>
      <c r="H9" s="448">
        <v>8302</v>
      </c>
      <c r="I9" s="65">
        <v>618.11604157057457</v>
      </c>
      <c r="J9" s="65">
        <v>237.76017823588629</v>
      </c>
    </row>
    <row r="10" spans="1:10" s="406" customFormat="1" ht="21" customHeight="1" x14ac:dyDescent="0.25">
      <c r="A10" s="840" t="s">
        <v>663</v>
      </c>
      <c r="B10" s="448">
        <v>14237</v>
      </c>
      <c r="C10" s="65">
        <v>627.01516207837665</v>
      </c>
      <c r="D10" s="70">
        <v>397.8955876279706</v>
      </c>
      <c r="E10" s="448">
        <v>8585</v>
      </c>
      <c r="F10" s="65">
        <v>763.31262564428118</v>
      </c>
      <c r="G10" s="70">
        <v>514.52203789070177</v>
      </c>
      <c r="H10" s="448">
        <v>5652</v>
      </c>
      <c r="I10" s="65">
        <v>493.2384788846457</v>
      </c>
      <c r="J10" s="65">
        <v>294.42951044680041</v>
      </c>
    </row>
    <row r="11" spans="1:10" s="406" customFormat="1" ht="21" customHeight="1" x14ac:dyDescent="0.25">
      <c r="A11" s="840" t="s">
        <v>664</v>
      </c>
      <c r="B11" s="448">
        <v>18499</v>
      </c>
      <c r="C11" s="65">
        <v>656.65923063420564</v>
      </c>
      <c r="D11" s="70">
        <v>399.15473866797248</v>
      </c>
      <c r="E11" s="448">
        <v>10806</v>
      </c>
      <c r="F11" s="65">
        <v>781.18872112697636</v>
      </c>
      <c r="G11" s="70">
        <v>520.63832629950446</v>
      </c>
      <c r="H11" s="448">
        <v>7693</v>
      </c>
      <c r="I11" s="65">
        <v>536.52304057154731</v>
      </c>
      <c r="J11" s="65">
        <v>294.5707530441444</v>
      </c>
    </row>
    <row r="12" spans="1:10" s="406" customFormat="1" ht="21" customHeight="1" x14ac:dyDescent="0.25">
      <c r="A12" s="840" t="s">
        <v>665</v>
      </c>
      <c r="B12" s="448">
        <v>15972</v>
      </c>
      <c r="C12" s="65">
        <v>854.80880797735927</v>
      </c>
      <c r="D12" s="70">
        <v>418.48511023222358</v>
      </c>
      <c r="E12" s="448">
        <v>9122</v>
      </c>
      <c r="F12" s="65">
        <v>980.31893142872195</v>
      </c>
      <c r="G12" s="70">
        <v>542.67198318136263</v>
      </c>
      <c r="H12" s="448">
        <v>6850</v>
      </c>
      <c r="I12" s="65">
        <v>730.29703899199819</v>
      </c>
      <c r="J12" s="65">
        <v>307.3716050218448</v>
      </c>
    </row>
    <row r="13" spans="1:10" s="406" customFormat="1" ht="21" customHeight="1" x14ac:dyDescent="0.25">
      <c r="A13" s="840" t="s">
        <v>666</v>
      </c>
      <c r="B13" s="448">
        <v>23002</v>
      </c>
      <c r="C13" s="65">
        <v>834.82393914444879</v>
      </c>
      <c r="D13" s="70">
        <v>443.41504702330138</v>
      </c>
      <c r="E13" s="448">
        <v>13629</v>
      </c>
      <c r="F13" s="65">
        <v>1003.2558519577437</v>
      </c>
      <c r="G13" s="70">
        <v>581.32139556998732</v>
      </c>
      <c r="H13" s="448">
        <v>9373</v>
      </c>
      <c r="I13" s="65">
        <v>671.01721785938128</v>
      </c>
      <c r="J13" s="65">
        <v>322.3067826125764</v>
      </c>
    </row>
    <row r="14" spans="1:10" s="406" customFormat="1" ht="21" customHeight="1" x14ac:dyDescent="0.25">
      <c r="A14" s="840" t="s">
        <v>667</v>
      </c>
      <c r="B14" s="448">
        <v>4143</v>
      </c>
      <c r="C14" s="65">
        <v>916.81705372662998</v>
      </c>
      <c r="D14" s="70">
        <v>421.77153191170441</v>
      </c>
      <c r="E14" s="448">
        <v>2391</v>
      </c>
      <c r="F14" s="65">
        <v>1050.2872805861577</v>
      </c>
      <c r="G14" s="70">
        <v>547.03643514985936</v>
      </c>
      <c r="H14" s="448">
        <v>1752</v>
      </c>
      <c r="I14" s="65">
        <v>781.31445454038692</v>
      </c>
      <c r="J14" s="65">
        <v>307.2991939405253</v>
      </c>
    </row>
    <row r="15" spans="1:10" s="406" customFormat="1" ht="21" customHeight="1" x14ac:dyDescent="0.25">
      <c r="A15" s="840" t="s">
        <v>668</v>
      </c>
      <c r="B15" s="448">
        <v>3963</v>
      </c>
      <c r="C15" s="65">
        <v>691.4088567677552</v>
      </c>
      <c r="D15" s="70">
        <v>402.27845254356652</v>
      </c>
      <c r="E15" s="448">
        <v>2302</v>
      </c>
      <c r="F15" s="65">
        <v>786.83772924510413</v>
      </c>
      <c r="G15" s="70">
        <v>507.54663893091731</v>
      </c>
      <c r="H15" s="448">
        <v>1661</v>
      </c>
      <c r="I15" s="65">
        <v>591.91629783260987</v>
      </c>
      <c r="J15" s="65">
        <v>298.69751784308261</v>
      </c>
    </row>
    <row r="16" spans="1:10" s="406" customFormat="1" ht="21" customHeight="1" x14ac:dyDescent="0.25">
      <c r="A16" s="840" t="s">
        <v>669</v>
      </c>
      <c r="B16" s="448">
        <v>5367</v>
      </c>
      <c r="C16" s="65">
        <v>993.18262568839941</v>
      </c>
      <c r="D16" s="70">
        <v>458.30607519164408</v>
      </c>
      <c r="E16" s="448">
        <v>3169</v>
      </c>
      <c r="F16" s="65">
        <v>1137.7446519000407</v>
      </c>
      <c r="G16" s="70">
        <v>597.26996310333266</v>
      </c>
      <c r="H16" s="448">
        <v>2198</v>
      </c>
      <c r="I16" s="65">
        <v>839.41027418316935</v>
      </c>
      <c r="J16" s="65">
        <v>321.5752549304334</v>
      </c>
    </row>
    <row r="17" spans="1:10" s="406" customFormat="1" ht="21" customHeight="1" x14ac:dyDescent="0.25">
      <c r="A17" s="840" t="s">
        <v>670</v>
      </c>
      <c r="B17" s="448">
        <v>10834</v>
      </c>
      <c r="C17" s="65">
        <v>859.15939730372725</v>
      </c>
      <c r="D17" s="70">
        <v>404.32003262925519</v>
      </c>
      <c r="E17" s="448">
        <v>6141</v>
      </c>
      <c r="F17" s="65">
        <v>958.39614956036439</v>
      </c>
      <c r="G17" s="70">
        <v>529.40750221956944</v>
      </c>
      <c r="H17" s="448">
        <v>4693</v>
      </c>
      <c r="I17" s="65">
        <v>756.64015013494736</v>
      </c>
      <c r="J17" s="65">
        <v>287.57046574079669</v>
      </c>
    </row>
    <row r="18" spans="1:10" s="406" customFormat="1" ht="21" customHeight="1" x14ac:dyDescent="0.25">
      <c r="A18" s="840" t="s">
        <v>671</v>
      </c>
      <c r="B18" s="448">
        <v>5112</v>
      </c>
      <c r="C18" s="65">
        <v>1047.8319287425095</v>
      </c>
      <c r="D18" s="70">
        <v>460.96386526979859</v>
      </c>
      <c r="E18" s="448">
        <v>2971</v>
      </c>
      <c r="F18" s="65">
        <v>1191.9496259861869</v>
      </c>
      <c r="G18" s="70">
        <v>608.52500931724501</v>
      </c>
      <c r="H18" s="448">
        <v>2141</v>
      </c>
      <c r="I18" s="65">
        <v>897.28384092804549</v>
      </c>
      <c r="J18" s="65">
        <v>315.54123758744061</v>
      </c>
    </row>
    <row r="19" spans="1:10" s="406" customFormat="1" ht="21" customHeight="1" x14ac:dyDescent="0.25">
      <c r="A19" s="840" t="s">
        <v>672</v>
      </c>
      <c r="B19" s="448">
        <v>7364</v>
      </c>
      <c r="C19" s="65">
        <v>1093.3886659663476</v>
      </c>
      <c r="D19" s="70">
        <v>461.38266839349842</v>
      </c>
      <c r="E19" s="448">
        <v>4250</v>
      </c>
      <c r="F19" s="65">
        <v>1220.3964134703049</v>
      </c>
      <c r="G19" s="70">
        <v>616.55995935162878</v>
      </c>
      <c r="H19" s="448">
        <v>3114</v>
      </c>
      <c r="I19" s="65">
        <v>957.40265330279317</v>
      </c>
      <c r="J19" s="65">
        <v>307.8599004005028</v>
      </c>
    </row>
    <row r="20" spans="1:10" s="406" customFormat="1" ht="21" customHeight="1" x14ac:dyDescent="0.25">
      <c r="A20" s="840" t="s">
        <v>673</v>
      </c>
      <c r="B20" s="448">
        <v>5786</v>
      </c>
      <c r="C20" s="65">
        <v>1165.595786449798</v>
      </c>
      <c r="D20" s="70">
        <v>459.364202451251</v>
      </c>
      <c r="E20" s="448">
        <v>3350</v>
      </c>
      <c r="F20" s="65">
        <v>1300.9683476342764</v>
      </c>
      <c r="G20" s="70">
        <v>610.35863356084644</v>
      </c>
      <c r="H20" s="448">
        <v>2436</v>
      </c>
      <c r="I20" s="65">
        <v>1019.682040033822</v>
      </c>
      <c r="J20" s="65">
        <v>307.82487496236848</v>
      </c>
    </row>
    <row r="21" spans="1:10" s="406" customFormat="1" ht="21" customHeight="1" x14ac:dyDescent="0.25">
      <c r="A21" s="840" t="s">
        <v>674</v>
      </c>
      <c r="B21" s="448">
        <v>8618</v>
      </c>
      <c r="C21" s="65">
        <v>1065.8599540658636</v>
      </c>
      <c r="D21" s="70">
        <v>512.05274071331098</v>
      </c>
      <c r="E21" s="448">
        <v>5079</v>
      </c>
      <c r="F21" s="65">
        <v>1233.3986580506037</v>
      </c>
      <c r="G21" s="70">
        <v>653.29494311131361</v>
      </c>
      <c r="H21" s="448">
        <v>3539</v>
      </c>
      <c r="I21" s="65">
        <v>891.97499747958466</v>
      </c>
      <c r="J21" s="65">
        <v>376.9573346191234</v>
      </c>
    </row>
    <row r="22" spans="1:10" s="406" customFormat="1" ht="21" customHeight="1" x14ac:dyDescent="0.25">
      <c r="A22" s="840" t="s">
        <v>675</v>
      </c>
      <c r="B22" s="448">
        <v>2391</v>
      </c>
      <c r="C22" s="65">
        <v>1115.6032819546151</v>
      </c>
      <c r="D22" s="70">
        <v>551.53414403976853</v>
      </c>
      <c r="E22" s="448">
        <v>1433</v>
      </c>
      <c r="F22" s="65">
        <v>1302.2596431281495</v>
      </c>
      <c r="G22" s="70">
        <v>724.5806873818758</v>
      </c>
      <c r="H22" s="448">
        <v>958</v>
      </c>
      <c r="I22" s="65">
        <v>918.64523800391237</v>
      </c>
      <c r="J22" s="65">
        <v>381.00492852062752</v>
      </c>
    </row>
    <row r="23" spans="1:10" s="406" customFormat="1" ht="21" customHeight="1" x14ac:dyDescent="0.25">
      <c r="A23" s="840" t="s">
        <v>676</v>
      </c>
      <c r="B23" s="448">
        <v>3234</v>
      </c>
      <c r="C23" s="65">
        <v>1001.6570393198396</v>
      </c>
      <c r="D23" s="70">
        <v>503.88818812251691</v>
      </c>
      <c r="E23" s="448">
        <v>1937</v>
      </c>
      <c r="F23" s="65">
        <v>1186.7890830109027</v>
      </c>
      <c r="G23" s="70">
        <v>665.44734953545208</v>
      </c>
      <c r="H23" s="448">
        <v>1297</v>
      </c>
      <c r="I23" s="65">
        <v>812.39449676326251</v>
      </c>
      <c r="J23" s="65">
        <v>351.28839456898282</v>
      </c>
    </row>
    <row r="24" spans="1:10" s="406" customFormat="1" ht="21" customHeight="1" x14ac:dyDescent="0.25">
      <c r="A24" s="840" t="s">
        <v>677</v>
      </c>
      <c r="B24" s="448">
        <v>987</v>
      </c>
      <c r="C24" s="65">
        <v>929.85133683794015</v>
      </c>
      <c r="D24" s="70">
        <v>413.97845106591097</v>
      </c>
      <c r="E24" s="448">
        <v>581</v>
      </c>
      <c r="F24" s="65">
        <v>1063.6642409263582</v>
      </c>
      <c r="G24" s="70">
        <v>551.46249591168328</v>
      </c>
      <c r="H24" s="448">
        <v>406</v>
      </c>
      <c r="I24" s="65">
        <v>787.98994633516736</v>
      </c>
      <c r="J24" s="65">
        <v>280.13516724007138</v>
      </c>
    </row>
    <row r="25" spans="1:10" s="406" customFormat="1" ht="21" customHeight="1" x14ac:dyDescent="0.25">
      <c r="A25" s="840" t="s">
        <v>678</v>
      </c>
      <c r="B25" s="448">
        <v>3244</v>
      </c>
      <c r="C25" s="65">
        <v>886.87916408084709</v>
      </c>
      <c r="D25" s="70">
        <v>427.72553878934269</v>
      </c>
      <c r="E25" s="448">
        <v>1933</v>
      </c>
      <c r="F25" s="65">
        <v>1059.8081599197333</v>
      </c>
      <c r="G25" s="70">
        <v>570.87068268035398</v>
      </c>
      <c r="H25" s="448">
        <v>1311</v>
      </c>
      <c r="I25" s="65">
        <v>714.88749110480376</v>
      </c>
      <c r="J25" s="65">
        <v>302.12651088730041</v>
      </c>
    </row>
    <row r="26" spans="1:10" s="406" customFormat="1" ht="21" customHeight="1" x14ac:dyDescent="0.25">
      <c r="A26" s="840" t="s">
        <v>679</v>
      </c>
      <c r="B26" s="448">
        <v>2766</v>
      </c>
      <c r="C26" s="65">
        <v>611.91170419400657</v>
      </c>
      <c r="D26" s="70">
        <v>369.1226151822496</v>
      </c>
      <c r="E26" s="448">
        <v>1540</v>
      </c>
      <c r="F26" s="65">
        <v>690.09865273922105</v>
      </c>
      <c r="G26" s="70">
        <v>470.91409256934031</v>
      </c>
      <c r="H26" s="448">
        <v>1226</v>
      </c>
      <c r="I26" s="65">
        <v>535.67644443667677</v>
      </c>
      <c r="J26" s="65">
        <v>282.07663233143461</v>
      </c>
    </row>
    <row r="27" spans="1:10" s="406" customFormat="1" ht="21" customHeight="1" x14ac:dyDescent="0.25">
      <c r="A27" s="840" t="s">
        <v>680</v>
      </c>
      <c r="B27" s="448">
        <v>2075</v>
      </c>
      <c r="C27" s="65">
        <v>781.93890701898511</v>
      </c>
      <c r="D27" s="70">
        <v>388.12263159217741</v>
      </c>
      <c r="E27" s="448">
        <v>1167</v>
      </c>
      <c r="F27" s="65">
        <v>909.89895209580845</v>
      </c>
      <c r="G27" s="70">
        <v>516.27809534808625</v>
      </c>
      <c r="H27" s="448">
        <v>908</v>
      </c>
      <c r="I27" s="65">
        <v>662.24199547808325</v>
      </c>
      <c r="J27" s="65">
        <v>282.5012148466131</v>
      </c>
    </row>
    <row r="28" spans="1:10" s="406" customFormat="1" ht="21" customHeight="1" x14ac:dyDescent="0.25">
      <c r="A28" s="840" t="s">
        <v>681</v>
      </c>
      <c r="B28" s="448">
        <v>750</v>
      </c>
      <c r="C28" s="65">
        <v>531.65849094053931</v>
      </c>
      <c r="D28" s="70">
        <v>276.59841372233728</v>
      </c>
      <c r="E28" s="448">
        <v>444</v>
      </c>
      <c r="F28" s="65">
        <v>631.08969575506899</v>
      </c>
      <c r="G28" s="70">
        <v>360.57941230516622</v>
      </c>
      <c r="H28" s="448">
        <v>306</v>
      </c>
      <c r="I28" s="65">
        <v>432.73208086150453</v>
      </c>
      <c r="J28" s="65">
        <v>200.39402594073579</v>
      </c>
    </row>
    <row r="29" spans="1:10" s="406" customFormat="1" ht="21" customHeight="1" x14ac:dyDescent="0.25">
      <c r="A29" s="841" t="s">
        <v>682</v>
      </c>
      <c r="B29" s="449">
        <v>67</v>
      </c>
      <c r="C29" s="64">
        <v>497.69722180953801</v>
      </c>
      <c r="D29" s="71">
        <v>320.7375502332082</v>
      </c>
      <c r="E29" s="450">
        <v>43</v>
      </c>
      <c r="F29" s="64">
        <v>552.06059827962508</v>
      </c>
      <c r="G29" s="71">
        <v>373.31902011048902</v>
      </c>
      <c r="H29" s="450">
        <v>24</v>
      </c>
      <c r="I29" s="64">
        <v>423.05658381808558</v>
      </c>
      <c r="J29" s="64">
        <v>216.68064819795791</v>
      </c>
    </row>
    <row r="30" spans="1:10" s="2" customFormat="1" ht="14.25" customHeight="1" x14ac:dyDescent="0.25">
      <c r="A30" s="2" t="s">
        <v>615</v>
      </c>
      <c r="C30" s="612"/>
      <c r="D30" s="612"/>
      <c r="F30" s="613"/>
      <c r="G30" s="612"/>
      <c r="H30" s="4"/>
      <c r="I30" s="612"/>
      <c r="J30" s="612"/>
    </row>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CF9D6-0820-4737-B822-F080E9CB7F50}">
  <sheetPr codeName="工作表11"/>
  <dimension ref="A1:J30"/>
  <sheetViews>
    <sheetView view="pageBreakPreview" zoomScaleNormal="90" zoomScaleSheetLayoutView="100" workbookViewId="0">
      <selection activeCell="L3" sqref="L3"/>
    </sheetView>
  </sheetViews>
  <sheetFormatPr defaultColWidth="10" defaultRowHeight="15.75" x14ac:dyDescent="0.25"/>
  <cols>
    <col min="1" max="2" width="16" style="23" customWidth="1"/>
    <col min="3" max="4" width="16" style="610" customWidth="1"/>
    <col min="5" max="5" width="16" style="23" customWidth="1"/>
    <col min="6" max="6" width="16" style="611" customWidth="1"/>
    <col min="7" max="7" width="16" style="610" customWidth="1"/>
    <col min="8" max="8" width="16" style="23" customWidth="1"/>
    <col min="9" max="10" width="16" style="610" customWidth="1"/>
    <col min="11" max="16384" width="10" style="23"/>
  </cols>
  <sheetData>
    <row r="1" spans="1:10" ht="22.7" customHeight="1" x14ac:dyDescent="0.25">
      <c r="A1" s="909" t="s">
        <v>128</v>
      </c>
      <c r="B1" s="909"/>
      <c r="C1" s="909"/>
      <c r="D1" s="909"/>
      <c r="E1" s="909"/>
      <c r="F1" s="909"/>
      <c r="G1" s="909"/>
      <c r="H1" s="909"/>
      <c r="I1" s="909"/>
      <c r="J1" s="909"/>
    </row>
    <row r="2" spans="1:10" ht="8.1" customHeight="1" x14ac:dyDescent="0.25">
      <c r="A2" s="345"/>
      <c r="B2" s="300"/>
      <c r="C2" s="300"/>
      <c r="D2" s="300"/>
      <c r="E2" s="346"/>
      <c r="F2" s="300"/>
      <c r="G2" s="300"/>
      <c r="H2" s="300"/>
      <c r="I2" s="346"/>
      <c r="J2" s="346"/>
    </row>
    <row r="3" spans="1:10" s="2" customFormat="1" ht="18" customHeight="1" x14ac:dyDescent="0.25">
      <c r="A3" s="347"/>
      <c r="B3" s="347"/>
      <c r="C3" s="347"/>
      <c r="D3" s="347"/>
      <c r="E3" s="347"/>
      <c r="F3" s="851" t="s">
        <v>839</v>
      </c>
      <c r="G3" s="347"/>
      <c r="H3" s="347"/>
    </row>
    <row r="4" spans="1:10" s="22" customFormat="1" ht="15" customHeight="1" x14ac:dyDescent="0.25">
      <c r="A4" s="349"/>
      <c r="B4" s="350"/>
      <c r="C4" s="350"/>
      <c r="D4" s="350"/>
      <c r="E4" s="350"/>
      <c r="F4" s="350"/>
      <c r="G4" s="350"/>
      <c r="H4" s="350"/>
      <c r="J4" s="303" t="s">
        <v>125</v>
      </c>
    </row>
    <row r="5" spans="1:10" s="746" customFormat="1" ht="15.75" customHeight="1" x14ac:dyDescent="0.25">
      <c r="A5" s="907" t="s">
        <v>268</v>
      </c>
      <c r="B5" s="741" t="s">
        <v>612</v>
      </c>
      <c r="C5" s="742"/>
      <c r="D5" s="741"/>
      <c r="E5" s="741" t="s">
        <v>613</v>
      </c>
      <c r="F5" s="742"/>
      <c r="G5" s="741"/>
      <c r="H5" s="743" t="s">
        <v>614</v>
      </c>
      <c r="I5" s="744"/>
      <c r="J5" s="745"/>
    </row>
    <row r="6" spans="1:10" s="604" customFormat="1" ht="35.1" customHeight="1" x14ac:dyDescent="0.25">
      <c r="A6" s="908"/>
      <c r="B6" s="605" t="s">
        <v>569</v>
      </c>
      <c r="C6" s="606" t="s">
        <v>272</v>
      </c>
      <c r="D6" s="607" t="s">
        <v>273</v>
      </c>
      <c r="E6" s="605" t="s">
        <v>275</v>
      </c>
      <c r="F6" s="606" t="s">
        <v>272</v>
      </c>
      <c r="G6" s="607" t="s">
        <v>273</v>
      </c>
      <c r="H6" s="605" t="s">
        <v>275</v>
      </c>
      <c r="I6" s="608" t="s">
        <v>272</v>
      </c>
      <c r="J6" s="609" t="s">
        <v>563</v>
      </c>
    </row>
    <row r="7" spans="1:10" s="406" customFormat="1" ht="21" customHeight="1" x14ac:dyDescent="0.25">
      <c r="A7" s="840" t="s">
        <v>660</v>
      </c>
      <c r="B7" s="448">
        <v>51656</v>
      </c>
      <c r="C7" s="65">
        <v>220.10991434180826</v>
      </c>
      <c r="D7" s="70">
        <v>118.160187590427</v>
      </c>
      <c r="E7" s="448">
        <v>31121</v>
      </c>
      <c r="F7" s="65">
        <v>267.67919318303558</v>
      </c>
      <c r="G7" s="70">
        <v>154.04961552253101</v>
      </c>
      <c r="H7" s="448">
        <v>20535</v>
      </c>
      <c r="I7" s="65">
        <v>173.4075564401063</v>
      </c>
      <c r="J7" s="65">
        <v>87.115901658088703</v>
      </c>
    </row>
    <row r="8" spans="1:10" s="406" customFormat="1" ht="21" customHeight="1" x14ac:dyDescent="0.25">
      <c r="A8" s="840" t="s">
        <v>661</v>
      </c>
      <c r="B8" s="448">
        <v>7830</v>
      </c>
      <c r="C8" s="65">
        <v>194.79872477739019</v>
      </c>
      <c r="D8" s="70">
        <v>109.8825737766164</v>
      </c>
      <c r="E8" s="448">
        <v>4598</v>
      </c>
      <c r="F8" s="65">
        <v>234.25169371412741</v>
      </c>
      <c r="G8" s="70">
        <v>141.6780456631852</v>
      </c>
      <c r="H8" s="448">
        <v>3232</v>
      </c>
      <c r="I8" s="65">
        <v>157.14589600996749</v>
      </c>
      <c r="J8" s="65">
        <v>83.6799381592717</v>
      </c>
    </row>
    <row r="9" spans="1:10" s="406" customFormat="1" ht="21" customHeight="1" x14ac:dyDescent="0.25">
      <c r="A9" s="840" t="s">
        <v>662</v>
      </c>
      <c r="B9" s="448">
        <v>5316</v>
      </c>
      <c r="C9" s="65">
        <v>207.380377392496</v>
      </c>
      <c r="D9" s="70">
        <v>96.479233549842803</v>
      </c>
      <c r="E9" s="448">
        <v>2939</v>
      </c>
      <c r="F9" s="65">
        <v>240.84399471601881</v>
      </c>
      <c r="G9" s="70">
        <v>118.36739946755689</v>
      </c>
      <c r="H9" s="448">
        <v>2377</v>
      </c>
      <c r="I9" s="65">
        <v>176.97685266360591</v>
      </c>
      <c r="J9" s="65">
        <v>78.982722753812098</v>
      </c>
    </row>
    <row r="10" spans="1:10" s="406" customFormat="1" ht="21" customHeight="1" x14ac:dyDescent="0.25">
      <c r="A10" s="840" t="s">
        <v>663</v>
      </c>
      <c r="B10" s="448">
        <v>3619</v>
      </c>
      <c r="C10" s="65">
        <v>159.38525472793739</v>
      </c>
      <c r="D10" s="70">
        <v>102.46700268930179</v>
      </c>
      <c r="E10" s="448">
        <v>2216</v>
      </c>
      <c r="F10" s="65">
        <v>197.0297936432996</v>
      </c>
      <c r="G10" s="70">
        <v>133.67548323254221</v>
      </c>
      <c r="H10" s="448">
        <v>1403</v>
      </c>
      <c r="I10" s="65">
        <v>122.4369401760718</v>
      </c>
      <c r="J10" s="65">
        <v>75.260846684699999</v>
      </c>
    </row>
    <row r="11" spans="1:10" s="406" customFormat="1" ht="21" customHeight="1" x14ac:dyDescent="0.25">
      <c r="A11" s="840" t="s">
        <v>664</v>
      </c>
      <c r="B11" s="448">
        <v>5506</v>
      </c>
      <c r="C11" s="65">
        <v>195.44654975252371</v>
      </c>
      <c r="D11" s="70">
        <v>120.18880567331399</v>
      </c>
      <c r="E11" s="448">
        <v>3279</v>
      </c>
      <c r="F11" s="65">
        <v>237.0458834513563</v>
      </c>
      <c r="G11" s="70">
        <v>155.99652347745911</v>
      </c>
      <c r="H11" s="448">
        <v>2227</v>
      </c>
      <c r="I11" s="65">
        <v>155.31480714322581</v>
      </c>
      <c r="J11" s="65">
        <v>90.006055390466003</v>
      </c>
    </row>
    <row r="12" spans="1:10" s="406" customFormat="1" ht="21" customHeight="1" x14ac:dyDescent="0.25">
      <c r="A12" s="840" t="s">
        <v>665</v>
      </c>
      <c r="B12" s="448">
        <v>4731</v>
      </c>
      <c r="C12" s="65">
        <v>253.19937832086691</v>
      </c>
      <c r="D12" s="70">
        <v>129.92605346102181</v>
      </c>
      <c r="E12" s="448">
        <v>2776</v>
      </c>
      <c r="F12" s="65">
        <v>298.32990064088273</v>
      </c>
      <c r="G12" s="70">
        <v>165.2201820316059</v>
      </c>
      <c r="H12" s="448">
        <v>1955</v>
      </c>
      <c r="I12" s="65">
        <v>208.4278410553805</v>
      </c>
      <c r="J12" s="65">
        <v>98.931259687847202</v>
      </c>
    </row>
    <row r="13" spans="1:10" s="406" customFormat="1" ht="21" customHeight="1" x14ac:dyDescent="0.25">
      <c r="A13" s="840" t="s">
        <v>666</v>
      </c>
      <c r="B13" s="448">
        <v>6651</v>
      </c>
      <c r="C13" s="65">
        <v>241.38831489651901</v>
      </c>
      <c r="D13" s="70">
        <v>128.6257655367954</v>
      </c>
      <c r="E13" s="448">
        <v>4095</v>
      </c>
      <c r="F13" s="65">
        <v>301.44051021842841</v>
      </c>
      <c r="G13" s="70">
        <v>171.42096825147911</v>
      </c>
      <c r="H13" s="448">
        <v>2556</v>
      </c>
      <c r="I13" s="65">
        <v>182.98517111368599</v>
      </c>
      <c r="J13" s="65">
        <v>91.753878812803507</v>
      </c>
    </row>
    <row r="14" spans="1:10" s="406" customFormat="1" ht="21" customHeight="1" x14ac:dyDescent="0.25">
      <c r="A14" s="840" t="s">
        <v>667</v>
      </c>
      <c r="B14" s="448">
        <v>1193</v>
      </c>
      <c r="C14" s="65">
        <v>264.00259355439772</v>
      </c>
      <c r="D14" s="70">
        <v>130.6926633608424</v>
      </c>
      <c r="E14" s="448">
        <v>716</v>
      </c>
      <c r="F14" s="65">
        <v>314.51513713914221</v>
      </c>
      <c r="G14" s="70">
        <v>167.49292803017809</v>
      </c>
      <c r="H14" s="448">
        <v>477</v>
      </c>
      <c r="I14" s="65">
        <v>212.72088745192039</v>
      </c>
      <c r="J14" s="65">
        <v>97.406190193003596</v>
      </c>
    </row>
    <row r="15" spans="1:10" s="406" customFormat="1" ht="21" customHeight="1" x14ac:dyDescent="0.25">
      <c r="A15" s="840" t="s">
        <v>668</v>
      </c>
      <c r="B15" s="448">
        <v>985</v>
      </c>
      <c r="C15" s="65">
        <v>171.84903454863459</v>
      </c>
      <c r="D15" s="70">
        <v>106.978505597796</v>
      </c>
      <c r="E15" s="448">
        <v>622</v>
      </c>
      <c r="F15" s="65">
        <v>212.60341771957201</v>
      </c>
      <c r="G15" s="70">
        <v>139.76471906376861</v>
      </c>
      <c r="H15" s="448">
        <v>363</v>
      </c>
      <c r="I15" s="65">
        <v>129.3591909170604</v>
      </c>
      <c r="J15" s="65">
        <v>75.511846015280597</v>
      </c>
    </row>
    <row r="16" spans="1:10" s="406" customFormat="1" ht="21" customHeight="1" x14ac:dyDescent="0.25">
      <c r="A16" s="840" t="s">
        <v>669</v>
      </c>
      <c r="B16" s="448">
        <v>1388</v>
      </c>
      <c r="C16" s="65">
        <v>256.85438502990468</v>
      </c>
      <c r="D16" s="70">
        <v>128.68319361743471</v>
      </c>
      <c r="E16" s="448">
        <v>867</v>
      </c>
      <c r="F16" s="65">
        <v>311.27315026738262</v>
      </c>
      <c r="G16" s="70">
        <v>166.79725571148441</v>
      </c>
      <c r="H16" s="448">
        <v>521</v>
      </c>
      <c r="I16" s="65">
        <v>198.96849538190691</v>
      </c>
      <c r="J16" s="65">
        <v>91.637195605760894</v>
      </c>
    </row>
    <row r="17" spans="1:10" s="406" customFormat="1" ht="21" customHeight="1" x14ac:dyDescent="0.25">
      <c r="A17" s="840" t="s">
        <v>670</v>
      </c>
      <c r="B17" s="448">
        <v>3026</v>
      </c>
      <c r="C17" s="65">
        <v>239.9682791435369</v>
      </c>
      <c r="D17" s="70">
        <v>124.34262824014409</v>
      </c>
      <c r="E17" s="448">
        <v>1870</v>
      </c>
      <c r="F17" s="65">
        <v>291.84184980913238</v>
      </c>
      <c r="G17" s="70">
        <v>164.2709698170209</v>
      </c>
      <c r="H17" s="448">
        <v>1156</v>
      </c>
      <c r="I17" s="65">
        <v>186.378865023652</v>
      </c>
      <c r="J17" s="65">
        <v>88.194583513585201</v>
      </c>
    </row>
    <row r="18" spans="1:10" s="406" customFormat="1" ht="21" customHeight="1" x14ac:dyDescent="0.25">
      <c r="A18" s="840" t="s">
        <v>671</v>
      </c>
      <c r="B18" s="448">
        <v>1225</v>
      </c>
      <c r="C18" s="65">
        <v>251.09430999796049</v>
      </c>
      <c r="D18" s="70">
        <v>119.9685647506015</v>
      </c>
      <c r="E18" s="448">
        <v>775</v>
      </c>
      <c r="F18" s="65">
        <v>310.92593744170142</v>
      </c>
      <c r="G18" s="70">
        <v>161.45826009044421</v>
      </c>
      <c r="H18" s="448">
        <v>450</v>
      </c>
      <c r="I18" s="65">
        <v>188.59305390827669</v>
      </c>
      <c r="J18" s="65">
        <v>80.030884613299193</v>
      </c>
    </row>
    <row r="19" spans="1:10" s="406" customFormat="1" ht="21" customHeight="1" x14ac:dyDescent="0.25">
      <c r="A19" s="840" t="s">
        <v>672</v>
      </c>
      <c r="B19" s="448">
        <v>1988</v>
      </c>
      <c r="C19" s="65">
        <v>295.17336609737902</v>
      </c>
      <c r="D19" s="70">
        <v>135.90971830089319</v>
      </c>
      <c r="E19" s="448">
        <v>1296</v>
      </c>
      <c r="F19" s="65">
        <v>372.1491180841212</v>
      </c>
      <c r="G19" s="70">
        <v>186.97982918612661</v>
      </c>
      <c r="H19" s="448">
        <v>692</v>
      </c>
      <c r="I19" s="65">
        <v>212.7561451783985</v>
      </c>
      <c r="J19" s="65">
        <v>86.749047680128001</v>
      </c>
    </row>
    <row r="20" spans="1:10" s="406" customFormat="1" ht="21" customHeight="1" x14ac:dyDescent="0.25">
      <c r="A20" s="840" t="s">
        <v>673</v>
      </c>
      <c r="B20" s="448">
        <v>1626</v>
      </c>
      <c r="C20" s="65">
        <v>327.55941043335139</v>
      </c>
      <c r="D20" s="70">
        <v>143.17530511652259</v>
      </c>
      <c r="E20" s="448">
        <v>1042</v>
      </c>
      <c r="F20" s="65">
        <v>404.65940842833311</v>
      </c>
      <c r="G20" s="70">
        <v>192.9910588805021</v>
      </c>
      <c r="H20" s="448">
        <v>584</v>
      </c>
      <c r="I20" s="65">
        <v>244.4557928488309</v>
      </c>
      <c r="J20" s="65">
        <v>93.746516376488302</v>
      </c>
    </row>
    <row r="21" spans="1:10" s="406" customFormat="1" ht="21" customHeight="1" x14ac:dyDescent="0.25">
      <c r="A21" s="840" t="s">
        <v>674</v>
      </c>
      <c r="B21" s="448">
        <v>2299</v>
      </c>
      <c r="C21" s="65">
        <v>284.33650898090281</v>
      </c>
      <c r="D21" s="70">
        <v>142.76847989010881</v>
      </c>
      <c r="E21" s="448">
        <v>1437</v>
      </c>
      <c r="F21" s="65">
        <v>348.96512534331902</v>
      </c>
      <c r="G21" s="70">
        <v>184.9859369818532</v>
      </c>
      <c r="H21" s="448">
        <v>862</v>
      </c>
      <c r="I21" s="65">
        <v>217.25980441576769</v>
      </c>
      <c r="J21" s="65">
        <v>102.969525909743</v>
      </c>
    </row>
    <row r="22" spans="1:10" s="406" customFormat="1" ht="21" customHeight="1" x14ac:dyDescent="0.25">
      <c r="A22" s="840" t="s">
        <v>675</v>
      </c>
      <c r="B22" s="448">
        <v>632</v>
      </c>
      <c r="C22" s="65">
        <v>294.88133592443199</v>
      </c>
      <c r="D22" s="70">
        <v>147.25376694679869</v>
      </c>
      <c r="E22" s="448">
        <v>402</v>
      </c>
      <c r="F22" s="65">
        <v>365.32336115667562</v>
      </c>
      <c r="G22" s="70">
        <v>198.74333950561061</v>
      </c>
      <c r="H22" s="448">
        <v>230</v>
      </c>
      <c r="I22" s="65">
        <v>220.55157071075141</v>
      </c>
      <c r="J22" s="65">
        <v>96.5409130226939</v>
      </c>
    </row>
    <row r="23" spans="1:10" s="406" customFormat="1" ht="21" customHeight="1" x14ac:dyDescent="0.25">
      <c r="A23" s="840" t="s">
        <v>676</v>
      </c>
      <c r="B23" s="448">
        <v>840</v>
      </c>
      <c r="C23" s="65">
        <v>260.17065956359471</v>
      </c>
      <c r="D23" s="70">
        <v>130.1272682459616</v>
      </c>
      <c r="E23" s="448">
        <v>516</v>
      </c>
      <c r="F23" s="65">
        <v>316.15031844792247</v>
      </c>
      <c r="G23" s="70">
        <v>170.18986316905421</v>
      </c>
      <c r="H23" s="448">
        <v>324</v>
      </c>
      <c r="I23" s="65">
        <v>202.94203311588049</v>
      </c>
      <c r="J23" s="65">
        <v>94.008139730060094</v>
      </c>
    </row>
    <row r="24" spans="1:10" s="406" customFormat="1" ht="21" customHeight="1" x14ac:dyDescent="0.25">
      <c r="A24" s="840" t="s">
        <v>677</v>
      </c>
      <c r="B24" s="448">
        <v>266</v>
      </c>
      <c r="C24" s="65">
        <v>250.59823262299099</v>
      </c>
      <c r="D24" s="70">
        <v>125.3916069756024</v>
      </c>
      <c r="E24" s="448">
        <v>167</v>
      </c>
      <c r="F24" s="65">
        <v>305.73481623872948</v>
      </c>
      <c r="G24" s="70">
        <v>168.38793885860289</v>
      </c>
      <c r="H24" s="448">
        <v>99</v>
      </c>
      <c r="I24" s="65">
        <v>192.14533174182651</v>
      </c>
      <c r="J24" s="65">
        <v>82.963527267383398</v>
      </c>
    </row>
    <row r="25" spans="1:10" s="406" customFormat="1" ht="21" customHeight="1" x14ac:dyDescent="0.25">
      <c r="A25" s="840" t="s">
        <v>678</v>
      </c>
      <c r="B25" s="448">
        <v>852</v>
      </c>
      <c r="C25" s="65">
        <v>232.92880634922369</v>
      </c>
      <c r="D25" s="70">
        <v>114.62579998980711</v>
      </c>
      <c r="E25" s="448">
        <v>519</v>
      </c>
      <c r="F25" s="65">
        <v>284.5527340912268</v>
      </c>
      <c r="G25" s="70">
        <v>150.07002715263829</v>
      </c>
      <c r="H25" s="448">
        <v>333</v>
      </c>
      <c r="I25" s="65">
        <v>181.58469453691811</v>
      </c>
      <c r="J25" s="65">
        <v>84.884668981924193</v>
      </c>
    </row>
    <row r="26" spans="1:10" s="406" customFormat="1" ht="21" customHeight="1" x14ac:dyDescent="0.25">
      <c r="A26" s="840" t="s">
        <v>679</v>
      </c>
      <c r="B26" s="448">
        <v>795</v>
      </c>
      <c r="C26" s="65">
        <v>175.8748390579303</v>
      </c>
      <c r="D26" s="70">
        <v>111.4279927950659</v>
      </c>
      <c r="E26" s="448">
        <v>443</v>
      </c>
      <c r="F26" s="65">
        <v>198.51539166459409</v>
      </c>
      <c r="G26" s="70">
        <v>137.02677473057329</v>
      </c>
      <c r="H26" s="448">
        <v>352</v>
      </c>
      <c r="I26" s="65">
        <v>153.79943592309149</v>
      </c>
      <c r="J26" s="65">
        <v>89.067378901854696</v>
      </c>
    </row>
    <row r="27" spans="1:10" s="406" customFormat="1" ht="21" customHeight="1" x14ac:dyDescent="0.25">
      <c r="A27" s="840" t="s">
        <v>680</v>
      </c>
      <c r="B27" s="448">
        <v>614</v>
      </c>
      <c r="C27" s="65">
        <v>231.37854887212379</v>
      </c>
      <c r="D27" s="70">
        <v>121.98045347168539</v>
      </c>
      <c r="E27" s="448">
        <v>371</v>
      </c>
      <c r="F27" s="65">
        <v>289.26521956087822</v>
      </c>
      <c r="G27" s="70">
        <v>167.04662719444329</v>
      </c>
      <c r="H27" s="448">
        <v>243</v>
      </c>
      <c r="I27" s="65">
        <v>177.2299613449056</v>
      </c>
      <c r="J27" s="65">
        <v>84.863280296543806</v>
      </c>
    </row>
    <row r="28" spans="1:10" s="406" customFormat="1" ht="21" customHeight="1" x14ac:dyDescent="0.25">
      <c r="A28" s="840" t="s">
        <v>681</v>
      </c>
      <c r="B28" s="448">
        <v>256</v>
      </c>
      <c r="C28" s="65">
        <v>181.47276490770409</v>
      </c>
      <c r="D28" s="70">
        <v>99.883850096383796</v>
      </c>
      <c r="E28" s="448">
        <v>162</v>
      </c>
      <c r="F28" s="65">
        <v>230.2624565592819</v>
      </c>
      <c r="G28" s="70">
        <v>132.71197315038381</v>
      </c>
      <c r="H28" s="448">
        <v>94</v>
      </c>
      <c r="I28" s="65">
        <v>132.9307699378478</v>
      </c>
      <c r="J28" s="65">
        <v>70.971848645043394</v>
      </c>
    </row>
    <row r="29" spans="1:10" s="406" customFormat="1" ht="21" customHeight="1" x14ac:dyDescent="0.25">
      <c r="A29" s="841" t="s">
        <v>682</v>
      </c>
      <c r="B29" s="449">
        <v>18</v>
      </c>
      <c r="C29" s="64">
        <v>133.70970138166689</v>
      </c>
      <c r="D29" s="71">
        <v>90.966215399806998</v>
      </c>
      <c r="E29" s="450">
        <v>13</v>
      </c>
      <c r="F29" s="64">
        <v>166.90204134035179</v>
      </c>
      <c r="G29" s="71">
        <v>94.503994589367807</v>
      </c>
      <c r="H29" s="450">
        <v>5</v>
      </c>
      <c r="I29" s="64">
        <v>88.136788295434499</v>
      </c>
      <c r="J29" s="64">
        <v>78.601571795699201</v>
      </c>
    </row>
    <row r="30" spans="1:10" x14ac:dyDescent="0.25">
      <c r="A30" s="2" t="s">
        <v>274</v>
      </c>
      <c r="H30" s="234"/>
    </row>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966F1-5FAE-4A2C-9F88-087434471DAA}">
  <sheetPr codeName="工作表12"/>
  <dimension ref="A1:J30"/>
  <sheetViews>
    <sheetView view="pageBreakPreview" zoomScaleNormal="90" zoomScaleSheetLayoutView="100" workbookViewId="0">
      <selection activeCell="L3" sqref="L3"/>
    </sheetView>
  </sheetViews>
  <sheetFormatPr defaultColWidth="10" defaultRowHeight="15.75" x14ac:dyDescent="0.25"/>
  <cols>
    <col min="1" max="2" width="16" style="23" customWidth="1"/>
    <col min="3" max="4" width="16" style="610" customWidth="1"/>
    <col min="5" max="5" width="16" style="23" customWidth="1"/>
    <col min="6" max="6" width="16" style="611" customWidth="1"/>
    <col min="7" max="7" width="16" style="610" customWidth="1"/>
    <col min="8" max="8" width="16" style="23" customWidth="1"/>
    <col min="9" max="10" width="16" style="610" customWidth="1"/>
    <col min="11" max="16384" width="10" style="23"/>
  </cols>
  <sheetData>
    <row r="1" spans="1:10" ht="22.7" customHeight="1" x14ac:dyDescent="0.25">
      <c r="A1" s="909" t="s">
        <v>568</v>
      </c>
      <c r="B1" s="909"/>
      <c r="C1" s="909"/>
      <c r="D1" s="909"/>
      <c r="E1" s="909"/>
      <c r="F1" s="909"/>
      <c r="G1" s="909"/>
      <c r="H1" s="909"/>
      <c r="I1" s="909"/>
      <c r="J1" s="909"/>
    </row>
    <row r="2" spans="1:10" ht="8.1" customHeight="1" x14ac:dyDescent="0.25">
      <c r="A2" s="345"/>
      <c r="B2" s="300"/>
      <c r="C2" s="300"/>
      <c r="D2" s="300"/>
      <c r="E2" s="346"/>
      <c r="F2" s="300"/>
      <c r="G2" s="300"/>
      <c r="H2" s="300"/>
      <c r="I2" s="346"/>
      <c r="J2" s="346"/>
    </row>
    <row r="3" spans="1:10" s="2" customFormat="1" ht="18" customHeight="1" x14ac:dyDescent="0.25">
      <c r="A3" s="347"/>
      <c r="B3" s="348"/>
      <c r="C3" s="348"/>
      <c r="D3" s="348"/>
      <c r="E3" s="910" t="s">
        <v>850</v>
      </c>
      <c r="F3" s="910"/>
      <c r="G3" s="348"/>
      <c r="H3" s="348"/>
    </row>
    <row r="4" spans="1:10" s="22" customFormat="1" ht="15" customHeight="1" x14ac:dyDescent="0.25">
      <c r="A4" s="349"/>
      <c r="B4" s="350"/>
      <c r="C4" s="350"/>
      <c r="D4" s="350"/>
      <c r="E4" s="350"/>
      <c r="F4" s="350"/>
      <c r="G4" s="350"/>
      <c r="H4" s="350"/>
      <c r="J4" s="303" t="s">
        <v>125</v>
      </c>
    </row>
    <row r="5" spans="1:10" s="746" customFormat="1" ht="15.75" customHeight="1" x14ac:dyDescent="0.25">
      <c r="A5" s="907" t="s">
        <v>268</v>
      </c>
      <c r="B5" s="741" t="s">
        <v>612</v>
      </c>
      <c r="C5" s="742"/>
      <c r="D5" s="741"/>
      <c r="E5" s="741" t="s">
        <v>613</v>
      </c>
      <c r="F5" s="742"/>
      <c r="G5" s="741"/>
      <c r="H5" s="743" t="s">
        <v>614</v>
      </c>
      <c r="I5" s="744"/>
      <c r="J5" s="745"/>
    </row>
    <row r="6" spans="1:10" s="604" customFormat="1" ht="35.1" customHeight="1" x14ac:dyDescent="0.25">
      <c r="A6" s="908"/>
      <c r="B6" s="605" t="s">
        <v>275</v>
      </c>
      <c r="C6" s="606" t="s">
        <v>272</v>
      </c>
      <c r="D6" s="607" t="s">
        <v>273</v>
      </c>
      <c r="E6" s="605" t="s">
        <v>560</v>
      </c>
      <c r="F6" s="606" t="s">
        <v>272</v>
      </c>
      <c r="G6" s="607" t="s">
        <v>273</v>
      </c>
      <c r="H6" s="605" t="s">
        <v>275</v>
      </c>
      <c r="I6" s="608" t="s">
        <v>272</v>
      </c>
      <c r="J6" s="609" t="s">
        <v>273</v>
      </c>
    </row>
    <row r="7" spans="1:10" s="406" customFormat="1" ht="21" customHeight="1" x14ac:dyDescent="0.25">
      <c r="A7" s="840" t="s">
        <v>660</v>
      </c>
      <c r="B7" s="448">
        <v>21852</v>
      </c>
      <c r="C7" s="65">
        <v>93.112936506837414</v>
      </c>
      <c r="D7" s="70">
        <v>45.638796872877599</v>
      </c>
      <c r="E7" s="448">
        <v>12639</v>
      </c>
      <c r="F7" s="65">
        <v>108.71107363646369</v>
      </c>
      <c r="G7" s="70">
        <v>61.119551467946103</v>
      </c>
      <c r="H7" s="448">
        <v>9213</v>
      </c>
      <c r="I7" s="65">
        <v>77.799065862318002</v>
      </c>
      <c r="J7" s="65">
        <v>31.6287315827086</v>
      </c>
    </row>
    <row r="8" spans="1:10" s="406" customFormat="1" ht="21" customHeight="1" x14ac:dyDescent="0.25">
      <c r="A8" s="840" t="s">
        <v>661</v>
      </c>
      <c r="B8" s="448">
        <v>3822</v>
      </c>
      <c r="C8" s="65">
        <v>95.085661059921506</v>
      </c>
      <c r="D8" s="70">
        <v>52.378878563599102</v>
      </c>
      <c r="E8" s="448">
        <v>2292</v>
      </c>
      <c r="F8" s="65">
        <v>116.76922183401039</v>
      </c>
      <c r="G8" s="70">
        <v>71.065966017044701</v>
      </c>
      <c r="H8" s="448">
        <v>1530</v>
      </c>
      <c r="I8" s="65">
        <v>74.3914668611542</v>
      </c>
      <c r="J8" s="65">
        <v>36.3874732961931</v>
      </c>
    </row>
    <row r="9" spans="1:10" s="406" customFormat="1" ht="21" customHeight="1" x14ac:dyDescent="0.25">
      <c r="A9" s="840" t="s">
        <v>662</v>
      </c>
      <c r="B9" s="448">
        <v>2812</v>
      </c>
      <c r="C9" s="65">
        <v>109.697821901373</v>
      </c>
      <c r="D9" s="70">
        <v>44.338121163237901</v>
      </c>
      <c r="E9" s="448">
        <v>1573</v>
      </c>
      <c r="F9" s="65">
        <v>128.90357389870621</v>
      </c>
      <c r="G9" s="70">
        <v>60.539611011989201</v>
      </c>
      <c r="H9" s="448">
        <v>1239</v>
      </c>
      <c r="I9" s="65">
        <v>92.248346844849706</v>
      </c>
      <c r="J9" s="65">
        <v>30.802922637934099</v>
      </c>
    </row>
    <row r="10" spans="1:10" s="406" customFormat="1" ht="21" customHeight="1" x14ac:dyDescent="0.25">
      <c r="A10" s="840" t="s">
        <v>663</v>
      </c>
      <c r="B10" s="448">
        <v>1690</v>
      </c>
      <c r="C10" s="65">
        <v>74.429698947282205</v>
      </c>
      <c r="D10" s="70">
        <v>46.317038607681297</v>
      </c>
      <c r="E10" s="448">
        <v>1081</v>
      </c>
      <c r="F10" s="65">
        <v>96.114263054335197</v>
      </c>
      <c r="G10" s="70">
        <v>64.157567547561897</v>
      </c>
      <c r="H10" s="448">
        <v>609</v>
      </c>
      <c r="I10" s="65">
        <v>53.146184295956999</v>
      </c>
      <c r="J10" s="65">
        <v>30.3462601827373</v>
      </c>
    </row>
    <row r="11" spans="1:10" s="406" customFormat="1" ht="21" customHeight="1" x14ac:dyDescent="0.25">
      <c r="A11" s="840" t="s">
        <v>664</v>
      </c>
      <c r="B11" s="448">
        <v>1629</v>
      </c>
      <c r="C11" s="65">
        <v>57.824633045198198</v>
      </c>
      <c r="D11" s="70">
        <v>33.607475955274801</v>
      </c>
      <c r="E11" s="448">
        <v>928</v>
      </c>
      <c r="F11" s="65">
        <v>67.087093578181907</v>
      </c>
      <c r="G11" s="70">
        <v>43.640534617381299</v>
      </c>
      <c r="H11" s="448">
        <v>701</v>
      </c>
      <c r="I11" s="65">
        <v>48.888944682263698</v>
      </c>
      <c r="J11" s="65">
        <v>24.776670027210599</v>
      </c>
    </row>
    <row r="12" spans="1:10" s="406" customFormat="1" ht="21" customHeight="1" x14ac:dyDescent="0.25">
      <c r="A12" s="840" t="s">
        <v>665</v>
      </c>
      <c r="B12" s="448">
        <v>1718</v>
      </c>
      <c r="C12" s="65">
        <v>91.946001258771801</v>
      </c>
      <c r="D12" s="70">
        <v>43.794168436992898</v>
      </c>
      <c r="E12" s="448">
        <v>1033</v>
      </c>
      <c r="F12" s="65">
        <v>111.01397239266279</v>
      </c>
      <c r="G12" s="70">
        <v>60.892537175259903</v>
      </c>
      <c r="H12" s="448">
        <v>685</v>
      </c>
      <c r="I12" s="65">
        <v>73.029703899199802</v>
      </c>
      <c r="J12" s="65">
        <v>28.3740381986035</v>
      </c>
    </row>
    <row r="13" spans="1:10" s="406" customFormat="1" ht="21" customHeight="1" x14ac:dyDescent="0.25">
      <c r="A13" s="840" t="s">
        <v>666</v>
      </c>
      <c r="B13" s="448">
        <v>2220</v>
      </c>
      <c r="C13" s="65">
        <v>80.571652243312599</v>
      </c>
      <c r="D13" s="70">
        <v>40.980221503949899</v>
      </c>
      <c r="E13" s="448">
        <v>1295</v>
      </c>
      <c r="F13" s="65">
        <v>95.327340838306398</v>
      </c>
      <c r="G13" s="70">
        <v>54.240120748766003</v>
      </c>
      <c r="H13" s="448">
        <v>925</v>
      </c>
      <c r="I13" s="65">
        <v>66.221159342785398</v>
      </c>
      <c r="J13" s="65">
        <v>29.063137214088801</v>
      </c>
    </row>
    <row r="14" spans="1:10" s="406" customFormat="1" ht="21" customHeight="1" x14ac:dyDescent="0.25">
      <c r="A14" s="840" t="s">
        <v>667</v>
      </c>
      <c r="B14" s="448">
        <v>594</v>
      </c>
      <c r="C14" s="65">
        <v>131.4480641838326</v>
      </c>
      <c r="D14" s="70">
        <v>55.761162005309899</v>
      </c>
      <c r="E14" s="448">
        <v>329</v>
      </c>
      <c r="F14" s="65">
        <v>144.51882698153321</v>
      </c>
      <c r="G14" s="70">
        <v>71.908012678018693</v>
      </c>
      <c r="H14" s="448">
        <v>265</v>
      </c>
      <c r="I14" s="65">
        <v>118.17827080662239</v>
      </c>
      <c r="J14" s="65">
        <v>40.814506493173397</v>
      </c>
    </row>
    <row r="15" spans="1:10" s="406" customFormat="1" ht="21" customHeight="1" x14ac:dyDescent="0.25">
      <c r="A15" s="840" t="s">
        <v>668</v>
      </c>
      <c r="B15" s="448">
        <v>369</v>
      </c>
      <c r="C15" s="65">
        <v>64.377963196392002</v>
      </c>
      <c r="D15" s="70">
        <v>34.0061437947505</v>
      </c>
      <c r="E15" s="448">
        <v>197</v>
      </c>
      <c r="F15" s="65">
        <v>67.335809149124898</v>
      </c>
      <c r="G15" s="70">
        <v>40.151453592093098</v>
      </c>
      <c r="H15" s="448">
        <v>172</v>
      </c>
      <c r="I15" s="65">
        <v>61.294162087422599</v>
      </c>
      <c r="J15" s="65">
        <v>27.615252370712501</v>
      </c>
    </row>
    <row r="16" spans="1:10" s="406" customFormat="1" ht="21" customHeight="1" x14ac:dyDescent="0.25">
      <c r="A16" s="840" t="s">
        <v>669</v>
      </c>
      <c r="B16" s="448">
        <v>645</v>
      </c>
      <c r="C16" s="65">
        <v>119.35956653046721</v>
      </c>
      <c r="D16" s="70">
        <v>48.279706068477203</v>
      </c>
      <c r="E16" s="448">
        <v>339</v>
      </c>
      <c r="F16" s="65">
        <v>121.7088788242707</v>
      </c>
      <c r="G16" s="70">
        <v>59.8120409337239</v>
      </c>
      <c r="H16" s="448">
        <v>306</v>
      </c>
      <c r="I16" s="65">
        <v>116.8605750227706</v>
      </c>
      <c r="J16" s="65">
        <v>36.363292016592801</v>
      </c>
    </row>
    <row r="17" spans="1:10" s="406" customFormat="1" ht="21" customHeight="1" x14ac:dyDescent="0.25">
      <c r="A17" s="840" t="s">
        <v>670</v>
      </c>
      <c r="B17" s="448">
        <v>1249</v>
      </c>
      <c r="C17" s="65">
        <v>99.048374306106297</v>
      </c>
      <c r="D17" s="70">
        <v>42.787715573583498</v>
      </c>
      <c r="E17" s="448">
        <v>688</v>
      </c>
      <c r="F17" s="65">
        <v>107.3728303041086</v>
      </c>
      <c r="G17" s="70">
        <v>56.853940164893302</v>
      </c>
      <c r="H17" s="448">
        <v>561</v>
      </c>
      <c r="I17" s="65">
        <v>90.448566849713501</v>
      </c>
      <c r="J17" s="65">
        <v>29.150006846504901</v>
      </c>
    </row>
    <row r="18" spans="1:10" s="406" customFormat="1" ht="21" customHeight="1" x14ac:dyDescent="0.25">
      <c r="A18" s="840" t="s">
        <v>671</v>
      </c>
      <c r="B18" s="448">
        <v>586</v>
      </c>
      <c r="C18" s="65">
        <v>120.11531890514679</v>
      </c>
      <c r="D18" s="70">
        <v>48.527934681390398</v>
      </c>
      <c r="E18" s="448">
        <v>307</v>
      </c>
      <c r="F18" s="65">
        <v>123.1667907027127</v>
      </c>
      <c r="G18" s="70">
        <v>60.4063537958531</v>
      </c>
      <c r="H18" s="448">
        <v>279</v>
      </c>
      <c r="I18" s="65">
        <v>116.9276934231316</v>
      </c>
      <c r="J18" s="65">
        <v>35.964113171476001</v>
      </c>
    </row>
    <row r="19" spans="1:10" s="406" customFormat="1" ht="21" customHeight="1" x14ac:dyDescent="0.25">
      <c r="A19" s="840" t="s">
        <v>672</v>
      </c>
      <c r="B19" s="448">
        <v>1030</v>
      </c>
      <c r="C19" s="65">
        <v>152.9318747888835</v>
      </c>
      <c r="D19" s="70">
        <v>58.934747490552603</v>
      </c>
      <c r="E19" s="448">
        <v>557</v>
      </c>
      <c r="F19" s="65">
        <v>159.94371818893171</v>
      </c>
      <c r="G19" s="70">
        <v>77.584684569606296</v>
      </c>
      <c r="H19" s="448">
        <v>473</v>
      </c>
      <c r="I19" s="65">
        <v>145.4243593488186</v>
      </c>
      <c r="J19" s="65">
        <v>38.957534734725201</v>
      </c>
    </row>
    <row r="20" spans="1:10" s="406" customFormat="1" ht="21" customHeight="1" x14ac:dyDescent="0.25">
      <c r="A20" s="840" t="s">
        <v>673</v>
      </c>
      <c r="B20" s="448">
        <v>623</v>
      </c>
      <c r="C20" s="65">
        <v>125.5040053505399</v>
      </c>
      <c r="D20" s="70">
        <v>45.2767140814207</v>
      </c>
      <c r="E20" s="448">
        <v>345</v>
      </c>
      <c r="F20" s="65">
        <v>133.9803223683061</v>
      </c>
      <c r="G20" s="70">
        <v>59.892826615436199</v>
      </c>
      <c r="H20" s="448">
        <v>278</v>
      </c>
      <c r="I20" s="65">
        <v>116.3676548150256</v>
      </c>
      <c r="J20" s="65">
        <v>29.8755497916971</v>
      </c>
    </row>
    <row r="21" spans="1:10" s="406" customFormat="1" ht="21" customHeight="1" x14ac:dyDescent="0.25">
      <c r="A21" s="840" t="s">
        <v>674</v>
      </c>
      <c r="B21" s="448">
        <v>883</v>
      </c>
      <c r="C21" s="65">
        <v>109.2079762636525</v>
      </c>
      <c r="D21" s="70">
        <v>49.383529573256503</v>
      </c>
      <c r="E21" s="448">
        <v>536</v>
      </c>
      <c r="F21" s="65">
        <v>130.1637489102429</v>
      </c>
      <c r="G21" s="70">
        <v>67.264486961025199</v>
      </c>
      <c r="H21" s="448">
        <v>347</v>
      </c>
      <c r="I21" s="65">
        <v>87.458413146486507</v>
      </c>
      <c r="J21" s="65">
        <v>31.648143744448099</v>
      </c>
    </row>
    <row r="22" spans="1:10" s="406" customFormat="1" ht="21" customHeight="1" x14ac:dyDescent="0.25">
      <c r="A22" s="840" t="s">
        <v>675</v>
      </c>
      <c r="B22" s="448">
        <v>519</v>
      </c>
      <c r="C22" s="65">
        <v>242.15729959617121</v>
      </c>
      <c r="D22" s="70">
        <v>108.9499070341725</v>
      </c>
      <c r="E22" s="448">
        <v>306</v>
      </c>
      <c r="F22" s="65">
        <v>278.08196147746952</v>
      </c>
      <c r="G22" s="70">
        <v>147.05688283337361</v>
      </c>
      <c r="H22" s="448">
        <v>213</v>
      </c>
      <c r="I22" s="65">
        <v>204.24993287560889</v>
      </c>
      <c r="J22" s="65">
        <v>72.589896927444698</v>
      </c>
    </row>
    <row r="23" spans="1:10" s="406" customFormat="1" ht="21" customHeight="1" x14ac:dyDescent="0.25">
      <c r="A23" s="840" t="s">
        <v>676</v>
      </c>
      <c r="B23" s="448">
        <v>382</v>
      </c>
      <c r="C23" s="65">
        <v>118.3157047063014</v>
      </c>
      <c r="D23" s="70">
        <v>53.724175961118704</v>
      </c>
      <c r="E23" s="448">
        <v>217</v>
      </c>
      <c r="F23" s="65">
        <v>132.9546881844945</v>
      </c>
      <c r="G23" s="70">
        <v>70.099132074196007</v>
      </c>
      <c r="H23" s="448">
        <v>165</v>
      </c>
      <c r="I23" s="65">
        <v>103.35010945716139</v>
      </c>
      <c r="J23" s="65">
        <v>37.912361219505797</v>
      </c>
    </row>
    <row r="24" spans="1:10" s="406" customFormat="1" ht="21" customHeight="1" x14ac:dyDescent="0.25">
      <c r="A24" s="840" t="s">
        <v>677</v>
      </c>
      <c r="B24" s="448">
        <v>146</v>
      </c>
      <c r="C24" s="65">
        <v>137.54639835698001</v>
      </c>
      <c r="D24" s="70">
        <v>54.873577819444598</v>
      </c>
      <c r="E24" s="448">
        <v>77</v>
      </c>
      <c r="F24" s="65">
        <v>140.96755000228839</v>
      </c>
      <c r="G24" s="70">
        <v>70.894883379131798</v>
      </c>
      <c r="H24" s="448">
        <v>69</v>
      </c>
      <c r="I24" s="65">
        <v>133.91947363824269</v>
      </c>
      <c r="J24" s="65">
        <v>37.927049611483902</v>
      </c>
    </row>
    <row r="25" spans="1:10" s="406" customFormat="1" ht="21" customHeight="1" x14ac:dyDescent="0.25">
      <c r="A25" s="840" t="s">
        <v>678</v>
      </c>
      <c r="B25" s="448">
        <v>363</v>
      </c>
      <c r="C25" s="65">
        <v>99.240794254422795</v>
      </c>
      <c r="D25" s="70">
        <v>47.764612567265402</v>
      </c>
      <c r="E25" s="448">
        <v>221</v>
      </c>
      <c r="F25" s="65">
        <v>121.1679272334511</v>
      </c>
      <c r="G25" s="70">
        <v>66.593357639456499</v>
      </c>
      <c r="H25" s="448">
        <v>142</v>
      </c>
      <c r="I25" s="65">
        <v>77.432512385112204</v>
      </c>
      <c r="J25" s="65">
        <v>30.247753157587201</v>
      </c>
    </row>
    <row r="26" spans="1:10" s="406" customFormat="1" ht="21" customHeight="1" x14ac:dyDescent="0.25">
      <c r="A26" s="840" t="s">
        <v>679</v>
      </c>
      <c r="B26" s="448">
        <v>292</v>
      </c>
      <c r="C26" s="65">
        <v>64.598054094233504</v>
      </c>
      <c r="D26" s="70">
        <v>36.244619336785803</v>
      </c>
      <c r="E26" s="448">
        <v>149</v>
      </c>
      <c r="F26" s="65">
        <v>66.769285232561003</v>
      </c>
      <c r="G26" s="70">
        <v>43.912230726809199</v>
      </c>
      <c r="H26" s="448">
        <v>143</v>
      </c>
      <c r="I26" s="65">
        <v>62.4810208437559</v>
      </c>
      <c r="J26" s="65">
        <v>29.706468330673999</v>
      </c>
    </row>
    <row r="27" spans="1:10" s="406" customFormat="1" ht="21" customHeight="1" x14ac:dyDescent="0.25">
      <c r="A27" s="840" t="s">
        <v>680</v>
      </c>
      <c r="B27" s="448">
        <v>187</v>
      </c>
      <c r="C27" s="65">
        <v>70.468711138578399</v>
      </c>
      <c r="D27" s="70">
        <v>34.102350122205301</v>
      </c>
      <c r="E27" s="448">
        <v>120</v>
      </c>
      <c r="F27" s="65">
        <v>93.562874251497007</v>
      </c>
      <c r="G27" s="70">
        <v>52.5724892283706</v>
      </c>
      <c r="H27" s="448">
        <v>67</v>
      </c>
      <c r="I27" s="65">
        <v>48.865874115673599</v>
      </c>
      <c r="J27" s="65">
        <v>18.6958739071823</v>
      </c>
    </row>
    <row r="28" spans="1:10" s="406" customFormat="1" ht="21" customHeight="1" x14ac:dyDescent="0.25">
      <c r="A28" s="840" t="s">
        <v>681</v>
      </c>
      <c r="B28" s="448">
        <v>85</v>
      </c>
      <c r="C28" s="65">
        <v>60.254628973261099</v>
      </c>
      <c r="D28" s="70">
        <v>30.423419187996</v>
      </c>
      <c r="E28" s="448">
        <v>44</v>
      </c>
      <c r="F28" s="65">
        <v>62.540420300051899</v>
      </c>
      <c r="G28" s="70">
        <v>36.568637906805399</v>
      </c>
      <c r="H28" s="448">
        <v>41</v>
      </c>
      <c r="I28" s="65">
        <v>57.980442206933603</v>
      </c>
      <c r="J28" s="65">
        <v>22.720188055343499</v>
      </c>
    </row>
    <row r="29" spans="1:10" s="406" customFormat="1" ht="21" customHeight="1" x14ac:dyDescent="0.25">
      <c r="A29" s="841" t="s">
        <v>682</v>
      </c>
      <c r="B29" s="449">
        <v>8</v>
      </c>
      <c r="C29" s="64">
        <v>59.426533947407499</v>
      </c>
      <c r="D29" s="71">
        <v>41.376368753016102</v>
      </c>
      <c r="E29" s="450">
        <v>5</v>
      </c>
      <c r="F29" s="64">
        <v>64.193092823212197</v>
      </c>
      <c r="G29" s="71">
        <v>47.7393409599309</v>
      </c>
      <c r="H29" s="450">
        <v>3</v>
      </c>
      <c r="I29" s="64">
        <v>52.882072977260698</v>
      </c>
      <c r="J29" s="64">
        <v>30.1739582550302</v>
      </c>
    </row>
    <row r="30" spans="1:10" x14ac:dyDescent="0.25">
      <c r="A30" s="2" t="s">
        <v>556</v>
      </c>
      <c r="H30" s="234"/>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CB444B-B557-4A23-B25A-CD0655874CD9}">
  <sheetPr codeName="工作表13"/>
  <dimension ref="A1:J30"/>
  <sheetViews>
    <sheetView view="pageBreakPreview" zoomScaleNormal="90" zoomScaleSheetLayoutView="100" workbookViewId="0">
      <selection activeCell="L3" sqref="L3"/>
    </sheetView>
  </sheetViews>
  <sheetFormatPr defaultColWidth="10" defaultRowHeight="15.75" x14ac:dyDescent="0.25"/>
  <cols>
    <col min="1" max="2" width="16" style="23" customWidth="1"/>
    <col min="3" max="4" width="16" style="610" customWidth="1"/>
    <col min="5" max="5" width="16" style="23" customWidth="1"/>
    <col min="6" max="6" width="16" style="611" customWidth="1"/>
    <col min="7" max="7" width="16" style="610" customWidth="1"/>
    <col min="8" max="8" width="16" style="23" customWidth="1"/>
    <col min="9" max="10" width="16" style="610" customWidth="1"/>
    <col min="11" max="16384" width="10" style="23"/>
  </cols>
  <sheetData>
    <row r="1" spans="1:10" ht="22.7" customHeight="1" x14ac:dyDescent="0.25">
      <c r="A1" s="909" t="s">
        <v>127</v>
      </c>
      <c r="B1" s="909"/>
      <c r="C1" s="909"/>
      <c r="D1" s="909"/>
      <c r="E1" s="909"/>
      <c r="F1" s="909"/>
      <c r="G1" s="909"/>
      <c r="H1" s="909"/>
      <c r="I1" s="909"/>
      <c r="J1" s="909"/>
    </row>
    <row r="2" spans="1:10" ht="8.1" customHeight="1" x14ac:dyDescent="0.25">
      <c r="A2" s="345"/>
      <c r="B2" s="300"/>
      <c r="C2" s="300"/>
      <c r="D2" s="300"/>
      <c r="E2" s="346"/>
      <c r="F2" s="300"/>
      <c r="G2" s="300"/>
      <c r="H2" s="300"/>
      <c r="I2" s="346"/>
      <c r="J2" s="346"/>
    </row>
    <row r="3" spans="1:10" s="2" customFormat="1" ht="18" customHeight="1" x14ac:dyDescent="0.25">
      <c r="A3" s="347"/>
      <c r="B3" s="348"/>
      <c r="C3" s="348"/>
      <c r="D3" s="348"/>
      <c r="E3" s="910" t="s">
        <v>851</v>
      </c>
      <c r="F3" s="910"/>
      <c r="G3" s="348"/>
      <c r="H3" s="348"/>
    </row>
    <row r="4" spans="1:10" s="22" customFormat="1" ht="15" customHeight="1" x14ac:dyDescent="0.25">
      <c r="A4" s="349"/>
      <c r="B4" s="350"/>
      <c r="C4" s="350"/>
      <c r="D4" s="350"/>
      <c r="E4" s="350"/>
      <c r="F4" s="350"/>
      <c r="G4" s="350"/>
      <c r="H4" s="350"/>
      <c r="J4" s="303" t="s">
        <v>566</v>
      </c>
    </row>
    <row r="5" spans="1:10" s="746" customFormat="1" ht="15.75" customHeight="1" x14ac:dyDescent="0.25">
      <c r="A5" s="907" t="s">
        <v>268</v>
      </c>
      <c r="B5" s="741" t="s">
        <v>612</v>
      </c>
      <c r="C5" s="742"/>
      <c r="D5" s="741"/>
      <c r="E5" s="741" t="s">
        <v>613</v>
      </c>
      <c r="F5" s="742"/>
      <c r="G5" s="741"/>
      <c r="H5" s="743" t="s">
        <v>614</v>
      </c>
      <c r="I5" s="744"/>
      <c r="J5" s="745"/>
    </row>
    <row r="6" spans="1:10" s="604" customFormat="1" ht="35.1" customHeight="1" x14ac:dyDescent="0.25">
      <c r="A6" s="908"/>
      <c r="B6" s="605" t="s">
        <v>275</v>
      </c>
      <c r="C6" s="606" t="s">
        <v>272</v>
      </c>
      <c r="D6" s="607" t="s">
        <v>273</v>
      </c>
      <c r="E6" s="605" t="s">
        <v>275</v>
      </c>
      <c r="F6" s="606" t="s">
        <v>272</v>
      </c>
      <c r="G6" s="607" t="s">
        <v>555</v>
      </c>
      <c r="H6" s="605" t="s">
        <v>275</v>
      </c>
      <c r="I6" s="608" t="s">
        <v>272</v>
      </c>
      <c r="J6" s="609" t="s">
        <v>558</v>
      </c>
    </row>
    <row r="7" spans="1:10" s="406" customFormat="1" ht="21" customHeight="1" x14ac:dyDescent="0.25">
      <c r="A7" s="840" t="s">
        <v>684</v>
      </c>
      <c r="B7" s="448">
        <v>12182</v>
      </c>
      <c r="C7" s="65">
        <v>51.908374177480027</v>
      </c>
      <c r="D7" s="70">
        <v>25.161874692501101</v>
      </c>
      <c r="E7" s="448">
        <v>7083</v>
      </c>
      <c r="F7" s="65">
        <v>60.9225836353408</v>
      </c>
      <c r="G7" s="70">
        <v>33.321517980053997</v>
      </c>
      <c r="H7" s="448">
        <v>5099</v>
      </c>
      <c r="I7" s="65">
        <v>43.058443159878301</v>
      </c>
      <c r="J7" s="65">
        <v>18.1088844084654</v>
      </c>
    </row>
    <row r="8" spans="1:10" s="406" customFormat="1" ht="21" customHeight="1" x14ac:dyDescent="0.25">
      <c r="A8" s="840" t="s">
        <v>661</v>
      </c>
      <c r="B8" s="448">
        <v>1614</v>
      </c>
      <c r="C8" s="65">
        <v>40.153913383232201</v>
      </c>
      <c r="D8" s="70">
        <v>22.119805999405202</v>
      </c>
      <c r="E8" s="448">
        <v>951</v>
      </c>
      <c r="F8" s="65">
        <v>48.450056703378699</v>
      </c>
      <c r="G8" s="70">
        <v>29.3502136505818</v>
      </c>
      <c r="H8" s="448">
        <v>663</v>
      </c>
      <c r="I8" s="65">
        <v>32.2363023065001</v>
      </c>
      <c r="J8" s="65">
        <v>16.150178998150398</v>
      </c>
    </row>
    <row r="9" spans="1:10" s="406" customFormat="1" ht="21" customHeight="1" x14ac:dyDescent="0.25">
      <c r="A9" s="840" t="s">
        <v>662</v>
      </c>
      <c r="B9" s="448">
        <v>1093</v>
      </c>
      <c r="C9" s="65">
        <v>42.638591514296103</v>
      </c>
      <c r="D9" s="70">
        <v>17.2742691308299</v>
      </c>
      <c r="E9" s="448">
        <v>620</v>
      </c>
      <c r="F9" s="65">
        <v>50.807511644753902</v>
      </c>
      <c r="G9" s="70">
        <v>23.300634678063702</v>
      </c>
      <c r="H9" s="448">
        <v>473</v>
      </c>
      <c r="I9" s="65">
        <v>35.216681241011997</v>
      </c>
      <c r="J9" s="65">
        <v>12.4982308486232</v>
      </c>
    </row>
    <row r="10" spans="1:10" s="406" customFormat="1" ht="21" customHeight="1" x14ac:dyDescent="0.25">
      <c r="A10" s="840" t="s">
        <v>663</v>
      </c>
      <c r="B10" s="448">
        <v>994</v>
      </c>
      <c r="C10" s="65">
        <v>43.776994528756497</v>
      </c>
      <c r="D10" s="70">
        <v>26.8963282823361</v>
      </c>
      <c r="E10" s="448">
        <v>600</v>
      </c>
      <c r="F10" s="65">
        <v>53.347417051434903</v>
      </c>
      <c r="G10" s="70">
        <v>35.195983706002799</v>
      </c>
      <c r="H10" s="448">
        <v>394</v>
      </c>
      <c r="I10" s="65">
        <v>34.3835740765305</v>
      </c>
      <c r="J10" s="65">
        <v>19.633512536084599</v>
      </c>
    </row>
    <row r="11" spans="1:10" s="406" customFormat="1" ht="21" customHeight="1" x14ac:dyDescent="0.25">
      <c r="A11" s="840" t="s">
        <v>664</v>
      </c>
      <c r="B11" s="448">
        <v>1127</v>
      </c>
      <c r="C11" s="65">
        <v>40.005132867979299</v>
      </c>
      <c r="D11" s="70">
        <v>23.088953389363901</v>
      </c>
      <c r="E11" s="448">
        <v>687</v>
      </c>
      <c r="F11" s="65">
        <v>49.664691043330798</v>
      </c>
      <c r="G11" s="70">
        <v>31.813682508930999</v>
      </c>
      <c r="H11" s="448">
        <v>440</v>
      </c>
      <c r="I11" s="65">
        <v>30.686356148639099</v>
      </c>
      <c r="J11" s="65">
        <v>15.8278891901981</v>
      </c>
    </row>
    <row r="12" spans="1:10" s="406" customFormat="1" ht="21" customHeight="1" x14ac:dyDescent="0.25">
      <c r="A12" s="840" t="s">
        <v>665</v>
      </c>
      <c r="B12" s="448">
        <v>1117</v>
      </c>
      <c r="C12" s="65">
        <v>59.780956580936</v>
      </c>
      <c r="D12" s="70">
        <v>27.016464290378501</v>
      </c>
      <c r="E12" s="448">
        <v>639</v>
      </c>
      <c r="F12" s="65">
        <v>68.671760270001499</v>
      </c>
      <c r="G12" s="70">
        <v>35.534744154339002</v>
      </c>
      <c r="H12" s="448">
        <v>478</v>
      </c>
      <c r="I12" s="65">
        <v>50.960873669806602</v>
      </c>
      <c r="J12" s="65">
        <v>19.441462218765398</v>
      </c>
    </row>
    <row r="13" spans="1:10" s="406" customFormat="1" ht="21" customHeight="1" x14ac:dyDescent="0.25">
      <c r="A13" s="840" t="s">
        <v>666</v>
      </c>
      <c r="B13" s="448">
        <v>1603</v>
      </c>
      <c r="C13" s="65">
        <v>58.178539885599101</v>
      </c>
      <c r="D13" s="70">
        <v>29.130553307256999</v>
      </c>
      <c r="E13" s="448">
        <v>963</v>
      </c>
      <c r="F13" s="65">
        <v>70.888207897520502</v>
      </c>
      <c r="G13" s="70">
        <v>39.009595511392298</v>
      </c>
      <c r="H13" s="448">
        <v>640</v>
      </c>
      <c r="I13" s="65">
        <v>45.817883220954201</v>
      </c>
      <c r="J13" s="65">
        <v>20.684359023788801</v>
      </c>
    </row>
    <row r="14" spans="1:10" s="406" customFormat="1" ht="21" customHeight="1" x14ac:dyDescent="0.25">
      <c r="A14" s="840" t="s">
        <v>667</v>
      </c>
      <c r="B14" s="448">
        <v>312</v>
      </c>
      <c r="C14" s="65">
        <v>69.043427652114104</v>
      </c>
      <c r="D14" s="70">
        <v>28.854725836389498</v>
      </c>
      <c r="E14" s="448">
        <v>153</v>
      </c>
      <c r="F14" s="65">
        <v>67.207843550682597</v>
      </c>
      <c r="G14" s="70">
        <v>32.403655684526598</v>
      </c>
      <c r="H14" s="448">
        <v>159</v>
      </c>
      <c r="I14" s="65">
        <v>70.906962483973501</v>
      </c>
      <c r="J14" s="65">
        <v>25.559753514770801</v>
      </c>
    </row>
    <row r="15" spans="1:10" s="406" customFormat="1" ht="21" customHeight="1" x14ac:dyDescent="0.25">
      <c r="A15" s="840" t="s">
        <v>668</v>
      </c>
      <c r="B15" s="448">
        <v>310</v>
      </c>
      <c r="C15" s="65">
        <v>54.084467725966199</v>
      </c>
      <c r="D15" s="70">
        <v>29.5686774520751</v>
      </c>
      <c r="E15" s="448">
        <v>184</v>
      </c>
      <c r="F15" s="65">
        <v>62.892329357558303</v>
      </c>
      <c r="G15" s="70">
        <v>38.6428696641795</v>
      </c>
      <c r="H15" s="448">
        <v>126</v>
      </c>
      <c r="I15" s="65">
        <v>44.901537343111897</v>
      </c>
      <c r="J15" s="65">
        <v>20.8419057906208</v>
      </c>
    </row>
    <row r="16" spans="1:10" s="406" customFormat="1" ht="21" customHeight="1" x14ac:dyDescent="0.25">
      <c r="A16" s="840" t="s">
        <v>669</v>
      </c>
      <c r="B16" s="448">
        <v>422</v>
      </c>
      <c r="C16" s="65">
        <v>78.092615621484001</v>
      </c>
      <c r="D16" s="70">
        <v>32.364812915127203</v>
      </c>
      <c r="E16" s="448">
        <v>243</v>
      </c>
      <c r="F16" s="65">
        <v>87.242647652795796</v>
      </c>
      <c r="G16" s="70">
        <v>41.477648583456002</v>
      </c>
      <c r="H16" s="448">
        <v>179</v>
      </c>
      <c r="I16" s="65">
        <v>68.359617415280894</v>
      </c>
      <c r="J16" s="65">
        <v>23.663628056021</v>
      </c>
    </row>
    <row r="17" spans="1:10" s="406" customFormat="1" ht="21" customHeight="1" x14ac:dyDescent="0.25">
      <c r="A17" s="840" t="s">
        <v>670</v>
      </c>
      <c r="B17" s="448">
        <v>665</v>
      </c>
      <c r="C17" s="65">
        <v>52.7359238699445</v>
      </c>
      <c r="D17" s="70">
        <v>23.542984112771801</v>
      </c>
      <c r="E17" s="448">
        <v>376</v>
      </c>
      <c r="F17" s="65">
        <v>58.680500282477901</v>
      </c>
      <c r="G17" s="70">
        <v>31.234290174211399</v>
      </c>
      <c r="H17" s="448">
        <v>289</v>
      </c>
      <c r="I17" s="65">
        <v>46.594716255912999</v>
      </c>
      <c r="J17" s="65">
        <v>16.449266256291299</v>
      </c>
    </row>
    <row r="18" spans="1:10" s="406" customFormat="1" ht="21" customHeight="1" x14ac:dyDescent="0.25">
      <c r="A18" s="840" t="s">
        <v>671</v>
      </c>
      <c r="B18" s="448">
        <v>348</v>
      </c>
      <c r="C18" s="65">
        <v>71.331281534114495</v>
      </c>
      <c r="D18" s="70">
        <v>28.484698116172801</v>
      </c>
      <c r="E18" s="448">
        <v>187</v>
      </c>
      <c r="F18" s="65">
        <v>75.023419743997593</v>
      </c>
      <c r="G18" s="70">
        <v>35.406247517296201</v>
      </c>
      <c r="H18" s="448">
        <v>161</v>
      </c>
      <c r="I18" s="65">
        <v>67.474403731627902</v>
      </c>
      <c r="J18" s="65">
        <v>21.680071401084401</v>
      </c>
    </row>
    <row r="19" spans="1:10" s="406" customFormat="1" ht="21" customHeight="1" x14ac:dyDescent="0.25">
      <c r="A19" s="840" t="s">
        <v>672</v>
      </c>
      <c r="B19" s="448">
        <v>475</v>
      </c>
      <c r="C19" s="65">
        <v>70.526835460892897</v>
      </c>
      <c r="D19" s="70">
        <v>26.4255885736154</v>
      </c>
      <c r="E19" s="448">
        <v>266</v>
      </c>
      <c r="F19" s="65">
        <v>76.382457878376698</v>
      </c>
      <c r="G19" s="70">
        <v>35.371849940112597</v>
      </c>
      <c r="H19" s="448">
        <v>209</v>
      </c>
      <c r="I19" s="65">
        <v>64.257275061105901</v>
      </c>
      <c r="J19" s="65">
        <v>17.8654882903136</v>
      </c>
    </row>
    <row r="20" spans="1:10" s="406" customFormat="1" ht="21" customHeight="1" x14ac:dyDescent="0.25">
      <c r="A20" s="840" t="s">
        <v>673</v>
      </c>
      <c r="B20" s="448">
        <v>406</v>
      </c>
      <c r="C20" s="65">
        <v>81.789127082374307</v>
      </c>
      <c r="D20" s="70">
        <v>28.167110339709701</v>
      </c>
      <c r="E20" s="448">
        <v>219</v>
      </c>
      <c r="F20" s="65">
        <v>85.048378546837796</v>
      </c>
      <c r="G20" s="70">
        <v>35.738036351715898</v>
      </c>
      <c r="H20" s="448">
        <v>187</v>
      </c>
      <c r="I20" s="65">
        <v>78.276084353992104</v>
      </c>
      <c r="J20" s="65">
        <v>20.944070199204099</v>
      </c>
    </row>
    <row r="21" spans="1:10" s="406" customFormat="1" ht="21" customHeight="1" x14ac:dyDescent="0.25">
      <c r="A21" s="840" t="s">
        <v>674</v>
      </c>
      <c r="B21" s="448">
        <v>635</v>
      </c>
      <c r="C21" s="65">
        <v>78.535747369670901</v>
      </c>
      <c r="D21" s="70">
        <v>33.9925674866127</v>
      </c>
      <c r="E21" s="448">
        <v>378</v>
      </c>
      <c r="F21" s="65">
        <v>91.794584119537006</v>
      </c>
      <c r="G21" s="70">
        <v>45.242259192149497</v>
      </c>
      <c r="H21" s="448">
        <v>257</v>
      </c>
      <c r="I21" s="65">
        <v>64.774674866417996</v>
      </c>
      <c r="J21" s="65">
        <v>23.488588685191498</v>
      </c>
    </row>
    <row r="22" spans="1:10" s="406" customFormat="1" ht="21" customHeight="1" x14ac:dyDescent="0.25">
      <c r="A22" s="840" t="s">
        <v>675</v>
      </c>
      <c r="B22" s="448">
        <v>153</v>
      </c>
      <c r="C22" s="65">
        <v>71.387412019680497</v>
      </c>
      <c r="D22" s="70">
        <v>32.103335986382703</v>
      </c>
      <c r="E22" s="448">
        <v>87</v>
      </c>
      <c r="F22" s="65">
        <v>79.062518459280497</v>
      </c>
      <c r="G22" s="70">
        <v>40.7325325244894</v>
      </c>
      <c r="H22" s="448">
        <v>66</v>
      </c>
      <c r="I22" s="65">
        <v>63.288711595259102</v>
      </c>
      <c r="J22" s="65">
        <v>23.905042686688098</v>
      </c>
    </row>
    <row r="23" spans="1:10" s="406" customFormat="1" ht="21" customHeight="1" x14ac:dyDescent="0.25">
      <c r="A23" s="840" t="s">
        <v>676</v>
      </c>
      <c r="B23" s="448">
        <v>247</v>
      </c>
      <c r="C23" s="65">
        <v>76.502562990723703</v>
      </c>
      <c r="D23" s="70">
        <v>35.367434186517301</v>
      </c>
      <c r="E23" s="448">
        <v>142</v>
      </c>
      <c r="F23" s="65">
        <v>87.002607014738402</v>
      </c>
      <c r="G23" s="70">
        <v>45.720263930656003</v>
      </c>
      <c r="H23" s="448">
        <v>105</v>
      </c>
      <c r="I23" s="65">
        <v>65.768251472739095</v>
      </c>
      <c r="J23" s="65">
        <v>25.7948383867007</v>
      </c>
    </row>
    <row r="24" spans="1:10" s="406" customFormat="1" ht="21" customHeight="1" x14ac:dyDescent="0.25">
      <c r="A24" s="840" t="s">
        <v>677</v>
      </c>
      <c r="B24" s="448">
        <v>61</v>
      </c>
      <c r="C24" s="65">
        <v>57.468015751888899</v>
      </c>
      <c r="D24" s="70">
        <v>23.754853111371801</v>
      </c>
      <c r="E24" s="448">
        <v>40</v>
      </c>
      <c r="F24" s="65">
        <v>73.229896105084904</v>
      </c>
      <c r="G24" s="70">
        <v>35.278150489877703</v>
      </c>
      <c r="H24" s="448">
        <v>21</v>
      </c>
      <c r="I24" s="65">
        <v>40.758100672508697</v>
      </c>
      <c r="J24" s="65">
        <v>12.8348632335279</v>
      </c>
    </row>
    <row r="25" spans="1:10" s="406" customFormat="1" ht="21" customHeight="1" x14ac:dyDescent="0.25">
      <c r="A25" s="840" t="s">
        <v>678</v>
      </c>
      <c r="B25" s="448">
        <v>176</v>
      </c>
      <c r="C25" s="65">
        <v>48.116748729417097</v>
      </c>
      <c r="D25" s="70">
        <v>21.931726881314699</v>
      </c>
      <c r="E25" s="448">
        <v>112</v>
      </c>
      <c r="F25" s="65">
        <v>61.406370362654002</v>
      </c>
      <c r="G25" s="70">
        <v>31.833359664086199</v>
      </c>
      <c r="H25" s="448">
        <v>64</v>
      </c>
      <c r="I25" s="65">
        <v>34.899160511599902</v>
      </c>
      <c r="J25" s="65">
        <v>13.7420443329829</v>
      </c>
    </row>
    <row r="26" spans="1:10" s="406" customFormat="1" ht="21" customHeight="1" x14ac:dyDescent="0.25">
      <c r="A26" s="840" t="s">
        <v>679</v>
      </c>
      <c r="B26" s="448">
        <v>200</v>
      </c>
      <c r="C26" s="65">
        <v>44.245242530296899</v>
      </c>
      <c r="D26" s="70">
        <v>24.578509170794</v>
      </c>
      <c r="E26" s="448">
        <v>108</v>
      </c>
      <c r="F26" s="65">
        <v>48.396528893399903</v>
      </c>
      <c r="G26" s="70">
        <v>30.727506705627501</v>
      </c>
      <c r="H26" s="448">
        <v>92</v>
      </c>
      <c r="I26" s="65">
        <v>40.197579843535301</v>
      </c>
      <c r="J26" s="65">
        <v>19.9090831578986</v>
      </c>
    </row>
    <row r="27" spans="1:10" s="406" customFormat="1" ht="21" customHeight="1" x14ac:dyDescent="0.25">
      <c r="A27" s="840" t="s">
        <v>680</v>
      </c>
      <c r="B27" s="448">
        <v>178</v>
      </c>
      <c r="C27" s="65">
        <v>67.077168891267206</v>
      </c>
      <c r="D27" s="70">
        <v>30.513190614147</v>
      </c>
      <c r="E27" s="448">
        <v>104</v>
      </c>
      <c r="F27" s="65">
        <v>81.0878243512974</v>
      </c>
      <c r="G27" s="70">
        <v>42.885989825694097</v>
      </c>
      <c r="H27" s="448">
        <v>74</v>
      </c>
      <c r="I27" s="65">
        <v>53.971263948654403</v>
      </c>
      <c r="J27" s="65">
        <v>20.584781364768698</v>
      </c>
    </row>
    <row r="28" spans="1:10" s="406" customFormat="1" ht="21" customHeight="1" x14ac:dyDescent="0.25">
      <c r="A28" s="840" t="s">
        <v>681</v>
      </c>
      <c r="B28" s="448">
        <v>42</v>
      </c>
      <c r="C28" s="65">
        <v>29.772875492670199</v>
      </c>
      <c r="D28" s="70">
        <v>14.971139692607</v>
      </c>
      <c r="E28" s="448">
        <v>23</v>
      </c>
      <c r="F28" s="65">
        <v>32.691583338663499</v>
      </c>
      <c r="G28" s="70">
        <v>18.163818999754199</v>
      </c>
      <c r="H28" s="448">
        <v>19</v>
      </c>
      <c r="I28" s="65">
        <v>26.868985412969199</v>
      </c>
      <c r="J28" s="65">
        <v>11.798901147787699</v>
      </c>
    </row>
    <row r="29" spans="1:10" s="406" customFormat="1" ht="21" customHeight="1" x14ac:dyDescent="0.25">
      <c r="A29" s="841" t="s">
        <v>682</v>
      </c>
      <c r="B29" s="449">
        <v>4</v>
      </c>
      <c r="C29" s="64">
        <v>29.713266973703799</v>
      </c>
      <c r="D29" s="71">
        <v>16.497990412086601</v>
      </c>
      <c r="E29" s="450">
        <v>1</v>
      </c>
      <c r="F29" s="64">
        <v>12.838618564642401</v>
      </c>
      <c r="G29" s="71">
        <v>9.5860566448802</v>
      </c>
      <c r="H29" s="450">
        <v>3</v>
      </c>
      <c r="I29" s="64">
        <v>52.882072977260698</v>
      </c>
      <c r="J29" s="64">
        <v>20.644876413740501</v>
      </c>
    </row>
    <row r="30" spans="1:10" x14ac:dyDescent="0.25">
      <c r="A30" s="2" t="s">
        <v>567</v>
      </c>
      <c r="H30" s="234"/>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945FE-7C0E-427D-99E1-C53B0AA9AB85}">
  <sheetPr codeName="工作表14"/>
  <dimension ref="A1:J30"/>
  <sheetViews>
    <sheetView view="pageBreakPreview" zoomScaleNormal="90" zoomScaleSheetLayoutView="100" workbookViewId="0">
      <selection activeCell="L3" sqref="L3"/>
    </sheetView>
  </sheetViews>
  <sheetFormatPr defaultColWidth="10" defaultRowHeight="15.75" x14ac:dyDescent="0.25"/>
  <cols>
    <col min="1" max="2" width="16" style="23" customWidth="1"/>
    <col min="3" max="4" width="16" style="610" customWidth="1"/>
    <col min="5" max="5" width="16" style="23" customWidth="1"/>
    <col min="6" max="6" width="16" style="611" customWidth="1"/>
    <col min="7" max="7" width="16" style="610" customWidth="1"/>
    <col min="8" max="8" width="16" style="23" customWidth="1"/>
    <col min="9" max="10" width="16" style="610" customWidth="1"/>
    <col min="11" max="16384" width="10" style="23"/>
  </cols>
  <sheetData>
    <row r="1" spans="1:10" ht="22.7" customHeight="1" x14ac:dyDescent="0.25">
      <c r="A1" s="909" t="s">
        <v>565</v>
      </c>
      <c r="B1" s="909"/>
      <c r="C1" s="909"/>
      <c r="D1" s="909"/>
      <c r="E1" s="909"/>
      <c r="F1" s="909"/>
      <c r="G1" s="909"/>
      <c r="H1" s="909"/>
      <c r="I1" s="909"/>
      <c r="J1" s="909"/>
    </row>
    <row r="2" spans="1:10" ht="8.1" customHeight="1" x14ac:dyDescent="0.25">
      <c r="A2" s="345"/>
      <c r="B2" s="300"/>
      <c r="C2" s="300"/>
      <c r="D2" s="300"/>
      <c r="E2" s="346"/>
      <c r="F2" s="300"/>
      <c r="G2" s="300"/>
      <c r="H2" s="300"/>
      <c r="I2" s="346"/>
      <c r="J2" s="346"/>
    </row>
    <row r="3" spans="1:10" s="2" customFormat="1" ht="18" customHeight="1" x14ac:dyDescent="0.25">
      <c r="A3" s="347"/>
      <c r="B3" s="348"/>
      <c r="C3" s="348"/>
      <c r="D3" s="348"/>
      <c r="E3" s="910" t="s">
        <v>839</v>
      </c>
      <c r="F3" s="910"/>
      <c r="G3" s="348"/>
      <c r="H3" s="348"/>
    </row>
    <row r="4" spans="1:10" s="22" customFormat="1" ht="15" customHeight="1" x14ac:dyDescent="0.25">
      <c r="A4" s="349"/>
      <c r="B4" s="350"/>
      <c r="C4" s="350"/>
      <c r="D4" s="350"/>
      <c r="E4" s="350"/>
      <c r="F4" s="350"/>
      <c r="G4" s="350"/>
      <c r="H4" s="350"/>
      <c r="J4" s="303" t="s">
        <v>125</v>
      </c>
    </row>
    <row r="5" spans="1:10" s="746" customFormat="1" ht="15.75" customHeight="1" x14ac:dyDescent="0.25">
      <c r="A5" s="907" t="s">
        <v>268</v>
      </c>
      <c r="B5" s="741" t="s">
        <v>612</v>
      </c>
      <c r="C5" s="742"/>
      <c r="D5" s="741"/>
      <c r="E5" s="741" t="s">
        <v>613</v>
      </c>
      <c r="F5" s="742"/>
      <c r="G5" s="741"/>
      <c r="H5" s="743" t="s">
        <v>614</v>
      </c>
      <c r="I5" s="744"/>
      <c r="J5" s="745"/>
    </row>
    <row r="6" spans="1:10" s="604" customFormat="1" ht="35.1" customHeight="1" x14ac:dyDescent="0.25">
      <c r="A6" s="908"/>
      <c r="B6" s="605" t="s">
        <v>275</v>
      </c>
      <c r="C6" s="606" t="s">
        <v>272</v>
      </c>
      <c r="D6" s="607" t="s">
        <v>273</v>
      </c>
      <c r="E6" s="605" t="s">
        <v>560</v>
      </c>
      <c r="F6" s="606" t="s">
        <v>272</v>
      </c>
      <c r="G6" s="607" t="s">
        <v>273</v>
      </c>
      <c r="H6" s="605" t="s">
        <v>275</v>
      </c>
      <c r="I6" s="608" t="s">
        <v>272</v>
      </c>
      <c r="J6" s="609" t="s">
        <v>273</v>
      </c>
    </row>
    <row r="7" spans="1:10" s="406" customFormat="1" ht="21" customHeight="1" x14ac:dyDescent="0.25">
      <c r="A7" s="840" t="s">
        <v>660</v>
      </c>
      <c r="B7" s="448">
        <v>13549</v>
      </c>
      <c r="C7" s="65">
        <v>57.733259048651853</v>
      </c>
      <c r="D7" s="70">
        <v>25.3393716186375</v>
      </c>
      <c r="E7" s="448">
        <v>8058</v>
      </c>
      <c r="F7" s="65">
        <v>69.308792733809995</v>
      </c>
      <c r="G7" s="70">
        <v>35.137290230498202</v>
      </c>
      <c r="H7" s="448">
        <v>5491</v>
      </c>
      <c r="I7" s="65">
        <v>46.368682367305702</v>
      </c>
      <c r="J7" s="65">
        <v>17.471360885470599</v>
      </c>
    </row>
    <row r="8" spans="1:10" s="406" customFormat="1" ht="21" customHeight="1" x14ac:dyDescent="0.25">
      <c r="A8" s="840" t="s">
        <v>661</v>
      </c>
      <c r="B8" s="448">
        <v>1961</v>
      </c>
      <c r="C8" s="65">
        <v>48.786755975538</v>
      </c>
      <c r="D8" s="70">
        <v>25.388698495100599</v>
      </c>
      <c r="E8" s="448">
        <v>1167</v>
      </c>
      <c r="F8" s="65">
        <v>59.454485986164997</v>
      </c>
      <c r="G8" s="70">
        <v>34.575956836070901</v>
      </c>
      <c r="H8" s="448">
        <v>794</v>
      </c>
      <c r="I8" s="65">
        <v>38.605767769775397</v>
      </c>
      <c r="J8" s="65">
        <v>18.1385745925785</v>
      </c>
    </row>
    <row r="9" spans="1:10" s="406" customFormat="1" ht="21" customHeight="1" x14ac:dyDescent="0.25">
      <c r="A9" s="840" t="s">
        <v>662</v>
      </c>
      <c r="B9" s="448">
        <v>1464</v>
      </c>
      <c r="C9" s="65">
        <v>57.111526053915398</v>
      </c>
      <c r="D9" s="70">
        <v>19.6455481751421</v>
      </c>
      <c r="E9" s="448">
        <v>843</v>
      </c>
      <c r="F9" s="65">
        <v>69.0818263169799</v>
      </c>
      <c r="G9" s="70">
        <v>27.0743292542072</v>
      </c>
      <c r="H9" s="448">
        <v>621</v>
      </c>
      <c r="I9" s="65">
        <v>46.235854229743097</v>
      </c>
      <c r="J9" s="65">
        <v>13.890726091862399</v>
      </c>
    </row>
    <row r="10" spans="1:10" s="406" customFormat="1" ht="21" customHeight="1" x14ac:dyDescent="0.25">
      <c r="A10" s="840" t="s">
        <v>663</v>
      </c>
      <c r="B10" s="448">
        <v>779</v>
      </c>
      <c r="C10" s="65">
        <v>34.308127502918801</v>
      </c>
      <c r="D10" s="70">
        <v>19.727194770498301</v>
      </c>
      <c r="E10" s="448">
        <v>505</v>
      </c>
      <c r="F10" s="65">
        <v>44.900742684957699</v>
      </c>
      <c r="G10" s="70">
        <v>27.597009475311602</v>
      </c>
      <c r="H10" s="448">
        <v>274</v>
      </c>
      <c r="I10" s="65">
        <v>23.911419535455199</v>
      </c>
      <c r="J10" s="65">
        <v>12.939721980542201</v>
      </c>
    </row>
    <row r="11" spans="1:10" s="406" customFormat="1" ht="21" customHeight="1" x14ac:dyDescent="0.25">
      <c r="A11" s="840" t="s">
        <v>664</v>
      </c>
      <c r="B11" s="448">
        <v>1316</v>
      </c>
      <c r="C11" s="65">
        <v>46.714068193665298</v>
      </c>
      <c r="D11" s="70">
        <v>25.436345150103602</v>
      </c>
      <c r="E11" s="448">
        <v>828</v>
      </c>
      <c r="F11" s="65">
        <v>59.857880908119199</v>
      </c>
      <c r="G11" s="70">
        <v>36.808090401078204</v>
      </c>
      <c r="H11" s="448">
        <v>488</v>
      </c>
      <c r="I11" s="65">
        <v>34.033958637581598</v>
      </c>
      <c r="J11" s="65">
        <v>16.368933516135701</v>
      </c>
    </row>
    <row r="12" spans="1:10" s="406" customFormat="1" ht="21" customHeight="1" x14ac:dyDescent="0.25">
      <c r="A12" s="840" t="s">
        <v>665</v>
      </c>
      <c r="B12" s="448">
        <v>1222</v>
      </c>
      <c r="C12" s="65">
        <v>65.400473537962199</v>
      </c>
      <c r="D12" s="70">
        <v>27.002879591321499</v>
      </c>
      <c r="E12" s="448">
        <v>693</v>
      </c>
      <c r="F12" s="65">
        <v>74.475007616762099</v>
      </c>
      <c r="G12" s="70">
        <v>36.228685441034003</v>
      </c>
      <c r="H12" s="448">
        <v>529</v>
      </c>
      <c r="I12" s="65">
        <v>56.398121697338297</v>
      </c>
      <c r="J12" s="65">
        <v>19.619706770753201</v>
      </c>
    </row>
    <row r="13" spans="1:10" s="406" customFormat="1" ht="21" customHeight="1" x14ac:dyDescent="0.25">
      <c r="A13" s="840" t="s">
        <v>666</v>
      </c>
      <c r="B13" s="448">
        <v>1740</v>
      </c>
      <c r="C13" s="65">
        <v>63.150754460974703</v>
      </c>
      <c r="D13" s="70">
        <v>29.564384440089299</v>
      </c>
      <c r="E13" s="448">
        <v>1087</v>
      </c>
      <c r="F13" s="65">
        <v>80.016076827211606</v>
      </c>
      <c r="G13" s="70">
        <v>41.992202176269899</v>
      </c>
      <c r="H13" s="448">
        <v>653</v>
      </c>
      <c r="I13" s="65">
        <v>46.748558973879902</v>
      </c>
      <c r="J13" s="65">
        <v>19.510350789302802</v>
      </c>
    </row>
    <row r="14" spans="1:10" s="406" customFormat="1" ht="21" customHeight="1" x14ac:dyDescent="0.25">
      <c r="A14" s="840" t="s">
        <v>667</v>
      </c>
      <c r="B14" s="448">
        <v>325</v>
      </c>
      <c r="C14" s="65">
        <v>71.920237137618798</v>
      </c>
      <c r="D14" s="70">
        <v>26.759567763335198</v>
      </c>
      <c r="E14" s="448">
        <v>203</v>
      </c>
      <c r="F14" s="65">
        <v>89.171191116265206</v>
      </c>
      <c r="G14" s="70">
        <v>40.137656961142099</v>
      </c>
      <c r="H14" s="448">
        <v>122</v>
      </c>
      <c r="I14" s="65">
        <v>54.406600144935602</v>
      </c>
      <c r="J14" s="65">
        <v>15.7178353348654</v>
      </c>
    </row>
    <row r="15" spans="1:10" s="406" customFormat="1" ht="21" customHeight="1" x14ac:dyDescent="0.25">
      <c r="A15" s="840" t="s">
        <v>668</v>
      </c>
      <c r="B15" s="448">
        <v>242</v>
      </c>
      <c r="C15" s="65">
        <v>42.220778031238098</v>
      </c>
      <c r="D15" s="70">
        <v>20.619728885128001</v>
      </c>
      <c r="E15" s="448">
        <v>149</v>
      </c>
      <c r="F15" s="65">
        <v>50.929114534109701</v>
      </c>
      <c r="G15" s="70">
        <v>27.596848468983499</v>
      </c>
      <c r="H15" s="448">
        <v>93</v>
      </c>
      <c r="I15" s="65">
        <v>33.1416108961064</v>
      </c>
      <c r="J15" s="65">
        <v>14.808756526740099</v>
      </c>
    </row>
    <row r="16" spans="1:10" s="406" customFormat="1" ht="21" customHeight="1" x14ac:dyDescent="0.25">
      <c r="A16" s="840" t="s">
        <v>669</v>
      </c>
      <c r="B16" s="448">
        <v>307</v>
      </c>
      <c r="C16" s="65">
        <v>56.811452596671998</v>
      </c>
      <c r="D16" s="70">
        <v>20.442688969407399</v>
      </c>
      <c r="E16" s="448">
        <v>184</v>
      </c>
      <c r="F16" s="65">
        <v>66.060276411993499</v>
      </c>
      <c r="G16" s="70">
        <v>27.924176309821998</v>
      </c>
      <c r="H16" s="448">
        <v>123</v>
      </c>
      <c r="I16" s="65">
        <v>46.973368391505801</v>
      </c>
      <c r="J16" s="65">
        <v>13.8706899469136</v>
      </c>
    </row>
    <row r="17" spans="1:10" s="406" customFormat="1" ht="21" customHeight="1" x14ac:dyDescent="0.25">
      <c r="A17" s="840" t="s">
        <v>670</v>
      </c>
      <c r="B17" s="448">
        <v>927</v>
      </c>
      <c r="C17" s="65">
        <v>73.513084853291005</v>
      </c>
      <c r="D17" s="70">
        <v>28.279974563000302</v>
      </c>
      <c r="E17" s="448">
        <v>531</v>
      </c>
      <c r="F17" s="65">
        <v>82.870600132967496</v>
      </c>
      <c r="G17" s="70">
        <v>39.959730977559602</v>
      </c>
      <c r="H17" s="448">
        <v>396</v>
      </c>
      <c r="I17" s="65">
        <v>63.846047188033097</v>
      </c>
      <c r="J17" s="65">
        <v>18.7836925706135</v>
      </c>
    </row>
    <row r="18" spans="1:10" s="406" customFormat="1" ht="21" customHeight="1" x14ac:dyDescent="0.25">
      <c r="A18" s="840" t="s">
        <v>671</v>
      </c>
      <c r="B18" s="448">
        <v>477</v>
      </c>
      <c r="C18" s="65">
        <v>97.773049689001795</v>
      </c>
      <c r="D18" s="70">
        <v>33.166686479843797</v>
      </c>
      <c r="E18" s="448">
        <v>275</v>
      </c>
      <c r="F18" s="65">
        <v>110.3285584470553</v>
      </c>
      <c r="G18" s="70">
        <v>44.805413261411601</v>
      </c>
      <c r="H18" s="448">
        <v>202</v>
      </c>
      <c r="I18" s="65">
        <v>84.657326421048694</v>
      </c>
      <c r="J18" s="65">
        <v>23.6666502190287</v>
      </c>
    </row>
    <row r="19" spans="1:10" s="406" customFormat="1" ht="21" customHeight="1" x14ac:dyDescent="0.25">
      <c r="A19" s="840" t="s">
        <v>672</v>
      </c>
      <c r="B19" s="448">
        <v>651</v>
      </c>
      <c r="C19" s="65">
        <v>96.658883968507894</v>
      </c>
      <c r="D19" s="70">
        <v>31.343118524575502</v>
      </c>
      <c r="E19" s="448">
        <v>362</v>
      </c>
      <c r="F19" s="65">
        <v>103.9490592179413</v>
      </c>
      <c r="G19" s="70">
        <v>43.810670163064799</v>
      </c>
      <c r="H19" s="448">
        <v>289</v>
      </c>
      <c r="I19" s="65">
        <v>88.853361208897596</v>
      </c>
      <c r="J19" s="65">
        <v>20.851453003624201</v>
      </c>
    </row>
    <row r="20" spans="1:10" s="406" customFormat="1" ht="21" customHeight="1" x14ac:dyDescent="0.25">
      <c r="A20" s="840" t="s">
        <v>673</v>
      </c>
      <c r="B20" s="448">
        <v>406</v>
      </c>
      <c r="C20" s="65">
        <v>81.789127082374307</v>
      </c>
      <c r="D20" s="70">
        <v>24.4117916164919</v>
      </c>
      <c r="E20" s="448">
        <v>226</v>
      </c>
      <c r="F20" s="65">
        <v>87.766819870252704</v>
      </c>
      <c r="G20" s="70">
        <v>32.903312043421003</v>
      </c>
      <c r="H20" s="448">
        <v>180</v>
      </c>
      <c r="I20" s="65">
        <v>75.345963549297196</v>
      </c>
      <c r="J20" s="65">
        <v>17.314829311227601</v>
      </c>
    </row>
    <row r="21" spans="1:10" s="406" customFormat="1" ht="21" customHeight="1" x14ac:dyDescent="0.25">
      <c r="A21" s="840" t="s">
        <v>674</v>
      </c>
      <c r="B21" s="448">
        <v>696</v>
      </c>
      <c r="C21" s="65">
        <v>86.080126250851805</v>
      </c>
      <c r="D21" s="70">
        <v>33.672735431247901</v>
      </c>
      <c r="E21" s="448">
        <v>373</v>
      </c>
      <c r="F21" s="65">
        <v>90.5803700438817</v>
      </c>
      <c r="G21" s="70">
        <v>41.064999425279403</v>
      </c>
      <c r="H21" s="448">
        <v>323</v>
      </c>
      <c r="I21" s="65">
        <v>81.409416271801604</v>
      </c>
      <c r="J21" s="65">
        <v>27.409261953016301</v>
      </c>
    </row>
    <row r="22" spans="1:10" s="406" customFormat="1" ht="21" customHeight="1" x14ac:dyDescent="0.25">
      <c r="A22" s="840" t="s">
        <v>675</v>
      </c>
      <c r="B22" s="448">
        <v>162</v>
      </c>
      <c r="C22" s="65">
        <v>75.586671550250003</v>
      </c>
      <c r="D22" s="70">
        <v>30.2720180661392</v>
      </c>
      <c r="E22" s="448">
        <v>87</v>
      </c>
      <c r="F22" s="65">
        <v>79.062518459280497</v>
      </c>
      <c r="G22" s="70">
        <v>37.766640814765999</v>
      </c>
      <c r="H22" s="448">
        <v>75</v>
      </c>
      <c r="I22" s="65">
        <v>71.918990449158102</v>
      </c>
      <c r="J22" s="65">
        <v>23.878167803319101</v>
      </c>
    </row>
    <row r="23" spans="1:10" s="406" customFormat="1" ht="21" customHeight="1" x14ac:dyDescent="0.25">
      <c r="A23" s="840" t="s">
        <v>676</v>
      </c>
      <c r="B23" s="448">
        <v>190</v>
      </c>
      <c r="C23" s="65">
        <v>58.848125377479803</v>
      </c>
      <c r="D23" s="70">
        <v>26.858542860906901</v>
      </c>
      <c r="E23" s="448">
        <v>125</v>
      </c>
      <c r="F23" s="65">
        <v>76.586801949593607</v>
      </c>
      <c r="G23" s="70">
        <v>39.660400567460201</v>
      </c>
      <c r="H23" s="448">
        <v>65</v>
      </c>
      <c r="I23" s="65">
        <v>40.713679483124203</v>
      </c>
      <c r="J23" s="65">
        <v>15.617283175829799</v>
      </c>
    </row>
    <row r="24" spans="1:10" s="406" customFormat="1" ht="21" customHeight="1" x14ac:dyDescent="0.25">
      <c r="A24" s="840" t="s">
        <v>677</v>
      </c>
      <c r="B24" s="448">
        <v>63</v>
      </c>
      <c r="C24" s="65">
        <v>59.352212989655797</v>
      </c>
      <c r="D24" s="70">
        <v>21.8332598434333</v>
      </c>
      <c r="E24" s="448">
        <v>41</v>
      </c>
      <c r="F24" s="65">
        <v>75.060643507712001</v>
      </c>
      <c r="G24" s="70">
        <v>33.219425830285601</v>
      </c>
      <c r="H24" s="448">
        <v>22</v>
      </c>
      <c r="I24" s="65">
        <v>42.698962609294803</v>
      </c>
      <c r="J24" s="65">
        <v>12.2408047206945</v>
      </c>
    </row>
    <row r="25" spans="1:10" s="406" customFormat="1" ht="21" customHeight="1" x14ac:dyDescent="0.25">
      <c r="A25" s="840" t="s">
        <v>678</v>
      </c>
      <c r="B25" s="448">
        <v>261</v>
      </c>
      <c r="C25" s="65">
        <v>71.354951240783294</v>
      </c>
      <c r="D25" s="70">
        <v>30.0648916902317</v>
      </c>
      <c r="E25" s="448">
        <v>162</v>
      </c>
      <c r="F25" s="65">
        <v>88.8199285602673</v>
      </c>
      <c r="G25" s="70">
        <v>44.142285224572397</v>
      </c>
      <c r="H25" s="448">
        <v>99</v>
      </c>
      <c r="I25" s="65">
        <v>53.984638916381101</v>
      </c>
      <c r="J25" s="65">
        <v>18.672033945019901</v>
      </c>
    </row>
    <row r="26" spans="1:10" s="406" customFormat="1" ht="21" customHeight="1" x14ac:dyDescent="0.25">
      <c r="A26" s="840" t="s">
        <v>679</v>
      </c>
      <c r="B26" s="448">
        <v>168</v>
      </c>
      <c r="C26" s="65">
        <v>37.1660037254494</v>
      </c>
      <c r="D26" s="70">
        <v>18.753928877834898</v>
      </c>
      <c r="E26" s="448">
        <v>109</v>
      </c>
      <c r="F26" s="65">
        <v>48.844644901672098</v>
      </c>
      <c r="G26" s="70">
        <v>28.9550063387587</v>
      </c>
      <c r="H26" s="448">
        <v>59</v>
      </c>
      <c r="I26" s="65">
        <v>25.7788827257455</v>
      </c>
      <c r="J26" s="65">
        <v>10.8685887374891</v>
      </c>
    </row>
    <row r="27" spans="1:10" s="406" customFormat="1" ht="21" customHeight="1" x14ac:dyDescent="0.25">
      <c r="A27" s="840" t="s">
        <v>680</v>
      </c>
      <c r="B27" s="448">
        <v>144</v>
      </c>
      <c r="C27" s="65">
        <v>54.264675956980199</v>
      </c>
      <c r="D27" s="70">
        <v>21.821188090147601</v>
      </c>
      <c r="E27" s="448">
        <v>73</v>
      </c>
      <c r="F27" s="65">
        <v>56.9174151696607</v>
      </c>
      <c r="G27" s="70">
        <v>27.891895272481001</v>
      </c>
      <c r="H27" s="448">
        <v>71</v>
      </c>
      <c r="I27" s="65">
        <v>51.783239734519697</v>
      </c>
      <c r="J27" s="65">
        <v>17.097244498118801</v>
      </c>
    </row>
    <row r="28" spans="1:10" s="406" customFormat="1" ht="21" customHeight="1" x14ac:dyDescent="0.25">
      <c r="A28" s="840" t="s">
        <v>681</v>
      </c>
      <c r="B28" s="448">
        <v>44</v>
      </c>
      <c r="C28" s="65">
        <v>31.190631468511601</v>
      </c>
      <c r="D28" s="70">
        <v>13.6272580690058</v>
      </c>
      <c r="E28" s="448">
        <v>33</v>
      </c>
      <c r="F28" s="65">
        <v>46.905315225038898</v>
      </c>
      <c r="G28" s="70">
        <v>25.171665576175801</v>
      </c>
      <c r="H28" s="448">
        <v>11</v>
      </c>
      <c r="I28" s="65">
        <v>15.5557283969822</v>
      </c>
      <c r="J28" s="65">
        <v>4.8661679147842998</v>
      </c>
    </row>
    <row r="29" spans="1:10" s="406" customFormat="1" ht="21" customHeight="1" x14ac:dyDescent="0.25">
      <c r="A29" s="841" t="s">
        <v>682</v>
      </c>
      <c r="B29" s="449">
        <v>4</v>
      </c>
      <c r="C29" s="64">
        <v>29.713266973703799</v>
      </c>
      <c r="D29" s="71">
        <v>18.811004300362399</v>
      </c>
      <c r="E29" s="450">
        <v>2</v>
      </c>
      <c r="F29" s="64">
        <v>25.677237129284901</v>
      </c>
      <c r="G29" s="71">
        <v>18.778998778998801</v>
      </c>
      <c r="H29" s="450">
        <v>2</v>
      </c>
      <c r="I29" s="64">
        <v>35.254715318173801</v>
      </c>
      <c r="J29" s="64">
        <v>21.4475431606906</v>
      </c>
    </row>
    <row r="30" spans="1:10" x14ac:dyDescent="0.25">
      <c r="A30" s="2" t="s">
        <v>274</v>
      </c>
      <c r="H30" s="234"/>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CC1E9-3382-46A8-9B17-9F65C833C6DD}">
  <sheetPr codeName="工作表15"/>
  <dimension ref="A1:J30"/>
  <sheetViews>
    <sheetView view="pageBreakPreview" zoomScaleNormal="90" zoomScaleSheetLayoutView="100" workbookViewId="0">
      <selection activeCell="L3" sqref="L3"/>
    </sheetView>
  </sheetViews>
  <sheetFormatPr defaultColWidth="10" defaultRowHeight="15.75" x14ac:dyDescent="0.25"/>
  <cols>
    <col min="1" max="2" width="16" style="23" customWidth="1"/>
    <col min="3" max="4" width="16" style="610" customWidth="1"/>
    <col min="5" max="5" width="16" style="23" customWidth="1"/>
    <col min="6" max="6" width="16" style="611" customWidth="1"/>
    <col min="7" max="7" width="16" style="610" customWidth="1"/>
    <col min="8" max="8" width="16" style="23" customWidth="1"/>
    <col min="9" max="10" width="16" style="610" customWidth="1"/>
    <col min="11" max="16384" width="10" style="23"/>
  </cols>
  <sheetData>
    <row r="1" spans="1:10" ht="22.7" customHeight="1" x14ac:dyDescent="0.25">
      <c r="A1" s="909" t="s">
        <v>561</v>
      </c>
      <c r="B1" s="909"/>
      <c r="C1" s="909"/>
      <c r="D1" s="909"/>
      <c r="E1" s="909"/>
      <c r="F1" s="909"/>
      <c r="G1" s="909"/>
      <c r="H1" s="909"/>
      <c r="I1" s="909"/>
      <c r="J1" s="909"/>
    </row>
    <row r="2" spans="1:10" ht="8.1" customHeight="1" x14ac:dyDescent="0.25">
      <c r="A2" s="345"/>
      <c r="B2" s="300"/>
      <c r="C2" s="300"/>
      <c r="D2" s="300"/>
      <c r="E2" s="346"/>
      <c r="F2" s="300"/>
      <c r="G2" s="300"/>
      <c r="H2" s="300"/>
      <c r="I2" s="346"/>
      <c r="J2" s="346"/>
    </row>
    <row r="3" spans="1:10" s="2" customFormat="1" ht="18" customHeight="1" x14ac:dyDescent="0.25">
      <c r="A3" s="347"/>
      <c r="B3" s="348"/>
      <c r="C3" s="348"/>
      <c r="D3" s="348"/>
      <c r="E3" s="910" t="s">
        <v>839</v>
      </c>
      <c r="F3" s="910"/>
      <c r="G3" s="348"/>
      <c r="H3" s="348"/>
    </row>
    <row r="4" spans="1:10" s="22" customFormat="1" ht="15" customHeight="1" x14ac:dyDescent="0.25">
      <c r="A4" s="349"/>
      <c r="B4" s="350"/>
      <c r="C4" s="350"/>
      <c r="D4" s="350"/>
      <c r="E4" s="350"/>
      <c r="F4" s="350"/>
      <c r="G4" s="350"/>
      <c r="H4" s="350"/>
      <c r="J4" s="303" t="s">
        <v>562</v>
      </c>
    </row>
    <row r="5" spans="1:10" s="746" customFormat="1" ht="15.75" customHeight="1" x14ac:dyDescent="0.25">
      <c r="A5" s="907" t="s">
        <v>268</v>
      </c>
      <c r="B5" s="741" t="s">
        <v>612</v>
      </c>
      <c r="C5" s="742"/>
      <c r="D5" s="741"/>
      <c r="E5" s="741" t="s">
        <v>613</v>
      </c>
      <c r="F5" s="742"/>
      <c r="G5" s="741"/>
      <c r="H5" s="743" t="s">
        <v>614</v>
      </c>
      <c r="I5" s="744"/>
      <c r="J5" s="745"/>
    </row>
    <row r="6" spans="1:10" s="604" customFormat="1" ht="35.1" customHeight="1" x14ac:dyDescent="0.25">
      <c r="A6" s="908"/>
      <c r="B6" s="605" t="s">
        <v>275</v>
      </c>
      <c r="C6" s="606" t="s">
        <v>272</v>
      </c>
      <c r="D6" s="607" t="s">
        <v>558</v>
      </c>
      <c r="E6" s="605" t="s">
        <v>275</v>
      </c>
      <c r="F6" s="606" t="s">
        <v>272</v>
      </c>
      <c r="G6" s="607" t="s">
        <v>273</v>
      </c>
      <c r="H6" s="605" t="s">
        <v>275</v>
      </c>
      <c r="I6" s="608" t="s">
        <v>272</v>
      </c>
      <c r="J6" s="609" t="s">
        <v>563</v>
      </c>
    </row>
    <row r="7" spans="1:10" s="406" customFormat="1" ht="21" customHeight="1" x14ac:dyDescent="0.25">
      <c r="A7" s="840" t="s">
        <v>660</v>
      </c>
      <c r="B7" s="448">
        <v>11450</v>
      </c>
      <c r="C7" s="65">
        <v>48.789269769507982</v>
      </c>
      <c r="D7" s="70">
        <v>23.795316062019499</v>
      </c>
      <c r="E7" s="448">
        <v>5778</v>
      </c>
      <c r="F7" s="65">
        <v>49.697965303543597</v>
      </c>
      <c r="G7" s="70">
        <v>27.578342808131101</v>
      </c>
      <c r="H7" s="448">
        <v>5672</v>
      </c>
      <c r="I7" s="65">
        <v>47.897134654408703</v>
      </c>
      <c r="J7" s="65">
        <v>20.1685949386594</v>
      </c>
    </row>
    <row r="8" spans="1:10" s="406" customFormat="1" ht="21" customHeight="1" x14ac:dyDescent="0.25">
      <c r="A8" s="840" t="s">
        <v>661</v>
      </c>
      <c r="B8" s="448">
        <v>1652</v>
      </c>
      <c r="C8" s="65">
        <v>41.0992967218708</v>
      </c>
      <c r="D8" s="70">
        <v>22.449595401711399</v>
      </c>
      <c r="E8" s="448">
        <v>865</v>
      </c>
      <c r="F8" s="65">
        <v>44.068663563009999</v>
      </c>
      <c r="G8" s="70">
        <v>26.557159755351599</v>
      </c>
      <c r="H8" s="448">
        <v>787</v>
      </c>
      <c r="I8" s="65">
        <v>38.265414653417203</v>
      </c>
      <c r="J8" s="65">
        <v>18.723994072164299</v>
      </c>
    </row>
    <row r="9" spans="1:10" s="406" customFormat="1" ht="21" customHeight="1" x14ac:dyDescent="0.25">
      <c r="A9" s="840" t="s">
        <v>662</v>
      </c>
      <c r="B9" s="448">
        <v>896</v>
      </c>
      <c r="C9" s="65">
        <v>34.953502284363502</v>
      </c>
      <c r="D9" s="70">
        <v>13.921596566342</v>
      </c>
      <c r="E9" s="448">
        <v>442</v>
      </c>
      <c r="F9" s="65">
        <v>36.220838946743903</v>
      </c>
      <c r="G9" s="70">
        <v>16.562923265597501</v>
      </c>
      <c r="H9" s="448">
        <v>454</v>
      </c>
      <c r="I9" s="65">
        <v>33.802057681647902</v>
      </c>
      <c r="J9" s="65">
        <v>11.6864738868074</v>
      </c>
    </row>
    <row r="10" spans="1:10" s="406" customFormat="1" ht="21" customHeight="1" x14ac:dyDescent="0.25">
      <c r="A10" s="840" t="s">
        <v>663</v>
      </c>
      <c r="B10" s="448">
        <v>768</v>
      </c>
      <c r="C10" s="65">
        <v>33.8236738411318</v>
      </c>
      <c r="D10" s="70">
        <v>21.030105196157901</v>
      </c>
      <c r="E10" s="448">
        <v>372</v>
      </c>
      <c r="F10" s="65">
        <v>33.0753985718896</v>
      </c>
      <c r="G10" s="70">
        <v>21.998317618806801</v>
      </c>
      <c r="H10" s="448">
        <v>396</v>
      </c>
      <c r="I10" s="65">
        <v>34.558109985548398</v>
      </c>
      <c r="J10" s="65">
        <v>19.9180199045446</v>
      </c>
    </row>
    <row r="11" spans="1:10" s="406" customFormat="1" ht="21" customHeight="1" x14ac:dyDescent="0.25">
      <c r="A11" s="840" t="s">
        <v>664</v>
      </c>
      <c r="B11" s="448">
        <v>1304</v>
      </c>
      <c r="C11" s="65">
        <v>46.288104046002701</v>
      </c>
      <c r="D11" s="70">
        <v>27.088529414458201</v>
      </c>
      <c r="E11" s="448">
        <v>647</v>
      </c>
      <c r="F11" s="65">
        <v>46.773005975305701</v>
      </c>
      <c r="G11" s="70">
        <v>30.557919125014301</v>
      </c>
      <c r="H11" s="448">
        <v>657</v>
      </c>
      <c r="I11" s="65">
        <v>45.820309067399798</v>
      </c>
      <c r="J11" s="65">
        <v>23.8278869952706</v>
      </c>
    </row>
    <row r="12" spans="1:10" s="406" customFormat="1" ht="21" customHeight="1" x14ac:dyDescent="0.25">
      <c r="A12" s="840" t="s">
        <v>665</v>
      </c>
      <c r="B12" s="448">
        <v>1021</v>
      </c>
      <c r="C12" s="65">
        <v>54.6431125059406</v>
      </c>
      <c r="D12" s="70">
        <v>25.024164848198399</v>
      </c>
      <c r="E12" s="448">
        <v>517</v>
      </c>
      <c r="F12" s="65">
        <v>55.560719968060603</v>
      </c>
      <c r="G12" s="70">
        <v>28.9711229525867</v>
      </c>
      <c r="H12" s="448">
        <v>504</v>
      </c>
      <c r="I12" s="65">
        <v>53.732804036783499</v>
      </c>
      <c r="J12" s="65">
        <v>21.130935460026802</v>
      </c>
    </row>
    <row r="13" spans="1:10" s="406" customFormat="1" ht="21" customHeight="1" x14ac:dyDescent="0.25">
      <c r="A13" s="840" t="s">
        <v>666</v>
      </c>
      <c r="B13" s="448">
        <v>1517</v>
      </c>
      <c r="C13" s="65">
        <v>55.057295699596899</v>
      </c>
      <c r="D13" s="70">
        <v>27.144953796211102</v>
      </c>
      <c r="E13" s="448">
        <v>805</v>
      </c>
      <c r="F13" s="65">
        <v>59.257536196785097</v>
      </c>
      <c r="G13" s="70">
        <v>32.406038362736801</v>
      </c>
      <c r="H13" s="448">
        <v>712</v>
      </c>
      <c r="I13" s="65">
        <v>50.972395083311604</v>
      </c>
      <c r="J13" s="65">
        <v>22.521332064045101</v>
      </c>
    </row>
    <row r="14" spans="1:10" s="406" customFormat="1" ht="21" customHeight="1" x14ac:dyDescent="0.25">
      <c r="A14" s="840" t="s">
        <v>667</v>
      </c>
      <c r="B14" s="448">
        <v>158</v>
      </c>
      <c r="C14" s="65">
        <v>34.964299900750099</v>
      </c>
      <c r="D14" s="70">
        <v>14.825933337541899</v>
      </c>
      <c r="E14" s="448">
        <v>83</v>
      </c>
      <c r="F14" s="65">
        <v>36.459156958866998</v>
      </c>
      <c r="G14" s="70">
        <v>17.6556970378169</v>
      </c>
      <c r="H14" s="448">
        <v>75</v>
      </c>
      <c r="I14" s="65">
        <v>33.446680416968597</v>
      </c>
      <c r="J14" s="65">
        <v>12.169622234840499</v>
      </c>
    </row>
    <row r="15" spans="1:10" s="406" customFormat="1" ht="21" customHeight="1" x14ac:dyDescent="0.25">
      <c r="A15" s="840" t="s">
        <v>668</v>
      </c>
      <c r="B15" s="448">
        <v>295</v>
      </c>
      <c r="C15" s="65">
        <v>51.467477352129102</v>
      </c>
      <c r="D15" s="70">
        <v>28.299914356725601</v>
      </c>
      <c r="E15" s="448">
        <v>137</v>
      </c>
      <c r="F15" s="65">
        <v>46.827440880355901</v>
      </c>
      <c r="G15" s="70">
        <v>28.730828748962299</v>
      </c>
      <c r="H15" s="448">
        <v>158</v>
      </c>
      <c r="I15" s="65">
        <v>56.305102382632398</v>
      </c>
      <c r="J15" s="65">
        <v>27.5331931133924</v>
      </c>
    </row>
    <row r="16" spans="1:10" s="406" customFormat="1" ht="21" customHeight="1" x14ac:dyDescent="0.25">
      <c r="A16" s="840" t="s">
        <v>669</v>
      </c>
      <c r="B16" s="448">
        <v>445</v>
      </c>
      <c r="C16" s="65">
        <v>82.348848226446407</v>
      </c>
      <c r="D16" s="70">
        <v>35.744125050277603</v>
      </c>
      <c r="E16" s="448">
        <v>227</v>
      </c>
      <c r="F16" s="65">
        <v>81.498275790883298</v>
      </c>
      <c r="G16" s="70">
        <v>41.931507738038299</v>
      </c>
      <c r="H16" s="448">
        <v>218</v>
      </c>
      <c r="I16" s="65">
        <v>83.253612271124197</v>
      </c>
      <c r="J16" s="65">
        <v>28.853892479437601</v>
      </c>
    </row>
    <row r="17" spans="1:10" s="406" customFormat="1" ht="21" customHeight="1" x14ac:dyDescent="0.25">
      <c r="A17" s="840" t="s">
        <v>670</v>
      </c>
      <c r="B17" s="448">
        <v>598</v>
      </c>
      <c r="C17" s="65">
        <v>47.422680412371101</v>
      </c>
      <c r="D17" s="70">
        <v>21.214473935827701</v>
      </c>
      <c r="E17" s="448">
        <v>283</v>
      </c>
      <c r="F17" s="65">
        <v>44.166440372184198</v>
      </c>
      <c r="G17" s="70">
        <v>23.784237998198599</v>
      </c>
      <c r="H17" s="448">
        <v>315</v>
      </c>
      <c r="I17" s="65">
        <v>50.786628445026302</v>
      </c>
      <c r="J17" s="65">
        <v>18.310307272072698</v>
      </c>
    </row>
    <row r="18" spans="1:10" s="406" customFormat="1" ht="21" customHeight="1" x14ac:dyDescent="0.25">
      <c r="A18" s="840" t="s">
        <v>671</v>
      </c>
      <c r="B18" s="448">
        <v>307</v>
      </c>
      <c r="C18" s="65">
        <v>62.927308709693001</v>
      </c>
      <c r="D18" s="70">
        <v>26.684084439549402</v>
      </c>
      <c r="E18" s="448">
        <v>144</v>
      </c>
      <c r="F18" s="65">
        <v>57.772045150458098</v>
      </c>
      <c r="G18" s="70">
        <v>29.2020522881609</v>
      </c>
      <c r="H18" s="448">
        <v>163</v>
      </c>
      <c r="I18" s="65">
        <v>68.312595082331299</v>
      </c>
      <c r="J18" s="65">
        <v>23.230003027040802</v>
      </c>
    </row>
    <row r="19" spans="1:10" s="406" customFormat="1" ht="21" customHeight="1" x14ac:dyDescent="0.25">
      <c r="A19" s="840" t="s">
        <v>672</v>
      </c>
      <c r="B19" s="448">
        <v>558</v>
      </c>
      <c r="C19" s="65">
        <v>82.850471973006805</v>
      </c>
      <c r="D19" s="70">
        <v>31.498138757867402</v>
      </c>
      <c r="E19" s="448">
        <v>282</v>
      </c>
      <c r="F19" s="65">
        <v>80.976891434970796</v>
      </c>
      <c r="G19" s="70">
        <v>38.508359049994802</v>
      </c>
      <c r="H19" s="448">
        <v>276</v>
      </c>
      <c r="I19" s="65">
        <v>84.856497209881496</v>
      </c>
      <c r="J19" s="65">
        <v>23.874891433965299</v>
      </c>
    </row>
    <row r="20" spans="1:10" s="406" customFormat="1" ht="21" customHeight="1" x14ac:dyDescent="0.25">
      <c r="A20" s="840" t="s">
        <v>673</v>
      </c>
      <c r="B20" s="448">
        <v>362</v>
      </c>
      <c r="C20" s="65">
        <v>72.925280797585003</v>
      </c>
      <c r="D20" s="70">
        <v>26.463533223682202</v>
      </c>
      <c r="E20" s="448">
        <v>177</v>
      </c>
      <c r="F20" s="65">
        <v>68.737730606348293</v>
      </c>
      <c r="G20" s="70">
        <v>30.718301075744201</v>
      </c>
      <c r="H20" s="448">
        <v>185</v>
      </c>
      <c r="I20" s="65">
        <v>77.438906981222104</v>
      </c>
      <c r="J20" s="65">
        <v>21.620036187410701</v>
      </c>
    </row>
    <row r="21" spans="1:10" s="406" customFormat="1" ht="21" customHeight="1" x14ac:dyDescent="0.25">
      <c r="A21" s="840" t="s">
        <v>674</v>
      </c>
      <c r="B21" s="448">
        <v>561</v>
      </c>
      <c r="C21" s="65">
        <v>69.383550038402106</v>
      </c>
      <c r="D21" s="70">
        <v>31.175565109266799</v>
      </c>
      <c r="E21" s="448">
        <v>287</v>
      </c>
      <c r="F21" s="65">
        <v>69.695887942611407</v>
      </c>
      <c r="G21" s="70">
        <v>35.406502963601099</v>
      </c>
      <c r="H21" s="448">
        <v>274</v>
      </c>
      <c r="I21" s="65">
        <v>69.059380985986493</v>
      </c>
      <c r="J21" s="65">
        <v>26.683965328426702</v>
      </c>
    </row>
    <row r="22" spans="1:10" s="406" customFormat="1" ht="21" customHeight="1" x14ac:dyDescent="0.25">
      <c r="A22" s="840" t="s">
        <v>675</v>
      </c>
      <c r="B22" s="448">
        <v>87</v>
      </c>
      <c r="C22" s="65">
        <v>40.592842128837901</v>
      </c>
      <c r="D22" s="70">
        <v>19.392544055738199</v>
      </c>
      <c r="E22" s="448">
        <v>42</v>
      </c>
      <c r="F22" s="65">
        <v>38.168112359652703</v>
      </c>
      <c r="G22" s="70">
        <v>21.237969550749199</v>
      </c>
      <c r="H22" s="448">
        <v>45</v>
      </c>
      <c r="I22" s="65">
        <v>43.151394269494801</v>
      </c>
      <c r="J22" s="65">
        <v>16.7060481208959</v>
      </c>
    </row>
    <row r="23" spans="1:10" s="406" customFormat="1" ht="21" customHeight="1" x14ac:dyDescent="0.25">
      <c r="A23" s="840" t="s">
        <v>676</v>
      </c>
      <c r="B23" s="448">
        <v>234</v>
      </c>
      <c r="C23" s="65">
        <v>72.476112307001401</v>
      </c>
      <c r="D23" s="70">
        <v>32.786458904497898</v>
      </c>
      <c r="E23" s="448">
        <v>114</v>
      </c>
      <c r="F23" s="65">
        <v>69.847163378029407</v>
      </c>
      <c r="G23" s="70">
        <v>36.961202684848701</v>
      </c>
      <c r="H23" s="448">
        <v>120</v>
      </c>
      <c r="I23" s="65">
        <v>75.163715968844599</v>
      </c>
      <c r="J23" s="65">
        <v>28.361993137782001</v>
      </c>
    </row>
    <row r="24" spans="1:10" s="406" customFormat="1" ht="21" customHeight="1" x14ac:dyDescent="0.25">
      <c r="A24" s="840" t="s">
        <v>677</v>
      </c>
      <c r="B24" s="448">
        <v>55</v>
      </c>
      <c r="C24" s="65">
        <v>51.815424038588397</v>
      </c>
      <c r="D24" s="70">
        <v>21.1516076967239</v>
      </c>
      <c r="E24" s="448">
        <v>24</v>
      </c>
      <c r="F24" s="65">
        <v>43.937937663050903</v>
      </c>
      <c r="G24" s="70">
        <v>22.419248109711599</v>
      </c>
      <c r="H24" s="448">
        <v>31</v>
      </c>
      <c r="I24" s="65">
        <v>60.166720040369903</v>
      </c>
      <c r="J24" s="65">
        <v>18.753773295517998</v>
      </c>
    </row>
    <row r="25" spans="1:10" s="406" customFormat="1" ht="21" customHeight="1" x14ac:dyDescent="0.25">
      <c r="A25" s="840" t="s">
        <v>678</v>
      </c>
      <c r="B25" s="448">
        <v>310</v>
      </c>
      <c r="C25" s="65">
        <v>84.751091512041498</v>
      </c>
      <c r="D25" s="70">
        <v>38.150091925484297</v>
      </c>
      <c r="E25" s="448">
        <v>169</v>
      </c>
      <c r="F25" s="65">
        <v>92.657826707933197</v>
      </c>
      <c r="G25" s="70">
        <v>46.857754074546001</v>
      </c>
      <c r="H25" s="448">
        <v>141</v>
      </c>
      <c r="I25" s="65">
        <v>76.8872130021185</v>
      </c>
      <c r="J25" s="65">
        <v>29.964658674807801</v>
      </c>
    </row>
    <row r="26" spans="1:10" s="406" customFormat="1" ht="21" customHeight="1" x14ac:dyDescent="0.25">
      <c r="A26" s="840" t="s">
        <v>679</v>
      </c>
      <c r="B26" s="448">
        <v>157</v>
      </c>
      <c r="C26" s="65">
        <v>34.732515386283097</v>
      </c>
      <c r="D26" s="70">
        <v>19.334224888792502</v>
      </c>
      <c r="E26" s="448">
        <v>83</v>
      </c>
      <c r="F26" s="65">
        <v>37.193628686594401</v>
      </c>
      <c r="G26" s="70">
        <v>24.0112901482964</v>
      </c>
      <c r="H26" s="448">
        <v>74</v>
      </c>
      <c r="I26" s="65">
        <v>32.3328359611045</v>
      </c>
      <c r="J26" s="65">
        <v>15.4155734850076</v>
      </c>
    </row>
    <row r="27" spans="1:10" s="406" customFormat="1" ht="21" customHeight="1" x14ac:dyDescent="0.25">
      <c r="A27" s="840" t="s">
        <v>680</v>
      </c>
      <c r="B27" s="448">
        <v>123</v>
      </c>
      <c r="C27" s="65">
        <v>46.351077379920604</v>
      </c>
      <c r="D27" s="70">
        <v>21.374663179805399</v>
      </c>
      <c r="E27" s="448">
        <v>58</v>
      </c>
      <c r="F27" s="65">
        <v>45.222055888223601</v>
      </c>
      <c r="G27" s="70">
        <v>25.0091014284362</v>
      </c>
      <c r="H27" s="448">
        <v>65</v>
      </c>
      <c r="I27" s="65">
        <v>47.407191306250503</v>
      </c>
      <c r="J27" s="65">
        <v>17.940510046326899</v>
      </c>
    </row>
    <row r="28" spans="1:10" s="406" customFormat="1" ht="21" customHeight="1" x14ac:dyDescent="0.25">
      <c r="A28" s="840" t="s">
        <v>681</v>
      </c>
      <c r="B28" s="448">
        <v>40</v>
      </c>
      <c r="C28" s="65">
        <v>28.3551195168288</v>
      </c>
      <c r="D28" s="70">
        <v>11.977229985215301</v>
      </c>
      <c r="E28" s="448">
        <v>18</v>
      </c>
      <c r="F28" s="65">
        <v>25.584717395475799</v>
      </c>
      <c r="G28" s="70">
        <v>12.834479015415001</v>
      </c>
      <c r="H28" s="448">
        <v>22</v>
      </c>
      <c r="I28" s="65">
        <v>31.1114567939644</v>
      </c>
      <c r="J28" s="65">
        <v>10.664927237894901</v>
      </c>
    </row>
    <row r="29" spans="1:10" s="406" customFormat="1" ht="21" customHeight="1" x14ac:dyDescent="0.25">
      <c r="A29" s="841" t="s">
        <v>682</v>
      </c>
      <c r="B29" s="449">
        <v>2</v>
      </c>
      <c r="C29" s="64">
        <v>14.8566334868519</v>
      </c>
      <c r="D29" s="71">
        <v>7.4517300992841999</v>
      </c>
      <c r="E29" s="449">
        <v>2</v>
      </c>
      <c r="F29" s="64">
        <v>25.677237129284901</v>
      </c>
      <c r="G29" s="71">
        <v>12.4656862233448</v>
      </c>
      <c r="H29" s="450">
        <v>0</v>
      </c>
      <c r="I29" s="64">
        <v>0</v>
      </c>
      <c r="J29" s="64">
        <v>0</v>
      </c>
    </row>
    <row r="30" spans="1:10" x14ac:dyDescent="0.25">
      <c r="A30" s="2" t="s">
        <v>564</v>
      </c>
      <c r="H30" s="234"/>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838AA-5FF7-42A3-BBDF-6BB1B63A924A}">
  <sheetPr codeName="工作表16"/>
  <dimension ref="A1:J30"/>
  <sheetViews>
    <sheetView view="pageBreakPreview" zoomScaleNormal="90" zoomScaleSheetLayoutView="100" workbookViewId="0">
      <selection activeCell="L3" sqref="L3"/>
    </sheetView>
  </sheetViews>
  <sheetFormatPr defaultColWidth="10" defaultRowHeight="15.75" x14ac:dyDescent="0.25"/>
  <cols>
    <col min="1" max="2" width="16" style="23" customWidth="1"/>
    <col min="3" max="4" width="16" style="610" customWidth="1"/>
    <col min="5" max="5" width="16" style="23" customWidth="1"/>
    <col min="6" max="6" width="16" style="611" customWidth="1"/>
    <col min="7" max="7" width="16" style="610" customWidth="1"/>
    <col min="8" max="8" width="16" style="23" customWidth="1"/>
    <col min="9" max="10" width="16" style="610" customWidth="1"/>
    <col min="11" max="16384" width="10" style="23"/>
  </cols>
  <sheetData>
    <row r="1" spans="1:10" ht="22.7" customHeight="1" x14ac:dyDescent="0.25">
      <c r="A1" s="909" t="s">
        <v>126</v>
      </c>
      <c r="B1" s="909"/>
      <c r="C1" s="909"/>
      <c r="D1" s="909"/>
      <c r="E1" s="909"/>
      <c r="F1" s="909"/>
      <c r="G1" s="909"/>
      <c r="H1" s="909"/>
      <c r="I1" s="909"/>
      <c r="J1" s="909"/>
    </row>
    <row r="2" spans="1:10" ht="8.1" customHeight="1" x14ac:dyDescent="0.25">
      <c r="A2" s="345"/>
      <c r="B2" s="300"/>
      <c r="C2" s="300"/>
      <c r="D2" s="300"/>
      <c r="E2" s="346"/>
      <c r="F2" s="300"/>
      <c r="G2" s="300"/>
      <c r="H2" s="300"/>
      <c r="I2" s="346"/>
      <c r="J2" s="346"/>
    </row>
    <row r="3" spans="1:10" s="2" customFormat="1" ht="18" customHeight="1" x14ac:dyDescent="0.25">
      <c r="A3" s="347"/>
      <c r="B3" s="348"/>
      <c r="C3" s="348"/>
      <c r="D3" s="348"/>
      <c r="E3" s="910" t="s">
        <v>852</v>
      </c>
      <c r="F3" s="910"/>
      <c r="G3" s="348"/>
      <c r="H3" s="348"/>
    </row>
    <row r="4" spans="1:10" s="22" customFormat="1" ht="15" customHeight="1" x14ac:dyDescent="0.25">
      <c r="A4" s="349"/>
      <c r="B4" s="350"/>
      <c r="C4" s="350"/>
      <c r="D4" s="350"/>
      <c r="E4" s="350"/>
      <c r="F4" s="350"/>
      <c r="G4" s="350"/>
      <c r="H4" s="350"/>
      <c r="J4" s="303" t="s">
        <v>125</v>
      </c>
    </row>
    <row r="5" spans="1:10" s="746" customFormat="1" ht="15.75" customHeight="1" x14ac:dyDescent="0.25">
      <c r="A5" s="907" t="s">
        <v>268</v>
      </c>
      <c r="B5" s="741" t="s">
        <v>612</v>
      </c>
      <c r="C5" s="742"/>
      <c r="D5" s="741"/>
      <c r="E5" s="741" t="s">
        <v>613</v>
      </c>
      <c r="F5" s="742"/>
      <c r="G5" s="741"/>
      <c r="H5" s="743" t="s">
        <v>614</v>
      </c>
      <c r="I5" s="744"/>
      <c r="J5" s="745"/>
    </row>
    <row r="6" spans="1:10" s="604" customFormat="1" ht="35.1" customHeight="1" x14ac:dyDescent="0.25">
      <c r="A6" s="908"/>
      <c r="B6" s="605" t="s">
        <v>557</v>
      </c>
      <c r="C6" s="606" t="s">
        <v>272</v>
      </c>
      <c r="D6" s="607" t="s">
        <v>558</v>
      </c>
      <c r="E6" s="605" t="s">
        <v>559</v>
      </c>
      <c r="F6" s="606" t="s">
        <v>272</v>
      </c>
      <c r="G6" s="607" t="s">
        <v>273</v>
      </c>
      <c r="H6" s="605" t="s">
        <v>560</v>
      </c>
      <c r="I6" s="608" t="s">
        <v>272</v>
      </c>
      <c r="J6" s="609" t="s">
        <v>273</v>
      </c>
    </row>
    <row r="7" spans="1:10" s="406" customFormat="1" ht="21" customHeight="1" x14ac:dyDescent="0.25">
      <c r="A7" s="840" t="s">
        <v>683</v>
      </c>
      <c r="B7" s="448">
        <v>6775</v>
      </c>
      <c r="C7" s="65">
        <v>28.868760060123719</v>
      </c>
      <c r="D7" s="70">
        <v>19.9702724194286</v>
      </c>
      <c r="E7" s="448">
        <v>4717</v>
      </c>
      <c r="F7" s="65">
        <v>40.572049556388897</v>
      </c>
      <c r="G7" s="70">
        <v>29.385371273644701</v>
      </c>
      <c r="H7" s="448">
        <v>2058</v>
      </c>
      <c r="I7" s="65">
        <v>17.378755838993801</v>
      </c>
      <c r="J7" s="65">
        <v>11.0368581838121</v>
      </c>
    </row>
    <row r="8" spans="1:10" s="406" customFormat="1" ht="21" customHeight="1" x14ac:dyDescent="0.25">
      <c r="A8" s="840" t="s">
        <v>661</v>
      </c>
      <c r="B8" s="448">
        <v>748</v>
      </c>
      <c r="C8" s="65">
        <v>18.609124665835001</v>
      </c>
      <c r="D8" s="70">
        <v>13.6289787291555</v>
      </c>
      <c r="E8" s="448">
        <v>528</v>
      </c>
      <c r="F8" s="65">
        <v>26.899716024588798</v>
      </c>
      <c r="G8" s="70">
        <v>20.1240178361357</v>
      </c>
      <c r="H8" s="448">
        <v>220</v>
      </c>
      <c r="I8" s="65">
        <v>10.696812228401299</v>
      </c>
      <c r="J8" s="65">
        <v>7.6404360866207002</v>
      </c>
    </row>
    <row r="9" spans="1:10" s="406" customFormat="1" ht="21" customHeight="1" x14ac:dyDescent="0.25">
      <c r="A9" s="840" t="s">
        <v>662</v>
      </c>
      <c r="B9" s="448">
        <v>367</v>
      </c>
      <c r="C9" s="65">
        <v>14.3168921187069</v>
      </c>
      <c r="D9" s="70">
        <v>9.1459468955789003</v>
      </c>
      <c r="E9" s="448">
        <v>242</v>
      </c>
      <c r="F9" s="65">
        <v>19.8313190613394</v>
      </c>
      <c r="G9" s="70">
        <v>12.5965241478078</v>
      </c>
      <c r="H9" s="448">
        <v>125</v>
      </c>
      <c r="I9" s="65">
        <v>9.3067339431849998</v>
      </c>
      <c r="J9" s="65">
        <v>6.2420916857068001</v>
      </c>
    </row>
    <row r="10" spans="1:10" s="406" customFormat="1" ht="21" customHeight="1" x14ac:dyDescent="0.25">
      <c r="A10" s="840" t="s">
        <v>663</v>
      </c>
      <c r="B10" s="448">
        <v>598</v>
      </c>
      <c r="C10" s="65">
        <v>26.336662704422899</v>
      </c>
      <c r="D10" s="70">
        <v>21.079967607912799</v>
      </c>
      <c r="E10" s="448">
        <v>405</v>
      </c>
      <c r="F10" s="65">
        <v>36.009506509718598</v>
      </c>
      <c r="G10" s="70">
        <v>29.394507123311001</v>
      </c>
      <c r="H10" s="448">
        <v>193</v>
      </c>
      <c r="I10" s="65">
        <v>16.842715220229401</v>
      </c>
      <c r="J10" s="65">
        <v>13.198982939305299</v>
      </c>
    </row>
    <row r="11" spans="1:10" s="406" customFormat="1" ht="21" customHeight="1" x14ac:dyDescent="0.25">
      <c r="A11" s="840" t="s">
        <v>664</v>
      </c>
      <c r="B11" s="448">
        <v>741</v>
      </c>
      <c r="C11" s="65">
        <v>26.303286118165602</v>
      </c>
      <c r="D11" s="70">
        <v>19.898566423693399</v>
      </c>
      <c r="E11" s="448">
        <v>507</v>
      </c>
      <c r="F11" s="65">
        <v>36.652108237217902</v>
      </c>
      <c r="G11" s="70">
        <v>29.123096794024899</v>
      </c>
      <c r="H11" s="448">
        <v>234</v>
      </c>
      <c r="I11" s="65">
        <v>16.319562133594399</v>
      </c>
      <c r="J11" s="65">
        <v>11.264112847131999</v>
      </c>
    </row>
    <row r="12" spans="1:10" s="406" customFormat="1" ht="21" customHeight="1" x14ac:dyDescent="0.25">
      <c r="A12" s="840" t="s">
        <v>665</v>
      </c>
      <c r="B12" s="448">
        <v>649</v>
      </c>
      <c r="C12" s="65">
        <v>34.733966715333501</v>
      </c>
      <c r="D12" s="70">
        <v>23.215597612714401</v>
      </c>
      <c r="E12" s="448">
        <v>464</v>
      </c>
      <c r="F12" s="65">
        <v>49.864940164758501</v>
      </c>
      <c r="G12" s="70">
        <v>34.722425005070797</v>
      </c>
      <c r="H12" s="448">
        <v>185</v>
      </c>
      <c r="I12" s="65">
        <v>19.7233506881051</v>
      </c>
      <c r="J12" s="65">
        <v>12.348678143816</v>
      </c>
    </row>
    <row r="13" spans="1:10" s="406" customFormat="1" ht="21" customHeight="1" x14ac:dyDescent="0.25">
      <c r="A13" s="840" t="s">
        <v>666</v>
      </c>
      <c r="B13" s="448">
        <v>850</v>
      </c>
      <c r="C13" s="65">
        <v>30.8495064895566</v>
      </c>
      <c r="D13" s="70">
        <v>20.601423595667999</v>
      </c>
      <c r="E13" s="448">
        <v>567</v>
      </c>
      <c r="F13" s="65">
        <v>41.737916799474696</v>
      </c>
      <c r="G13" s="70">
        <v>29.007742979781799</v>
      </c>
      <c r="H13" s="448">
        <v>283</v>
      </c>
      <c r="I13" s="65">
        <v>20.2600952367657</v>
      </c>
      <c r="J13" s="65">
        <v>12.662370034852399</v>
      </c>
    </row>
    <row r="14" spans="1:10" s="406" customFormat="1" ht="21" customHeight="1" x14ac:dyDescent="0.25">
      <c r="A14" s="840" t="s">
        <v>667</v>
      </c>
      <c r="B14" s="448">
        <v>189</v>
      </c>
      <c r="C14" s="65">
        <v>41.8243840584922</v>
      </c>
      <c r="D14" s="70">
        <v>27.652982481509401</v>
      </c>
      <c r="E14" s="448">
        <v>140</v>
      </c>
      <c r="F14" s="65">
        <v>61.497373183631197</v>
      </c>
      <c r="G14" s="70">
        <v>42.464450691375099</v>
      </c>
      <c r="H14" s="448">
        <v>49</v>
      </c>
      <c r="I14" s="65">
        <v>21.851831205752799</v>
      </c>
      <c r="J14" s="65">
        <v>12.902214085540599</v>
      </c>
    </row>
    <row r="15" spans="1:10" s="406" customFormat="1" ht="21" customHeight="1" x14ac:dyDescent="0.25">
      <c r="A15" s="840" t="s">
        <v>668</v>
      </c>
      <c r="B15" s="448">
        <v>207</v>
      </c>
      <c r="C15" s="65">
        <v>36.114467158951598</v>
      </c>
      <c r="D15" s="70">
        <v>26.829317495410798</v>
      </c>
      <c r="E15" s="448">
        <v>142</v>
      </c>
      <c r="F15" s="65">
        <v>48.536471569420002</v>
      </c>
      <c r="G15" s="70">
        <v>38.8489044663567</v>
      </c>
      <c r="H15" s="448">
        <v>65</v>
      </c>
      <c r="I15" s="65">
        <v>23.163491486525999</v>
      </c>
      <c r="J15" s="65">
        <v>14.4912239288862</v>
      </c>
    </row>
    <row r="16" spans="1:10" s="406" customFormat="1" ht="21" customHeight="1" x14ac:dyDescent="0.25">
      <c r="A16" s="840" t="s">
        <v>669</v>
      </c>
      <c r="B16" s="448">
        <v>247</v>
      </c>
      <c r="C16" s="65">
        <v>45.708237105465699</v>
      </c>
      <c r="D16" s="70">
        <v>30.955271127848899</v>
      </c>
      <c r="E16" s="448">
        <v>178</v>
      </c>
      <c r="F16" s="65">
        <v>63.906136963776397</v>
      </c>
      <c r="G16" s="70">
        <v>44.145523929792098</v>
      </c>
      <c r="H16" s="448">
        <v>69</v>
      </c>
      <c r="I16" s="65">
        <v>26.350913975722801</v>
      </c>
      <c r="J16" s="65">
        <v>17.455064936964</v>
      </c>
    </row>
    <row r="17" spans="1:10" s="406" customFormat="1" ht="21" customHeight="1" x14ac:dyDescent="0.25">
      <c r="A17" s="840" t="s">
        <v>670</v>
      </c>
      <c r="B17" s="448">
        <v>430</v>
      </c>
      <c r="C17" s="65">
        <v>34.099920697858799</v>
      </c>
      <c r="D17" s="70">
        <v>22.094118260046098</v>
      </c>
      <c r="E17" s="448">
        <v>314</v>
      </c>
      <c r="F17" s="65">
        <v>49.004460342282101</v>
      </c>
      <c r="G17" s="70">
        <v>34.091206422766803</v>
      </c>
      <c r="H17" s="448">
        <v>116</v>
      </c>
      <c r="I17" s="65">
        <v>18.7023774591208</v>
      </c>
      <c r="J17" s="65">
        <v>10.273573028467201</v>
      </c>
    </row>
    <row r="18" spans="1:10" s="406" customFormat="1" ht="21" customHeight="1" x14ac:dyDescent="0.25">
      <c r="A18" s="840" t="s">
        <v>671</v>
      </c>
      <c r="B18" s="448">
        <v>202</v>
      </c>
      <c r="C18" s="65">
        <v>41.404939281296301</v>
      </c>
      <c r="D18" s="70">
        <v>26.8769039227133</v>
      </c>
      <c r="E18" s="448">
        <v>139</v>
      </c>
      <c r="F18" s="65">
        <v>55.766071360511603</v>
      </c>
      <c r="G18" s="70">
        <v>38.140636112959498</v>
      </c>
      <c r="H18" s="448">
        <v>63</v>
      </c>
      <c r="I18" s="65">
        <v>26.4030275471587</v>
      </c>
      <c r="J18" s="65">
        <v>15.285523919669</v>
      </c>
    </row>
    <row r="19" spans="1:10" s="406" customFormat="1" ht="21" customHeight="1" x14ac:dyDescent="0.25">
      <c r="A19" s="840" t="s">
        <v>672</v>
      </c>
      <c r="B19" s="448">
        <v>298</v>
      </c>
      <c r="C19" s="65">
        <v>44.246309404939097</v>
      </c>
      <c r="D19" s="70">
        <v>28.063279997952598</v>
      </c>
      <c r="E19" s="448">
        <v>206</v>
      </c>
      <c r="F19" s="65">
        <v>59.1533320411489</v>
      </c>
      <c r="G19" s="70">
        <v>41.306963450009498</v>
      </c>
      <c r="H19" s="448">
        <v>92</v>
      </c>
      <c r="I19" s="65">
        <v>28.285499069960501</v>
      </c>
      <c r="J19" s="65">
        <v>14.343057633280701</v>
      </c>
    </row>
    <row r="20" spans="1:10" s="406" customFormat="1" ht="21" customHeight="1" x14ac:dyDescent="0.25">
      <c r="A20" s="840" t="s">
        <v>673</v>
      </c>
      <c r="B20" s="448">
        <v>253</v>
      </c>
      <c r="C20" s="65">
        <v>50.967116137538703</v>
      </c>
      <c r="D20" s="70">
        <v>27.430365740234201</v>
      </c>
      <c r="E20" s="448">
        <v>168</v>
      </c>
      <c r="F20" s="65">
        <v>65.242591761957698</v>
      </c>
      <c r="G20" s="70">
        <v>39.523279409223299</v>
      </c>
      <c r="H20" s="448">
        <v>85</v>
      </c>
      <c r="I20" s="65">
        <v>35.580038342723697</v>
      </c>
      <c r="J20" s="65">
        <v>14.787537651167201</v>
      </c>
    </row>
    <row r="21" spans="1:10" s="406" customFormat="1" ht="21" customHeight="1" x14ac:dyDescent="0.25">
      <c r="A21" s="840" t="s">
        <v>674</v>
      </c>
      <c r="B21" s="448">
        <v>363</v>
      </c>
      <c r="C21" s="65">
        <v>44.895238260142598</v>
      </c>
      <c r="D21" s="70">
        <v>28.561770551680201</v>
      </c>
      <c r="E21" s="448">
        <v>251</v>
      </c>
      <c r="F21" s="65">
        <v>60.953546597893599</v>
      </c>
      <c r="G21" s="70">
        <v>40.835958154771703</v>
      </c>
      <c r="H21" s="448">
        <v>112</v>
      </c>
      <c r="I21" s="65">
        <v>28.2286520818631</v>
      </c>
      <c r="J21" s="65">
        <v>16.3743111617766</v>
      </c>
    </row>
    <row r="22" spans="1:10" s="406" customFormat="1" ht="21" customHeight="1" x14ac:dyDescent="0.25">
      <c r="A22" s="840" t="s">
        <v>675</v>
      </c>
      <c r="B22" s="448">
        <v>110</v>
      </c>
      <c r="C22" s="65">
        <v>51.324283151404302</v>
      </c>
      <c r="D22" s="70">
        <v>40.4120235883139</v>
      </c>
      <c r="E22" s="448">
        <v>85</v>
      </c>
      <c r="F22" s="65">
        <v>77.244989299297103</v>
      </c>
      <c r="G22" s="70">
        <v>61.610811612443598</v>
      </c>
      <c r="H22" s="448">
        <v>25</v>
      </c>
      <c r="I22" s="65">
        <v>23.972996816386001</v>
      </c>
      <c r="J22" s="65">
        <v>18.754523888723</v>
      </c>
    </row>
    <row r="23" spans="1:10" s="406" customFormat="1" ht="21" customHeight="1" x14ac:dyDescent="0.25">
      <c r="A23" s="840" t="s">
        <v>676</v>
      </c>
      <c r="B23" s="448">
        <v>163</v>
      </c>
      <c r="C23" s="65">
        <v>50.485497034364201</v>
      </c>
      <c r="D23" s="70">
        <v>35.377747847193497</v>
      </c>
      <c r="E23" s="448">
        <v>124</v>
      </c>
      <c r="F23" s="65">
        <v>75.9741075339969</v>
      </c>
      <c r="G23" s="70">
        <v>56.0139952340894</v>
      </c>
      <c r="H23" s="448">
        <v>39</v>
      </c>
      <c r="I23" s="65">
        <v>24.428207689874501</v>
      </c>
      <c r="J23" s="65">
        <v>14.4628482046377</v>
      </c>
    </row>
    <row r="24" spans="1:10" s="406" customFormat="1" ht="21" customHeight="1" x14ac:dyDescent="0.25">
      <c r="A24" s="840" t="s">
        <v>677</v>
      </c>
      <c r="B24" s="448">
        <v>47</v>
      </c>
      <c r="C24" s="65">
        <v>44.278635087521003</v>
      </c>
      <c r="D24" s="70">
        <v>31.0722084881894</v>
      </c>
      <c r="E24" s="448">
        <v>36</v>
      </c>
      <c r="F24" s="65">
        <v>65.906906494576404</v>
      </c>
      <c r="G24" s="70">
        <v>47.308507179568601</v>
      </c>
      <c r="H24" s="448">
        <v>11</v>
      </c>
      <c r="I24" s="65">
        <v>21.349481304647401</v>
      </c>
      <c r="J24" s="65">
        <v>13.8979846812547</v>
      </c>
    </row>
    <row r="25" spans="1:10" s="406" customFormat="1" ht="21" customHeight="1" x14ac:dyDescent="0.25">
      <c r="A25" s="840" t="s">
        <v>678</v>
      </c>
      <c r="B25" s="448">
        <v>125</v>
      </c>
      <c r="C25" s="65">
        <v>34.173827222597403</v>
      </c>
      <c r="D25" s="70">
        <v>21.3841025906552</v>
      </c>
      <c r="E25" s="448">
        <v>91</v>
      </c>
      <c r="F25" s="65">
        <v>49.892675919656298</v>
      </c>
      <c r="G25" s="70">
        <v>33.091952158588597</v>
      </c>
      <c r="H25" s="448">
        <v>34</v>
      </c>
      <c r="I25" s="65">
        <v>18.540179021787399</v>
      </c>
      <c r="J25" s="65">
        <v>9.7090969972731003</v>
      </c>
    </row>
    <row r="26" spans="1:10" s="406" customFormat="1" ht="21" customHeight="1" x14ac:dyDescent="0.25">
      <c r="A26" s="840" t="s">
        <v>679</v>
      </c>
      <c r="B26" s="448">
        <v>89</v>
      </c>
      <c r="C26" s="65">
        <v>19.689132925982101</v>
      </c>
      <c r="D26" s="70">
        <v>13.3231164619823</v>
      </c>
      <c r="E26" s="448">
        <v>60</v>
      </c>
      <c r="F26" s="65">
        <v>26.886960496333302</v>
      </c>
      <c r="G26" s="70">
        <v>20.211566841157399</v>
      </c>
      <c r="H26" s="448">
        <v>29</v>
      </c>
      <c r="I26" s="65">
        <v>12.6709762550274</v>
      </c>
      <c r="J26" s="65">
        <v>7.0466973185045001</v>
      </c>
    </row>
    <row r="27" spans="1:10" s="406" customFormat="1" ht="21" customHeight="1" x14ac:dyDescent="0.25">
      <c r="A27" s="840" t="s">
        <v>680</v>
      </c>
      <c r="B27" s="448">
        <v>80</v>
      </c>
      <c r="C27" s="65">
        <v>30.1470421983223</v>
      </c>
      <c r="D27" s="70">
        <v>19.726844580754999</v>
      </c>
      <c r="E27" s="448">
        <v>54</v>
      </c>
      <c r="F27" s="65">
        <v>42.103293413173603</v>
      </c>
      <c r="G27" s="70">
        <v>27.704006162366401</v>
      </c>
      <c r="H27" s="448">
        <v>26</v>
      </c>
      <c r="I27" s="65">
        <v>18.962876522500199</v>
      </c>
      <c r="J27" s="65">
        <v>13.328327428132599</v>
      </c>
    </row>
    <row r="28" spans="1:10" s="406" customFormat="1" ht="21" customHeight="1" x14ac:dyDescent="0.25">
      <c r="A28" s="840" t="s">
        <v>681</v>
      </c>
      <c r="B28" s="448">
        <v>14</v>
      </c>
      <c r="C28" s="65">
        <v>9.9242918308901</v>
      </c>
      <c r="D28" s="70">
        <v>6.0470773080087001</v>
      </c>
      <c r="E28" s="448">
        <v>11</v>
      </c>
      <c r="F28" s="65">
        <v>15.635105075013</v>
      </c>
      <c r="G28" s="70">
        <v>9.7414229302045996</v>
      </c>
      <c r="H28" s="448">
        <v>3</v>
      </c>
      <c r="I28" s="65">
        <v>4.2424713809950996</v>
      </c>
      <c r="J28" s="65">
        <v>3.1988116793643999</v>
      </c>
    </row>
    <row r="29" spans="1:10" s="406" customFormat="1" ht="21" customHeight="1" x14ac:dyDescent="0.25">
      <c r="A29" s="841" t="s">
        <v>682</v>
      </c>
      <c r="B29" s="449">
        <v>5</v>
      </c>
      <c r="C29" s="64">
        <v>37.141583717129699</v>
      </c>
      <c r="D29" s="71">
        <v>26.363686835632901</v>
      </c>
      <c r="E29" s="450">
        <v>5</v>
      </c>
      <c r="F29" s="64">
        <v>64.193092823212197</v>
      </c>
      <c r="G29" s="71">
        <v>46.243671783428702</v>
      </c>
      <c r="H29" s="450">
        <v>0</v>
      </c>
      <c r="I29" s="64">
        <v>0</v>
      </c>
      <c r="J29" s="64">
        <v>0</v>
      </c>
    </row>
    <row r="30" spans="1:10" x14ac:dyDescent="0.25">
      <c r="A30" s="2" t="s">
        <v>274</v>
      </c>
      <c r="H30" s="234"/>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9C484-9BCC-445A-8B9A-48C371EF9AEC}">
  <sheetPr codeName="工作表17"/>
  <dimension ref="A1:J30"/>
  <sheetViews>
    <sheetView view="pageBreakPreview" zoomScaleNormal="90" zoomScaleSheetLayoutView="100" workbookViewId="0">
      <selection activeCell="L3" sqref="L3"/>
    </sheetView>
  </sheetViews>
  <sheetFormatPr defaultColWidth="10" defaultRowHeight="15.75" x14ac:dyDescent="0.25"/>
  <cols>
    <col min="1" max="2" width="16" style="23" customWidth="1"/>
    <col min="3" max="4" width="16" style="610" customWidth="1"/>
    <col min="5" max="5" width="16" style="23" customWidth="1"/>
    <col min="6" max="6" width="16" style="611" customWidth="1"/>
    <col min="7" max="7" width="16" style="610" customWidth="1"/>
    <col min="8" max="8" width="16" style="23" customWidth="1"/>
    <col min="9" max="10" width="16" style="610" customWidth="1"/>
    <col min="11" max="16384" width="10" style="23"/>
  </cols>
  <sheetData>
    <row r="1" spans="1:10" ht="22.7" customHeight="1" x14ac:dyDescent="0.25">
      <c r="A1" s="909" t="s">
        <v>316</v>
      </c>
      <c r="B1" s="909"/>
      <c r="C1" s="909"/>
      <c r="D1" s="909"/>
      <c r="E1" s="909"/>
      <c r="F1" s="909"/>
      <c r="G1" s="909"/>
      <c r="H1" s="909"/>
      <c r="I1" s="909"/>
      <c r="J1" s="909"/>
    </row>
    <row r="2" spans="1:10" ht="8.1" customHeight="1" x14ac:dyDescent="0.25">
      <c r="A2" s="345"/>
      <c r="B2" s="300"/>
      <c r="C2" s="300"/>
      <c r="D2" s="300"/>
      <c r="E2" s="346"/>
      <c r="F2" s="300"/>
      <c r="G2" s="300"/>
      <c r="H2" s="300"/>
      <c r="I2" s="346"/>
      <c r="J2" s="346"/>
    </row>
    <row r="3" spans="1:10" s="2" customFormat="1" ht="18" customHeight="1" x14ac:dyDescent="0.25">
      <c r="A3" s="347"/>
      <c r="B3" s="348"/>
      <c r="C3" s="348"/>
      <c r="D3" s="348"/>
      <c r="E3" s="910" t="s">
        <v>839</v>
      </c>
      <c r="F3" s="910"/>
      <c r="G3" s="348"/>
      <c r="H3" s="348"/>
    </row>
    <row r="4" spans="1:10" s="22" customFormat="1" ht="15" customHeight="1" x14ac:dyDescent="0.25">
      <c r="A4" s="349"/>
      <c r="B4" s="350"/>
      <c r="C4" s="350"/>
      <c r="D4" s="350"/>
      <c r="E4" s="350"/>
      <c r="F4" s="350"/>
      <c r="G4" s="350"/>
      <c r="H4" s="350"/>
      <c r="J4" s="303" t="s">
        <v>125</v>
      </c>
    </row>
    <row r="5" spans="1:10" s="746" customFormat="1" ht="15.75" customHeight="1" x14ac:dyDescent="0.25">
      <c r="A5" s="907" t="s">
        <v>268</v>
      </c>
      <c r="B5" s="741" t="s">
        <v>612</v>
      </c>
      <c r="C5" s="742"/>
      <c r="D5" s="741"/>
      <c r="E5" s="741" t="s">
        <v>613</v>
      </c>
      <c r="F5" s="742"/>
      <c r="G5" s="741"/>
      <c r="H5" s="743" t="s">
        <v>614</v>
      </c>
      <c r="I5" s="744"/>
      <c r="J5" s="745"/>
    </row>
    <row r="6" spans="1:10" s="604" customFormat="1" ht="35.1" customHeight="1" x14ac:dyDescent="0.25">
      <c r="A6" s="908"/>
      <c r="B6" s="605" t="s">
        <v>275</v>
      </c>
      <c r="C6" s="606" t="s">
        <v>272</v>
      </c>
      <c r="D6" s="607" t="s">
        <v>554</v>
      </c>
      <c r="E6" s="605" t="s">
        <v>275</v>
      </c>
      <c r="F6" s="606" t="s">
        <v>272</v>
      </c>
      <c r="G6" s="607" t="s">
        <v>273</v>
      </c>
      <c r="H6" s="605" t="s">
        <v>275</v>
      </c>
      <c r="I6" s="608" t="s">
        <v>272</v>
      </c>
      <c r="J6" s="609" t="s">
        <v>555</v>
      </c>
    </row>
    <row r="7" spans="1:10" s="406" customFormat="1" ht="21" customHeight="1" x14ac:dyDescent="0.25">
      <c r="A7" s="840" t="s">
        <v>660</v>
      </c>
      <c r="B7" s="448">
        <v>3585</v>
      </c>
      <c r="C7" s="65">
        <v>15.275941670190928</v>
      </c>
      <c r="D7" s="70">
        <v>11.579376386526601</v>
      </c>
      <c r="E7" s="448">
        <v>2330</v>
      </c>
      <c r="F7" s="65">
        <v>20.0408894353161</v>
      </c>
      <c r="G7" s="70">
        <v>15.151743456840901</v>
      </c>
      <c r="H7" s="448">
        <v>1255</v>
      </c>
      <c r="I7" s="65">
        <v>10.5978321564321</v>
      </c>
      <c r="J7" s="65">
        <v>8.1763935598717996</v>
      </c>
    </row>
    <row r="8" spans="1:10" s="406" customFormat="1" ht="21" customHeight="1" x14ac:dyDescent="0.25">
      <c r="A8" s="840" t="s">
        <v>661</v>
      </c>
      <c r="B8" s="448">
        <v>589</v>
      </c>
      <c r="C8" s="65">
        <v>14.6534417488995</v>
      </c>
      <c r="D8" s="70">
        <v>11.325452652157701</v>
      </c>
      <c r="E8" s="448">
        <v>367</v>
      </c>
      <c r="F8" s="65">
        <v>18.6973404943638</v>
      </c>
      <c r="G8" s="70">
        <v>14.0071220242273</v>
      </c>
      <c r="H8" s="448">
        <v>222</v>
      </c>
      <c r="I8" s="65">
        <v>10.794055975932199</v>
      </c>
      <c r="J8" s="65">
        <v>8.9798449929566004</v>
      </c>
    </row>
    <row r="9" spans="1:10" s="406" customFormat="1" ht="21" customHeight="1" x14ac:dyDescent="0.25">
      <c r="A9" s="840" t="s">
        <v>662</v>
      </c>
      <c r="B9" s="448">
        <v>287</v>
      </c>
      <c r="C9" s="65">
        <v>11.1960437004602</v>
      </c>
      <c r="D9" s="70">
        <v>8.6172971546243993</v>
      </c>
      <c r="E9" s="448">
        <v>172</v>
      </c>
      <c r="F9" s="65">
        <v>14.094987101447799</v>
      </c>
      <c r="G9" s="70">
        <v>10.9318380472287</v>
      </c>
      <c r="H9" s="448">
        <v>115</v>
      </c>
      <c r="I9" s="65">
        <v>8.5621952277302</v>
      </c>
      <c r="J9" s="65">
        <v>6.4913874214087004</v>
      </c>
    </row>
    <row r="10" spans="1:10" s="406" customFormat="1" ht="21" customHeight="1" x14ac:dyDescent="0.25">
      <c r="A10" s="840" t="s">
        <v>663</v>
      </c>
      <c r="B10" s="448">
        <v>335</v>
      </c>
      <c r="C10" s="65">
        <v>14.753816063514501</v>
      </c>
      <c r="D10" s="70">
        <v>12.0894208842185</v>
      </c>
      <c r="E10" s="448">
        <v>210</v>
      </c>
      <c r="F10" s="65">
        <v>18.671595968002201</v>
      </c>
      <c r="G10" s="70">
        <v>15.091228722499901</v>
      </c>
      <c r="H10" s="448">
        <v>125</v>
      </c>
      <c r="I10" s="65">
        <v>10.9084943136201</v>
      </c>
      <c r="J10" s="65">
        <v>9.3730565041374003</v>
      </c>
    </row>
    <row r="11" spans="1:10" s="406" customFormat="1" ht="21" customHeight="1" x14ac:dyDescent="0.25">
      <c r="A11" s="840" t="s">
        <v>664</v>
      </c>
      <c r="B11" s="448">
        <v>415</v>
      </c>
      <c r="C11" s="65">
        <v>14.731260106664999</v>
      </c>
      <c r="D11" s="70">
        <v>11.8039969449575</v>
      </c>
      <c r="E11" s="448">
        <v>266</v>
      </c>
      <c r="F11" s="65">
        <v>19.2297057023668</v>
      </c>
      <c r="G11" s="70">
        <v>15.489238737673601</v>
      </c>
      <c r="H11" s="448">
        <v>149</v>
      </c>
      <c r="I11" s="65">
        <v>10.3915160594255</v>
      </c>
      <c r="J11" s="65">
        <v>8.3668124736623994</v>
      </c>
    </row>
    <row r="12" spans="1:10" s="406" customFormat="1" ht="21" customHeight="1" x14ac:dyDescent="0.25">
      <c r="A12" s="840" t="s">
        <v>665</v>
      </c>
      <c r="B12" s="448">
        <v>263</v>
      </c>
      <c r="C12" s="65">
        <v>14.075551997122799</v>
      </c>
      <c r="D12" s="70">
        <v>10.1304120818802</v>
      </c>
      <c r="E12" s="448">
        <v>179</v>
      </c>
      <c r="F12" s="65">
        <v>19.236690279077099</v>
      </c>
      <c r="G12" s="70">
        <v>13.6602204816901</v>
      </c>
      <c r="H12" s="448">
        <v>84</v>
      </c>
      <c r="I12" s="65">
        <v>8.9554673394638993</v>
      </c>
      <c r="J12" s="65">
        <v>6.8004522808971997</v>
      </c>
    </row>
    <row r="13" spans="1:10" s="406" customFormat="1" ht="21" customHeight="1" x14ac:dyDescent="0.25">
      <c r="A13" s="840" t="s">
        <v>666</v>
      </c>
      <c r="B13" s="448">
        <v>490</v>
      </c>
      <c r="C13" s="65">
        <v>17.783833152803201</v>
      </c>
      <c r="D13" s="70">
        <v>12.980900082193299</v>
      </c>
      <c r="E13" s="448">
        <v>294</v>
      </c>
      <c r="F13" s="65">
        <v>21.641882784912799</v>
      </c>
      <c r="G13" s="70">
        <v>16.0801842878179</v>
      </c>
      <c r="H13" s="448">
        <v>196</v>
      </c>
      <c r="I13" s="65">
        <v>14.0317267364172</v>
      </c>
      <c r="J13" s="65">
        <v>9.9364919819278992</v>
      </c>
    </row>
    <row r="14" spans="1:10" s="406" customFormat="1" ht="21" customHeight="1" x14ac:dyDescent="0.25">
      <c r="A14" s="840" t="s">
        <v>667</v>
      </c>
      <c r="B14" s="448">
        <v>87</v>
      </c>
      <c r="C14" s="65">
        <v>19.252494249147201</v>
      </c>
      <c r="D14" s="70">
        <v>13.143082558071301</v>
      </c>
      <c r="E14" s="448">
        <v>63</v>
      </c>
      <c r="F14" s="65">
        <v>27.673817932634002</v>
      </c>
      <c r="G14" s="70">
        <v>19.437506815535201</v>
      </c>
      <c r="H14" s="448">
        <v>24</v>
      </c>
      <c r="I14" s="65">
        <v>10.70293773343</v>
      </c>
      <c r="J14" s="65">
        <v>6.8234632387009997</v>
      </c>
    </row>
    <row r="15" spans="1:10" s="406" customFormat="1" ht="21" customHeight="1" x14ac:dyDescent="0.25">
      <c r="A15" s="840" t="s">
        <v>668</v>
      </c>
      <c r="B15" s="448">
        <v>98</v>
      </c>
      <c r="C15" s="65">
        <v>17.097670442402201</v>
      </c>
      <c r="D15" s="70">
        <v>15.769987127872</v>
      </c>
      <c r="E15" s="448">
        <v>65</v>
      </c>
      <c r="F15" s="65">
        <v>22.217398957833101</v>
      </c>
      <c r="G15" s="70">
        <v>20.121424843162998</v>
      </c>
      <c r="H15" s="448">
        <v>33</v>
      </c>
      <c r="I15" s="65">
        <v>11.759926447005499</v>
      </c>
      <c r="J15" s="65">
        <v>11.2294693482432</v>
      </c>
    </row>
    <row r="16" spans="1:10" s="406" customFormat="1" ht="21" customHeight="1" x14ac:dyDescent="0.25">
      <c r="A16" s="840" t="s">
        <v>669</v>
      </c>
      <c r="B16" s="448">
        <v>96</v>
      </c>
      <c r="C16" s="65">
        <v>17.765144785930001</v>
      </c>
      <c r="D16" s="70">
        <v>12.513542303184201</v>
      </c>
      <c r="E16" s="448">
        <v>62</v>
      </c>
      <c r="F16" s="65">
        <v>22.259440964910901</v>
      </c>
      <c r="G16" s="70">
        <v>15.877198097415</v>
      </c>
      <c r="H16" s="448">
        <v>34</v>
      </c>
      <c r="I16" s="65">
        <v>12.984508335863399</v>
      </c>
      <c r="J16" s="65">
        <v>8.9848999279872004</v>
      </c>
    </row>
    <row r="17" spans="1:10" s="406" customFormat="1" ht="21" customHeight="1" x14ac:dyDescent="0.25">
      <c r="A17" s="840" t="s">
        <v>670</v>
      </c>
      <c r="B17" s="448">
        <v>166</v>
      </c>
      <c r="C17" s="65">
        <v>13.164155432196701</v>
      </c>
      <c r="D17" s="70">
        <v>9.8365053848007005</v>
      </c>
      <c r="E17" s="448">
        <v>119</v>
      </c>
      <c r="F17" s="65">
        <v>18.571754078763</v>
      </c>
      <c r="G17" s="70">
        <v>14.185396451874601</v>
      </c>
      <c r="H17" s="448">
        <v>47</v>
      </c>
      <c r="I17" s="65">
        <v>7.5776874187817</v>
      </c>
      <c r="J17" s="65">
        <v>5.3427260617475003</v>
      </c>
    </row>
    <row r="18" spans="1:10" s="406" customFormat="1" ht="21" customHeight="1" x14ac:dyDescent="0.25">
      <c r="A18" s="840" t="s">
        <v>671</v>
      </c>
      <c r="B18" s="448">
        <v>87</v>
      </c>
      <c r="C18" s="65">
        <v>17.832820383528599</v>
      </c>
      <c r="D18" s="70">
        <v>12.5544901286432</v>
      </c>
      <c r="E18" s="448">
        <v>67</v>
      </c>
      <c r="F18" s="65">
        <v>26.8800487852826</v>
      </c>
      <c r="G18" s="70">
        <v>19.666718577079401</v>
      </c>
      <c r="H18" s="448">
        <v>20</v>
      </c>
      <c r="I18" s="65">
        <v>8.3819135070345006</v>
      </c>
      <c r="J18" s="65">
        <v>5.0085788581850998</v>
      </c>
    </row>
    <row r="19" spans="1:10" s="406" customFormat="1" ht="21" customHeight="1" x14ac:dyDescent="0.25">
      <c r="A19" s="840" t="s">
        <v>672</v>
      </c>
      <c r="B19" s="448">
        <v>127</v>
      </c>
      <c r="C19" s="65">
        <v>18.856648639017699</v>
      </c>
      <c r="D19" s="70">
        <v>13.9468695212055</v>
      </c>
      <c r="E19" s="448">
        <v>92</v>
      </c>
      <c r="F19" s="65">
        <v>26.417992950416</v>
      </c>
      <c r="G19" s="70">
        <v>19.9501681322518</v>
      </c>
      <c r="H19" s="448">
        <v>35</v>
      </c>
      <c r="I19" s="65">
        <v>10.760787689658899</v>
      </c>
      <c r="J19" s="65">
        <v>7.6107029104777997</v>
      </c>
    </row>
    <row r="20" spans="1:10" s="406" customFormat="1" ht="21" customHeight="1" x14ac:dyDescent="0.25">
      <c r="A20" s="840" t="s">
        <v>673</v>
      </c>
      <c r="B20" s="448">
        <v>110</v>
      </c>
      <c r="C20" s="65">
        <v>22.159615711973299</v>
      </c>
      <c r="D20" s="70">
        <v>14.588971267021</v>
      </c>
      <c r="E20" s="448">
        <v>75</v>
      </c>
      <c r="F20" s="65">
        <v>29.1261570365883</v>
      </c>
      <c r="G20" s="70">
        <v>19.9588704430547</v>
      </c>
      <c r="H20" s="448">
        <v>35</v>
      </c>
      <c r="I20" s="65">
        <v>14.6506040234745</v>
      </c>
      <c r="J20" s="65">
        <v>8.7137667787078996</v>
      </c>
    </row>
    <row r="21" spans="1:10" s="406" customFormat="1" ht="21" customHeight="1" x14ac:dyDescent="0.25">
      <c r="A21" s="840" t="s">
        <v>674</v>
      </c>
      <c r="B21" s="448">
        <v>136</v>
      </c>
      <c r="C21" s="65">
        <v>16.820254554764201</v>
      </c>
      <c r="D21" s="70">
        <v>10.787867196781001</v>
      </c>
      <c r="E21" s="448">
        <v>101</v>
      </c>
      <c r="F21" s="65">
        <v>24.527124328236098</v>
      </c>
      <c r="G21" s="70">
        <v>15.485734307950899</v>
      </c>
      <c r="H21" s="448">
        <v>35</v>
      </c>
      <c r="I21" s="65">
        <v>8.8214537755821993</v>
      </c>
      <c r="J21" s="65">
        <v>6.1373777245790997</v>
      </c>
    </row>
    <row r="22" spans="1:10" s="406" customFormat="1" ht="21" customHeight="1" x14ac:dyDescent="0.25">
      <c r="A22" s="840" t="s">
        <v>675</v>
      </c>
      <c r="B22" s="448">
        <v>30</v>
      </c>
      <c r="C22" s="65">
        <v>13.9975317685648</v>
      </c>
      <c r="D22" s="70">
        <v>11.2896190097462</v>
      </c>
      <c r="E22" s="448">
        <v>25</v>
      </c>
      <c r="F22" s="65">
        <v>22.719114499793299</v>
      </c>
      <c r="G22" s="70">
        <v>19.024973943855802</v>
      </c>
      <c r="H22" s="448">
        <v>5</v>
      </c>
      <c r="I22" s="65">
        <v>4.7945993632772002</v>
      </c>
      <c r="J22" s="65">
        <v>2.4069086532314001</v>
      </c>
    </row>
    <row r="23" spans="1:10" s="406" customFormat="1" ht="21" customHeight="1" x14ac:dyDescent="0.25">
      <c r="A23" s="840" t="s">
        <v>676</v>
      </c>
      <c r="B23" s="448">
        <v>50</v>
      </c>
      <c r="C23" s="65">
        <v>15.486348783547299</v>
      </c>
      <c r="D23" s="70">
        <v>11.1703216679287</v>
      </c>
      <c r="E23" s="448">
        <v>35</v>
      </c>
      <c r="F23" s="65">
        <v>21.444304545886201</v>
      </c>
      <c r="G23" s="70">
        <v>15.402223808156</v>
      </c>
      <c r="H23" s="448">
        <v>15</v>
      </c>
      <c r="I23" s="65">
        <v>9.3954644961055997</v>
      </c>
      <c r="J23" s="65">
        <v>6.9315964244634003</v>
      </c>
    </row>
    <row r="24" spans="1:10" s="406" customFormat="1" ht="21" customHeight="1" x14ac:dyDescent="0.25">
      <c r="A24" s="840" t="s">
        <v>677</v>
      </c>
      <c r="B24" s="448">
        <v>20</v>
      </c>
      <c r="C24" s="65">
        <v>18.841972377668501</v>
      </c>
      <c r="D24" s="70">
        <v>12.781711808906399</v>
      </c>
      <c r="E24" s="448">
        <v>9</v>
      </c>
      <c r="F24" s="65">
        <v>16.476726623644101</v>
      </c>
      <c r="G24" s="70">
        <v>9.9503763925784998</v>
      </c>
      <c r="H24" s="448">
        <v>11</v>
      </c>
      <c r="I24" s="65">
        <v>21.349481304647401</v>
      </c>
      <c r="J24" s="65">
        <v>15.9193495218209</v>
      </c>
    </row>
    <row r="25" spans="1:10" s="406" customFormat="1" ht="21" customHeight="1" x14ac:dyDescent="0.25">
      <c r="A25" s="840" t="s">
        <v>678</v>
      </c>
      <c r="B25" s="448">
        <v>86</v>
      </c>
      <c r="C25" s="65">
        <v>23.511593129146998</v>
      </c>
      <c r="D25" s="70">
        <v>15.544568016360399</v>
      </c>
      <c r="E25" s="448">
        <v>55</v>
      </c>
      <c r="F25" s="65">
        <v>30.154914017374701</v>
      </c>
      <c r="G25" s="70">
        <v>18.216447075783599</v>
      </c>
      <c r="H25" s="448">
        <v>31</v>
      </c>
      <c r="I25" s="65">
        <v>16.904280872806201</v>
      </c>
      <c r="J25" s="65">
        <v>13.5660918418994</v>
      </c>
    </row>
    <row r="26" spans="1:10" s="406" customFormat="1" ht="21" customHeight="1" x14ac:dyDescent="0.25">
      <c r="A26" s="840" t="s">
        <v>679</v>
      </c>
      <c r="B26" s="448">
        <v>55</v>
      </c>
      <c r="C26" s="65">
        <v>12.1674416958317</v>
      </c>
      <c r="D26" s="70">
        <v>10.848920472261399</v>
      </c>
      <c r="E26" s="448">
        <v>38</v>
      </c>
      <c r="F26" s="65">
        <v>17.0284083143444</v>
      </c>
      <c r="G26" s="70">
        <v>15.055067194554701</v>
      </c>
      <c r="H26" s="448">
        <v>17</v>
      </c>
      <c r="I26" s="65">
        <v>7.4278136667402004</v>
      </c>
      <c r="J26" s="65">
        <v>6.9440921654938998</v>
      </c>
    </row>
    <row r="27" spans="1:10" s="406" customFormat="1" ht="21" customHeight="1" x14ac:dyDescent="0.25">
      <c r="A27" s="840" t="s">
        <v>680</v>
      </c>
      <c r="B27" s="448">
        <v>45</v>
      </c>
      <c r="C27" s="65">
        <v>16.9577112365563</v>
      </c>
      <c r="D27" s="70">
        <v>13.7689235584409</v>
      </c>
      <c r="E27" s="448">
        <v>26</v>
      </c>
      <c r="F27" s="65">
        <v>20.2719560878244</v>
      </c>
      <c r="G27" s="70">
        <v>16.6257055198075</v>
      </c>
      <c r="H27" s="448">
        <v>19</v>
      </c>
      <c r="I27" s="65">
        <v>13.8574866895194</v>
      </c>
      <c r="J27" s="65">
        <v>11.008013825251201</v>
      </c>
    </row>
    <row r="28" spans="1:10" s="406" customFormat="1" ht="21" customHeight="1" x14ac:dyDescent="0.25">
      <c r="A28" s="840" t="s">
        <v>681</v>
      </c>
      <c r="B28" s="448">
        <v>11</v>
      </c>
      <c r="C28" s="65">
        <v>7.7976578671279002</v>
      </c>
      <c r="D28" s="70">
        <v>5.4698604586761004</v>
      </c>
      <c r="E28" s="448">
        <v>8</v>
      </c>
      <c r="F28" s="65">
        <v>11.370985509100301</v>
      </c>
      <c r="G28" s="70">
        <v>7.6804741314431997</v>
      </c>
      <c r="H28" s="448">
        <v>3</v>
      </c>
      <c r="I28" s="65">
        <v>4.2424713809950996</v>
      </c>
      <c r="J28" s="65">
        <v>3.2108654439954001</v>
      </c>
    </row>
    <row r="29" spans="1:10" s="406" customFormat="1" ht="21" customHeight="1" x14ac:dyDescent="0.25">
      <c r="A29" s="841" t="s">
        <v>682</v>
      </c>
      <c r="B29" s="452">
        <v>2</v>
      </c>
      <c r="C29" s="226">
        <v>14.8566334868519</v>
      </c>
      <c r="D29" s="227">
        <v>13.9749407219287</v>
      </c>
      <c r="E29" s="451">
        <v>2</v>
      </c>
      <c r="F29" s="226">
        <v>25.677237129284901</v>
      </c>
      <c r="G29" s="227">
        <v>23.384926044265601</v>
      </c>
      <c r="H29" s="450">
        <v>0</v>
      </c>
      <c r="I29" s="64">
        <v>0</v>
      </c>
      <c r="J29" s="64">
        <v>0</v>
      </c>
    </row>
    <row r="30" spans="1:10" ht="18" customHeight="1" x14ac:dyDescent="0.25">
      <c r="A30" s="2" t="s">
        <v>556</v>
      </c>
      <c r="H30" s="234"/>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7022-D65D-4F3A-9ED6-E69AE31E6E8C}">
  <sheetPr codeName="工作表18"/>
  <dimension ref="A1:K31"/>
  <sheetViews>
    <sheetView view="pageBreakPreview" zoomScaleNormal="90" zoomScaleSheetLayoutView="100" workbookViewId="0">
      <selection activeCell="O28" sqref="O28"/>
    </sheetView>
  </sheetViews>
  <sheetFormatPr defaultRowHeight="15.75" x14ac:dyDescent="0.25"/>
  <cols>
    <col min="1" max="1" width="15.75" style="602" customWidth="1"/>
    <col min="2" max="8" width="12.75" style="602" customWidth="1"/>
    <col min="9" max="10" width="12.75" style="603" customWidth="1"/>
    <col min="11" max="11" width="14.125" style="62" customWidth="1"/>
    <col min="12" max="16384" width="9" style="62"/>
  </cols>
  <sheetData>
    <row r="1" spans="1:11" ht="21.75" customHeight="1" x14ac:dyDescent="0.25">
      <c r="A1" s="914" t="s">
        <v>124</v>
      </c>
      <c r="B1" s="914"/>
      <c r="C1" s="914"/>
      <c r="D1" s="914"/>
      <c r="E1" s="914"/>
      <c r="F1" s="914"/>
      <c r="G1" s="914"/>
      <c r="H1" s="914"/>
      <c r="I1" s="914"/>
      <c r="J1" s="914"/>
      <c r="K1" s="914"/>
    </row>
    <row r="2" spans="1:11" ht="5.25" customHeight="1" x14ac:dyDescent="0.25">
      <c r="A2" s="640"/>
      <c r="B2" s="640"/>
      <c r="C2" s="640"/>
      <c r="D2" s="640"/>
      <c r="E2" s="640"/>
      <c r="F2" s="640"/>
      <c r="G2" s="640"/>
      <c r="H2" s="640"/>
      <c r="I2" s="341"/>
      <c r="J2" s="640"/>
      <c r="K2" s="640"/>
    </row>
    <row r="3" spans="1:11" ht="14.25" customHeight="1" x14ac:dyDescent="0.25">
      <c r="A3" s="915" t="s">
        <v>853</v>
      </c>
      <c r="B3" s="915"/>
      <c r="C3" s="915"/>
      <c r="D3" s="915"/>
      <c r="E3" s="915"/>
      <c r="F3" s="915"/>
      <c r="G3" s="915"/>
      <c r="H3" s="915"/>
      <c r="I3" s="915"/>
      <c r="J3" s="915"/>
      <c r="K3" s="915"/>
    </row>
    <row r="4" spans="1:11" s="344" customFormat="1" ht="3.75" customHeight="1" x14ac:dyDescent="0.25">
      <c r="A4" s="342"/>
      <c r="B4" s="343"/>
      <c r="C4" s="343"/>
      <c r="D4" s="343"/>
      <c r="E4" s="343"/>
      <c r="F4" s="343"/>
      <c r="G4" s="343"/>
      <c r="H4" s="343"/>
      <c r="I4" s="343"/>
      <c r="J4" s="343"/>
      <c r="K4" s="342"/>
    </row>
    <row r="5" spans="1:11" s="753" customFormat="1" ht="16.7" customHeight="1" x14ac:dyDescent="0.25">
      <c r="A5" s="911" t="s">
        <v>268</v>
      </c>
      <c r="B5" s="747" t="s">
        <v>616</v>
      </c>
      <c r="C5" s="748"/>
      <c r="D5" s="748"/>
      <c r="E5" s="749"/>
      <c r="F5" s="750" t="s">
        <v>617</v>
      </c>
      <c r="G5" s="751"/>
      <c r="H5" s="751"/>
      <c r="I5" s="751"/>
      <c r="J5" s="752" t="s">
        <v>618</v>
      </c>
      <c r="K5" s="748"/>
    </row>
    <row r="6" spans="1:11" s="595" customFormat="1" ht="16.7" customHeight="1" x14ac:dyDescent="0.25">
      <c r="A6" s="912"/>
      <c r="B6" s="596" t="s">
        <v>269</v>
      </c>
      <c r="C6" s="596" t="s">
        <v>270</v>
      </c>
      <c r="D6" s="596" t="s">
        <v>314</v>
      </c>
      <c r="E6" s="597" t="s">
        <v>211</v>
      </c>
      <c r="F6" s="596" t="s">
        <v>269</v>
      </c>
      <c r="G6" s="596" t="s">
        <v>270</v>
      </c>
      <c r="H6" s="596" t="s">
        <v>314</v>
      </c>
      <c r="I6" s="598" t="s">
        <v>211</v>
      </c>
      <c r="J6" s="596" t="s">
        <v>271</v>
      </c>
      <c r="K6" s="598" t="s">
        <v>211</v>
      </c>
    </row>
    <row r="7" spans="1:11" s="601" customFormat="1" ht="21.2" customHeight="1" x14ac:dyDescent="0.2">
      <c r="A7" s="913"/>
      <c r="B7" s="185" t="s">
        <v>315</v>
      </c>
      <c r="C7" s="185" t="s">
        <v>315</v>
      </c>
      <c r="D7" s="185" t="s">
        <v>315</v>
      </c>
      <c r="E7" s="599" t="s">
        <v>259</v>
      </c>
      <c r="F7" s="185" t="s">
        <v>315</v>
      </c>
      <c r="G7" s="185" t="s">
        <v>315</v>
      </c>
      <c r="H7" s="185" t="s">
        <v>315</v>
      </c>
      <c r="I7" s="600" t="s">
        <v>553</v>
      </c>
      <c r="J7" s="185" t="s">
        <v>58</v>
      </c>
      <c r="K7" s="600" t="s">
        <v>311</v>
      </c>
    </row>
    <row r="8" spans="1:11" ht="21" customHeight="1" x14ac:dyDescent="0.25">
      <c r="A8" s="840" t="s">
        <v>660</v>
      </c>
      <c r="B8" s="453">
        <v>425</v>
      </c>
      <c r="C8" s="454">
        <v>237</v>
      </c>
      <c r="D8" s="63">
        <v>188</v>
      </c>
      <c r="E8" s="802">
        <v>2.7066788095708163</v>
      </c>
      <c r="F8" s="453">
        <v>647</v>
      </c>
      <c r="G8" s="454">
        <v>359</v>
      </c>
      <c r="H8" s="63">
        <v>288</v>
      </c>
      <c r="I8" s="803">
        <v>4.1205204465701604</v>
      </c>
      <c r="J8" s="184">
        <v>22</v>
      </c>
      <c r="K8" s="804">
        <v>14.011043249543048</v>
      </c>
    </row>
    <row r="9" spans="1:11" ht="21" customHeight="1" x14ac:dyDescent="0.25">
      <c r="A9" s="840" t="s">
        <v>661</v>
      </c>
      <c r="B9" s="455">
        <v>79</v>
      </c>
      <c r="C9" s="448">
        <v>50</v>
      </c>
      <c r="D9" s="456">
        <v>29</v>
      </c>
      <c r="E9" s="805">
        <v>3.194500606550748</v>
      </c>
      <c r="F9" s="455">
        <v>113</v>
      </c>
      <c r="G9" s="448">
        <v>70</v>
      </c>
      <c r="H9" s="456">
        <v>43</v>
      </c>
      <c r="I9" s="806">
        <v>4.5693489688637285</v>
      </c>
      <c r="J9" s="183">
        <v>4</v>
      </c>
      <c r="K9" s="65">
        <v>16.174686615446827</v>
      </c>
    </row>
    <row r="10" spans="1:11" ht="21" customHeight="1" x14ac:dyDescent="0.25">
      <c r="A10" s="840" t="s">
        <v>662</v>
      </c>
      <c r="B10" s="455">
        <v>45</v>
      </c>
      <c r="C10" s="448">
        <v>28</v>
      </c>
      <c r="D10" s="456">
        <v>17</v>
      </c>
      <c r="E10" s="805">
        <v>2.6297335203366057</v>
      </c>
      <c r="F10" s="455">
        <v>63</v>
      </c>
      <c r="G10" s="448">
        <v>37</v>
      </c>
      <c r="H10" s="456">
        <v>26</v>
      </c>
      <c r="I10" s="806">
        <v>3.6816269284712484</v>
      </c>
      <c r="J10" s="183">
        <v>0</v>
      </c>
      <c r="K10" s="65">
        <v>0</v>
      </c>
    </row>
    <row r="11" spans="1:11" ht="21" customHeight="1" x14ac:dyDescent="0.25">
      <c r="A11" s="840" t="s">
        <v>663</v>
      </c>
      <c r="B11" s="455">
        <v>30</v>
      </c>
      <c r="C11" s="448">
        <v>17</v>
      </c>
      <c r="D11" s="456">
        <v>13</v>
      </c>
      <c r="E11" s="805">
        <v>1.4604936468526362</v>
      </c>
      <c r="F11" s="455">
        <v>60</v>
      </c>
      <c r="G11" s="448">
        <v>31</v>
      </c>
      <c r="H11" s="456">
        <v>29</v>
      </c>
      <c r="I11" s="806">
        <v>2.9209872937052723</v>
      </c>
      <c r="J11" s="183">
        <v>3</v>
      </c>
      <c r="K11" s="65">
        <v>14.604936468526361</v>
      </c>
    </row>
    <row r="12" spans="1:11" ht="21" customHeight="1" x14ac:dyDescent="0.25">
      <c r="A12" s="840" t="s">
        <v>664</v>
      </c>
      <c r="B12" s="455">
        <v>36</v>
      </c>
      <c r="C12" s="448">
        <v>21</v>
      </c>
      <c r="D12" s="456">
        <v>15</v>
      </c>
      <c r="E12" s="805">
        <v>1.9147917663954046</v>
      </c>
      <c r="F12" s="455">
        <v>63</v>
      </c>
      <c r="G12" s="448">
        <v>36</v>
      </c>
      <c r="H12" s="456">
        <v>27</v>
      </c>
      <c r="I12" s="806">
        <v>3.3508855911919579</v>
      </c>
      <c r="J12" s="183">
        <v>2</v>
      </c>
      <c r="K12" s="65">
        <v>10.637732035530025</v>
      </c>
    </row>
    <row r="13" spans="1:11" ht="21" customHeight="1" x14ac:dyDescent="0.25">
      <c r="A13" s="840" t="s">
        <v>665</v>
      </c>
      <c r="B13" s="455">
        <v>23</v>
      </c>
      <c r="C13" s="448">
        <v>17</v>
      </c>
      <c r="D13" s="456">
        <v>6</v>
      </c>
      <c r="E13" s="805">
        <v>2.3244062657908033</v>
      </c>
      <c r="F13" s="455">
        <v>44</v>
      </c>
      <c r="G13" s="448">
        <v>28</v>
      </c>
      <c r="H13" s="456">
        <v>16</v>
      </c>
      <c r="I13" s="806">
        <v>4.4466902475997978</v>
      </c>
      <c r="J13" s="183">
        <v>1</v>
      </c>
      <c r="K13" s="65">
        <v>10.106114199090449</v>
      </c>
    </row>
    <row r="14" spans="1:11" ht="21" customHeight="1" x14ac:dyDescent="0.25">
      <c r="A14" s="840" t="s">
        <v>666</v>
      </c>
      <c r="B14" s="455">
        <v>78</v>
      </c>
      <c r="C14" s="448">
        <v>44</v>
      </c>
      <c r="D14" s="456">
        <v>34</v>
      </c>
      <c r="E14" s="805">
        <v>4.2437431991294883</v>
      </c>
      <c r="F14" s="455">
        <v>107</v>
      </c>
      <c r="G14" s="448">
        <v>61</v>
      </c>
      <c r="H14" s="456">
        <v>46</v>
      </c>
      <c r="I14" s="806">
        <v>5.8215451577801955</v>
      </c>
      <c r="J14" s="183">
        <v>5</v>
      </c>
      <c r="K14" s="65">
        <v>27.20348204570185</v>
      </c>
    </row>
    <row r="15" spans="1:11" ht="21" customHeight="1" x14ac:dyDescent="0.25">
      <c r="A15" s="840" t="s">
        <v>667</v>
      </c>
      <c r="B15" s="455">
        <v>4</v>
      </c>
      <c r="C15" s="448">
        <v>1</v>
      </c>
      <c r="D15" s="456">
        <v>3</v>
      </c>
      <c r="E15" s="805">
        <v>1.3976240391334731</v>
      </c>
      <c r="F15" s="455">
        <v>9</v>
      </c>
      <c r="G15" s="448">
        <v>4</v>
      </c>
      <c r="H15" s="456">
        <v>5</v>
      </c>
      <c r="I15" s="806">
        <v>3.1446540880503147</v>
      </c>
      <c r="J15" s="183">
        <v>0</v>
      </c>
      <c r="K15" s="65">
        <v>0</v>
      </c>
    </row>
    <row r="16" spans="1:11" ht="21" customHeight="1" x14ac:dyDescent="0.25">
      <c r="A16" s="840" t="s">
        <v>668</v>
      </c>
      <c r="B16" s="455">
        <v>11</v>
      </c>
      <c r="C16" s="448">
        <v>4</v>
      </c>
      <c r="D16" s="456">
        <v>7</v>
      </c>
      <c r="E16" s="805">
        <v>2.5587345894394047</v>
      </c>
      <c r="F16" s="455">
        <v>19</v>
      </c>
      <c r="G16" s="448">
        <v>10</v>
      </c>
      <c r="H16" s="456">
        <v>9</v>
      </c>
      <c r="I16" s="806">
        <v>4.419632472668062</v>
      </c>
      <c r="J16" s="183">
        <v>1</v>
      </c>
      <c r="K16" s="65">
        <v>23.261223540358223</v>
      </c>
    </row>
    <row r="17" spans="1:11" ht="21" customHeight="1" x14ac:dyDescent="0.25">
      <c r="A17" s="840" t="s">
        <v>669</v>
      </c>
      <c r="B17" s="455">
        <v>8</v>
      </c>
      <c r="C17" s="448">
        <v>5</v>
      </c>
      <c r="D17" s="456">
        <v>3</v>
      </c>
      <c r="E17" s="805">
        <v>2.97729810197246</v>
      </c>
      <c r="F17" s="455">
        <v>14</v>
      </c>
      <c r="G17" s="448">
        <v>9</v>
      </c>
      <c r="H17" s="456">
        <v>5</v>
      </c>
      <c r="I17" s="806">
        <v>5.2102716784518046</v>
      </c>
      <c r="J17" s="183">
        <v>1</v>
      </c>
      <c r="K17" s="65">
        <v>37.216226274655753</v>
      </c>
    </row>
    <row r="18" spans="1:11" ht="21" customHeight="1" x14ac:dyDescent="0.25">
      <c r="A18" s="840" t="s">
        <v>670</v>
      </c>
      <c r="B18" s="455">
        <v>13</v>
      </c>
      <c r="C18" s="448">
        <v>6</v>
      </c>
      <c r="D18" s="456">
        <v>7</v>
      </c>
      <c r="E18" s="805">
        <v>1.1252488531117459</v>
      </c>
      <c r="F18" s="455">
        <v>22</v>
      </c>
      <c r="G18" s="448">
        <v>13</v>
      </c>
      <c r="H18" s="456">
        <v>9</v>
      </c>
      <c r="I18" s="806">
        <v>1.9042672898814161</v>
      </c>
      <c r="J18" s="183">
        <v>2</v>
      </c>
      <c r="K18" s="65">
        <v>17.311520817103784</v>
      </c>
    </row>
    <row r="19" spans="1:11" ht="21" customHeight="1" x14ac:dyDescent="0.25">
      <c r="A19" s="840" t="s">
        <v>671</v>
      </c>
      <c r="B19" s="455">
        <v>5</v>
      </c>
      <c r="C19" s="448">
        <v>3</v>
      </c>
      <c r="D19" s="456">
        <v>2</v>
      </c>
      <c r="E19" s="805">
        <v>1.7313019390581716</v>
      </c>
      <c r="F19" s="455">
        <v>6</v>
      </c>
      <c r="G19" s="448">
        <v>3</v>
      </c>
      <c r="H19" s="456">
        <v>3</v>
      </c>
      <c r="I19" s="806">
        <v>2.0775623268698062</v>
      </c>
      <c r="J19" s="183">
        <v>0</v>
      </c>
      <c r="K19" s="65">
        <v>0</v>
      </c>
    </row>
    <row r="20" spans="1:11" ht="21" customHeight="1" x14ac:dyDescent="0.25">
      <c r="A20" s="840" t="s">
        <v>672</v>
      </c>
      <c r="B20" s="455">
        <v>15</v>
      </c>
      <c r="C20" s="448">
        <v>8</v>
      </c>
      <c r="D20" s="456">
        <v>7</v>
      </c>
      <c r="E20" s="805">
        <v>3.8461538461538463</v>
      </c>
      <c r="F20" s="455">
        <v>20</v>
      </c>
      <c r="G20" s="448">
        <v>10</v>
      </c>
      <c r="H20" s="456">
        <v>10</v>
      </c>
      <c r="I20" s="806">
        <v>5.1282051282051286</v>
      </c>
      <c r="J20" s="183">
        <v>1</v>
      </c>
      <c r="K20" s="65">
        <v>25.641025641025642</v>
      </c>
    </row>
    <row r="21" spans="1:11" ht="21" customHeight="1" x14ac:dyDescent="0.25">
      <c r="A21" s="840" t="s">
        <v>673</v>
      </c>
      <c r="B21" s="455">
        <v>7</v>
      </c>
      <c r="C21" s="448">
        <v>3</v>
      </c>
      <c r="D21" s="456">
        <v>4</v>
      </c>
      <c r="E21" s="805">
        <v>2.5688073394495414</v>
      </c>
      <c r="F21" s="455">
        <v>10</v>
      </c>
      <c r="G21" s="448">
        <v>6</v>
      </c>
      <c r="H21" s="456">
        <v>4</v>
      </c>
      <c r="I21" s="806">
        <v>3.669724770642202</v>
      </c>
      <c r="J21" s="183">
        <v>0</v>
      </c>
      <c r="K21" s="65">
        <v>0</v>
      </c>
    </row>
    <row r="22" spans="1:11" ht="21" customHeight="1" x14ac:dyDescent="0.25">
      <c r="A22" s="840" t="s">
        <v>674</v>
      </c>
      <c r="B22" s="455">
        <v>26</v>
      </c>
      <c r="C22" s="448">
        <v>8</v>
      </c>
      <c r="D22" s="456">
        <v>18</v>
      </c>
      <c r="E22" s="805">
        <v>6.1393152302243212</v>
      </c>
      <c r="F22" s="455">
        <v>29</v>
      </c>
      <c r="G22" s="448">
        <v>8</v>
      </c>
      <c r="H22" s="456">
        <v>21</v>
      </c>
      <c r="I22" s="806">
        <v>6.8476977567886657</v>
      </c>
      <c r="J22" s="183">
        <v>2</v>
      </c>
      <c r="K22" s="65">
        <v>47.225501770956313</v>
      </c>
    </row>
    <row r="23" spans="1:11" ht="21" customHeight="1" x14ac:dyDescent="0.25">
      <c r="A23" s="840" t="s">
        <v>675</v>
      </c>
      <c r="B23" s="455">
        <v>6</v>
      </c>
      <c r="C23" s="448">
        <v>1</v>
      </c>
      <c r="D23" s="456">
        <v>5</v>
      </c>
      <c r="E23" s="805">
        <v>4.5078888054094666</v>
      </c>
      <c r="F23" s="455">
        <v>6</v>
      </c>
      <c r="G23" s="448">
        <v>1</v>
      </c>
      <c r="H23" s="456">
        <v>5</v>
      </c>
      <c r="I23" s="806">
        <v>4.5078888054094666</v>
      </c>
      <c r="J23" s="183">
        <v>0</v>
      </c>
      <c r="K23" s="65">
        <v>0</v>
      </c>
    </row>
    <row r="24" spans="1:11" ht="21" customHeight="1" x14ac:dyDescent="0.25">
      <c r="A24" s="840" t="s">
        <v>676</v>
      </c>
      <c r="B24" s="455">
        <v>13</v>
      </c>
      <c r="C24" s="448">
        <v>5</v>
      </c>
      <c r="D24" s="456">
        <v>8</v>
      </c>
      <c r="E24" s="805">
        <v>5.9935454126325496</v>
      </c>
      <c r="F24" s="455">
        <v>21</v>
      </c>
      <c r="G24" s="448">
        <v>10</v>
      </c>
      <c r="H24" s="456">
        <v>11</v>
      </c>
      <c r="I24" s="806">
        <v>9.6818810511756563</v>
      </c>
      <c r="J24" s="183">
        <v>0</v>
      </c>
      <c r="K24" s="65">
        <v>0</v>
      </c>
    </row>
    <row r="25" spans="1:11" ht="21" customHeight="1" x14ac:dyDescent="0.25">
      <c r="A25" s="840" t="s">
        <v>677</v>
      </c>
      <c r="B25" s="455">
        <v>4</v>
      </c>
      <c r="C25" s="448">
        <v>2</v>
      </c>
      <c r="D25" s="810">
        <v>2</v>
      </c>
      <c r="E25" s="805">
        <v>4.2507970244420825</v>
      </c>
      <c r="F25" s="455">
        <v>5</v>
      </c>
      <c r="G25" s="448">
        <v>2</v>
      </c>
      <c r="H25" s="456">
        <v>3</v>
      </c>
      <c r="I25" s="806">
        <v>5.313496280552604</v>
      </c>
      <c r="J25" s="183">
        <v>0</v>
      </c>
      <c r="K25" s="65">
        <v>0</v>
      </c>
    </row>
    <row r="26" spans="1:11" ht="21" customHeight="1" x14ac:dyDescent="0.25">
      <c r="A26" s="840" t="s">
        <v>678</v>
      </c>
      <c r="B26" s="455">
        <v>5</v>
      </c>
      <c r="C26" s="448">
        <v>3</v>
      </c>
      <c r="D26" s="456">
        <v>2</v>
      </c>
      <c r="E26" s="805">
        <v>2.6867275658248255</v>
      </c>
      <c r="F26" s="455">
        <v>8</v>
      </c>
      <c r="G26" s="448">
        <v>4</v>
      </c>
      <c r="H26" s="456">
        <v>4</v>
      </c>
      <c r="I26" s="806">
        <v>4.2987641053197203</v>
      </c>
      <c r="J26" s="183">
        <v>0</v>
      </c>
      <c r="K26" s="65">
        <v>0</v>
      </c>
    </row>
    <row r="27" spans="1:11" ht="21" customHeight="1" x14ac:dyDescent="0.25">
      <c r="A27" s="840" t="s">
        <v>679</v>
      </c>
      <c r="B27" s="455">
        <v>13</v>
      </c>
      <c r="C27" s="448">
        <v>8</v>
      </c>
      <c r="D27" s="456">
        <v>5</v>
      </c>
      <c r="E27" s="805">
        <v>3.6827195467422098</v>
      </c>
      <c r="F27" s="455">
        <v>21</v>
      </c>
      <c r="G27" s="448">
        <v>13</v>
      </c>
      <c r="H27" s="456">
        <v>8</v>
      </c>
      <c r="I27" s="806">
        <v>5.9490084985835692</v>
      </c>
      <c r="J27" s="183">
        <v>0</v>
      </c>
      <c r="K27" s="65">
        <v>0</v>
      </c>
    </row>
    <row r="28" spans="1:11" ht="21" customHeight="1" x14ac:dyDescent="0.25">
      <c r="A28" s="840" t="s">
        <v>680</v>
      </c>
      <c r="B28" s="455">
        <v>4</v>
      </c>
      <c r="C28" s="448">
        <v>3</v>
      </c>
      <c r="D28" s="456">
        <v>1</v>
      </c>
      <c r="E28" s="805">
        <v>2.8409090909090908</v>
      </c>
      <c r="F28" s="455">
        <v>5</v>
      </c>
      <c r="G28" s="448">
        <v>3</v>
      </c>
      <c r="H28" s="456">
        <v>2</v>
      </c>
      <c r="I28" s="806">
        <v>3.5511363636363638</v>
      </c>
      <c r="J28" s="183">
        <v>0</v>
      </c>
      <c r="K28" s="65">
        <v>0</v>
      </c>
    </row>
    <row r="29" spans="1:11" ht="21" customHeight="1" x14ac:dyDescent="0.25">
      <c r="A29" s="840" t="s">
        <v>681</v>
      </c>
      <c r="B29" s="455">
        <v>0</v>
      </c>
      <c r="C29" s="810">
        <v>0</v>
      </c>
      <c r="D29" s="810">
        <v>0</v>
      </c>
      <c r="E29" s="891">
        <v>0</v>
      </c>
      <c r="F29" s="458">
        <v>1</v>
      </c>
      <c r="G29" s="810">
        <v>0</v>
      </c>
      <c r="H29" s="457">
        <v>1</v>
      </c>
      <c r="I29" s="806">
        <v>0.94876660341555974</v>
      </c>
      <c r="J29" s="183">
        <v>0</v>
      </c>
      <c r="K29" s="65">
        <v>0</v>
      </c>
    </row>
    <row r="30" spans="1:11" ht="18" customHeight="1" x14ac:dyDescent="0.25">
      <c r="A30" s="841" t="s">
        <v>682</v>
      </c>
      <c r="B30" s="449">
        <v>0</v>
      </c>
      <c r="C30" s="450">
        <v>0</v>
      </c>
      <c r="D30" s="450">
        <v>0</v>
      </c>
      <c r="E30" s="807">
        <v>0</v>
      </c>
      <c r="F30" s="450">
        <v>1</v>
      </c>
      <c r="G30" s="450">
        <v>0</v>
      </c>
      <c r="H30" s="450">
        <v>1</v>
      </c>
      <c r="I30" s="807">
        <v>8.5470085470085468</v>
      </c>
      <c r="J30" s="218">
        <v>0</v>
      </c>
      <c r="K30" s="64">
        <v>0</v>
      </c>
    </row>
    <row r="31" spans="1:11" ht="15.75" customHeight="1" x14ac:dyDescent="0.25">
      <c r="A31" s="859" t="s">
        <v>913</v>
      </c>
      <c r="B31" s="62"/>
      <c r="C31" s="62"/>
      <c r="D31" s="62"/>
      <c r="E31" s="62"/>
      <c r="F31" s="62"/>
      <c r="G31" s="62"/>
      <c r="H31" s="62"/>
      <c r="I31" s="344"/>
      <c r="J31" s="62"/>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07FF0-ACA3-4EF9-84E4-AC2B3CA5A865}">
  <sheetPr codeName="工作表19"/>
  <dimension ref="A1:J28"/>
  <sheetViews>
    <sheetView view="pageBreakPreview" zoomScaleNormal="90" zoomScaleSheetLayoutView="100" workbookViewId="0">
      <selection activeCell="N12" sqref="N12"/>
    </sheetView>
  </sheetViews>
  <sheetFormatPr defaultRowHeight="15.75" x14ac:dyDescent="0.25"/>
  <cols>
    <col min="1" max="1" width="15.125" style="594" customWidth="1"/>
    <col min="2" max="2" width="14.5" style="104" customWidth="1"/>
    <col min="3" max="3" width="14.375" style="104" customWidth="1"/>
    <col min="4" max="4" width="16.25" style="104" customWidth="1"/>
    <col min="5" max="5" width="14.375" style="104" customWidth="1"/>
    <col min="6" max="6" width="14.25" style="104" customWidth="1"/>
    <col min="7" max="7" width="16.375" style="104" customWidth="1"/>
    <col min="8" max="9" width="14.375" style="104" customWidth="1"/>
    <col min="10" max="10" width="16.75" style="104" customWidth="1"/>
    <col min="11" max="16384" width="9" style="104"/>
  </cols>
  <sheetData>
    <row r="1" spans="1:10" ht="22.7" customHeight="1" x14ac:dyDescent="0.25">
      <c r="A1" s="916" t="s">
        <v>122</v>
      </c>
      <c r="B1" s="917"/>
      <c r="C1" s="917"/>
      <c r="D1" s="917"/>
      <c r="E1" s="917"/>
      <c r="F1" s="917"/>
      <c r="G1" s="917"/>
      <c r="H1" s="917"/>
      <c r="I1" s="917"/>
      <c r="J1" s="917"/>
    </row>
    <row r="2" spans="1:10" ht="10.5" customHeight="1" x14ac:dyDescent="0.25">
      <c r="A2" s="339"/>
      <c r="B2" s="103"/>
      <c r="C2" s="103"/>
      <c r="D2" s="103"/>
      <c r="E2" s="103"/>
      <c r="F2" s="103"/>
      <c r="G2" s="103"/>
      <c r="H2" s="103"/>
      <c r="I2" s="103"/>
      <c r="J2" s="103"/>
    </row>
    <row r="3" spans="1:10" ht="16.7" customHeight="1" x14ac:dyDescent="0.25">
      <c r="A3" s="104"/>
      <c r="B3" s="143"/>
      <c r="C3" s="143"/>
      <c r="D3" s="143"/>
      <c r="E3" s="920" t="s">
        <v>854</v>
      </c>
      <c r="F3" s="920"/>
      <c r="G3" s="143"/>
      <c r="H3" s="143"/>
      <c r="I3" s="143"/>
      <c r="J3" s="143"/>
    </row>
    <row r="4" spans="1:10" ht="18" customHeight="1" x14ac:dyDescent="0.25">
      <c r="A4" s="104"/>
      <c r="F4" s="340"/>
      <c r="J4" s="303" t="s">
        <v>123</v>
      </c>
    </row>
    <row r="5" spans="1:10" s="758" customFormat="1" ht="19.5" customHeight="1" x14ac:dyDescent="0.25">
      <c r="A5" s="754"/>
      <c r="B5" s="755" t="s">
        <v>619</v>
      </c>
      <c r="C5" s="755"/>
      <c r="D5" s="756"/>
      <c r="E5" s="755" t="s">
        <v>613</v>
      </c>
      <c r="F5" s="755"/>
      <c r="G5" s="756"/>
      <c r="H5" s="755" t="s">
        <v>614</v>
      </c>
      <c r="I5" s="755"/>
      <c r="J5" s="757"/>
    </row>
    <row r="6" spans="1:10" s="584" customFormat="1" ht="12.95" customHeight="1" x14ac:dyDescent="0.25">
      <c r="A6" s="459" t="s">
        <v>264</v>
      </c>
      <c r="B6" s="918" t="s">
        <v>265</v>
      </c>
      <c r="C6" s="918" t="s">
        <v>267</v>
      </c>
      <c r="D6" s="918" t="s">
        <v>266</v>
      </c>
      <c r="E6" s="918" t="s">
        <v>265</v>
      </c>
      <c r="F6" s="918" t="s">
        <v>267</v>
      </c>
      <c r="G6" s="918" t="s">
        <v>266</v>
      </c>
      <c r="H6" s="918" t="s">
        <v>265</v>
      </c>
      <c r="I6" s="921" t="s">
        <v>267</v>
      </c>
      <c r="J6" s="921" t="s">
        <v>266</v>
      </c>
    </row>
    <row r="7" spans="1:10" s="584" customFormat="1" ht="12.95" customHeight="1" x14ac:dyDescent="0.25">
      <c r="A7" s="585"/>
      <c r="B7" s="919"/>
      <c r="C7" s="919"/>
      <c r="D7" s="919"/>
      <c r="E7" s="919"/>
      <c r="F7" s="919"/>
      <c r="G7" s="919"/>
      <c r="H7" s="919"/>
      <c r="I7" s="922"/>
      <c r="J7" s="922"/>
    </row>
    <row r="8" spans="1:10" s="61" customFormat="1" ht="21" customHeight="1" x14ac:dyDescent="0.25">
      <c r="A8" s="459" t="s">
        <v>156</v>
      </c>
      <c r="B8" s="534">
        <v>184172</v>
      </c>
      <c r="C8" s="586">
        <v>784.7700779030414</v>
      </c>
      <c r="D8" s="587">
        <v>100</v>
      </c>
      <c r="E8" s="534">
        <v>107064</v>
      </c>
      <c r="F8" s="586">
        <v>920.883170172826</v>
      </c>
      <c r="G8" s="587">
        <v>100</v>
      </c>
      <c r="H8" s="534">
        <v>77108</v>
      </c>
      <c r="I8" s="586">
        <v>651.13756328140801</v>
      </c>
      <c r="J8" s="588">
        <v>100</v>
      </c>
    </row>
    <row r="9" spans="1:10" s="105" customFormat="1" ht="21" customHeight="1" x14ac:dyDescent="0.25">
      <c r="A9" s="459" t="s">
        <v>157</v>
      </c>
      <c r="B9" s="534">
        <v>647</v>
      </c>
      <c r="C9" s="586">
        <v>422.013860578883</v>
      </c>
      <c r="D9" s="587">
        <v>0.35130204374169999</v>
      </c>
      <c r="E9" s="534">
        <v>359</v>
      </c>
      <c r="F9" s="586">
        <v>452.28061555517758</v>
      </c>
      <c r="G9" s="587">
        <v>0.33531345737130003</v>
      </c>
      <c r="H9" s="534">
        <v>288</v>
      </c>
      <c r="I9" s="586">
        <v>389.5208082556772</v>
      </c>
      <c r="J9" s="588">
        <v>0.37350210094929998</v>
      </c>
    </row>
    <row r="10" spans="1:10" s="105" customFormat="1" ht="21" customHeight="1" x14ac:dyDescent="0.25">
      <c r="A10" s="460" t="s">
        <v>158</v>
      </c>
      <c r="B10" s="534">
        <v>127</v>
      </c>
      <c r="C10" s="586">
        <v>17.111094793444199</v>
      </c>
      <c r="D10" s="587">
        <v>6.8957279065199995E-2</v>
      </c>
      <c r="E10" s="534">
        <v>75</v>
      </c>
      <c r="F10" s="586">
        <v>19.509784156754598</v>
      </c>
      <c r="G10" s="587">
        <v>7.0051557946599993E-2</v>
      </c>
      <c r="H10" s="534">
        <v>52</v>
      </c>
      <c r="I10" s="586">
        <v>14.5338274834678</v>
      </c>
      <c r="J10" s="588">
        <v>6.7437879338099999E-2</v>
      </c>
    </row>
    <row r="11" spans="1:10" s="105" customFormat="1" ht="21" customHeight="1" x14ac:dyDescent="0.25">
      <c r="A11" s="460" t="s">
        <v>159</v>
      </c>
      <c r="B11" s="534">
        <v>85</v>
      </c>
      <c r="C11" s="586">
        <v>7.9864437164775</v>
      </c>
      <c r="D11" s="587">
        <v>4.6152509610600002E-2</v>
      </c>
      <c r="E11" s="534">
        <v>41</v>
      </c>
      <c r="F11" s="586">
        <v>7.4355644862931998</v>
      </c>
      <c r="G11" s="587">
        <v>3.8294851677499998E-2</v>
      </c>
      <c r="H11" s="534">
        <v>44</v>
      </c>
      <c r="I11" s="586">
        <v>8.5786786690180001</v>
      </c>
      <c r="J11" s="588">
        <v>5.70628209784E-2</v>
      </c>
    </row>
    <row r="12" spans="1:10" s="105" customFormat="1" ht="21" customHeight="1" x14ac:dyDescent="0.25">
      <c r="A12" s="459" t="s">
        <v>160</v>
      </c>
      <c r="B12" s="534">
        <v>127</v>
      </c>
      <c r="C12" s="586">
        <v>13.135745518202601</v>
      </c>
      <c r="D12" s="587">
        <v>6.8957279065199995E-2</v>
      </c>
      <c r="E12" s="534">
        <v>69</v>
      </c>
      <c r="F12" s="586">
        <v>13.6784261483931</v>
      </c>
      <c r="G12" s="587">
        <v>6.4447433310899999E-2</v>
      </c>
      <c r="H12" s="534">
        <v>58</v>
      </c>
      <c r="I12" s="586">
        <v>12.5437001969145</v>
      </c>
      <c r="J12" s="588">
        <v>7.5219173107800005E-2</v>
      </c>
    </row>
    <row r="13" spans="1:10" s="105" customFormat="1" ht="21" customHeight="1" x14ac:dyDescent="0.25">
      <c r="A13" s="459" t="s">
        <v>161</v>
      </c>
      <c r="B13" s="534">
        <v>393</v>
      </c>
      <c r="C13" s="586">
        <v>34.899829497016199</v>
      </c>
      <c r="D13" s="587">
        <v>0.2133874856113</v>
      </c>
      <c r="E13" s="534">
        <v>273</v>
      </c>
      <c r="F13" s="586">
        <v>46.392908852378802</v>
      </c>
      <c r="G13" s="587">
        <v>0.25498767092579999</v>
      </c>
      <c r="H13" s="534">
        <v>120</v>
      </c>
      <c r="I13" s="586">
        <v>22.320266057571398</v>
      </c>
      <c r="J13" s="588">
        <v>0.15562587539549999</v>
      </c>
    </row>
    <row r="14" spans="1:10" s="105" customFormat="1" ht="21" customHeight="1" x14ac:dyDescent="0.25">
      <c r="A14" s="459" t="s">
        <v>162</v>
      </c>
      <c r="B14" s="534">
        <v>743</v>
      </c>
      <c r="C14" s="586">
        <v>50.897261172479702</v>
      </c>
      <c r="D14" s="587">
        <v>0.4034272310666</v>
      </c>
      <c r="E14" s="534">
        <v>501</v>
      </c>
      <c r="F14" s="586">
        <v>65.953682348109098</v>
      </c>
      <c r="G14" s="587">
        <v>0.46794440708360002</v>
      </c>
      <c r="H14" s="534">
        <v>242</v>
      </c>
      <c r="I14" s="586">
        <v>34.562565742070397</v>
      </c>
      <c r="J14" s="588">
        <v>0.31384551538099997</v>
      </c>
    </row>
    <row r="15" spans="1:10" s="105" customFormat="1" ht="21" customHeight="1" x14ac:dyDescent="0.25">
      <c r="A15" s="459" t="s">
        <v>163</v>
      </c>
      <c r="B15" s="534">
        <v>787</v>
      </c>
      <c r="C15" s="586">
        <v>49.359409568638299</v>
      </c>
      <c r="D15" s="587">
        <v>0.42731794192389999</v>
      </c>
      <c r="E15" s="534">
        <v>538</v>
      </c>
      <c r="F15" s="586">
        <v>65.061493995719005</v>
      </c>
      <c r="G15" s="587">
        <v>0.50250317567059999</v>
      </c>
      <c r="H15" s="534">
        <v>249</v>
      </c>
      <c r="I15" s="586">
        <v>32.442257016940999</v>
      </c>
      <c r="J15" s="588">
        <v>0.32292369144580002</v>
      </c>
    </row>
    <row r="16" spans="1:10" s="105" customFormat="1" ht="21" customHeight="1" x14ac:dyDescent="0.25">
      <c r="A16" s="459" t="s">
        <v>164</v>
      </c>
      <c r="B16" s="534">
        <v>1040</v>
      </c>
      <c r="C16" s="586">
        <v>65.622221703413999</v>
      </c>
      <c r="D16" s="587">
        <v>0.56468952935299999</v>
      </c>
      <c r="E16" s="534">
        <v>705</v>
      </c>
      <c r="F16" s="586">
        <v>86.389171576859695</v>
      </c>
      <c r="G16" s="587">
        <v>0.65848464469849999</v>
      </c>
      <c r="H16" s="534">
        <v>335</v>
      </c>
      <c r="I16" s="586">
        <v>43.576980687592702</v>
      </c>
      <c r="J16" s="588">
        <v>0.4344555688126</v>
      </c>
    </row>
    <row r="17" spans="1:10" s="105" customFormat="1" ht="21" customHeight="1" x14ac:dyDescent="0.25">
      <c r="A17" s="459" t="s">
        <v>165</v>
      </c>
      <c r="B17" s="534">
        <v>1905</v>
      </c>
      <c r="C17" s="586">
        <v>103.943411133567</v>
      </c>
      <c r="D17" s="587">
        <v>1.0343591859782999</v>
      </c>
      <c r="E17" s="534">
        <v>1297</v>
      </c>
      <c r="F17" s="586">
        <v>142.0724503773354</v>
      </c>
      <c r="G17" s="587">
        <v>1.2114249420907</v>
      </c>
      <c r="H17" s="534">
        <v>608</v>
      </c>
      <c r="I17" s="586">
        <v>66.100356213514999</v>
      </c>
      <c r="J17" s="588">
        <v>0.7885044353374</v>
      </c>
    </row>
    <row r="18" spans="1:10" s="105" customFormat="1" ht="21" customHeight="1" x14ac:dyDescent="0.25">
      <c r="A18" s="459" t="s">
        <v>166</v>
      </c>
      <c r="B18" s="534">
        <v>3682</v>
      </c>
      <c r="C18" s="586">
        <v>183.42266595031199</v>
      </c>
      <c r="D18" s="587">
        <v>1.9992181221901</v>
      </c>
      <c r="E18" s="534">
        <v>2620</v>
      </c>
      <c r="F18" s="586">
        <v>264.8359962660146</v>
      </c>
      <c r="G18" s="587">
        <v>2.4471344242696</v>
      </c>
      <c r="H18" s="534">
        <v>1062</v>
      </c>
      <c r="I18" s="586">
        <v>104.31256838759489</v>
      </c>
      <c r="J18" s="588">
        <v>1.3772889972505999</v>
      </c>
    </row>
    <row r="19" spans="1:10" s="105" customFormat="1" ht="21" customHeight="1" x14ac:dyDescent="0.25">
      <c r="A19" s="459" t="s">
        <v>167</v>
      </c>
      <c r="B19" s="534">
        <v>5134</v>
      </c>
      <c r="C19" s="586">
        <v>288.272869867596</v>
      </c>
      <c r="D19" s="587">
        <v>2.7876115804791</v>
      </c>
      <c r="E19" s="534">
        <v>3634</v>
      </c>
      <c r="F19" s="586">
        <v>416.8016722532696</v>
      </c>
      <c r="G19" s="587">
        <v>3.3942314877083</v>
      </c>
      <c r="H19" s="534">
        <v>1500</v>
      </c>
      <c r="I19" s="586">
        <v>165.0030690570845</v>
      </c>
      <c r="J19" s="588">
        <v>1.9453234424443999</v>
      </c>
    </row>
    <row r="20" spans="1:10" s="105" customFormat="1" ht="21" customHeight="1" x14ac:dyDescent="0.25">
      <c r="A20" s="459" t="s">
        <v>168</v>
      </c>
      <c r="B20" s="534">
        <v>7671</v>
      </c>
      <c r="C20" s="586">
        <v>428.01963500320142</v>
      </c>
      <c r="D20" s="587">
        <v>4.1651282496795998</v>
      </c>
      <c r="E20" s="534">
        <v>5507</v>
      </c>
      <c r="F20" s="586">
        <v>625.13231702506494</v>
      </c>
      <c r="G20" s="587">
        <v>5.1436523948293003</v>
      </c>
      <c r="H20" s="534">
        <v>2164</v>
      </c>
      <c r="I20" s="586">
        <v>237.46974016596539</v>
      </c>
      <c r="J20" s="588">
        <v>2.8064532862996998</v>
      </c>
    </row>
    <row r="21" spans="1:10" s="105" customFormat="1" ht="21" customHeight="1" x14ac:dyDescent="0.25">
      <c r="A21" s="459" t="s">
        <v>169</v>
      </c>
      <c r="B21" s="534">
        <v>10715</v>
      </c>
      <c r="C21" s="586">
        <v>588.80226135237137</v>
      </c>
      <c r="D21" s="587">
        <v>5.8179310644397999</v>
      </c>
      <c r="E21" s="534">
        <v>7651</v>
      </c>
      <c r="F21" s="586">
        <v>860.21191052267068</v>
      </c>
      <c r="G21" s="587">
        <v>7.1461929313308001</v>
      </c>
      <c r="H21" s="534">
        <v>3064</v>
      </c>
      <c r="I21" s="586">
        <v>329.33346518136989</v>
      </c>
      <c r="J21" s="588">
        <v>3.9736473517664002</v>
      </c>
    </row>
    <row r="22" spans="1:10" s="105" customFormat="1" ht="21" customHeight="1" x14ac:dyDescent="0.25">
      <c r="A22" s="459" t="s">
        <v>170</v>
      </c>
      <c r="B22" s="534">
        <v>13955</v>
      </c>
      <c r="C22" s="586">
        <v>830.5358667405053</v>
      </c>
      <c r="D22" s="587">
        <v>7.5771561366549003</v>
      </c>
      <c r="E22" s="534">
        <v>9643</v>
      </c>
      <c r="F22" s="586">
        <v>1187.8987816122681</v>
      </c>
      <c r="G22" s="587">
        <v>9.0067623103937997</v>
      </c>
      <c r="H22" s="534">
        <v>4312</v>
      </c>
      <c r="I22" s="586">
        <v>496.5047767858685</v>
      </c>
      <c r="J22" s="588">
        <v>5.5921564558801</v>
      </c>
    </row>
    <row r="23" spans="1:10" s="105" customFormat="1" ht="21" customHeight="1" x14ac:dyDescent="0.25">
      <c r="A23" s="459" t="s">
        <v>171</v>
      </c>
      <c r="B23" s="534">
        <v>17416</v>
      </c>
      <c r="C23" s="586">
        <v>1196.441863236995</v>
      </c>
      <c r="D23" s="587">
        <v>9.4563777338575008</v>
      </c>
      <c r="E23" s="534">
        <v>11679</v>
      </c>
      <c r="F23" s="586">
        <v>1687.6387219088135</v>
      </c>
      <c r="G23" s="587">
        <v>10.9084286034521</v>
      </c>
      <c r="H23" s="534">
        <v>5737</v>
      </c>
      <c r="I23" s="586">
        <v>751.29236823409622</v>
      </c>
      <c r="J23" s="588">
        <v>7.4402137262021997</v>
      </c>
    </row>
    <row r="24" spans="1:10" s="105" customFormat="1" ht="21" customHeight="1" x14ac:dyDescent="0.25">
      <c r="A24" s="459" t="s">
        <v>172</v>
      </c>
      <c r="B24" s="534">
        <v>18199</v>
      </c>
      <c r="C24" s="586">
        <v>1890.5056601421593</v>
      </c>
      <c r="D24" s="587">
        <v>9.8815237929761004</v>
      </c>
      <c r="E24" s="534">
        <v>11348</v>
      </c>
      <c r="F24" s="586">
        <v>2530.1948927877852</v>
      </c>
      <c r="G24" s="587">
        <v>10.599267727714301</v>
      </c>
      <c r="H24" s="534">
        <v>6851</v>
      </c>
      <c r="I24" s="586">
        <v>1332.4918141513315</v>
      </c>
      <c r="J24" s="588">
        <v>8.8849406027909001</v>
      </c>
    </row>
    <row r="25" spans="1:10" s="105" customFormat="1" ht="21" customHeight="1" x14ac:dyDescent="0.25">
      <c r="A25" s="459" t="s">
        <v>173</v>
      </c>
      <c r="B25" s="534">
        <v>19103</v>
      </c>
      <c r="C25" s="586">
        <v>3282.0458194419507</v>
      </c>
      <c r="D25" s="587">
        <v>10.3723693069522</v>
      </c>
      <c r="E25" s="534">
        <v>10923</v>
      </c>
      <c r="F25" s="586">
        <v>4210.3437310283025</v>
      </c>
      <c r="G25" s="587">
        <v>10.2023088993499</v>
      </c>
      <c r="H25" s="534">
        <v>8180</v>
      </c>
      <c r="I25" s="586">
        <v>2535.5456847678179</v>
      </c>
      <c r="J25" s="588">
        <v>10.6084971727966</v>
      </c>
    </row>
    <row r="26" spans="1:10" s="105" customFormat="1" ht="21" customHeight="1" x14ac:dyDescent="0.25">
      <c r="A26" s="459" t="s">
        <v>174</v>
      </c>
      <c r="B26" s="534">
        <v>26075</v>
      </c>
      <c r="C26" s="586">
        <v>5757.3924256341415</v>
      </c>
      <c r="D26" s="587">
        <v>14.157961036422501</v>
      </c>
      <c r="E26" s="534">
        <v>13496</v>
      </c>
      <c r="F26" s="586">
        <v>7147.9832740581069</v>
      </c>
      <c r="G26" s="587">
        <v>12.605544347306299</v>
      </c>
      <c r="H26" s="534">
        <v>12579</v>
      </c>
      <c r="I26" s="586">
        <v>4763.1940171344722</v>
      </c>
      <c r="J26" s="588">
        <v>16.3134823883384</v>
      </c>
    </row>
    <row r="27" spans="1:10" s="105" customFormat="1" ht="21" customHeight="1" x14ac:dyDescent="0.25">
      <c r="A27" s="461" t="s">
        <v>175</v>
      </c>
      <c r="B27" s="589">
        <v>56368</v>
      </c>
      <c r="C27" s="590">
        <v>13750.623581314394</v>
      </c>
      <c r="D27" s="591">
        <v>30.606172490932401</v>
      </c>
      <c r="E27" s="589">
        <v>26705</v>
      </c>
      <c r="F27" s="590">
        <v>15660.047088626892</v>
      </c>
      <c r="G27" s="591">
        <v>24.9430247328701</v>
      </c>
      <c r="H27" s="589">
        <v>29663</v>
      </c>
      <c r="I27" s="590">
        <v>12390.50797615716</v>
      </c>
      <c r="J27" s="592">
        <v>38.469419515484802</v>
      </c>
    </row>
    <row r="28" spans="1:10" s="105" customFormat="1" x14ac:dyDescent="0.25">
      <c r="A28" s="593"/>
      <c r="B28" s="106"/>
      <c r="C28" s="107"/>
      <c r="D28" s="107"/>
      <c r="E28" s="108"/>
      <c r="F28" s="107"/>
      <c r="G28" s="107"/>
      <c r="H28" s="108"/>
      <c r="I28" s="107"/>
      <c r="J28" s="107"/>
    </row>
  </sheetData>
  <mergeCells count="11">
    <mergeCell ref="J6:J7"/>
    <mergeCell ref="A1:J1"/>
    <mergeCell ref="C6:C7"/>
    <mergeCell ref="D6:D7"/>
    <mergeCell ref="B6:B7"/>
    <mergeCell ref="E6:E7"/>
    <mergeCell ref="F6:F7"/>
    <mergeCell ref="G6:G7"/>
    <mergeCell ref="E3:F3"/>
    <mergeCell ref="H6:H7"/>
    <mergeCell ref="I6:I7"/>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D29DF-171C-4ADA-BD35-EEFD49928AAB}">
  <sheetPr codeName="工作表20"/>
  <dimension ref="A1:AA27"/>
  <sheetViews>
    <sheetView view="pageBreakPreview" zoomScaleNormal="70" zoomScaleSheetLayoutView="100" workbookViewId="0">
      <selection activeCell="J30" sqref="J30"/>
    </sheetView>
  </sheetViews>
  <sheetFormatPr defaultRowHeight="15.75" x14ac:dyDescent="0.25"/>
  <cols>
    <col min="1" max="1" width="11.25" style="583" customWidth="1"/>
    <col min="2" max="13" width="11.25" style="102" customWidth="1"/>
    <col min="14" max="14" width="4.25" style="102" customWidth="1"/>
    <col min="15" max="27" width="11.25" style="102" customWidth="1"/>
    <col min="28" max="16384" width="9" style="102"/>
  </cols>
  <sheetData>
    <row r="1" spans="1:27" s="705" customFormat="1" ht="22.7" customHeight="1" x14ac:dyDescent="0.25">
      <c r="A1" s="923" t="s">
        <v>261</v>
      </c>
      <c r="B1" s="923"/>
      <c r="C1" s="923"/>
      <c r="D1" s="923"/>
      <c r="E1" s="923"/>
      <c r="F1" s="923"/>
      <c r="G1" s="923"/>
      <c r="H1" s="923"/>
      <c r="I1" s="923"/>
      <c r="J1" s="923"/>
      <c r="K1" s="923"/>
      <c r="L1" s="923"/>
      <c r="M1" s="923"/>
      <c r="O1" s="923" t="s">
        <v>313</v>
      </c>
      <c r="P1" s="923"/>
      <c r="Q1" s="923"/>
      <c r="R1" s="923"/>
      <c r="S1" s="923"/>
      <c r="T1" s="923"/>
      <c r="U1" s="923"/>
      <c r="V1" s="923"/>
      <c r="W1" s="923"/>
      <c r="X1" s="923"/>
      <c r="Y1" s="923"/>
      <c r="Z1" s="923"/>
      <c r="AA1" s="923"/>
    </row>
    <row r="2" spans="1:27" s="705" customFormat="1" ht="10.5" customHeight="1" x14ac:dyDescent="0.25">
      <c r="A2" s="923"/>
      <c r="B2" s="923"/>
      <c r="C2" s="923"/>
      <c r="D2" s="923"/>
      <c r="E2" s="923"/>
      <c r="F2" s="923"/>
      <c r="G2" s="923"/>
      <c r="H2" s="923"/>
      <c r="I2" s="923"/>
      <c r="J2" s="923"/>
      <c r="K2" s="923"/>
      <c r="L2" s="923"/>
      <c r="M2" s="923"/>
      <c r="O2" s="706"/>
      <c r="P2" s="707"/>
      <c r="Q2" s="707"/>
      <c r="R2" s="707"/>
      <c r="S2" s="707"/>
      <c r="T2" s="707"/>
      <c r="U2" s="707"/>
      <c r="V2" s="707"/>
      <c r="W2" s="707"/>
      <c r="X2" s="707"/>
      <c r="Y2" s="707"/>
      <c r="Z2" s="707"/>
      <c r="AA2" s="707"/>
    </row>
    <row r="3" spans="1:27" s="705" customFormat="1" ht="15.75" customHeight="1" x14ac:dyDescent="0.25">
      <c r="A3" s="707"/>
      <c r="B3" s="707"/>
      <c r="C3" s="707"/>
      <c r="D3" s="707"/>
      <c r="E3" s="707"/>
      <c r="F3" s="707"/>
      <c r="G3" s="824" t="s">
        <v>734</v>
      </c>
      <c r="H3" s="707"/>
      <c r="I3" s="707"/>
      <c r="J3" s="707"/>
      <c r="K3" s="707"/>
      <c r="P3" s="707"/>
      <c r="Q3" s="707"/>
      <c r="R3" s="707"/>
      <c r="S3" s="707"/>
      <c r="T3" s="707"/>
      <c r="U3" s="824" t="s">
        <v>734</v>
      </c>
      <c r="V3" s="707"/>
      <c r="W3" s="707"/>
      <c r="X3" s="707"/>
      <c r="Y3" s="707"/>
      <c r="Z3" s="707"/>
    </row>
    <row r="4" spans="1:27" s="705" customFormat="1" ht="18" customHeight="1" x14ac:dyDescent="0.25">
      <c r="A4" s="707"/>
      <c r="B4" s="707"/>
      <c r="C4" s="707"/>
      <c r="D4" s="707"/>
      <c r="E4" s="707"/>
      <c r="F4" s="707"/>
      <c r="G4" s="707"/>
      <c r="H4" s="707"/>
      <c r="I4" s="707"/>
      <c r="J4" s="707"/>
      <c r="K4" s="707"/>
      <c r="L4" s="707"/>
      <c r="M4" s="708" t="s">
        <v>113</v>
      </c>
      <c r="O4" s="707"/>
      <c r="P4" s="707"/>
      <c r="Q4" s="707"/>
      <c r="R4" s="707"/>
      <c r="S4" s="707"/>
      <c r="T4" s="707"/>
      <c r="U4" s="707"/>
      <c r="V4" s="707"/>
      <c r="W4" s="707"/>
      <c r="X4" s="707"/>
      <c r="Y4" s="707"/>
      <c r="Z4" s="707"/>
      <c r="AA4" s="708" t="s">
        <v>552</v>
      </c>
    </row>
    <row r="5" spans="1:27" s="94" customFormat="1" ht="35.450000000000003" customHeight="1" x14ac:dyDescent="0.25">
      <c r="A5" s="924" t="s">
        <v>262</v>
      </c>
      <c r="B5" s="93" t="s">
        <v>63</v>
      </c>
      <c r="C5" s="93" t="s">
        <v>64</v>
      </c>
      <c r="D5" s="93" t="s">
        <v>65</v>
      </c>
      <c r="E5" s="93" t="s">
        <v>66</v>
      </c>
      <c r="F5" s="93" t="s">
        <v>67</v>
      </c>
      <c r="G5" s="93" t="s">
        <v>68</v>
      </c>
      <c r="H5" s="93" t="s">
        <v>71</v>
      </c>
      <c r="I5" s="93" t="s">
        <v>69</v>
      </c>
      <c r="J5" s="93" t="s">
        <v>70</v>
      </c>
      <c r="K5" s="93" t="s">
        <v>72</v>
      </c>
      <c r="L5" s="93" t="s">
        <v>73</v>
      </c>
      <c r="M5" s="926" t="s">
        <v>696</v>
      </c>
      <c r="O5" s="924" t="s">
        <v>262</v>
      </c>
      <c r="P5" s="93" t="s">
        <v>63</v>
      </c>
      <c r="Q5" s="93" t="s">
        <v>64</v>
      </c>
      <c r="R5" s="93" t="s">
        <v>65</v>
      </c>
      <c r="S5" s="93" t="s">
        <v>66</v>
      </c>
      <c r="T5" s="93" t="s">
        <v>67</v>
      </c>
      <c r="U5" s="93" t="s">
        <v>68</v>
      </c>
      <c r="V5" s="93" t="s">
        <v>71</v>
      </c>
      <c r="W5" s="93" t="s">
        <v>69</v>
      </c>
      <c r="X5" s="93" t="s">
        <v>70</v>
      </c>
      <c r="Y5" s="93" t="s">
        <v>72</v>
      </c>
      <c r="Z5" s="93" t="s">
        <v>73</v>
      </c>
      <c r="AA5" s="926" t="s">
        <v>696</v>
      </c>
    </row>
    <row r="6" spans="1:27" s="582" customFormat="1" ht="42" customHeight="1" x14ac:dyDescent="0.25">
      <c r="A6" s="925"/>
      <c r="B6" s="842" t="s">
        <v>685</v>
      </c>
      <c r="C6" s="843" t="s">
        <v>686</v>
      </c>
      <c r="D6" s="843" t="s">
        <v>687</v>
      </c>
      <c r="E6" s="843" t="s">
        <v>688</v>
      </c>
      <c r="F6" s="843" t="s">
        <v>689</v>
      </c>
      <c r="G6" s="843" t="s">
        <v>690</v>
      </c>
      <c r="H6" s="843" t="s">
        <v>692</v>
      </c>
      <c r="I6" s="843" t="s">
        <v>691</v>
      </c>
      <c r="J6" s="843" t="s">
        <v>693</v>
      </c>
      <c r="K6" s="843" t="s">
        <v>694</v>
      </c>
      <c r="L6" s="843" t="s">
        <v>695</v>
      </c>
      <c r="M6" s="927"/>
      <c r="O6" s="925"/>
      <c r="P6" s="842" t="s">
        <v>685</v>
      </c>
      <c r="Q6" s="843" t="s">
        <v>686</v>
      </c>
      <c r="R6" s="843" t="s">
        <v>687</v>
      </c>
      <c r="S6" s="843" t="s">
        <v>688</v>
      </c>
      <c r="T6" s="843" t="s">
        <v>689</v>
      </c>
      <c r="U6" s="843" t="s">
        <v>690</v>
      </c>
      <c r="V6" s="843" t="s">
        <v>692</v>
      </c>
      <c r="W6" s="843" t="s">
        <v>691</v>
      </c>
      <c r="X6" s="843" t="s">
        <v>693</v>
      </c>
      <c r="Y6" s="843" t="s">
        <v>694</v>
      </c>
      <c r="Z6" s="843" t="s">
        <v>695</v>
      </c>
      <c r="AA6" s="927"/>
    </row>
    <row r="7" spans="1:27" s="95" customFormat="1" ht="18.600000000000001" customHeight="1" x14ac:dyDescent="0.25">
      <c r="A7" s="97" t="s">
        <v>263</v>
      </c>
      <c r="B7" s="212">
        <v>784.77007790304106</v>
      </c>
      <c r="C7" s="212">
        <v>220.10991434180801</v>
      </c>
      <c r="D7" s="212">
        <v>93.1129365068374</v>
      </c>
      <c r="E7" s="212">
        <v>57.733259048651803</v>
      </c>
      <c r="F7" s="212">
        <v>51.908374177479999</v>
      </c>
      <c r="G7" s="212">
        <v>48.789269769508003</v>
      </c>
      <c r="H7" s="214">
        <v>33.602810602824498</v>
      </c>
      <c r="I7" s="212">
        <v>28.868760060123702</v>
      </c>
      <c r="J7" s="212">
        <v>26.580564613291799</v>
      </c>
      <c r="K7" s="212">
        <v>23.308061627878502</v>
      </c>
      <c r="L7" s="212">
        <v>17.3212560360742</v>
      </c>
      <c r="M7" s="212">
        <v>183.43487111856325</v>
      </c>
      <c r="O7" s="97" t="s">
        <v>263</v>
      </c>
      <c r="P7" s="96">
        <v>184172</v>
      </c>
      <c r="Q7" s="96">
        <v>51656</v>
      </c>
      <c r="R7" s="96">
        <v>21852</v>
      </c>
      <c r="S7" s="96">
        <v>13549</v>
      </c>
      <c r="T7" s="96">
        <v>12182</v>
      </c>
      <c r="U7" s="96">
        <v>11450</v>
      </c>
      <c r="V7" s="96">
        <v>7886</v>
      </c>
      <c r="W7" s="96">
        <v>6775</v>
      </c>
      <c r="X7" s="96">
        <v>6238</v>
      </c>
      <c r="Y7" s="96">
        <v>5470</v>
      </c>
      <c r="Z7" s="96">
        <v>4065</v>
      </c>
      <c r="AA7" s="96">
        <v>43049</v>
      </c>
    </row>
    <row r="8" spans="1:27" s="95" customFormat="1" ht="18.600000000000001" customHeight="1" x14ac:dyDescent="0.25">
      <c r="A8" s="97" t="s">
        <v>21</v>
      </c>
      <c r="B8" s="212">
        <v>422.013860578883</v>
      </c>
      <c r="C8" s="212">
        <v>1.9567876070118</v>
      </c>
      <c r="D8" s="212">
        <v>7.8271504280473003</v>
      </c>
      <c r="E8" s="212">
        <v>6.5226253567060999</v>
      </c>
      <c r="F8" s="212">
        <v>1.3045250713412</v>
      </c>
      <c r="G8" s="212">
        <v>0</v>
      </c>
      <c r="H8" s="214">
        <v>0</v>
      </c>
      <c r="I8" s="212">
        <v>22.176926212800701</v>
      </c>
      <c r="J8" s="212">
        <v>0</v>
      </c>
      <c r="K8" s="212">
        <v>0</v>
      </c>
      <c r="L8" s="212">
        <v>0</v>
      </c>
      <c r="M8" s="212">
        <v>382.22584590297595</v>
      </c>
      <c r="O8" s="97" t="s">
        <v>21</v>
      </c>
      <c r="P8" s="96">
        <v>647</v>
      </c>
      <c r="Q8" s="96">
        <v>3</v>
      </c>
      <c r="R8" s="96">
        <v>12</v>
      </c>
      <c r="S8" s="96">
        <v>10</v>
      </c>
      <c r="T8" s="96">
        <v>2</v>
      </c>
      <c r="U8" s="96">
        <v>0</v>
      </c>
      <c r="V8" s="96">
        <v>0</v>
      </c>
      <c r="W8" s="96">
        <v>34</v>
      </c>
      <c r="X8" s="96">
        <v>0</v>
      </c>
      <c r="Y8" s="96">
        <v>0</v>
      </c>
      <c r="Z8" s="96">
        <v>0</v>
      </c>
      <c r="AA8" s="96">
        <v>586</v>
      </c>
    </row>
    <row r="9" spans="1:27" s="95" customFormat="1" ht="18.600000000000001" customHeight="1" x14ac:dyDescent="0.25">
      <c r="A9" s="98" t="s">
        <v>20</v>
      </c>
      <c r="B9" s="212">
        <v>17.111094793444199</v>
      </c>
      <c r="C9" s="212">
        <v>3.0988596870017</v>
      </c>
      <c r="D9" s="212">
        <v>0.67366514934819999</v>
      </c>
      <c r="E9" s="212">
        <v>0.4041990896089</v>
      </c>
      <c r="F9" s="212">
        <v>0.13473302986960001</v>
      </c>
      <c r="G9" s="212">
        <v>0</v>
      </c>
      <c r="H9" s="214">
        <v>0</v>
      </c>
      <c r="I9" s="212">
        <v>3.5030587766106001</v>
      </c>
      <c r="J9" s="212">
        <v>0.13473302986960001</v>
      </c>
      <c r="K9" s="212">
        <v>0</v>
      </c>
      <c r="L9" s="212">
        <v>0</v>
      </c>
      <c r="M9" s="212">
        <v>9.1618460311354557</v>
      </c>
      <c r="O9" s="98" t="s">
        <v>20</v>
      </c>
      <c r="P9" s="96">
        <v>127</v>
      </c>
      <c r="Q9" s="96">
        <v>23</v>
      </c>
      <c r="R9" s="96">
        <v>5</v>
      </c>
      <c r="S9" s="96">
        <v>3</v>
      </c>
      <c r="T9" s="96">
        <v>1</v>
      </c>
      <c r="U9" s="96">
        <v>0</v>
      </c>
      <c r="V9" s="96">
        <v>0</v>
      </c>
      <c r="W9" s="96">
        <v>26</v>
      </c>
      <c r="X9" s="96">
        <v>1</v>
      </c>
      <c r="Y9" s="96">
        <v>0</v>
      </c>
      <c r="Z9" s="96">
        <v>0</v>
      </c>
      <c r="AA9" s="96">
        <v>68</v>
      </c>
    </row>
    <row r="10" spans="1:27" s="95" customFormat="1" ht="18.600000000000001" customHeight="1" x14ac:dyDescent="0.25">
      <c r="A10" s="98" t="s">
        <v>19</v>
      </c>
      <c r="B10" s="212">
        <v>7.9864437164775</v>
      </c>
      <c r="C10" s="212">
        <v>1.6912469046658001</v>
      </c>
      <c r="D10" s="212">
        <v>0.28187448411100002</v>
      </c>
      <c r="E10" s="212">
        <v>9.3958161370299997E-2</v>
      </c>
      <c r="F10" s="212">
        <v>0.18791632274059999</v>
      </c>
      <c r="G10" s="212">
        <v>0</v>
      </c>
      <c r="H10" s="214">
        <v>0</v>
      </c>
      <c r="I10" s="212">
        <v>2.4429121956283999</v>
      </c>
      <c r="J10" s="212">
        <v>0</v>
      </c>
      <c r="K10" s="212">
        <v>9.3958161370299997E-2</v>
      </c>
      <c r="L10" s="212">
        <v>0</v>
      </c>
      <c r="M10" s="212">
        <v>3.1945774865909957</v>
      </c>
      <c r="O10" s="98" t="s">
        <v>19</v>
      </c>
      <c r="P10" s="96">
        <v>85</v>
      </c>
      <c r="Q10" s="96">
        <v>18</v>
      </c>
      <c r="R10" s="96">
        <v>3</v>
      </c>
      <c r="S10" s="96">
        <v>1</v>
      </c>
      <c r="T10" s="96">
        <v>2</v>
      </c>
      <c r="U10" s="96">
        <v>0</v>
      </c>
      <c r="V10" s="96">
        <v>0</v>
      </c>
      <c r="W10" s="96">
        <v>26</v>
      </c>
      <c r="X10" s="96">
        <v>0</v>
      </c>
      <c r="Y10" s="96">
        <v>1</v>
      </c>
      <c r="Z10" s="96">
        <v>0</v>
      </c>
      <c r="AA10" s="96">
        <v>34</v>
      </c>
    </row>
    <row r="11" spans="1:27" s="95" customFormat="1" ht="18.600000000000001" customHeight="1" x14ac:dyDescent="0.25">
      <c r="A11" s="98" t="s">
        <v>18</v>
      </c>
      <c r="B11" s="212">
        <v>13.135745518202601</v>
      </c>
      <c r="C11" s="212">
        <v>2.4823456097391001</v>
      </c>
      <c r="D11" s="212">
        <v>1.1377417377971</v>
      </c>
      <c r="E11" s="212">
        <v>0.10343106707249999</v>
      </c>
      <c r="F11" s="212">
        <v>0.10343106707249999</v>
      </c>
      <c r="G11" s="212">
        <v>0.10343106707249999</v>
      </c>
      <c r="H11" s="214">
        <v>0</v>
      </c>
      <c r="I11" s="212">
        <v>2.2754834755941</v>
      </c>
      <c r="J11" s="212">
        <v>0</v>
      </c>
      <c r="K11" s="212">
        <v>0</v>
      </c>
      <c r="L11" s="212">
        <v>0</v>
      </c>
      <c r="M11" s="212">
        <v>6.9298814938549018</v>
      </c>
      <c r="O11" s="98" t="s">
        <v>18</v>
      </c>
      <c r="P11" s="96">
        <v>127</v>
      </c>
      <c r="Q11" s="96">
        <v>24</v>
      </c>
      <c r="R11" s="96">
        <v>11</v>
      </c>
      <c r="S11" s="96">
        <v>1</v>
      </c>
      <c r="T11" s="96">
        <v>1</v>
      </c>
      <c r="U11" s="96">
        <v>1</v>
      </c>
      <c r="V11" s="96">
        <v>0</v>
      </c>
      <c r="W11" s="96">
        <v>22</v>
      </c>
      <c r="X11" s="96">
        <v>0</v>
      </c>
      <c r="Y11" s="96">
        <v>0</v>
      </c>
      <c r="Z11" s="96">
        <v>0</v>
      </c>
      <c r="AA11" s="96">
        <v>67</v>
      </c>
    </row>
    <row r="12" spans="1:27" s="95" customFormat="1" ht="18.600000000000001" customHeight="1" x14ac:dyDescent="0.25">
      <c r="A12" s="98" t="s">
        <v>17</v>
      </c>
      <c r="B12" s="212">
        <v>34.899829497016199</v>
      </c>
      <c r="C12" s="212">
        <v>2.7529127593066001</v>
      </c>
      <c r="D12" s="212">
        <v>1.4208581983518001</v>
      </c>
      <c r="E12" s="212">
        <v>8.8803637396999993E-2</v>
      </c>
      <c r="F12" s="212">
        <v>0.26641091219099999</v>
      </c>
      <c r="G12" s="212">
        <v>0.17760727479399999</v>
      </c>
      <c r="H12" s="214">
        <v>0</v>
      </c>
      <c r="I12" s="212">
        <v>17.938334754191501</v>
      </c>
      <c r="J12" s="212">
        <v>0.17760727479399999</v>
      </c>
      <c r="K12" s="212">
        <v>8.8803637396999993E-2</v>
      </c>
      <c r="L12" s="212">
        <v>8.8803637396999993E-2</v>
      </c>
      <c r="M12" s="212">
        <v>11.899687411196362</v>
      </c>
      <c r="O12" s="98" t="s">
        <v>17</v>
      </c>
      <c r="P12" s="96">
        <v>393</v>
      </c>
      <c r="Q12" s="96">
        <v>31</v>
      </c>
      <c r="R12" s="96">
        <v>16</v>
      </c>
      <c r="S12" s="96">
        <v>1</v>
      </c>
      <c r="T12" s="96">
        <v>3</v>
      </c>
      <c r="U12" s="96">
        <v>2</v>
      </c>
      <c r="V12" s="96">
        <v>0</v>
      </c>
      <c r="W12" s="96">
        <v>202</v>
      </c>
      <c r="X12" s="96">
        <v>2</v>
      </c>
      <c r="Y12" s="96">
        <v>1</v>
      </c>
      <c r="Z12" s="96">
        <v>1</v>
      </c>
      <c r="AA12" s="96">
        <v>134</v>
      </c>
    </row>
    <row r="13" spans="1:27" s="95" customFormat="1" ht="18.600000000000001" customHeight="1" x14ac:dyDescent="0.25">
      <c r="A13" s="98" t="s">
        <v>16</v>
      </c>
      <c r="B13" s="212">
        <v>50.897261172479702</v>
      </c>
      <c r="C13" s="212">
        <v>5.0006730357886999</v>
      </c>
      <c r="D13" s="212">
        <v>2.1235734809514</v>
      </c>
      <c r="E13" s="212">
        <v>0.20550711105979999</v>
      </c>
      <c r="F13" s="212">
        <v>0.61652133317940006</v>
      </c>
      <c r="G13" s="212">
        <v>0.34251185176639998</v>
      </c>
      <c r="H13" s="214">
        <v>0.13700474070650001</v>
      </c>
      <c r="I13" s="212">
        <v>18.906654217502599</v>
      </c>
      <c r="J13" s="212">
        <v>0.34251185176639998</v>
      </c>
      <c r="K13" s="212">
        <v>0.20550711105979999</v>
      </c>
      <c r="L13" s="212">
        <v>0.2740094814131</v>
      </c>
      <c r="M13" s="212">
        <v>22.742786957285688</v>
      </c>
      <c r="O13" s="98" t="s">
        <v>16</v>
      </c>
      <c r="P13" s="96">
        <v>743</v>
      </c>
      <c r="Q13" s="96">
        <v>73</v>
      </c>
      <c r="R13" s="96">
        <v>31</v>
      </c>
      <c r="S13" s="96">
        <v>3</v>
      </c>
      <c r="T13" s="96">
        <v>9</v>
      </c>
      <c r="U13" s="96">
        <v>5</v>
      </c>
      <c r="V13" s="96">
        <v>2</v>
      </c>
      <c r="W13" s="96">
        <v>276</v>
      </c>
      <c r="X13" s="96">
        <v>5</v>
      </c>
      <c r="Y13" s="96">
        <v>3</v>
      </c>
      <c r="Z13" s="96">
        <v>4</v>
      </c>
      <c r="AA13" s="96">
        <v>332</v>
      </c>
    </row>
    <row r="14" spans="1:27" s="95" customFormat="1" ht="18.600000000000001" customHeight="1" x14ac:dyDescent="0.25">
      <c r="A14" s="98" t="s">
        <v>15</v>
      </c>
      <c r="B14" s="212">
        <v>49.359409568638299</v>
      </c>
      <c r="C14" s="212">
        <v>5.6446592899332</v>
      </c>
      <c r="D14" s="212">
        <v>2.5087374621924998</v>
      </c>
      <c r="E14" s="212">
        <v>0.4390290558837</v>
      </c>
      <c r="F14" s="212">
        <v>0.81533967521259998</v>
      </c>
      <c r="G14" s="212">
        <v>0.37631061932889998</v>
      </c>
      <c r="H14" s="214">
        <v>0.1881553096644</v>
      </c>
      <c r="I14" s="212">
        <v>14.1743666613879</v>
      </c>
      <c r="J14" s="212">
        <v>0.3135921827741</v>
      </c>
      <c r="K14" s="212">
        <v>0.1254368731096</v>
      </c>
      <c r="L14" s="212">
        <v>0.56446592899329995</v>
      </c>
      <c r="M14" s="212">
        <v>24.209316510158036</v>
      </c>
      <c r="O14" s="98" t="s">
        <v>15</v>
      </c>
      <c r="P14" s="96">
        <v>787</v>
      </c>
      <c r="Q14" s="96">
        <v>90</v>
      </c>
      <c r="R14" s="96">
        <v>40</v>
      </c>
      <c r="S14" s="96">
        <v>7</v>
      </c>
      <c r="T14" s="96">
        <v>13</v>
      </c>
      <c r="U14" s="96">
        <v>6</v>
      </c>
      <c r="V14" s="96">
        <v>3</v>
      </c>
      <c r="W14" s="96">
        <v>226</v>
      </c>
      <c r="X14" s="96">
        <v>5</v>
      </c>
      <c r="Y14" s="96">
        <v>2</v>
      </c>
      <c r="Z14" s="96">
        <v>9</v>
      </c>
      <c r="AA14" s="96">
        <v>386</v>
      </c>
    </row>
    <row r="15" spans="1:27" s="95" customFormat="1" ht="18.600000000000001" customHeight="1" x14ac:dyDescent="0.25">
      <c r="A15" s="98" t="s">
        <v>14</v>
      </c>
      <c r="B15" s="212">
        <v>65.622221703413999</v>
      </c>
      <c r="C15" s="212">
        <v>9.7802349654126992</v>
      </c>
      <c r="D15" s="212">
        <v>5.6157478188498997</v>
      </c>
      <c r="E15" s="212">
        <v>1.1357692217899</v>
      </c>
      <c r="F15" s="212">
        <v>1.5774572524859001</v>
      </c>
      <c r="G15" s="212">
        <v>1.4512606722870001</v>
      </c>
      <c r="H15" s="214">
        <v>0.50478632079550001</v>
      </c>
      <c r="I15" s="212">
        <v>10.6636110268048</v>
      </c>
      <c r="J15" s="212">
        <v>6.3098290099400003E-2</v>
      </c>
      <c r="K15" s="212">
        <v>0.44168803069610002</v>
      </c>
      <c r="L15" s="212">
        <v>2.5239316039775002</v>
      </c>
      <c r="M15" s="212">
        <v>31.864636500215482</v>
      </c>
      <c r="O15" s="98" t="s">
        <v>14</v>
      </c>
      <c r="P15" s="96">
        <v>1040</v>
      </c>
      <c r="Q15" s="96">
        <v>155</v>
      </c>
      <c r="R15" s="96">
        <v>89</v>
      </c>
      <c r="S15" s="96">
        <v>18</v>
      </c>
      <c r="T15" s="96">
        <v>25</v>
      </c>
      <c r="U15" s="96">
        <v>23</v>
      </c>
      <c r="V15" s="96">
        <v>8</v>
      </c>
      <c r="W15" s="96">
        <v>169</v>
      </c>
      <c r="X15" s="96">
        <v>1</v>
      </c>
      <c r="Y15" s="96">
        <v>7</v>
      </c>
      <c r="Z15" s="96">
        <v>40</v>
      </c>
      <c r="AA15" s="96">
        <v>505</v>
      </c>
    </row>
    <row r="16" spans="1:27" s="95" customFormat="1" ht="18.600000000000001" customHeight="1" x14ac:dyDescent="0.25">
      <c r="A16" s="98" t="s">
        <v>13</v>
      </c>
      <c r="B16" s="212">
        <v>103.943411133567</v>
      </c>
      <c r="C16" s="212">
        <v>25.262886800441699</v>
      </c>
      <c r="D16" s="212">
        <v>10.4216228485624</v>
      </c>
      <c r="E16" s="212">
        <v>1.2003963490491001</v>
      </c>
      <c r="F16" s="212">
        <v>4.2013872216717001</v>
      </c>
      <c r="G16" s="212">
        <v>2.4007926980980998</v>
      </c>
      <c r="H16" s="214">
        <v>2.0734118756302</v>
      </c>
      <c r="I16" s="212">
        <v>13.6408676028303</v>
      </c>
      <c r="J16" s="212">
        <v>0.54563470411320003</v>
      </c>
      <c r="K16" s="212">
        <v>1.3095232898717</v>
      </c>
      <c r="L16" s="212">
        <v>7.3660685055283999</v>
      </c>
      <c r="M16" s="212">
        <v>35.520819237770141</v>
      </c>
      <c r="O16" s="98" t="s">
        <v>13</v>
      </c>
      <c r="P16" s="96">
        <v>1905</v>
      </c>
      <c r="Q16" s="96">
        <v>463</v>
      </c>
      <c r="R16" s="96">
        <v>191</v>
      </c>
      <c r="S16" s="96">
        <v>22</v>
      </c>
      <c r="T16" s="96">
        <v>77</v>
      </c>
      <c r="U16" s="96">
        <v>44</v>
      </c>
      <c r="V16" s="96">
        <v>38</v>
      </c>
      <c r="W16" s="96">
        <v>250</v>
      </c>
      <c r="X16" s="96">
        <v>10</v>
      </c>
      <c r="Y16" s="96">
        <v>24</v>
      </c>
      <c r="Z16" s="96">
        <v>135</v>
      </c>
      <c r="AA16" s="96">
        <v>651</v>
      </c>
    </row>
    <row r="17" spans="1:27" s="95" customFormat="1" ht="18.600000000000001" customHeight="1" x14ac:dyDescent="0.25">
      <c r="A17" s="98" t="s">
        <v>12</v>
      </c>
      <c r="B17" s="212">
        <v>183.42266595031199</v>
      </c>
      <c r="C17" s="212">
        <v>56.142679121673403</v>
      </c>
      <c r="D17" s="212">
        <v>19.179176097466101</v>
      </c>
      <c r="E17" s="212">
        <v>2.8893304250727998</v>
      </c>
      <c r="F17" s="212">
        <v>9.7141281532619992</v>
      </c>
      <c r="G17" s="212">
        <v>6.3266373100731998</v>
      </c>
      <c r="H17" s="214">
        <v>4.2841795957975997</v>
      </c>
      <c r="I17" s="212">
        <v>18.1330392194225</v>
      </c>
      <c r="J17" s="212">
        <v>1.1457689616668001</v>
      </c>
      <c r="K17" s="212">
        <v>1.9428256306524001</v>
      </c>
      <c r="L17" s="212">
        <v>15.5924210870309</v>
      </c>
      <c r="M17" s="212">
        <v>48.072480348194205</v>
      </c>
      <c r="O17" s="98" t="s">
        <v>12</v>
      </c>
      <c r="P17" s="96">
        <v>3682</v>
      </c>
      <c r="Q17" s="96">
        <v>1127</v>
      </c>
      <c r="R17" s="96">
        <v>385</v>
      </c>
      <c r="S17" s="96">
        <v>58</v>
      </c>
      <c r="T17" s="96">
        <v>195</v>
      </c>
      <c r="U17" s="96">
        <v>127</v>
      </c>
      <c r="V17" s="96">
        <v>86</v>
      </c>
      <c r="W17" s="96">
        <v>364</v>
      </c>
      <c r="X17" s="96">
        <v>23</v>
      </c>
      <c r="Y17" s="96">
        <v>39</v>
      </c>
      <c r="Z17" s="96">
        <v>313</v>
      </c>
      <c r="AA17" s="96">
        <v>965</v>
      </c>
    </row>
    <row r="18" spans="1:27" s="95" customFormat="1" ht="18.600000000000001" customHeight="1" x14ac:dyDescent="0.25">
      <c r="A18" s="98" t="s">
        <v>11</v>
      </c>
      <c r="B18" s="212">
        <v>288.272869867596</v>
      </c>
      <c r="C18" s="212">
        <v>105.8422983444524</v>
      </c>
      <c r="D18" s="212">
        <v>34.756701684464701</v>
      </c>
      <c r="E18" s="212">
        <v>4.3796813108048998</v>
      </c>
      <c r="F18" s="212">
        <v>15.721932910581801</v>
      </c>
      <c r="G18" s="212">
        <v>9.9385075899034998</v>
      </c>
      <c r="H18" s="214">
        <v>7.2433190909466001</v>
      </c>
      <c r="I18" s="212">
        <v>20.943860627310698</v>
      </c>
      <c r="J18" s="212">
        <v>1.3475942494783999</v>
      </c>
      <c r="K18" s="212">
        <v>3.6497344256708</v>
      </c>
      <c r="L18" s="212">
        <v>21.056160148100599</v>
      </c>
      <c r="M18" s="212">
        <v>63.393079485881564</v>
      </c>
      <c r="O18" s="98" t="s">
        <v>11</v>
      </c>
      <c r="P18" s="96">
        <v>5134</v>
      </c>
      <c r="Q18" s="96">
        <v>1885</v>
      </c>
      <c r="R18" s="96">
        <v>619</v>
      </c>
      <c r="S18" s="96">
        <v>78</v>
      </c>
      <c r="T18" s="96">
        <v>280</v>
      </c>
      <c r="U18" s="96">
        <v>177</v>
      </c>
      <c r="V18" s="96">
        <v>129</v>
      </c>
      <c r="W18" s="96">
        <v>373</v>
      </c>
      <c r="X18" s="96">
        <v>24</v>
      </c>
      <c r="Y18" s="96">
        <v>65</v>
      </c>
      <c r="Z18" s="96">
        <v>375</v>
      </c>
      <c r="AA18" s="96">
        <v>1129</v>
      </c>
    </row>
    <row r="19" spans="1:27" s="95" customFormat="1" ht="18.600000000000001" customHeight="1" x14ac:dyDescent="0.25">
      <c r="A19" s="98" t="s">
        <v>10</v>
      </c>
      <c r="B19" s="212">
        <v>428.01963500320142</v>
      </c>
      <c r="C19" s="212">
        <v>176.4304635484452</v>
      </c>
      <c r="D19" s="212">
        <v>48.208703512288601</v>
      </c>
      <c r="E19" s="212">
        <v>8.9833347980074993</v>
      </c>
      <c r="F19" s="212">
        <v>21.705076002639199</v>
      </c>
      <c r="G19" s="212">
        <v>17.799278264375101</v>
      </c>
      <c r="H19" s="214">
        <v>11.773190325339</v>
      </c>
      <c r="I19" s="212">
        <v>23.657974871771302</v>
      </c>
      <c r="J19" s="212">
        <v>2.3434786429584999</v>
      </c>
      <c r="K19" s="212">
        <v>6.4166677128625</v>
      </c>
      <c r="L19" s="212">
        <v>27.061598615115699</v>
      </c>
      <c r="M19" s="212">
        <v>83.639868709398883</v>
      </c>
      <c r="O19" s="98" t="s">
        <v>10</v>
      </c>
      <c r="P19" s="96">
        <v>7671</v>
      </c>
      <c r="Q19" s="96">
        <v>3162</v>
      </c>
      <c r="R19" s="96">
        <v>864</v>
      </c>
      <c r="S19" s="96">
        <v>161</v>
      </c>
      <c r="T19" s="96">
        <v>389</v>
      </c>
      <c r="U19" s="96">
        <v>319</v>
      </c>
      <c r="V19" s="96">
        <v>211</v>
      </c>
      <c r="W19" s="96">
        <v>424</v>
      </c>
      <c r="X19" s="96">
        <v>42</v>
      </c>
      <c r="Y19" s="96">
        <v>115</v>
      </c>
      <c r="Z19" s="96">
        <v>485</v>
      </c>
      <c r="AA19" s="96">
        <v>1499</v>
      </c>
    </row>
    <row r="20" spans="1:27" s="95" customFormat="1" ht="18.600000000000001" customHeight="1" x14ac:dyDescent="0.25">
      <c r="A20" s="98" t="s">
        <v>9</v>
      </c>
      <c r="B20" s="212">
        <v>588.80226135237137</v>
      </c>
      <c r="C20" s="212">
        <v>256.78702447966702</v>
      </c>
      <c r="D20" s="212">
        <v>63.4137013159717</v>
      </c>
      <c r="E20" s="212">
        <v>15.3863400073415</v>
      </c>
      <c r="F20" s="212">
        <v>31.377143372114201</v>
      </c>
      <c r="G20" s="212">
        <v>29.3439484425727</v>
      </c>
      <c r="H20" s="214">
        <v>16.320510650644401</v>
      </c>
      <c r="I20" s="212">
        <v>28.959289942389201</v>
      </c>
      <c r="J20" s="212">
        <v>5.8248287170650004</v>
      </c>
      <c r="K20" s="212">
        <v>10.4407307192674</v>
      </c>
      <c r="L20" s="212">
        <v>27.5305583702789</v>
      </c>
      <c r="M20" s="212">
        <v>103.41818533505953</v>
      </c>
      <c r="O20" s="98" t="s">
        <v>9</v>
      </c>
      <c r="P20" s="96">
        <v>10715</v>
      </c>
      <c r="Q20" s="96">
        <v>4673</v>
      </c>
      <c r="R20" s="96">
        <v>1154</v>
      </c>
      <c r="S20" s="96">
        <v>280</v>
      </c>
      <c r="T20" s="96">
        <v>571</v>
      </c>
      <c r="U20" s="96">
        <v>534</v>
      </c>
      <c r="V20" s="96">
        <v>297</v>
      </c>
      <c r="W20" s="96">
        <v>527</v>
      </c>
      <c r="X20" s="96">
        <v>106</v>
      </c>
      <c r="Y20" s="96">
        <v>190</v>
      </c>
      <c r="Z20" s="96">
        <v>501</v>
      </c>
      <c r="AA20" s="96">
        <v>1882</v>
      </c>
    </row>
    <row r="21" spans="1:27" s="95" customFormat="1" ht="18.600000000000001" customHeight="1" x14ac:dyDescent="0.25">
      <c r="A21" s="98" t="s">
        <v>8</v>
      </c>
      <c r="B21" s="212">
        <v>830.5358667405053</v>
      </c>
      <c r="C21" s="212">
        <v>357.68689065642678</v>
      </c>
      <c r="D21" s="212">
        <v>88.142143937132801</v>
      </c>
      <c r="E21" s="212">
        <v>29.222007206706401</v>
      </c>
      <c r="F21" s="212">
        <v>46.362410619194101</v>
      </c>
      <c r="G21" s="212">
        <v>47.314655253221197</v>
      </c>
      <c r="H21" s="214">
        <v>21.6040501344897</v>
      </c>
      <c r="I21" s="212">
        <v>34.875959721242303</v>
      </c>
      <c r="J21" s="212">
        <v>12.8553025593658</v>
      </c>
      <c r="K21" s="212">
        <v>20.830351369342701</v>
      </c>
      <c r="L21" s="212">
        <v>28.805400179319602</v>
      </c>
      <c r="M21" s="212">
        <v>142.83669510406398</v>
      </c>
      <c r="O21" s="98" t="s">
        <v>8</v>
      </c>
      <c r="P21" s="96">
        <v>13955</v>
      </c>
      <c r="Q21" s="96">
        <v>6010</v>
      </c>
      <c r="R21" s="96">
        <v>1481</v>
      </c>
      <c r="S21" s="96">
        <v>491</v>
      </c>
      <c r="T21" s="96">
        <v>779</v>
      </c>
      <c r="U21" s="96">
        <v>795</v>
      </c>
      <c r="V21" s="96">
        <v>363</v>
      </c>
      <c r="W21" s="96">
        <v>586</v>
      </c>
      <c r="X21" s="96">
        <v>216</v>
      </c>
      <c r="Y21" s="96">
        <v>350</v>
      </c>
      <c r="Z21" s="96">
        <v>484</v>
      </c>
      <c r="AA21" s="96">
        <v>2400</v>
      </c>
    </row>
    <row r="22" spans="1:27" s="95" customFormat="1" ht="18.600000000000001" customHeight="1" x14ac:dyDescent="0.25">
      <c r="A22" s="98" t="s">
        <v>7</v>
      </c>
      <c r="B22" s="212">
        <v>1196.441863236995</v>
      </c>
      <c r="C22" s="212">
        <v>490.84618240860868</v>
      </c>
      <c r="D22" s="212">
        <v>125.37358752914081</v>
      </c>
      <c r="E22" s="212">
        <v>52.828651402689999</v>
      </c>
      <c r="F22" s="212">
        <v>75.773735366927298</v>
      </c>
      <c r="G22" s="212">
        <v>78.933836751223396</v>
      </c>
      <c r="H22" s="214">
        <v>36.615957344127096</v>
      </c>
      <c r="I22" s="212">
        <v>43.210951537440799</v>
      </c>
      <c r="J22" s="212">
        <v>22.395501114794499</v>
      </c>
      <c r="K22" s="212">
        <v>29.677473869911701</v>
      </c>
      <c r="L22" s="212">
        <v>24.731228224926401</v>
      </c>
      <c r="M22" s="212">
        <v>216.05475768720424</v>
      </c>
      <c r="O22" s="98" t="s">
        <v>7</v>
      </c>
      <c r="P22" s="96">
        <v>17416</v>
      </c>
      <c r="Q22" s="96">
        <v>7145</v>
      </c>
      <c r="R22" s="96">
        <v>1825</v>
      </c>
      <c r="S22" s="96">
        <v>769</v>
      </c>
      <c r="T22" s="96">
        <v>1103</v>
      </c>
      <c r="U22" s="96">
        <v>1149</v>
      </c>
      <c r="V22" s="96">
        <v>533</v>
      </c>
      <c r="W22" s="96">
        <v>629</v>
      </c>
      <c r="X22" s="96">
        <v>326</v>
      </c>
      <c r="Y22" s="96">
        <v>432</v>
      </c>
      <c r="Z22" s="96">
        <v>360</v>
      </c>
      <c r="AA22" s="96">
        <v>3145</v>
      </c>
    </row>
    <row r="23" spans="1:27" s="95" customFormat="1" ht="18.600000000000001" customHeight="1" x14ac:dyDescent="0.25">
      <c r="A23" s="98" t="s">
        <v>6</v>
      </c>
      <c r="B23" s="212">
        <v>1890.5056601421593</v>
      </c>
      <c r="C23" s="212">
        <v>692.25395456823719</v>
      </c>
      <c r="D23" s="212">
        <v>198.9295202578293</v>
      </c>
      <c r="E23" s="212">
        <v>100.76325569195529</v>
      </c>
      <c r="F23" s="212">
        <v>127.356444823028</v>
      </c>
      <c r="G23" s="212">
        <v>142.83451193447269</v>
      </c>
      <c r="H23" s="214">
        <v>60.042434835000201</v>
      </c>
      <c r="I23" s="212">
        <v>61.4967498656057</v>
      </c>
      <c r="J23" s="212">
        <v>55.679489743183503</v>
      </c>
      <c r="K23" s="212">
        <v>57.133804773789102</v>
      </c>
      <c r="L23" s="212">
        <v>35.942357184965502</v>
      </c>
      <c r="M23" s="212">
        <v>358.07313646409273</v>
      </c>
      <c r="O23" s="98" t="s">
        <v>6</v>
      </c>
      <c r="P23" s="96">
        <v>18199</v>
      </c>
      <c r="Q23" s="96">
        <v>6664</v>
      </c>
      <c r="R23" s="96">
        <v>1915</v>
      </c>
      <c r="S23" s="96">
        <v>970</v>
      </c>
      <c r="T23" s="96">
        <v>1226</v>
      </c>
      <c r="U23" s="96">
        <v>1375</v>
      </c>
      <c r="V23" s="96">
        <v>578</v>
      </c>
      <c r="W23" s="96">
        <v>592</v>
      </c>
      <c r="X23" s="96">
        <v>536</v>
      </c>
      <c r="Y23" s="96">
        <v>550</v>
      </c>
      <c r="Z23" s="96">
        <v>346</v>
      </c>
      <c r="AA23" s="96">
        <v>3447</v>
      </c>
    </row>
    <row r="24" spans="1:27" s="95" customFormat="1" ht="18.600000000000001" customHeight="1" x14ac:dyDescent="0.25">
      <c r="A24" s="98" t="s">
        <v>5</v>
      </c>
      <c r="B24" s="212">
        <v>3282.0458194419507</v>
      </c>
      <c r="C24" s="212">
        <v>1011.0893392355064</v>
      </c>
      <c r="D24" s="212">
        <v>372.82308685489357</v>
      </c>
      <c r="E24" s="212">
        <v>238.6411371619572</v>
      </c>
      <c r="F24" s="212">
        <v>229.53531983324331</v>
      </c>
      <c r="G24" s="212">
        <v>263.03785528794572</v>
      </c>
      <c r="H24" s="214">
        <v>128.16867409850261</v>
      </c>
      <c r="I24" s="212">
        <v>91.229981161266593</v>
      </c>
      <c r="J24" s="212">
        <v>118.3756252732819</v>
      </c>
      <c r="K24" s="212">
        <v>114.4240441683683</v>
      </c>
      <c r="L24" s="212">
        <v>47.247165384836798</v>
      </c>
      <c r="M24" s="212">
        <v>667.47359098214827</v>
      </c>
      <c r="O24" s="98" t="s">
        <v>5</v>
      </c>
      <c r="P24" s="96">
        <v>19103</v>
      </c>
      <c r="Q24" s="96">
        <v>5885</v>
      </c>
      <c r="R24" s="96">
        <v>2170</v>
      </c>
      <c r="S24" s="96">
        <v>1389</v>
      </c>
      <c r="T24" s="96">
        <v>1336</v>
      </c>
      <c r="U24" s="96">
        <v>1531</v>
      </c>
      <c r="V24" s="96">
        <v>746</v>
      </c>
      <c r="W24" s="96">
        <v>531</v>
      </c>
      <c r="X24" s="96">
        <v>689</v>
      </c>
      <c r="Y24" s="96">
        <v>666</v>
      </c>
      <c r="Z24" s="96">
        <v>275</v>
      </c>
      <c r="AA24" s="96">
        <v>3885</v>
      </c>
    </row>
    <row r="25" spans="1:27" s="95" customFormat="1" ht="18.600000000000001" customHeight="1" x14ac:dyDescent="0.25">
      <c r="A25" s="98" t="s">
        <v>4</v>
      </c>
      <c r="B25" s="212">
        <v>5757.3924256341415</v>
      </c>
      <c r="C25" s="212">
        <v>1401.6462940719282</v>
      </c>
      <c r="D25" s="212">
        <v>689.56228361478134</v>
      </c>
      <c r="E25" s="212">
        <v>524.18215219388117</v>
      </c>
      <c r="F25" s="212">
        <v>455.29216420546879</v>
      </c>
      <c r="G25" s="212">
        <v>443.14809581007557</v>
      </c>
      <c r="H25" s="214">
        <v>250.16780894510001</v>
      </c>
      <c r="I25" s="212">
        <v>142.1960008478768</v>
      </c>
      <c r="J25" s="212">
        <v>260.5454673920724</v>
      </c>
      <c r="K25" s="212">
        <v>218.37242987352499</v>
      </c>
      <c r="L25" s="212">
        <v>71.981205398148802</v>
      </c>
      <c r="M25" s="212">
        <v>1300.2985232812832</v>
      </c>
      <c r="O25" s="98" t="s">
        <v>4</v>
      </c>
      <c r="P25" s="96">
        <v>26075</v>
      </c>
      <c r="Q25" s="96">
        <v>6348</v>
      </c>
      <c r="R25" s="96">
        <v>3123</v>
      </c>
      <c r="S25" s="96">
        <v>2374</v>
      </c>
      <c r="T25" s="96">
        <v>2062</v>
      </c>
      <c r="U25" s="96">
        <v>2007</v>
      </c>
      <c r="V25" s="96">
        <v>1133</v>
      </c>
      <c r="W25" s="96">
        <v>644</v>
      </c>
      <c r="X25" s="96">
        <v>1180</v>
      </c>
      <c r="Y25" s="96">
        <v>989</v>
      </c>
      <c r="Z25" s="96">
        <v>326</v>
      </c>
      <c r="AA25" s="96">
        <v>5889</v>
      </c>
    </row>
    <row r="26" spans="1:27" s="95" customFormat="1" ht="18.600000000000001" customHeight="1" x14ac:dyDescent="0.25">
      <c r="A26" s="99" t="s">
        <v>3</v>
      </c>
      <c r="B26" s="213">
        <v>13750.623581314394</v>
      </c>
      <c r="C26" s="213">
        <v>1921.5452375463649</v>
      </c>
      <c r="D26" s="213">
        <v>1931.5469329557084</v>
      </c>
      <c r="E26" s="213">
        <v>1686.3834235315499</v>
      </c>
      <c r="F26" s="213">
        <v>1002.1210912581524</v>
      </c>
      <c r="G26" s="213">
        <v>818.43141703288734</v>
      </c>
      <c r="H26" s="215">
        <v>916.98470838349442</v>
      </c>
      <c r="I26" s="213">
        <v>213.20687287235279</v>
      </c>
      <c r="J26" s="213">
        <v>749.39532432936801</v>
      </c>
      <c r="K26" s="213">
        <v>496.66955740058381</v>
      </c>
      <c r="L26" s="213">
        <v>100.26089788390961</v>
      </c>
      <c r="M26" s="213">
        <v>3914.0781181200227</v>
      </c>
      <c r="O26" s="99" t="s">
        <v>3</v>
      </c>
      <c r="P26" s="100">
        <v>56368</v>
      </c>
      <c r="Q26" s="100">
        <v>7877</v>
      </c>
      <c r="R26" s="100">
        <v>7918</v>
      </c>
      <c r="S26" s="100">
        <v>6913</v>
      </c>
      <c r="T26" s="100">
        <v>4108</v>
      </c>
      <c r="U26" s="100">
        <v>3355</v>
      </c>
      <c r="V26" s="100">
        <v>3759</v>
      </c>
      <c r="W26" s="100">
        <v>874</v>
      </c>
      <c r="X26" s="100">
        <v>3072</v>
      </c>
      <c r="Y26" s="100">
        <v>2036</v>
      </c>
      <c r="Z26" s="100">
        <v>411</v>
      </c>
      <c r="AA26" s="100">
        <v>16045</v>
      </c>
    </row>
    <row r="27" spans="1:27" x14ac:dyDescent="0.25">
      <c r="A27" s="101"/>
    </row>
  </sheetData>
  <mergeCells count="6">
    <mergeCell ref="A1:M2"/>
    <mergeCell ref="A5:A6"/>
    <mergeCell ref="M5:M6"/>
    <mergeCell ref="O5:O6"/>
    <mergeCell ref="AA5:AA6"/>
    <mergeCell ref="O1:AA1"/>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colBreaks count="1" manualBreakCount="1">
    <brk id="14" max="26"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959DF-E77A-4973-B405-1450E79333D2}">
  <sheetPr codeName="工作表21"/>
  <dimension ref="A1:R27"/>
  <sheetViews>
    <sheetView showZeros="0" view="pageBreakPreview" zoomScale="90" zoomScaleNormal="90" zoomScaleSheetLayoutView="90" workbookViewId="0">
      <selection activeCell="Y22" sqref="Y22"/>
    </sheetView>
  </sheetViews>
  <sheetFormatPr defaultRowHeight="15.75" x14ac:dyDescent="0.25"/>
  <cols>
    <col min="1" max="1" width="14.25" style="92" customWidth="1"/>
    <col min="2" max="2" width="28.375" style="92" customWidth="1"/>
    <col min="3" max="3" width="3.75" style="92" customWidth="1"/>
    <col min="4" max="4" width="9.875" style="92" customWidth="1"/>
    <col min="5" max="7" width="9.25" style="92" customWidth="1"/>
    <col min="8" max="8" width="3.75" style="92" customWidth="1"/>
    <col min="9" max="9" width="9.875" style="92" customWidth="1"/>
    <col min="10" max="12" width="9.25" style="92" customWidth="1"/>
    <col min="13" max="16" width="7.375" style="92" customWidth="1"/>
    <col min="17" max="17" width="8.5" style="92" customWidth="1"/>
    <col min="18" max="18" width="3.625" style="92" bestFit="1" customWidth="1"/>
    <col min="19" max="16384" width="9" style="92"/>
  </cols>
  <sheetData>
    <row r="1" spans="1:18" ht="25.5" x14ac:dyDescent="0.25">
      <c r="A1" s="933" t="s">
        <v>121</v>
      </c>
      <c r="B1" s="933"/>
      <c r="C1" s="933"/>
      <c r="D1" s="933"/>
      <c r="E1" s="933"/>
      <c r="F1" s="933"/>
      <c r="G1" s="933"/>
      <c r="H1" s="933"/>
      <c r="I1" s="933"/>
      <c r="J1" s="933"/>
      <c r="K1" s="933"/>
      <c r="L1" s="933"/>
      <c r="M1" s="933"/>
      <c r="N1" s="933"/>
      <c r="O1" s="933"/>
      <c r="P1" s="933"/>
      <c r="Q1" s="933"/>
    </row>
    <row r="2" spans="1:18" ht="6" customHeight="1" x14ac:dyDescent="0.35">
      <c r="A2" s="322"/>
      <c r="B2" s="323"/>
      <c r="C2" s="323"/>
      <c r="D2" s="323"/>
      <c r="E2" s="323"/>
      <c r="F2" s="323"/>
      <c r="G2" s="323"/>
      <c r="H2" s="323"/>
      <c r="I2" s="323"/>
      <c r="J2" s="323"/>
      <c r="K2" s="323"/>
      <c r="L2" s="323"/>
      <c r="M2" s="323"/>
      <c r="N2" s="323"/>
    </row>
    <row r="3" spans="1:18" ht="15.75" customHeight="1" x14ac:dyDescent="0.25">
      <c r="A3" s="328" t="s">
        <v>60</v>
      </c>
      <c r="B3" s="323"/>
      <c r="C3" s="323"/>
      <c r="D3" s="323"/>
      <c r="E3" s="323"/>
      <c r="F3" s="323"/>
      <c r="G3" s="323"/>
      <c r="H3" s="323"/>
      <c r="I3" s="323"/>
      <c r="J3" s="323"/>
      <c r="K3" s="323"/>
      <c r="L3" s="323"/>
      <c r="M3" s="323"/>
      <c r="N3" s="323"/>
    </row>
    <row r="4" spans="1:18" ht="15.75" customHeight="1" x14ac:dyDescent="0.25">
      <c r="N4" s="331"/>
      <c r="Q4" s="303" t="s">
        <v>543</v>
      </c>
    </row>
    <row r="5" spans="1:18" s="32" customFormat="1" ht="17.100000000000001" customHeight="1" x14ac:dyDescent="0.25">
      <c r="A5" s="928" t="s">
        <v>176</v>
      </c>
      <c r="B5" s="940" t="s">
        <v>143</v>
      </c>
      <c r="C5" s="937" t="s">
        <v>859</v>
      </c>
      <c r="D5" s="938"/>
      <c r="E5" s="938"/>
      <c r="F5" s="938"/>
      <c r="G5" s="939"/>
      <c r="H5" s="937" t="s">
        <v>860</v>
      </c>
      <c r="I5" s="938"/>
      <c r="J5" s="938"/>
      <c r="K5" s="938"/>
      <c r="L5" s="939"/>
      <c r="M5" s="935" t="s">
        <v>862</v>
      </c>
      <c r="N5" s="936"/>
      <c r="O5" s="935" t="s">
        <v>861</v>
      </c>
      <c r="P5" s="936"/>
      <c r="Q5" s="943" t="s">
        <v>312</v>
      </c>
    </row>
    <row r="6" spans="1:18" s="32" customFormat="1" ht="17.100000000000001" customHeight="1" x14ac:dyDescent="0.25">
      <c r="A6" s="929"/>
      <c r="B6" s="941"/>
      <c r="C6" s="463" t="s">
        <v>148</v>
      </c>
      <c r="D6" s="463" t="s">
        <v>149</v>
      </c>
      <c r="E6" s="894" t="s">
        <v>551</v>
      </c>
      <c r="F6" s="934"/>
      <c r="G6" s="463" t="s">
        <v>151</v>
      </c>
      <c r="H6" s="463" t="s">
        <v>148</v>
      </c>
      <c r="I6" s="463" t="s">
        <v>149</v>
      </c>
      <c r="J6" s="894" t="s">
        <v>150</v>
      </c>
      <c r="K6" s="934"/>
      <c r="L6" s="463" t="s">
        <v>151</v>
      </c>
      <c r="M6" s="931" t="s">
        <v>177</v>
      </c>
      <c r="N6" s="931" t="s">
        <v>545</v>
      </c>
      <c r="O6" s="931" t="s">
        <v>177</v>
      </c>
      <c r="P6" s="931" t="s">
        <v>178</v>
      </c>
      <c r="Q6" s="944"/>
    </row>
    <row r="7" spans="1:18" s="32" customFormat="1" ht="29.85" customHeight="1" x14ac:dyDescent="0.25">
      <c r="A7" s="930"/>
      <c r="B7" s="942"/>
      <c r="C7" s="464" t="s">
        <v>154</v>
      </c>
      <c r="D7" s="464" t="s">
        <v>155</v>
      </c>
      <c r="E7" s="465" t="s">
        <v>153</v>
      </c>
      <c r="F7" s="466" t="s">
        <v>179</v>
      </c>
      <c r="G7" s="641" t="s">
        <v>180</v>
      </c>
      <c r="H7" s="464" t="s">
        <v>154</v>
      </c>
      <c r="I7" s="464" t="s">
        <v>155</v>
      </c>
      <c r="J7" s="465" t="s">
        <v>153</v>
      </c>
      <c r="K7" s="466" t="s">
        <v>179</v>
      </c>
      <c r="L7" s="641" t="s">
        <v>547</v>
      </c>
      <c r="M7" s="932"/>
      <c r="N7" s="932"/>
      <c r="O7" s="932"/>
      <c r="P7" s="932"/>
      <c r="Q7" s="945"/>
    </row>
    <row r="8" spans="1:18" s="30" customFormat="1" ht="27.75" customHeight="1" x14ac:dyDescent="0.25">
      <c r="A8" s="152" t="s">
        <v>697</v>
      </c>
      <c r="B8" s="825" t="s">
        <v>698</v>
      </c>
      <c r="C8" s="233"/>
      <c r="D8" s="234">
        <v>184172</v>
      </c>
      <c r="E8" s="235">
        <v>784.77007790304106</v>
      </c>
      <c r="F8" s="235">
        <v>405.494590131265</v>
      </c>
      <c r="G8" s="236">
        <v>100</v>
      </c>
      <c r="H8" s="389"/>
      <c r="I8" s="285">
        <v>173067</v>
      </c>
      <c r="J8" s="237">
        <v>733.88894075244195</v>
      </c>
      <c r="K8" s="237">
        <v>390.76692383787298</v>
      </c>
      <c r="L8" s="238">
        <v>100</v>
      </c>
      <c r="M8" s="239">
        <f>((E8/J8)-1)*100</f>
        <v>6.9330840574367558</v>
      </c>
      <c r="N8" s="240">
        <f>E8-J8</f>
        <v>50.881137150599102</v>
      </c>
      <c r="O8" s="239">
        <f>((F8/K8)-1)*100</f>
        <v>3.7689132306147899</v>
      </c>
      <c r="P8" s="239">
        <f>F8-K8</f>
        <v>14.727666293392019</v>
      </c>
      <c r="Q8" s="239">
        <f>D8/I8*100-100</f>
        <v>6.4165901067216708</v>
      </c>
      <c r="R8" s="580"/>
    </row>
    <row r="9" spans="1:18" s="30" customFormat="1" ht="27.75" customHeight="1" x14ac:dyDescent="0.25">
      <c r="A9" s="153" t="s">
        <v>699</v>
      </c>
      <c r="B9" s="826" t="s">
        <v>700</v>
      </c>
      <c r="C9" s="233">
        <v>1</v>
      </c>
      <c r="D9" s="234">
        <v>51656</v>
      </c>
      <c r="E9" s="235">
        <v>220.10991434180801</v>
      </c>
      <c r="F9" s="235">
        <v>118.160187590427</v>
      </c>
      <c r="G9" s="236">
        <v>28.047694546402301</v>
      </c>
      <c r="H9" s="390">
        <v>1</v>
      </c>
      <c r="I9" s="286">
        <v>50161</v>
      </c>
      <c r="J9" s="237">
        <v>212.707235677993</v>
      </c>
      <c r="K9" s="237">
        <v>117.299067398559</v>
      </c>
      <c r="L9" s="241">
        <v>28.983572835953709</v>
      </c>
      <c r="M9" s="239">
        <f>((E9/J9)-1)*100</f>
        <v>3.4802194858202018</v>
      </c>
      <c r="N9" s="240">
        <f>E9-J9</f>
        <v>7.4026786638150099</v>
      </c>
      <c r="O9" s="239">
        <f t="shared" ref="O9:O17" si="0">((F9/K9)-1)*100</f>
        <v>0.73412364732796664</v>
      </c>
      <c r="P9" s="239">
        <f t="shared" ref="P9:P18" si="1">F9-K9</f>
        <v>0.86112019186799671</v>
      </c>
      <c r="Q9" s="239">
        <f t="shared" ref="Q9:Q17" si="2">D9/I9*100-100</f>
        <v>2.980403102011536</v>
      </c>
      <c r="R9" s="581"/>
    </row>
    <row r="10" spans="1:18" s="30" customFormat="1" ht="31.5" x14ac:dyDescent="0.25">
      <c r="A10" s="153" t="s">
        <v>701</v>
      </c>
      <c r="B10" s="825" t="s">
        <v>702</v>
      </c>
      <c r="C10" s="233">
        <v>2</v>
      </c>
      <c r="D10" s="234">
        <v>21852</v>
      </c>
      <c r="E10" s="235">
        <v>93.1129365068374</v>
      </c>
      <c r="F10" s="235">
        <v>45.638796872877599</v>
      </c>
      <c r="G10" s="236">
        <v>11.8649957648285</v>
      </c>
      <c r="H10" s="390">
        <v>2</v>
      </c>
      <c r="I10" s="287">
        <v>20457</v>
      </c>
      <c r="J10" s="242">
        <v>86.747710776593394</v>
      </c>
      <c r="K10" s="242">
        <v>43.7668168731647</v>
      </c>
      <c r="L10" s="241">
        <v>11.820277695921233</v>
      </c>
      <c r="M10" s="239">
        <f>((E10/J10)-1)*100</f>
        <v>7.337629631099718</v>
      </c>
      <c r="N10" s="240">
        <f>E10-J10</f>
        <v>6.3652257302440063</v>
      </c>
      <c r="O10" s="239">
        <f t="shared" si="0"/>
        <v>4.2771673460691773</v>
      </c>
      <c r="P10" s="239">
        <f t="shared" si="1"/>
        <v>1.8719799997128987</v>
      </c>
      <c r="Q10" s="239">
        <f t="shared" si="2"/>
        <v>6.8191816981962177</v>
      </c>
      <c r="R10" s="581"/>
    </row>
    <row r="11" spans="1:18" s="30" customFormat="1" ht="27.75" customHeight="1" x14ac:dyDescent="0.25">
      <c r="A11" s="153" t="s">
        <v>703</v>
      </c>
      <c r="B11" s="825" t="s">
        <v>704</v>
      </c>
      <c r="C11" s="233">
        <v>3</v>
      </c>
      <c r="D11" s="234">
        <v>13549</v>
      </c>
      <c r="E11" s="235">
        <v>57.733259048651803</v>
      </c>
      <c r="F11" s="235">
        <v>25.3393716186375</v>
      </c>
      <c r="G11" s="236">
        <v>7.3567100319267</v>
      </c>
      <c r="H11" s="390">
        <v>3</v>
      </c>
      <c r="I11" s="288">
        <v>13736</v>
      </c>
      <c r="J11" s="242">
        <v>58.247375237194497</v>
      </c>
      <c r="K11" s="242">
        <v>26.395457527037799</v>
      </c>
      <c r="L11" s="241">
        <v>7.9368105993632518</v>
      </c>
      <c r="M11" s="239">
        <f>((E11/J11)-1)*100</f>
        <v>-0.88264267093429716</v>
      </c>
      <c r="N11" s="240">
        <f>E11-J11</f>
        <v>-0.51411618854269392</v>
      </c>
      <c r="O11" s="239">
        <f t="shared" si="0"/>
        <v>-4.0010138385307865</v>
      </c>
      <c r="P11" s="239">
        <f t="shared" si="1"/>
        <v>-1.0560859084002985</v>
      </c>
      <c r="Q11" s="239">
        <f t="shared" si="2"/>
        <v>-1.3613861386138666</v>
      </c>
      <c r="R11" s="581"/>
    </row>
    <row r="12" spans="1:18" s="30" customFormat="1" ht="27.75" customHeight="1" x14ac:dyDescent="0.25">
      <c r="A12" s="153" t="s">
        <v>705</v>
      </c>
      <c r="B12" s="825" t="s">
        <v>706</v>
      </c>
      <c r="C12" s="233">
        <v>4</v>
      </c>
      <c r="D12" s="234">
        <v>12182</v>
      </c>
      <c r="E12" s="235">
        <v>51.908374177479999</v>
      </c>
      <c r="F12" s="235">
        <v>25.161874692501101</v>
      </c>
      <c r="G12" s="236">
        <v>6.6144690832483004</v>
      </c>
      <c r="H12" s="390">
        <v>4</v>
      </c>
      <c r="I12" s="287">
        <v>11821</v>
      </c>
      <c r="J12" s="242">
        <v>50.126836246278103</v>
      </c>
      <c r="K12" s="242">
        <v>25.237254916482101</v>
      </c>
      <c r="L12" s="241">
        <v>6.8303027151334463</v>
      </c>
      <c r="M12" s="239">
        <f t="shared" ref="M12:M17" si="3">((E12/J12)-1)*100</f>
        <v>3.5540601893345514</v>
      </c>
      <c r="N12" s="240">
        <f>E12-J12</f>
        <v>1.7815379312018962</v>
      </c>
      <c r="O12" s="239">
        <f t="shared" si="0"/>
        <v>-0.29868630415810227</v>
      </c>
      <c r="P12" s="239">
        <f t="shared" si="1"/>
        <v>-7.5380223980999972E-2</v>
      </c>
      <c r="Q12" s="239">
        <f t="shared" si="2"/>
        <v>3.0538871499873039</v>
      </c>
      <c r="R12" s="581"/>
    </row>
    <row r="13" spans="1:18" s="30" customFormat="1" ht="27.75" customHeight="1" x14ac:dyDescent="0.25">
      <c r="A13" s="153" t="s">
        <v>707</v>
      </c>
      <c r="B13" s="825" t="s">
        <v>708</v>
      </c>
      <c r="C13" s="233">
        <v>5</v>
      </c>
      <c r="D13" s="234">
        <v>11450</v>
      </c>
      <c r="E13" s="235">
        <v>48.789269769508003</v>
      </c>
      <c r="F13" s="235">
        <v>23.795316062019499</v>
      </c>
      <c r="G13" s="236">
        <v>6.2170145298959998</v>
      </c>
      <c r="H13" s="390">
        <v>5</v>
      </c>
      <c r="I13" s="287">
        <v>10311</v>
      </c>
      <c r="J13" s="242">
        <v>43.723695840908</v>
      </c>
      <c r="K13" s="242">
        <v>22.008434572898398</v>
      </c>
      <c r="L13" s="241">
        <v>5.9578082476728671</v>
      </c>
      <c r="M13" s="239">
        <f t="shared" si="3"/>
        <v>11.585420287963476</v>
      </c>
      <c r="N13" s="240">
        <f t="shared" ref="N13:N18" si="4">E13-J13</f>
        <v>5.0655739286000028</v>
      </c>
      <c r="O13" s="239">
        <f t="shared" si="0"/>
        <v>8.1190758170574195</v>
      </c>
      <c r="P13" s="239">
        <f t="shared" si="1"/>
        <v>1.7868814891211002</v>
      </c>
      <c r="Q13" s="239">
        <f t="shared" si="2"/>
        <v>11.046455241974584</v>
      </c>
      <c r="R13" s="581"/>
    </row>
    <row r="14" spans="1:18" s="30" customFormat="1" ht="27.75" customHeight="1" x14ac:dyDescent="0.25">
      <c r="A14" s="153" t="s">
        <v>709</v>
      </c>
      <c r="B14" s="825" t="s">
        <v>710</v>
      </c>
      <c r="C14" s="233">
        <v>6</v>
      </c>
      <c r="D14" s="234">
        <v>7886</v>
      </c>
      <c r="E14" s="235">
        <v>33.602810602824498</v>
      </c>
      <c r="F14" s="235">
        <v>15.212309623858999</v>
      </c>
      <c r="G14" s="236">
        <v>4.2818669504594</v>
      </c>
      <c r="H14" s="390">
        <v>7</v>
      </c>
      <c r="I14" s="287">
        <v>6706</v>
      </c>
      <c r="J14" s="242">
        <v>28.436728184378701</v>
      </c>
      <c r="K14" s="242">
        <v>13.443573174183999</v>
      </c>
      <c r="L14" s="241">
        <v>3.8747999329739353</v>
      </c>
      <c r="M14" s="239">
        <f t="shared" si="3"/>
        <v>18.166936733895113</v>
      </c>
      <c r="N14" s="240">
        <f t="shared" si="4"/>
        <v>5.1660824184457965</v>
      </c>
      <c r="O14" s="239">
        <f>((F14/K14)-1)*100</f>
        <v>13.156743573736374</v>
      </c>
      <c r="P14" s="239">
        <f t="shared" si="1"/>
        <v>1.768736449675</v>
      </c>
      <c r="Q14" s="239">
        <f t="shared" si="2"/>
        <v>17.59618252311364</v>
      </c>
      <c r="R14" s="581"/>
    </row>
    <row r="15" spans="1:18" s="30" customFormat="1" ht="27.75" customHeight="1" x14ac:dyDescent="0.25">
      <c r="A15" s="153" t="s">
        <v>711</v>
      </c>
      <c r="B15" s="825" t="s">
        <v>712</v>
      </c>
      <c r="C15" s="233">
        <v>7</v>
      </c>
      <c r="D15" s="234">
        <v>6775</v>
      </c>
      <c r="E15" s="235">
        <v>28.868760060123702</v>
      </c>
      <c r="F15" s="235">
        <v>19.9702724194286</v>
      </c>
      <c r="G15" s="236">
        <v>3.678626501314</v>
      </c>
      <c r="H15" s="390">
        <v>6</v>
      </c>
      <c r="I15" s="287">
        <v>6767</v>
      </c>
      <c r="J15" s="242">
        <v>28.695398094794299</v>
      </c>
      <c r="K15" s="242">
        <v>20.2518691082179</v>
      </c>
      <c r="L15" s="241">
        <v>3.9100463982157199</v>
      </c>
      <c r="M15" s="239">
        <f t="shared" si="3"/>
        <v>0.60414553147758454</v>
      </c>
      <c r="N15" s="240">
        <f t="shared" si="4"/>
        <v>0.17336196532940207</v>
      </c>
      <c r="O15" s="239">
        <f>((F15/K15)-1)*100</f>
        <v>-1.3904725893919223</v>
      </c>
      <c r="P15" s="239">
        <f t="shared" si="1"/>
        <v>-0.28159668878929978</v>
      </c>
      <c r="Q15" s="239">
        <f t="shared" si="2"/>
        <v>0.11822077730161595</v>
      </c>
      <c r="R15" s="581"/>
    </row>
    <row r="16" spans="1:18" s="30" customFormat="1" ht="27.75" customHeight="1" x14ac:dyDescent="0.25">
      <c r="A16" s="153" t="s">
        <v>713</v>
      </c>
      <c r="B16" s="825" t="s">
        <v>714</v>
      </c>
      <c r="C16" s="233">
        <v>8</v>
      </c>
      <c r="D16" s="234">
        <v>6238</v>
      </c>
      <c r="E16" s="235">
        <v>26.580564613291799</v>
      </c>
      <c r="F16" s="235">
        <v>11.661810761713999</v>
      </c>
      <c r="G16" s="236">
        <v>3.3870512347154</v>
      </c>
      <c r="H16" s="390">
        <v>8</v>
      </c>
      <c r="I16" s="287">
        <v>5657</v>
      </c>
      <c r="J16" s="242">
        <v>23.9884538232971</v>
      </c>
      <c r="K16" s="242">
        <v>10.986978918943</v>
      </c>
      <c r="L16" s="241">
        <v>3.268676292996354</v>
      </c>
      <c r="M16" s="239">
        <f t="shared" si="3"/>
        <v>10.805660127528904</v>
      </c>
      <c r="N16" s="240">
        <f t="shared" si="4"/>
        <v>2.5921107899946989</v>
      </c>
      <c r="O16" s="239">
        <f t="shared" si="0"/>
        <v>6.1421055574021333</v>
      </c>
      <c r="P16" s="239">
        <f t="shared" si="1"/>
        <v>0.67483184277099895</v>
      </c>
      <c r="Q16" s="239">
        <f t="shared" si="2"/>
        <v>10.270461375287269</v>
      </c>
      <c r="R16" s="581"/>
    </row>
    <row r="17" spans="1:18" s="30" customFormat="1" ht="27.75" customHeight="1" x14ac:dyDescent="0.25">
      <c r="A17" s="153" t="s">
        <v>715</v>
      </c>
      <c r="B17" s="825" t="s">
        <v>716</v>
      </c>
      <c r="C17" s="233">
        <v>9</v>
      </c>
      <c r="D17" s="234">
        <v>5470</v>
      </c>
      <c r="E17" s="235">
        <v>23.308061627878502</v>
      </c>
      <c r="F17" s="235">
        <v>10.9240427568255</v>
      </c>
      <c r="G17" s="236">
        <v>2.9700497361161999</v>
      </c>
      <c r="H17" s="390">
        <v>9</v>
      </c>
      <c r="I17" s="287">
        <v>5096</v>
      </c>
      <c r="J17" s="242">
        <v>21.609538745540402</v>
      </c>
      <c r="K17" s="242">
        <v>10.4811953966458</v>
      </c>
      <c r="L17" s="241">
        <v>2.9445243749530525</v>
      </c>
      <c r="M17" s="239">
        <f t="shared" si="3"/>
        <v>7.8600607923138943</v>
      </c>
      <c r="N17" s="240">
        <f t="shared" si="4"/>
        <v>1.6985228823381</v>
      </c>
      <c r="O17" s="239">
        <f t="shared" si="0"/>
        <v>4.2251608086747439</v>
      </c>
      <c r="P17" s="239">
        <f>F17-K17</f>
        <v>0.44284736017969983</v>
      </c>
      <c r="Q17" s="239">
        <f t="shared" si="2"/>
        <v>7.3390894819466155</v>
      </c>
      <c r="R17" s="581"/>
    </row>
    <row r="18" spans="1:18" s="30" customFormat="1" ht="27.75" customHeight="1" x14ac:dyDescent="0.25">
      <c r="A18" s="153" t="s">
        <v>717</v>
      </c>
      <c r="B18" s="825" t="s">
        <v>718</v>
      </c>
      <c r="C18" s="233">
        <v>10</v>
      </c>
      <c r="D18" s="234">
        <v>4065</v>
      </c>
      <c r="E18" s="235">
        <v>17.3212560360742</v>
      </c>
      <c r="F18" s="235">
        <v>10.3735592683358</v>
      </c>
      <c r="G18" s="236">
        <v>2.2071759007884002</v>
      </c>
      <c r="H18" s="390">
        <v>10</v>
      </c>
      <c r="I18" s="287">
        <v>3964</v>
      </c>
      <c r="J18" s="242">
        <v>16.809303686680199</v>
      </c>
      <c r="K18" s="242">
        <v>10.316806195598399</v>
      </c>
      <c r="L18" s="241">
        <v>2.2904424298104202</v>
      </c>
      <c r="M18" s="239">
        <f>((E18/J18)-1)*100</f>
        <v>3.0456487605710514</v>
      </c>
      <c r="N18" s="240">
        <f t="shared" si="4"/>
        <v>0.51195234939400081</v>
      </c>
      <c r="O18" s="239">
        <f>((F18/K18)-1)*100</f>
        <v>0.55010311971950276</v>
      </c>
      <c r="P18" s="239">
        <f t="shared" si="1"/>
        <v>5.6753072737400601E-2</v>
      </c>
      <c r="Q18" s="239">
        <f>D18/I18*100-100</f>
        <v>2.5479313824419876</v>
      </c>
      <c r="R18" s="581"/>
    </row>
    <row r="19" spans="1:18" s="30" customFormat="1" ht="9.75" customHeight="1" x14ac:dyDescent="0.25">
      <c r="A19" s="154"/>
      <c r="B19" s="827"/>
      <c r="C19" s="233"/>
      <c r="D19" s="243"/>
      <c r="E19" s="235"/>
      <c r="F19" s="235"/>
      <c r="G19" s="401"/>
      <c r="H19" s="391"/>
      <c r="I19" s="289"/>
      <c r="J19" s="246"/>
      <c r="K19" s="246"/>
      <c r="L19" s="247"/>
      <c r="M19" s="239"/>
      <c r="N19" s="240"/>
      <c r="O19" s="239"/>
      <c r="P19" s="239"/>
      <c r="Q19" s="239"/>
      <c r="R19" s="581"/>
    </row>
    <row r="20" spans="1:18" s="30" customFormat="1" ht="27.75" customHeight="1" x14ac:dyDescent="0.25">
      <c r="A20" s="155" t="s">
        <v>719</v>
      </c>
      <c r="B20" s="828" t="s">
        <v>720</v>
      </c>
      <c r="C20" s="248">
        <v>11</v>
      </c>
      <c r="D20" s="249">
        <v>3585</v>
      </c>
      <c r="E20" s="250">
        <v>15.2759416701909</v>
      </c>
      <c r="F20" s="250">
        <v>11.579376386526601</v>
      </c>
      <c r="G20" s="251">
        <v>1.9465499641638999</v>
      </c>
      <c r="H20" s="389">
        <v>11</v>
      </c>
      <c r="I20" s="290">
        <v>3656</v>
      </c>
      <c r="J20" s="242">
        <v>15.5032326635981</v>
      </c>
      <c r="K20" s="242">
        <v>11.8305103075049</v>
      </c>
      <c r="L20" s="241">
        <v>2.1124766708846865</v>
      </c>
      <c r="M20" s="252">
        <f>((E20/J20)-1)*100</f>
        <v>-1.4660877401452166</v>
      </c>
      <c r="N20" s="253">
        <f>E20-J20</f>
        <v>-0.22729099340720005</v>
      </c>
      <c r="O20" s="253">
        <f>((F20/K20)-1)*100</f>
        <v>-2.1227649057453446</v>
      </c>
      <c r="P20" s="253">
        <f>F20-K20</f>
        <v>-0.25113392097829923</v>
      </c>
      <c r="Q20" s="253">
        <f>D20/I20*100-100</f>
        <v>-1.9420131291028468</v>
      </c>
      <c r="R20" s="581"/>
    </row>
    <row r="21" spans="1:18" s="30" customFormat="1" ht="27.75" customHeight="1" x14ac:dyDescent="0.25">
      <c r="A21" s="153" t="s">
        <v>721</v>
      </c>
      <c r="B21" s="825" t="s">
        <v>722</v>
      </c>
      <c r="C21" s="233">
        <v>12</v>
      </c>
      <c r="D21" s="234">
        <v>3180</v>
      </c>
      <c r="E21" s="235">
        <v>13.5502076739769</v>
      </c>
      <c r="F21" s="235">
        <v>5.3698632598579001</v>
      </c>
      <c r="G21" s="236">
        <v>1.7266468301369999</v>
      </c>
      <c r="H21" s="390">
        <v>12</v>
      </c>
      <c r="I21" s="291">
        <v>2885</v>
      </c>
      <c r="J21" s="242">
        <v>12.233814615558099</v>
      </c>
      <c r="K21" s="242">
        <v>5.0388086518276998</v>
      </c>
      <c r="L21" s="241">
        <v>1.6669844626647483</v>
      </c>
      <c r="M21" s="254">
        <f>((E21/J21)-1)*100</f>
        <v>10.760282869945614</v>
      </c>
      <c r="N21" s="239">
        <f>E21-J21</f>
        <v>1.3163930584188002</v>
      </c>
      <c r="O21" s="239">
        <f>((F21/K21)-1)*100</f>
        <v>6.5700968404529325</v>
      </c>
      <c r="P21" s="239">
        <f>F21-K21</f>
        <v>0.33105460803020037</v>
      </c>
      <c r="Q21" s="239">
        <f>D21/I21*100-100</f>
        <v>10.225303292894282</v>
      </c>
      <c r="R21" s="581"/>
    </row>
    <row r="22" spans="1:18" s="30" customFormat="1" ht="27.75" customHeight="1" x14ac:dyDescent="0.25">
      <c r="A22" s="153" t="s">
        <v>723</v>
      </c>
      <c r="B22" s="825" t="s">
        <v>724</v>
      </c>
      <c r="C22" s="233">
        <v>13</v>
      </c>
      <c r="D22" s="234">
        <v>2758</v>
      </c>
      <c r="E22" s="235">
        <v>11.752035460637799</v>
      </c>
      <c r="F22" s="235">
        <v>4.4514576079115002</v>
      </c>
      <c r="G22" s="236">
        <v>1.497513194188</v>
      </c>
      <c r="H22" s="390">
        <v>13</v>
      </c>
      <c r="I22" s="287">
        <v>2385</v>
      </c>
      <c r="J22" s="242">
        <v>10.113569448217</v>
      </c>
      <c r="K22" s="242">
        <v>4.0096002933200996</v>
      </c>
      <c r="L22" s="241">
        <v>1.3780790098632323</v>
      </c>
      <c r="M22" s="254">
        <f>((E22/J22)-1)*100</f>
        <v>16.200670008842998</v>
      </c>
      <c r="N22" s="239">
        <f>E22-J22</f>
        <v>1.6384660124207997</v>
      </c>
      <c r="O22" s="239">
        <f>((F22/K22)-1)*100</f>
        <v>11.019984094861645</v>
      </c>
      <c r="P22" s="239">
        <f>F22-K22</f>
        <v>0.44185731459140065</v>
      </c>
      <c r="Q22" s="239">
        <f>D22/I22*100-100</f>
        <v>15.639412997903563</v>
      </c>
      <c r="R22" s="581"/>
    </row>
    <row r="23" spans="1:18" s="30" customFormat="1" ht="27.75" customHeight="1" x14ac:dyDescent="0.25">
      <c r="A23" s="153" t="s">
        <v>725</v>
      </c>
      <c r="B23" s="825" t="s">
        <v>726</v>
      </c>
      <c r="C23" s="233">
        <v>14</v>
      </c>
      <c r="D23" s="234">
        <v>2222</v>
      </c>
      <c r="E23" s="235">
        <v>9.4681010854015</v>
      </c>
      <c r="F23" s="235">
        <v>4.5343722366946002</v>
      </c>
      <c r="G23" s="236">
        <v>1.2064808982907</v>
      </c>
      <c r="H23" s="390">
        <v>14</v>
      </c>
      <c r="I23" s="288">
        <v>1931</v>
      </c>
      <c r="J23" s="242">
        <v>8.1883868362713006</v>
      </c>
      <c r="K23" s="242">
        <v>4.0417828406594998</v>
      </c>
      <c r="L23" s="241">
        <v>1.1157528587194554</v>
      </c>
      <c r="M23" s="254">
        <f>((E23/J23)-1)*100</f>
        <v>15.628404894863701</v>
      </c>
      <c r="N23" s="239">
        <f>E23-J23</f>
        <v>1.2797142491301994</v>
      </c>
      <c r="O23" s="239">
        <f>((F23/K23)-1)*100</f>
        <v>12.187428554541647</v>
      </c>
      <c r="P23" s="239">
        <f>F23-K23</f>
        <v>0.49258939603510044</v>
      </c>
      <c r="Q23" s="239">
        <f>D23/I23*100-100</f>
        <v>15.069911962713604</v>
      </c>
      <c r="R23" s="581"/>
    </row>
    <row r="24" spans="1:18" s="30" customFormat="1" ht="27.75" customHeight="1" x14ac:dyDescent="0.25">
      <c r="A24" s="201" t="s">
        <v>727</v>
      </c>
      <c r="B24" s="829" t="s">
        <v>728</v>
      </c>
      <c r="C24" s="255">
        <v>15</v>
      </c>
      <c r="D24" s="256">
        <v>1600</v>
      </c>
      <c r="E24" s="257">
        <v>6.8177145529442997</v>
      </c>
      <c r="F24" s="257">
        <v>3.0674416173417001</v>
      </c>
      <c r="G24" s="244">
        <v>0.86875312208150002</v>
      </c>
      <c r="H24" s="391">
        <v>16</v>
      </c>
      <c r="I24" s="292">
        <v>1321</v>
      </c>
      <c r="J24" s="246">
        <v>5.6016877321151997</v>
      </c>
      <c r="K24" s="246">
        <v>2.6131206853992999</v>
      </c>
      <c r="L24" s="247">
        <v>0.76328820630160576</v>
      </c>
      <c r="M24" s="258">
        <f>((E24/J24)-1)*100</f>
        <v>21.708222217698079</v>
      </c>
      <c r="N24" s="259">
        <f>E24-J24</f>
        <v>1.2160268208291001</v>
      </c>
      <c r="O24" s="259">
        <f>((F24/K24)-1)*100</f>
        <v>17.386144255827872</v>
      </c>
      <c r="P24" s="259">
        <f>F24-K24</f>
        <v>0.4543209319424002</v>
      </c>
      <c r="Q24" s="259">
        <f>D24/I24*100-100</f>
        <v>21.120363361090085</v>
      </c>
      <c r="R24" s="581"/>
    </row>
    <row r="25" spans="1:18" s="760" customFormat="1" ht="14.45" customHeight="1" x14ac:dyDescent="0.25">
      <c r="A25" s="759" t="s">
        <v>735</v>
      </c>
      <c r="M25" s="761"/>
      <c r="N25" s="762" t="s">
        <v>0</v>
      </c>
      <c r="O25" s="761"/>
      <c r="P25" s="761"/>
      <c r="Q25" s="763">
        <v>0</v>
      </c>
    </row>
    <row r="26" spans="1:18" s="760" customFormat="1" ht="14.45" customHeight="1" x14ac:dyDescent="0.25">
      <c r="A26" s="759" t="s">
        <v>830</v>
      </c>
      <c r="M26" s="761"/>
      <c r="N26" s="762" t="s">
        <v>0</v>
      </c>
      <c r="O26" s="761"/>
      <c r="P26" s="761"/>
      <c r="Q26" s="763">
        <v>0</v>
      </c>
    </row>
    <row r="27" spans="1:18" s="765" customFormat="1" ht="14.45" customHeight="1" x14ac:dyDescent="0.25">
      <c r="A27" s="709" t="s">
        <v>620</v>
      </c>
      <c r="B27" s="764"/>
      <c r="C27" s="764"/>
      <c r="D27" s="764"/>
      <c r="E27" s="764"/>
      <c r="F27" s="764"/>
      <c r="G27" s="764"/>
      <c r="H27" s="764"/>
      <c r="I27" s="764"/>
      <c r="J27" s="764"/>
      <c r="K27" s="764"/>
      <c r="L27" s="764"/>
      <c r="M27" s="761"/>
      <c r="N27" s="764"/>
      <c r="O27" s="761"/>
      <c r="P27" s="761"/>
      <c r="Q27" s="763">
        <v>0</v>
      </c>
    </row>
  </sheetData>
  <mergeCells count="14">
    <mergeCell ref="N6:N7"/>
    <mergeCell ref="B5:B7"/>
    <mergeCell ref="Q5:Q7"/>
    <mergeCell ref="M6:M7"/>
    <mergeCell ref="A5:A7"/>
    <mergeCell ref="O6:O7"/>
    <mergeCell ref="A1:Q1"/>
    <mergeCell ref="P6:P7"/>
    <mergeCell ref="E6:F6"/>
    <mergeCell ref="J6:K6"/>
    <mergeCell ref="M5:N5"/>
    <mergeCell ref="O5:P5"/>
    <mergeCell ref="C5:G5"/>
    <mergeCell ref="H5:L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31EC7-EF3E-4D8F-B346-F45EBE490701}">
  <dimension ref="A1:R27"/>
  <sheetViews>
    <sheetView showZeros="0" view="pageBreakPreview" zoomScale="90" zoomScaleNormal="90" zoomScaleSheetLayoutView="90" workbookViewId="0">
      <selection activeCell="W24" sqref="W24"/>
    </sheetView>
  </sheetViews>
  <sheetFormatPr defaultRowHeight="15.75" x14ac:dyDescent="0.25"/>
  <cols>
    <col min="1" max="1" width="14.25" style="92" customWidth="1"/>
    <col min="2" max="2" width="28.375" style="92" customWidth="1"/>
    <col min="3" max="3" width="3.75" style="92" customWidth="1"/>
    <col min="4" max="4" width="9.875" style="92" customWidth="1"/>
    <col min="5" max="7" width="9.25" style="92" customWidth="1"/>
    <col min="8" max="8" width="3.75" style="92" customWidth="1"/>
    <col min="9" max="9" width="9.875" style="92" customWidth="1"/>
    <col min="10" max="12" width="9.25" style="92" customWidth="1"/>
    <col min="13" max="16" width="7.375" style="92" customWidth="1"/>
    <col min="17" max="17" width="9.125" style="92" customWidth="1"/>
    <col min="18" max="18" width="3.625" style="92" bestFit="1" customWidth="1"/>
    <col min="19" max="16384" width="9" style="92"/>
  </cols>
  <sheetData>
    <row r="1" spans="1:18" ht="25.5" x14ac:dyDescent="0.25">
      <c r="A1" s="933" t="s">
        <v>120</v>
      </c>
      <c r="B1" s="933"/>
      <c r="C1" s="933"/>
      <c r="D1" s="933"/>
      <c r="E1" s="933"/>
      <c r="F1" s="933"/>
      <c r="G1" s="933"/>
      <c r="H1" s="933"/>
      <c r="I1" s="933"/>
      <c r="J1" s="933"/>
      <c r="K1" s="933"/>
      <c r="L1" s="933"/>
      <c r="M1" s="933"/>
      <c r="N1" s="933"/>
      <c r="O1" s="933"/>
      <c r="P1" s="933"/>
      <c r="Q1" s="933"/>
    </row>
    <row r="2" spans="1:18" ht="6" customHeight="1" x14ac:dyDescent="0.35">
      <c r="A2" s="322"/>
      <c r="B2" s="323"/>
      <c r="C2" s="323"/>
      <c r="D2" s="323"/>
      <c r="E2" s="323"/>
      <c r="F2" s="323"/>
      <c r="G2" s="323"/>
      <c r="H2" s="323"/>
      <c r="I2" s="323"/>
      <c r="J2" s="323"/>
      <c r="K2" s="323"/>
      <c r="L2" s="323"/>
      <c r="M2" s="323"/>
      <c r="N2" s="323"/>
    </row>
    <row r="3" spans="1:18" x14ac:dyDescent="0.25">
      <c r="A3" s="328" t="s">
        <v>100</v>
      </c>
      <c r="B3" s="323"/>
      <c r="C3" s="323"/>
      <c r="D3" s="323"/>
      <c r="E3" s="323"/>
      <c r="F3" s="323"/>
      <c r="G3" s="323"/>
      <c r="H3" s="323"/>
      <c r="I3" s="323"/>
      <c r="J3" s="323"/>
      <c r="K3" s="323"/>
      <c r="L3" s="323"/>
      <c r="M3" s="323"/>
      <c r="N3" s="323"/>
    </row>
    <row r="4" spans="1:18" ht="15.75" customHeight="1" x14ac:dyDescent="0.25">
      <c r="N4" s="331"/>
      <c r="Q4" s="303" t="s">
        <v>548</v>
      </c>
    </row>
    <row r="5" spans="1:18" s="32" customFormat="1" ht="17.100000000000001" customHeight="1" x14ac:dyDescent="0.25">
      <c r="A5" s="928" t="s">
        <v>176</v>
      </c>
      <c r="B5" s="940" t="s">
        <v>143</v>
      </c>
      <c r="C5" s="937" t="s">
        <v>859</v>
      </c>
      <c r="D5" s="938"/>
      <c r="E5" s="938"/>
      <c r="F5" s="938"/>
      <c r="G5" s="939"/>
      <c r="H5" s="937" t="s">
        <v>860</v>
      </c>
      <c r="I5" s="938"/>
      <c r="J5" s="938"/>
      <c r="K5" s="938"/>
      <c r="L5" s="939"/>
      <c r="M5" s="948" t="s">
        <v>153</v>
      </c>
      <c r="N5" s="949"/>
      <c r="O5" s="948" t="s">
        <v>861</v>
      </c>
      <c r="P5" s="949"/>
      <c r="Q5" s="943" t="s">
        <v>312</v>
      </c>
    </row>
    <row r="6" spans="1:18" s="32" customFormat="1" ht="17.100000000000001" customHeight="1" x14ac:dyDescent="0.25">
      <c r="A6" s="929"/>
      <c r="B6" s="941"/>
      <c r="C6" s="463" t="s">
        <v>148</v>
      </c>
      <c r="D6" s="463" t="s">
        <v>149</v>
      </c>
      <c r="E6" s="894" t="s">
        <v>150</v>
      </c>
      <c r="F6" s="934"/>
      <c r="G6" s="463" t="s">
        <v>151</v>
      </c>
      <c r="H6" s="463" t="s">
        <v>148</v>
      </c>
      <c r="I6" s="463" t="s">
        <v>149</v>
      </c>
      <c r="J6" s="894" t="s">
        <v>150</v>
      </c>
      <c r="K6" s="934"/>
      <c r="L6" s="463" t="s">
        <v>151</v>
      </c>
      <c r="M6" s="946" t="s">
        <v>177</v>
      </c>
      <c r="N6" s="946" t="s">
        <v>549</v>
      </c>
      <c r="O6" s="946" t="s">
        <v>177</v>
      </c>
      <c r="P6" s="946" t="s">
        <v>178</v>
      </c>
      <c r="Q6" s="944"/>
    </row>
    <row r="7" spans="1:18" s="32" customFormat="1" ht="29.85" customHeight="1" x14ac:dyDescent="0.25">
      <c r="A7" s="930"/>
      <c r="B7" s="942"/>
      <c r="C7" s="464" t="s">
        <v>154</v>
      </c>
      <c r="D7" s="464" t="s">
        <v>155</v>
      </c>
      <c r="E7" s="465" t="s">
        <v>542</v>
      </c>
      <c r="F7" s="466" t="s">
        <v>179</v>
      </c>
      <c r="G7" s="641" t="s">
        <v>550</v>
      </c>
      <c r="H7" s="464" t="s">
        <v>154</v>
      </c>
      <c r="I7" s="464" t="s">
        <v>155</v>
      </c>
      <c r="J7" s="465" t="s">
        <v>153</v>
      </c>
      <c r="K7" s="466" t="s">
        <v>179</v>
      </c>
      <c r="L7" s="641" t="s">
        <v>180</v>
      </c>
      <c r="M7" s="947"/>
      <c r="N7" s="947"/>
      <c r="O7" s="947"/>
      <c r="P7" s="947"/>
      <c r="Q7" s="945"/>
    </row>
    <row r="8" spans="1:18" s="30" customFormat="1" ht="27.75" customHeight="1" x14ac:dyDescent="0.25">
      <c r="A8" s="152" t="s">
        <v>697</v>
      </c>
      <c r="B8" s="825" t="s">
        <v>698</v>
      </c>
      <c r="C8" s="233"/>
      <c r="D8" s="234">
        <v>107064</v>
      </c>
      <c r="E8" s="235">
        <v>920.883170172826</v>
      </c>
      <c r="F8" s="235">
        <v>530.12338670181202</v>
      </c>
      <c r="G8" s="236">
        <v>100</v>
      </c>
      <c r="H8" s="467"/>
      <c r="I8" s="293">
        <v>101385</v>
      </c>
      <c r="J8" s="250">
        <v>867.31864060111195</v>
      </c>
      <c r="K8" s="250">
        <v>510.96229202292801</v>
      </c>
      <c r="L8" s="238">
        <v>100</v>
      </c>
      <c r="M8" s="239">
        <f>((E8/J8)-1)*100</f>
        <v>6.1758766691086153</v>
      </c>
      <c r="N8" s="240">
        <f>E8-J8</f>
        <v>53.564529571714047</v>
      </c>
      <c r="O8" s="239">
        <f>((F8/K8)-1)*100</f>
        <v>3.7500017081542714</v>
      </c>
      <c r="P8" s="239">
        <f>F8-K8</f>
        <v>19.161094678884012</v>
      </c>
      <c r="Q8" s="239">
        <f>D8/I8*100-100</f>
        <v>5.6014203284509421</v>
      </c>
      <c r="R8" s="580"/>
    </row>
    <row r="9" spans="1:18" s="30" customFormat="1" ht="27.75" customHeight="1" x14ac:dyDescent="0.25">
      <c r="A9" s="153" t="s">
        <v>699</v>
      </c>
      <c r="B9" s="826" t="s">
        <v>700</v>
      </c>
      <c r="C9" s="233">
        <v>1</v>
      </c>
      <c r="D9" s="234">
        <v>31121</v>
      </c>
      <c r="E9" s="235">
        <v>267.67919318303598</v>
      </c>
      <c r="F9" s="235">
        <v>154.04961552253101</v>
      </c>
      <c r="G9" s="236">
        <v>29.0676604647687</v>
      </c>
      <c r="H9" s="390">
        <v>1</v>
      </c>
      <c r="I9" s="294">
        <v>30250</v>
      </c>
      <c r="J9" s="235">
        <v>258.77978870822699</v>
      </c>
      <c r="K9" s="235">
        <v>152.59231043901701</v>
      </c>
      <c r="L9" s="241">
        <v>29.836760862060462</v>
      </c>
      <c r="M9" s="239">
        <f>((E9/J9)-1)*100</f>
        <v>3.4389874569543899</v>
      </c>
      <c r="N9" s="240">
        <f>E9-J9</f>
        <v>8.8994044748089891</v>
      </c>
      <c r="O9" s="239">
        <f t="shared" ref="O9:O17" si="0">((F9/K9)-1)*100</f>
        <v>0.95503179637377311</v>
      </c>
      <c r="P9" s="239">
        <f>F9-K9</f>
        <v>1.4573050835140009</v>
      </c>
      <c r="Q9" s="239">
        <f t="shared" ref="Q9:Q17" si="1">D9/I9*100-100</f>
        <v>2.8793388429752014</v>
      </c>
      <c r="R9" s="581"/>
    </row>
    <row r="10" spans="1:18" s="30" customFormat="1" ht="31.5" x14ac:dyDescent="0.25">
      <c r="A10" s="153" t="s">
        <v>701</v>
      </c>
      <c r="B10" s="825" t="s">
        <v>702</v>
      </c>
      <c r="C10" s="233">
        <v>2</v>
      </c>
      <c r="D10" s="234">
        <v>12639</v>
      </c>
      <c r="E10" s="235">
        <v>108.71107363646399</v>
      </c>
      <c r="F10" s="235">
        <v>61.119551467946103</v>
      </c>
      <c r="G10" s="236">
        <v>11.8050885451692</v>
      </c>
      <c r="H10" s="390">
        <v>2</v>
      </c>
      <c r="I10" s="294">
        <v>11809</v>
      </c>
      <c r="J10" s="235">
        <v>101.02249668943701</v>
      </c>
      <c r="K10" s="235">
        <v>57.863680231024603</v>
      </c>
      <c r="L10" s="241">
        <v>11.647679637027174</v>
      </c>
      <c r="M10" s="239">
        <f>((E10/J10)-1)*100</f>
        <v>7.6107572065489348</v>
      </c>
      <c r="N10" s="240">
        <f>E10-J10</f>
        <v>7.6885769470269878</v>
      </c>
      <c r="O10" s="239">
        <f t="shared" si="0"/>
        <v>5.6267959865708761</v>
      </c>
      <c r="P10" s="239">
        <f t="shared" ref="P10:P18" si="2">F10-K10</f>
        <v>3.2558712369215002</v>
      </c>
      <c r="Q10" s="239">
        <f t="shared" si="1"/>
        <v>7.0285375561012842</v>
      </c>
      <c r="R10" s="581"/>
    </row>
    <row r="11" spans="1:18" s="30" customFormat="1" ht="27.75" customHeight="1" x14ac:dyDescent="0.25">
      <c r="A11" s="153" t="s">
        <v>703</v>
      </c>
      <c r="B11" s="825" t="s">
        <v>704</v>
      </c>
      <c r="C11" s="233">
        <v>3</v>
      </c>
      <c r="D11" s="234">
        <v>8058</v>
      </c>
      <c r="E11" s="235">
        <v>69.308792733809995</v>
      </c>
      <c r="F11" s="235">
        <v>35.137290230498202</v>
      </c>
      <c r="G11" s="236">
        <v>7.5263393857879004</v>
      </c>
      <c r="H11" s="390">
        <v>3</v>
      </c>
      <c r="I11" s="294">
        <v>8220</v>
      </c>
      <c r="J11" s="235">
        <v>70.319664898566202</v>
      </c>
      <c r="K11" s="235">
        <v>36.5486940955603</v>
      </c>
      <c r="L11" s="241">
        <v>8.1077082408640333</v>
      </c>
      <c r="M11" s="239">
        <f t="shared" ref="M11:M17" si="3">((E11/J11)-1)*100</f>
        <v>-1.4375383702615152</v>
      </c>
      <c r="N11" s="240">
        <f>E11-J11</f>
        <v>-1.0108721647562078</v>
      </c>
      <c r="O11" s="239">
        <f t="shared" si="0"/>
        <v>-3.8617080582190932</v>
      </c>
      <c r="P11" s="239">
        <f t="shared" si="2"/>
        <v>-1.4114038650620984</v>
      </c>
      <c r="Q11" s="239">
        <f t="shared" si="1"/>
        <v>-1.9708029197080208</v>
      </c>
      <c r="R11" s="581"/>
    </row>
    <row r="12" spans="1:18" s="30" customFormat="1" ht="27.75" customHeight="1" x14ac:dyDescent="0.25">
      <c r="A12" s="153" t="s">
        <v>705</v>
      </c>
      <c r="B12" s="825" t="s">
        <v>706</v>
      </c>
      <c r="C12" s="233">
        <v>4</v>
      </c>
      <c r="D12" s="234">
        <v>7083</v>
      </c>
      <c r="E12" s="235">
        <v>60.9225836353408</v>
      </c>
      <c r="F12" s="235">
        <v>33.321517980053997</v>
      </c>
      <c r="G12" s="236">
        <v>6.6156691324815</v>
      </c>
      <c r="H12" s="390">
        <v>4</v>
      </c>
      <c r="I12" s="288">
        <v>6933</v>
      </c>
      <c r="J12" s="235">
        <v>59.309761160797997</v>
      </c>
      <c r="K12" s="235">
        <v>33.658483491206802</v>
      </c>
      <c r="L12" s="241">
        <v>6.838289687823643</v>
      </c>
      <c r="M12" s="239">
        <f t="shared" si="3"/>
        <v>2.7193204676211558</v>
      </c>
      <c r="N12" s="240">
        <f>E12-J12</f>
        <v>1.6128224745428028</v>
      </c>
      <c r="O12" s="239">
        <f t="shared" si="0"/>
        <v>-1.0011309964123472</v>
      </c>
      <c r="P12" s="239">
        <f>F12-K12</f>
        <v>-0.33696551115280471</v>
      </c>
      <c r="Q12" s="239">
        <f t="shared" si="1"/>
        <v>2.163565556036346</v>
      </c>
      <c r="R12" s="581"/>
    </row>
    <row r="13" spans="1:18" s="30" customFormat="1" ht="27.75" customHeight="1" x14ac:dyDescent="0.25">
      <c r="A13" s="153" t="s">
        <v>707</v>
      </c>
      <c r="B13" s="825" t="s">
        <v>708</v>
      </c>
      <c r="C13" s="233">
        <v>5</v>
      </c>
      <c r="D13" s="234">
        <v>5778</v>
      </c>
      <c r="E13" s="235">
        <v>49.697965303543597</v>
      </c>
      <c r="F13" s="235">
        <v>27.578342808131101</v>
      </c>
      <c r="G13" s="236">
        <v>5.3967720242097998</v>
      </c>
      <c r="H13" s="390">
        <v>5</v>
      </c>
      <c r="I13" s="294">
        <v>5260</v>
      </c>
      <c r="J13" s="235">
        <v>44.997741772075202</v>
      </c>
      <c r="K13" s="235">
        <v>25.6098548362401</v>
      </c>
      <c r="L13" s="241">
        <v>5.1881442027913405</v>
      </c>
      <c r="M13" s="239">
        <f t="shared" si="3"/>
        <v>10.445465364186933</v>
      </c>
      <c r="N13" s="240">
        <f t="shared" ref="N13:N18" si="4">E13-J13</f>
        <v>4.7002235314683958</v>
      </c>
      <c r="O13" s="239">
        <f t="shared" si="0"/>
        <v>7.6864472074454238</v>
      </c>
      <c r="P13" s="239">
        <f t="shared" si="2"/>
        <v>1.9684879718910011</v>
      </c>
      <c r="Q13" s="239">
        <f t="shared" si="1"/>
        <v>9.8479087452471532</v>
      </c>
      <c r="R13" s="581"/>
    </row>
    <row r="14" spans="1:18" s="30" customFormat="1" ht="27.75" customHeight="1" x14ac:dyDescent="0.25">
      <c r="A14" s="153" t="s">
        <v>711</v>
      </c>
      <c r="B14" s="825" t="s">
        <v>712</v>
      </c>
      <c r="C14" s="233">
        <v>6</v>
      </c>
      <c r="D14" s="234">
        <v>4717</v>
      </c>
      <c r="E14" s="235">
        <v>40.572049556388897</v>
      </c>
      <c r="F14" s="235">
        <v>29.385371273644701</v>
      </c>
      <c r="G14" s="236">
        <v>4.4057759844579003</v>
      </c>
      <c r="H14" s="390">
        <v>6</v>
      </c>
      <c r="I14" s="294">
        <v>4743</v>
      </c>
      <c r="J14" s="235">
        <v>40.574959928698298</v>
      </c>
      <c r="K14" s="235">
        <v>29.943557601629099</v>
      </c>
      <c r="L14" s="241">
        <v>4.6782068353306698</v>
      </c>
      <c r="M14" s="239">
        <f t="shared" si="3"/>
        <v>-7.1728285487293597E-3</v>
      </c>
      <c r="N14" s="240">
        <f t="shared" si="4"/>
        <v>-2.9103723094010547E-3</v>
      </c>
      <c r="O14" s="239">
        <f t="shared" si="0"/>
        <v>-1.8641282889980682</v>
      </c>
      <c r="P14" s="239">
        <f t="shared" si="2"/>
        <v>-0.55818632798439793</v>
      </c>
      <c r="Q14" s="239">
        <f t="shared" si="1"/>
        <v>-0.54817625975121587</v>
      </c>
      <c r="R14" s="581"/>
    </row>
    <row r="15" spans="1:18" s="30" customFormat="1" ht="27.75" customHeight="1" x14ac:dyDescent="0.25">
      <c r="A15" s="153" t="s">
        <v>713</v>
      </c>
      <c r="B15" s="825" t="s">
        <v>714</v>
      </c>
      <c r="C15" s="233">
        <v>7</v>
      </c>
      <c r="D15" s="234">
        <v>4382</v>
      </c>
      <c r="E15" s="235">
        <v>37.690634122555899</v>
      </c>
      <c r="F15" s="235">
        <v>19.0560245758207</v>
      </c>
      <c r="G15" s="236">
        <v>4.0928790256295002</v>
      </c>
      <c r="H15" s="390">
        <v>7</v>
      </c>
      <c r="I15" s="294">
        <v>4097</v>
      </c>
      <c r="J15" s="235">
        <v>35.048621300416798</v>
      </c>
      <c r="K15" s="235">
        <v>18.205450406612901</v>
      </c>
      <c r="L15" s="241">
        <v>4.0410317108053455</v>
      </c>
      <c r="M15" s="239">
        <f t="shared" si="3"/>
        <v>7.5381362350697811</v>
      </c>
      <c r="N15" s="240">
        <f t="shared" si="4"/>
        <v>2.642012822139101</v>
      </c>
      <c r="O15" s="239">
        <f t="shared" si="0"/>
        <v>4.6720852833107562</v>
      </c>
      <c r="P15" s="239">
        <f t="shared" si="2"/>
        <v>0.85057416920779971</v>
      </c>
      <c r="Q15" s="239">
        <f t="shared" si="1"/>
        <v>6.9563094947522615</v>
      </c>
      <c r="R15" s="581"/>
    </row>
    <row r="16" spans="1:18" s="30" customFormat="1" ht="27.75" customHeight="1" x14ac:dyDescent="0.25">
      <c r="A16" s="153" t="s">
        <v>709</v>
      </c>
      <c r="B16" s="825" t="s">
        <v>710</v>
      </c>
      <c r="C16" s="233">
        <v>8</v>
      </c>
      <c r="D16" s="234">
        <v>3999</v>
      </c>
      <c r="E16" s="235">
        <v>34.396359163875204</v>
      </c>
      <c r="F16" s="235">
        <v>18.339208412609899</v>
      </c>
      <c r="G16" s="236">
        <v>3.7351490697153</v>
      </c>
      <c r="H16" s="390">
        <v>8</v>
      </c>
      <c r="I16" s="294">
        <v>3410</v>
      </c>
      <c r="J16" s="235">
        <v>29.171539818018399</v>
      </c>
      <c r="K16" s="235">
        <v>16.014895358705399</v>
      </c>
      <c r="L16" s="241">
        <v>3.3634166789959066</v>
      </c>
      <c r="M16" s="239">
        <f t="shared" si="3"/>
        <v>17.910673822674216</v>
      </c>
      <c r="N16" s="240">
        <f t="shared" si="4"/>
        <v>5.2248193458568046</v>
      </c>
      <c r="O16" s="239">
        <f t="shared" si="0"/>
        <v>14.513445151179516</v>
      </c>
      <c r="P16" s="239">
        <f t="shared" si="2"/>
        <v>2.3243130539045005</v>
      </c>
      <c r="Q16" s="239">
        <f t="shared" si="1"/>
        <v>17.272727272727266</v>
      </c>
      <c r="R16" s="581"/>
    </row>
    <row r="17" spans="1:18" s="30" customFormat="1" ht="27.75" customHeight="1" x14ac:dyDescent="0.25">
      <c r="A17" s="153" t="s">
        <v>717</v>
      </c>
      <c r="B17" s="825" t="s">
        <v>718</v>
      </c>
      <c r="C17" s="233">
        <v>9</v>
      </c>
      <c r="D17" s="234">
        <v>2918</v>
      </c>
      <c r="E17" s="235">
        <v>25.098418614700599</v>
      </c>
      <c r="F17" s="235">
        <v>16.265098093765999</v>
      </c>
      <c r="G17" s="236">
        <v>2.7254726145108998</v>
      </c>
      <c r="H17" s="390">
        <v>9</v>
      </c>
      <c r="I17" s="294">
        <v>2872</v>
      </c>
      <c r="J17" s="235">
        <v>24.569109195703401</v>
      </c>
      <c r="K17" s="235">
        <v>16.280081855275299</v>
      </c>
      <c r="L17" s="241">
        <v>2.8327661882921533</v>
      </c>
      <c r="M17" s="239">
        <f t="shared" si="3"/>
        <v>2.1543695979411526</v>
      </c>
      <c r="N17" s="240">
        <f t="shared" si="4"/>
        <v>0.52930941899719741</v>
      </c>
      <c r="O17" s="239">
        <f t="shared" si="0"/>
        <v>-9.203738434794273E-2</v>
      </c>
      <c r="P17" s="239">
        <f>F17-K17</f>
        <v>-1.4983761509299143E-2</v>
      </c>
      <c r="Q17" s="239">
        <f t="shared" si="1"/>
        <v>1.6016713091921986</v>
      </c>
      <c r="R17" s="581"/>
    </row>
    <row r="18" spans="1:18" s="30" customFormat="1" ht="27.75" customHeight="1" x14ac:dyDescent="0.25">
      <c r="A18" s="153" t="s">
        <v>715</v>
      </c>
      <c r="B18" s="825" t="s">
        <v>716</v>
      </c>
      <c r="C18" s="233">
        <v>10</v>
      </c>
      <c r="D18" s="234">
        <v>2751</v>
      </c>
      <c r="E18" s="235">
        <v>23.6620115178346</v>
      </c>
      <c r="F18" s="235">
        <v>12.6682097104093</v>
      </c>
      <c r="G18" s="236">
        <v>2.5694911454831</v>
      </c>
      <c r="H18" s="390">
        <v>10</v>
      </c>
      <c r="I18" s="295">
        <v>2549</v>
      </c>
      <c r="J18" s="235">
        <v>21.805939881562701</v>
      </c>
      <c r="K18" s="235">
        <v>11.953894682479399</v>
      </c>
      <c r="L18" s="241">
        <v>2.5141786260294916</v>
      </c>
      <c r="M18" s="239">
        <f>((E18/J18)-1)*100</f>
        <v>8.511770858550527</v>
      </c>
      <c r="N18" s="240">
        <f t="shared" si="4"/>
        <v>1.8560716362718992</v>
      </c>
      <c r="O18" s="239">
        <f>((F18/K18)-1)*100</f>
        <v>5.9755840828751738</v>
      </c>
      <c r="P18" s="239">
        <f t="shared" si="2"/>
        <v>0.71431502792990109</v>
      </c>
      <c r="Q18" s="239">
        <f>D18/I18*100-100</f>
        <v>7.9246763436641885</v>
      </c>
      <c r="R18" s="581"/>
    </row>
    <row r="19" spans="1:18" s="88" customFormat="1" ht="12.2" customHeight="1" x14ac:dyDescent="0.25">
      <c r="A19" s="154"/>
      <c r="B19" s="827"/>
      <c r="C19" s="233"/>
      <c r="D19" s="243"/>
      <c r="E19" s="235"/>
      <c r="F19" s="235"/>
      <c r="G19" s="244"/>
      <c r="H19" s="469"/>
      <c r="I19" s="471"/>
      <c r="J19" s="462"/>
      <c r="K19" s="462"/>
      <c r="L19" s="247"/>
      <c r="M19" s="239"/>
      <c r="N19" s="240"/>
      <c r="O19" s="239"/>
      <c r="P19" s="239"/>
      <c r="Q19" s="239"/>
      <c r="R19" s="581"/>
    </row>
    <row r="20" spans="1:18" s="88" customFormat="1" ht="27.75" customHeight="1" x14ac:dyDescent="0.25">
      <c r="A20" s="155" t="s">
        <v>719</v>
      </c>
      <c r="B20" s="828" t="s">
        <v>720</v>
      </c>
      <c r="C20" s="248">
        <v>11</v>
      </c>
      <c r="D20" s="249">
        <v>2330</v>
      </c>
      <c r="E20" s="250">
        <v>20.0408894353161</v>
      </c>
      <c r="F20" s="250">
        <v>15.151743456840901</v>
      </c>
      <c r="G20" s="251">
        <v>2.1762684002091999</v>
      </c>
      <c r="H20" s="389">
        <v>11</v>
      </c>
      <c r="I20" s="290">
        <v>2404</v>
      </c>
      <c r="J20" s="250">
        <v>20.565507836515</v>
      </c>
      <c r="K20" s="250">
        <v>15.5671258389402</v>
      </c>
      <c r="L20" s="241">
        <v>2.3711594417320114</v>
      </c>
      <c r="M20" s="252">
        <f>((E20/J20)-1)*100</f>
        <v>-2.550962540625501</v>
      </c>
      <c r="N20" s="253">
        <f>E20-J20</f>
        <v>-0.52461840119890013</v>
      </c>
      <c r="O20" s="253">
        <f>((F20/K20)-1)*100</f>
        <v>-2.6683305987046491</v>
      </c>
      <c r="P20" s="253">
        <f>F20-K20</f>
        <v>-0.41538238209929901</v>
      </c>
      <c r="Q20" s="253">
        <f>D20/I20*100-100</f>
        <v>-3.0782029950083114</v>
      </c>
      <c r="R20" s="581"/>
    </row>
    <row r="21" spans="1:18" s="30" customFormat="1" ht="27.75" customHeight="1" x14ac:dyDescent="0.25">
      <c r="A21" s="153" t="s">
        <v>721</v>
      </c>
      <c r="B21" s="825" t="s">
        <v>722</v>
      </c>
      <c r="C21" s="233">
        <v>12</v>
      </c>
      <c r="D21" s="234">
        <v>1375</v>
      </c>
      <c r="E21" s="235">
        <v>11.826705138866799</v>
      </c>
      <c r="F21" s="235">
        <v>5.6009951900701997</v>
      </c>
      <c r="G21" s="236">
        <v>1.2842785623552</v>
      </c>
      <c r="H21" s="390">
        <v>12</v>
      </c>
      <c r="I21" s="294">
        <v>1267</v>
      </c>
      <c r="J21" s="235">
        <v>10.838809662589201</v>
      </c>
      <c r="K21" s="235">
        <v>5.1599378684249997</v>
      </c>
      <c r="L21" s="241">
        <v>1.2496917689993587</v>
      </c>
      <c r="M21" s="254">
        <f>((E21/J21)-1)*100</f>
        <v>9.1144277557283715</v>
      </c>
      <c r="N21" s="239">
        <f>E21-J21</f>
        <v>0.98789547627759866</v>
      </c>
      <c r="O21" s="239">
        <f>((F21/K21)-1)*100</f>
        <v>8.5477254356906904</v>
      </c>
      <c r="P21" s="239">
        <f>F21-K21</f>
        <v>0.44105732164520006</v>
      </c>
      <c r="Q21" s="239">
        <f>D21/I21*100-100</f>
        <v>8.5240726124704054</v>
      </c>
      <c r="R21" s="581"/>
    </row>
    <row r="22" spans="1:18" s="30" customFormat="1" ht="27.75" customHeight="1" x14ac:dyDescent="0.25">
      <c r="A22" s="153" t="s">
        <v>723</v>
      </c>
      <c r="B22" s="825" t="s">
        <v>724</v>
      </c>
      <c r="C22" s="233">
        <v>13</v>
      </c>
      <c r="D22" s="234">
        <v>1251</v>
      </c>
      <c r="E22" s="235">
        <v>10.7601513663435</v>
      </c>
      <c r="F22" s="235">
        <v>4.9241539464896</v>
      </c>
      <c r="G22" s="236">
        <v>1.1684599865501</v>
      </c>
      <c r="H22" s="390">
        <v>13</v>
      </c>
      <c r="I22" s="294">
        <v>1061</v>
      </c>
      <c r="J22" s="235">
        <v>9.0765406882456006</v>
      </c>
      <c r="K22" s="235">
        <v>4.2475577066934003</v>
      </c>
      <c r="L22" s="241">
        <v>1.0465058933767324</v>
      </c>
      <c r="M22" s="254">
        <f>((E22/J22)-1)*100</f>
        <v>18.5490346589668</v>
      </c>
      <c r="N22" s="239">
        <f>E22-J22</f>
        <v>1.6836106780978994</v>
      </c>
      <c r="O22" s="239">
        <f>((F22/K22)-1)*100</f>
        <v>15.929065277441756</v>
      </c>
      <c r="P22" s="239">
        <f>F22-K22</f>
        <v>0.67659623979619976</v>
      </c>
      <c r="Q22" s="239">
        <f>D22/I22*100-100</f>
        <v>17.907634307257297</v>
      </c>
      <c r="R22" s="581"/>
    </row>
    <row r="23" spans="1:18" s="30" customFormat="1" ht="27.75" customHeight="1" x14ac:dyDescent="0.25">
      <c r="A23" s="153" t="s">
        <v>725</v>
      </c>
      <c r="B23" s="825" t="s">
        <v>726</v>
      </c>
      <c r="C23" s="233">
        <v>14</v>
      </c>
      <c r="D23" s="234">
        <v>1167</v>
      </c>
      <c r="E23" s="235">
        <v>10.03764719786</v>
      </c>
      <c r="F23" s="235">
        <v>5.5202687101650998</v>
      </c>
      <c r="G23" s="236">
        <v>1.0900022416499</v>
      </c>
      <c r="H23" s="390">
        <v>14</v>
      </c>
      <c r="I23" s="294">
        <v>1016</v>
      </c>
      <c r="J23" s="235">
        <v>8.6915790190929005</v>
      </c>
      <c r="K23" s="235">
        <v>4.8247561787831001</v>
      </c>
      <c r="L23" s="241">
        <v>1.0021206292844109</v>
      </c>
      <c r="M23" s="254">
        <f>((E23/J23)-1)*100</f>
        <v>15.48703838290113</v>
      </c>
      <c r="N23" s="239">
        <f>E23-J23</f>
        <v>1.3460681787670996</v>
      </c>
      <c r="O23" s="239">
        <f>((F23/K23)-1)*100</f>
        <v>14.415495946521006</v>
      </c>
      <c r="P23" s="239">
        <f>F23-K23</f>
        <v>0.69551253138199964</v>
      </c>
      <c r="Q23" s="239">
        <f>D23/I23*100-100</f>
        <v>14.862204724409452</v>
      </c>
      <c r="R23" s="581"/>
    </row>
    <row r="24" spans="1:18" s="30" customFormat="1" ht="31.5" x14ac:dyDescent="0.25">
      <c r="A24" s="201" t="s">
        <v>730</v>
      </c>
      <c r="B24" s="829" t="s">
        <v>731</v>
      </c>
      <c r="C24" s="255">
        <v>15</v>
      </c>
      <c r="D24" s="260">
        <v>849</v>
      </c>
      <c r="E24" s="257">
        <v>7.3024528457439004</v>
      </c>
      <c r="F24" s="257">
        <v>4.0476459455261997</v>
      </c>
      <c r="G24" s="244">
        <v>0.7929836359561</v>
      </c>
      <c r="H24" s="391">
        <v>15</v>
      </c>
      <c r="I24" s="256">
        <v>860</v>
      </c>
      <c r="J24" s="257">
        <v>7.3570452326967004</v>
      </c>
      <c r="K24" s="257">
        <v>4.0644929530075</v>
      </c>
      <c r="L24" s="247">
        <v>0.84825171376436359</v>
      </c>
      <c r="M24" s="258">
        <f>((E24/J24)-1)*100</f>
        <v>-0.74204229043172143</v>
      </c>
      <c r="N24" s="259">
        <f>E24-J24</f>
        <v>-5.4592386952799998E-2</v>
      </c>
      <c r="O24" s="259">
        <f>((F24/K24)-1)*100</f>
        <v>-0.41449223005379787</v>
      </c>
      <c r="P24" s="259">
        <f>F24-K24</f>
        <v>-1.6847007481300302E-2</v>
      </c>
      <c r="Q24" s="259">
        <f>D24/I24*100-100</f>
        <v>-1.2790697674418681</v>
      </c>
      <c r="R24" s="581"/>
    </row>
    <row r="25" spans="1:18" s="759" customFormat="1" ht="14.45" customHeight="1" x14ac:dyDescent="0.25">
      <c r="A25" s="759" t="s">
        <v>735</v>
      </c>
      <c r="B25" s="760"/>
      <c r="N25" s="766" t="s">
        <v>0</v>
      </c>
    </row>
    <row r="26" spans="1:18" s="759" customFormat="1" ht="14.45" customHeight="1" x14ac:dyDescent="0.25">
      <c r="A26" s="759" t="s">
        <v>830</v>
      </c>
      <c r="B26" s="760"/>
      <c r="N26" s="766" t="s">
        <v>0</v>
      </c>
    </row>
    <row r="27" spans="1:18" s="765" customFormat="1" ht="14.45" customHeight="1" x14ac:dyDescent="0.25">
      <c r="A27" s="709" t="s">
        <v>620</v>
      </c>
      <c r="B27" s="764"/>
      <c r="C27" s="764"/>
      <c r="D27" s="764"/>
      <c r="E27" s="764"/>
      <c r="F27" s="764"/>
      <c r="G27" s="764"/>
      <c r="H27" s="764"/>
      <c r="I27" s="764"/>
      <c r="J27" s="764"/>
      <c r="K27" s="767"/>
      <c r="L27" s="764"/>
      <c r="M27" s="764"/>
      <c r="N27" s="764"/>
      <c r="O27" s="764"/>
      <c r="P27" s="764"/>
    </row>
  </sheetData>
  <mergeCells count="14">
    <mergeCell ref="C5:G5"/>
    <mergeCell ref="H5:L5"/>
    <mergeCell ref="M5:N5"/>
    <mergeCell ref="O5:P5"/>
    <mergeCell ref="B5:B7"/>
    <mergeCell ref="Q5:Q7"/>
    <mergeCell ref="N6:N7"/>
    <mergeCell ref="O6:O7"/>
    <mergeCell ref="A1:Q1"/>
    <mergeCell ref="E6:F6"/>
    <mergeCell ref="M6:M7"/>
    <mergeCell ref="J6:K6"/>
    <mergeCell ref="A5:A7"/>
    <mergeCell ref="P6:P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CF1BD-6CF0-426D-B29F-362A3C159457}">
  <sheetPr codeName="工作表23"/>
  <dimension ref="A1:R28"/>
  <sheetViews>
    <sheetView showZeros="0" view="pageBreakPreview" zoomScale="90" zoomScaleNormal="90" zoomScaleSheetLayoutView="90" workbookViewId="0">
      <selection activeCell="W21" sqref="W21"/>
    </sheetView>
  </sheetViews>
  <sheetFormatPr defaultRowHeight="15.75" x14ac:dyDescent="0.25"/>
  <cols>
    <col min="1" max="1" width="14.25" style="92" customWidth="1"/>
    <col min="2" max="2" width="28.375" style="92" customWidth="1"/>
    <col min="3" max="3" width="3.75" style="30" customWidth="1"/>
    <col min="4" max="4" width="9.875" style="30" customWidth="1"/>
    <col min="5" max="7" width="9.25" style="30" customWidth="1"/>
    <col min="8" max="8" width="3.75" style="30" customWidth="1"/>
    <col min="9" max="9" width="9.875" style="30" customWidth="1"/>
    <col min="10" max="12" width="9.25" style="30" customWidth="1"/>
    <col min="13" max="16" width="7.375" style="30" customWidth="1"/>
    <col min="17" max="17" width="8.625" style="30" customWidth="1"/>
    <col min="18" max="18" width="3.625" style="30" bestFit="1" customWidth="1"/>
    <col min="19" max="16384" width="9" style="30"/>
  </cols>
  <sheetData>
    <row r="1" spans="1:18" s="92" customFormat="1" ht="25.5" x14ac:dyDescent="0.25">
      <c r="A1" s="933" t="s">
        <v>119</v>
      </c>
      <c r="B1" s="933"/>
      <c r="C1" s="933"/>
      <c r="D1" s="933"/>
      <c r="E1" s="933"/>
      <c r="F1" s="933"/>
      <c r="G1" s="933"/>
      <c r="H1" s="933"/>
      <c r="I1" s="933"/>
      <c r="J1" s="933"/>
      <c r="K1" s="933"/>
      <c r="L1" s="933"/>
      <c r="M1" s="933"/>
      <c r="N1" s="933"/>
      <c r="O1" s="933"/>
      <c r="P1" s="933"/>
      <c r="Q1" s="933"/>
    </row>
    <row r="2" spans="1:18" s="92" customFormat="1" ht="6" customHeight="1" x14ac:dyDescent="0.35">
      <c r="A2" s="322"/>
      <c r="B2" s="323"/>
      <c r="C2" s="323"/>
      <c r="D2" s="323"/>
      <c r="E2" s="323"/>
      <c r="F2" s="323"/>
      <c r="G2" s="323"/>
      <c r="H2" s="323"/>
      <c r="I2" s="323"/>
      <c r="J2" s="323"/>
      <c r="K2" s="323"/>
      <c r="L2" s="323"/>
      <c r="M2" s="323"/>
      <c r="N2" s="323"/>
    </row>
    <row r="3" spans="1:18" s="92" customFormat="1" x14ac:dyDescent="0.25">
      <c r="A3" s="328" t="s">
        <v>60</v>
      </c>
      <c r="B3" s="323"/>
      <c r="C3" s="323"/>
      <c r="D3" s="323"/>
      <c r="E3" s="323"/>
      <c r="F3" s="323"/>
      <c r="G3" s="323"/>
      <c r="H3" s="323"/>
      <c r="I3" s="323"/>
      <c r="J3" s="323"/>
      <c r="K3" s="323"/>
      <c r="L3" s="323"/>
      <c r="M3" s="323"/>
      <c r="N3" s="323"/>
    </row>
    <row r="4" spans="1:18" s="92" customFormat="1" ht="17.45" customHeight="1" x14ac:dyDescent="0.25">
      <c r="N4" s="331"/>
      <c r="Q4" s="303" t="s">
        <v>543</v>
      </c>
    </row>
    <row r="5" spans="1:18" s="32" customFormat="1" ht="16.5" customHeight="1" x14ac:dyDescent="0.25">
      <c r="A5" s="928" t="s">
        <v>176</v>
      </c>
      <c r="B5" s="940" t="s">
        <v>143</v>
      </c>
      <c r="C5" s="937" t="s">
        <v>855</v>
      </c>
      <c r="D5" s="938"/>
      <c r="E5" s="938"/>
      <c r="F5" s="938"/>
      <c r="G5" s="939"/>
      <c r="H5" s="937" t="s">
        <v>856</v>
      </c>
      <c r="I5" s="938"/>
      <c r="J5" s="938"/>
      <c r="K5" s="938"/>
      <c r="L5" s="939"/>
      <c r="M5" s="948" t="s">
        <v>857</v>
      </c>
      <c r="N5" s="949"/>
      <c r="O5" s="948" t="s">
        <v>858</v>
      </c>
      <c r="P5" s="949"/>
      <c r="Q5" s="943" t="s">
        <v>312</v>
      </c>
    </row>
    <row r="6" spans="1:18" s="32" customFormat="1" ht="16.5" customHeight="1" x14ac:dyDescent="0.25">
      <c r="A6" s="929"/>
      <c r="B6" s="941"/>
      <c r="C6" s="463" t="s">
        <v>148</v>
      </c>
      <c r="D6" s="463" t="s">
        <v>149</v>
      </c>
      <c r="E6" s="894" t="s">
        <v>150</v>
      </c>
      <c r="F6" s="934"/>
      <c r="G6" s="463" t="s">
        <v>151</v>
      </c>
      <c r="H6" s="463" t="s">
        <v>148</v>
      </c>
      <c r="I6" s="463" t="s">
        <v>149</v>
      </c>
      <c r="J6" s="894" t="s">
        <v>544</v>
      </c>
      <c r="K6" s="934"/>
      <c r="L6" s="463" t="s">
        <v>535</v>
      </c>
      <c r="M6" s="946" t="s">
        <v>536</v>
      </c>
      <c r="N6" s="946" t="s">
        <v>545</v>
      </c>
      <c r="O6" s="946" t="s">
        <v>536</v>
      </c>
      <c r="P6" s="946" t="s">
        <v>178</v>
      </c>
      <c r="Q6" s="944"/>
    </row>
    <row r="7" spans="1:18" s="32" customFormat="1" ht="29.25" customHeight="1" x14ac:dyDescent="0.25">
      <c r="A7" s="930"/>
      <c r="B7" s="942"/>
      <c r="C7" s="464" t="s">
        <v>154</v>
      </c>
      <c r="D7" s="464" t="s">
        <v>155</v>
      </c>
      <c r="E7" s="465" t="s">
        <v>546</v>
      </c>
      <c r="F7" s="466" t="s">
        <v>179</v>
      </c>
      <c r="G7" s="641" t="s">
        <v>180</v>
      </c>
      <c r="H7" s="464" t="s">
        <v>154</v>
      </c>
      <c r="I7" s="464" t="s">
        <v>155</v>
      </c>
      <c r="J7" s="465" t="s">
        <v>153</v>
      </c>
      <c r="K7" s="466" t="s">
        <v>179</v>
      </c>
      <c r="L7" s="641" t="s">
        <v>547</v>
      </c>
      <c r="M7" s="947"/>
      <c r="N7" s="947"/>
      <c r="O7" s="947"/>
      <c r="P7" s="947"/>
      <c r="Q7" s="945"/>
    </row>
    <row r="8" spans="1:18" s="26" customFormat="1" ht="27.75" customHeight="1" x14ac:dyDescent="0.25">
      <c r="A8" s="152" t="s">
        <v>697</v>
      </c>
      <c r="B8" s="825" t="s">
        <v>698</v>
      </c>
      <c r="C8" s="233"/>
      <c r="D8" s="234">
        <v>77108</v>
      </c>
      <c r="E8" s="235">
        <v>651.13756328140801</v>
      </c>
      <c r="F8" s="235">
        <v>295.44597922970701</v>
      </c>
      <c r="G8" s="261">
        <v>100</v>
      </c>
      <c r="H8" s="467"/>
      <c r="I8" s="293">
        <v>71682</v>
      </c>
      <c r="J8" s="250">
        <v>602.739343612634</v>
      </c>
      <c r="K8" s="250">
        <v>284.27172812634399</v>
      </c>
      <c r="L8" s="238">
        <v>100</v>
      </c>
      <c r="M8" s="239">
        <f>((E8/J8)-1)*100</f>
        <v>8.0297097214012894</v>
      </c>
      <c r="N8" s="240">
        <f>E8-J8</f>
        <v>48.398219668774004</v>
      </c>
      <c r="O8" s="239">
        <f>((F8/K8)-1)*100</f>
        <v>3.9308344790434546</v>
      </c>
      <c r="P8" s="239">
        <f>F8-K8</f>
        <v>11.174251103363019</v>
      </c>
      <c r="Q8" s="239">
        <f>D8/I8*100-100</f>
        <v>7.5695432605117077</v>
      </c>
      <c r="R8" s="580"/>
    </row>
    <row r="9" spans="1:18" s="26" customFormat="1" ht="27.75" customHeight="1" x14ac:dyDescent="0.25">
      <c r="A9" s="153" t="s">
        <v>699</v>
      </c>
      <c r="B9" s="826" t="s">
        <v>700</v>
      </c>
      <c r="C9" s="233">
        <v>1</v>
      </c>
      <c r="D9" s="234">
        <v>20535</v>
      </c>
      <c r="E9" s="235">
        <v>173.40755644010599</v>
      </c>
      <c r="F9" s="235">
        <v>87.115901658088703</v>
      </c>
      <c r="G9" s="261">
        <v>26.631477927063301</v>
      </c>
      <c r="H9" s="390">
        <v>1</v>
      </c>
      <c r="I9" s="294">
        <v>19911</v>
      </c>
      <c r="J9" s="235">
        <v>167.421989769693</v>
      </c>
      <c r="K9" s="235">
        <v>86.710038251275705</v>
      </c>
      <c r="L9" s="241">
        <v>27.776847744203565</v>
      </c>
      <c r="M9" s="239">
        <f>((E9/J9)-1)*100</f>
        <v>3.5751376976505878</v>
      </c>
      <c r="N9" s="240">
        <f t="shared" ref="N9:N15" si="0">E9-J9</f>
        <v>5.9855666704129931</v>
      </c>
      <c r="O9" s="239">
        <f>((F9/K9)-1)*100</f>
        <v>0.46806968950567907</v>
      </c>
      <c r="P9" s="239">
        <f t="shared" ref="P9:P18" si="1">F9-K9</f>
        <v>0.4058634068129976</v>
      </c>
      <c r="Q9" s="239">
        <f t="shared" ref="Q9:Q17" si="2">D9/I9*100-100</f>
        <v>3.1339460599668598</v>
      </c>
      <c r="R9" s="581"/>
    </row>
    <row r="10" spans="1:18" s="26" customFormat="1" ht="31.5" x14ac:dyDescent="0.25">
      <c r="A10" s="153" t="s">
        <v>701</v>
      </c>
      <c r="B10" s="825" t="s">
        <v>702</v>
      </c>
      <c r="C10" s="233">
        <v>2</v>
      </c>
      <c r="D10" s="234">
        <v>9213</v>
      </c>
      <c r="E10" s="235">
        <v>77.799065862318002</v>
      </c>
      <c r="F10" s="235">
        <v>31.6287315827086</v>
      </c>
      <c r="G10" s="261">
        <v>11.9481765834933</v>
      </c>
      <c r="H10" s="390">
        <v>2</v>
      </c>
      <c r="I10" s="294">
        <v>8648</v>
      </c>
      <c r="J10" s="235">
        <v>72.716858396278795</v>
      </c>
      <c r="K10" s="235">
        <v>30.978852311254698</v>
      </c>
      <c r="L10" s="241">
        <v>12.06439552467844</v>
      </c>
      <c r="M10" s="239">
        <f>((E10/J10)-1)*100</f>
        <v>6.9890360751603708</v>
      </c>
      <c r="N10" s="240">
        <f t="shared" si="0"/>
        <v>5.0822074660392076</v>
      </c>
      <c r="O10" s="239">
        <f t="shared" ref="O10:O17" si="3">((F10/K10)-1)*100</f>
        <v>2.0978158419955317</v>
      </c>
      <c r="P10" s="239">
        <f>F10-K10</f>
        <v>0.64987927145390145</v>
      </c>
      <c r="Q10" s="239">
        <f t="shared" si="2"/>
        <v>6.5333024976873304</v>
      </c>
      <c r="R10" s="581"/>
    </row>
    <row r="11" spans="1:18" s="26" customFormat="1" ht="27.75" customHeight="1" x14ac:dyDescent="0.25">
      <c r="A11" s="153" t="s">
        <v>707</v>
      </c>
      <c r="B11" s="825" t="s">
        <v>708</v>
      </c>
      <c r="C11" s="233">
        <v>3</v>
      </c>
      <c r="D11" s="234">
        <v>5672</v>
      </c>
      <c r="E11" s="235">
        <v>47.897134654408703</v>
      </c>
      <c r="F11" s="235">
        <v>20.1685949386594</v>
      </c>
      <c r="G11" s="261">
        <v>7.3559163770296001</v>
      </c>
      <c r="H11" s="390">
        <v>4</v>
      </c>
      <c r="I11" s="294">
        <v>5051</v>
      </c>
      <c r="J11" s="235">
        <v>42.471421341304797</v>
      </c>
      <c r="K11" s="235">
        <v>18.594982880382201</v>
      </c>
      <c r="L11" s="241">
        <v>7.0463993750174385</v>
      </c>
      <c r="M11" s="239">
        <f t="shared" ref="M11:M17" si="4">((E11/J11)-1)*100</f>
        <v>12.774974657669924</v>
      </c>
      <c r="N11" s="240">
        <f t="shared" si="0"/>
        <v>5.4257133131039055</v>
      </c>
      <c r="O11" s="239">
        <f t="shared" si="3"/>
        <v>8.462562554641373</v>
      </c>
      <c r="P11" s="239">
        <f t="shared" si="1"/>
        <v>1.5736120582771989</v>
      </c>
      <c r="Q11" s="239">
        <f t="shared" si="2"/>
        <v>12.294595129677305</v>
      </c>
      <c r="R11" s="581"/>
    </row>
    <row r="12" spans="1:18" s="26" customFormat="1" ht="27.75" customHeight="1" x14ac:dyDescent="0.25">
      <c r="A12" s="153" t="s">
        <v>703</v>
      </c>
      <c r="B12" s="825" t="s">
        <v>704</v>
      </c>
      <c r="C12" s="233">
        <v>4</v>
      </c>
      <c r="D12" s="234">
        <v>5491</v>
      </c>
      <c r="E12" s="235">
        <v>46.368682367305702</v>
      </c>
      <c r="F12" s="235">
        <v>17.471360885470599</v>
      </c>
      <c r="G12" s="261">
        <v>7.1211806816412997</v>
      </c>
      <c r="H12" s="390">
        <v>3</v>
      </c>
      <c r="I12" s="294">
        <v>5516</v>
      </c>
      <c r="J12" s="235">
        <v>46.381381928061302</v>
      </c>
      <c r="K12" s="235">
        <v>18.119343223406201</v>
      </c>
      <c r="L12" s="241">
        <v>7.6950977930303281</v>
      </c>
      <c r="M12" s="239">
        <f t="shared" si="4"/>
        <v>-2.7380729567949569E-2</v>
      </c>
      <c r="N12" s="240">
        <f>E12-J12</f>
        <v>-1.2699560755599748E-2</v>
      </c>
      <c r="O12" s="239">
        <f t="shared" si="3"/>
        <v>-3.5761910900752314</v>
      </c>
      <c r="P12" s="239">
        <f>F12-K12</f>
        <v>-0.647982337935602</v>
      </c>
      <c r="Q12" s="239">
        <f t="shared" si="2"/>
        <v>-0.45322697606961526</v>
      </c>
      <c r="R12" s="581"/>
    </row>
    <row r="13" spans="1:18" s="26" customFormat="1" ht="27.75" customHeight="1" x14ac:dyDescent="0.25">
      <c r="A13" s="153" t="s">
        <v>705</v>
      </c>
      <c r="B13" s="825" t="s">
        <v>706</v>
      </c>
      <c r="C13" s="233">
        <v>5</v>
      </c>
      <c r="D13" s="234">
        <v>5099</v>
      </c>
      <c r="E13" s="235">
        <v>43.058443159878301</v>
      </c>
      <c r="F13" s="235">
        <v>18.1088844084654</v>
      </c>
      <c r="G13" s="261">
        <v>6.6128028220159001</v>
      </c>
      <c r="H13" s="390">
        <v>5</v>
      </c>
      <c r="I13" s="294">
        <v>4888</v>
      </c>
      <c r="J13" s="235">
        <v>41.100833006592403</v>
      </c>
      <c r="K13" s="235">
        <v>17.872063109997399</v>
      </c>
      <c r="L13" s="241">
        <v>6.8190061661225974</v>
      </c>
      <c r="M13" s="239">
        <f t="shared" si="4"/>
        <v>4.7629452010666151</v>
      </c>
      <c r="N13" s="240">
        <f t="shared" si="0"/>
        <v>1.9576101532858985</v>
      </c>
      <c r="O13" s="239">
        <f t="shared" si="3"/>
        <v>1.3250921116965353</v>
      </c>
      <c r="P13" s="239">
        <f t="shared" si="1"/>
        <v>0.23682129846800137</v>
      </c>
      <c r="Q13" s="239">
        <f t="shared" si="2"/>
        <v>4.3166939443535171</v>
      </c>
      <c r="R13" s="581"/>
    </row>
    <row r="14" spans="1:18" s="26" customFormat="1" ht="27.75" customHeight="1" x14ac:dyDescent="0.25">
      <c r="A14" s="153" t="s">
        <v>709</v>
      </c>
      <c r="B14" s="825" t="s">
        <v>710</v>
      </c>
      <c r="C14" s="233">
        <v>6</v>
      </c>
      <c r="D14" s="234">
        <v>3887</v>
      </c>
      <c r="E14" s="235">
        <v>32.823723977730403</v>
      </c>
      <c r="F14" s="235">
        <v>12.279782227279901</v>
      </c>
      <c r="G14" s="261">
        <v>5.0409814805208004</v>
      </c>
      <c r="H14" s="390">
        <v>6</v>
      </c>
      <c r="I14" s="294">
        <v>3296</v>
      </c>
      <c r="J14" s="235">
        <v>27.714473320320899</v>
      </c>
      <c r="K14" s="235">
        <v>10.9701254990657</v>
      </c>
      <c r="L14" s="241">
        <v>4.5980859909042717</v>
      </c>
      <c r="M14" s="239">
        <f t="shared" si="4"/>
        <v>18.435315722428982</v>
      </c>
      <c r="N14" s="240">
        <f t="shared" si="0"/>
        <v>5.109250657409504</v>
      </c>
      <c r="O14" s="239">
        <f t="shared" si="3"/>
        <v>11.938393305762451</v>
      </c>
      <c r="P14" s="239">
        <f t="shared" si="1"/>
        <v>1.3096567282142004</v>
      </c>
      <c r="Q14" s="239">
        <f t="shared" si="2"/>
        <v>17.930825242718456</v>
      </c>
      <c r="R14" s="581"/>
    </row>
    <row r="15" spans="1:18" s="26" customFormat="1" ht="27.75" customHeight="1" x14ac:dyDescent="0.25">
      <c r="A15" s="153" t="s">
        <v>715</v>
      </c>
      <c r="B15" s="825" t="s">
        <v>716</v>
      </c>
      <c r="C15" s="233">
        <v>7</v>
      </c>
      <c r="D15" s="234">
        <v>2719</v>
      </c>
      <c r="E15" s="235">
        <v>22.9605622576406</v>
      </c>
      <c r="F15" s="235">
        <v>9.3682389191381006</v>
      </c>
      <c r="G15" s="261">
        <v>3.5262229600041999</v>
      </c>
      <c r="H15" s="390">
        <v>7</v>
      </c>
      <c r="I15" s="294">
        <v>2547</v>
      </c>
      <c r="J15" s="235">
        <v>21.4164937945562</v>
      </c>
      <c r="K15" s="235">
        <v>9.1706121008094001</v>
      </c>
      <c r="L15" s="241">
        <v>3.5531932702770574</v>
      </c>
      <c r="M15" s="239">
        <f t="shared" si="4"/>
        <v>7.209716389135945</v>
      </c>
      <c r="N15" s="240">
        <f t="shared" si="0"/>
        <v>1.5440684630844004</v>
      </c>
      <c r="O15" s="239">
        <f t="shared" si="3"/>
        <v>2.1550013909241494</v>
      </c>
      <c r="P15" s="239">
        <f t="shared" si="1"/>
        <v>0.19762681832870044</v>
      </c>
      <c r="Q15" s="239">
        <f t="shared" si="2"/>
        <v>6.7530427954456229</v>
      </c>
      <c r="R15" s="581"/>
    </row>
    <row r="16" spans="1:18" s="26" customFormat="1" ht="27.75" customHeight="1" x14ac:dyDescent="0.25">
      <c r="A16" s="153" t="s">
        <v>711</v>
      </c>
      <c r="B16" s="825" t="s">
        <v>712</v>
      </c>
      <c r="C16" s="233">
        <v>8</v>
      </c>
      <c r="D16" s="234">
        <v>2058</v>
      </c>
      <c r="E16" s="235">
        <v>17.378755838993801</v>
      </c>
      <c r="F16" s="235">
        <v>11.0368581838121</v>
      </c>
      <c r="G16" s="261">
        <v>2.6689837630337001</v>
      </c>
      <c r="H16" s="390">
        <v>8</v>
      </c>
      <c r="I16" s="294">
        <v>2024</v>
      </c>
      <c r="J16" s="235">
        <v>17.018839199129101</v>
      </c>
      <c r="K16" s="235">
        <v>11.0643374279867</v>
      </c>
      <c r="L16" s="241">
        <v>2.8235819313077202</v>
      </c>
      <c r="M16" s="239">
        <f>((E16/J16)-1)*100</f>
        <v>2.11481309420396</v>
      </c>
      <c r="N16" s="240">
        <f>E16-J16</f>
        <v>0.35991663986470002</v>
      </c>
      <c r="O16" s="239">
        <f t="shared" si="3"/>
        <v>-0.24835869615736916</v>
      </c>
      <c r="P16" s="239">
        <f t="shared" si="1"/>
        <v>-2.7479244174600126E-2</v>
      </c>
      <c r="Q16" s="239">
        <f t="shared" si="2"/>
        <v>1.679841897233203</v>
      </c>
      <c r="R16" s="581"/>
    </row>
    <row r="17" spans="1:18" s="26" customFormat="1" ht="27.75" customHeight="1" x14ac:dyDescent="0.25">
      <c r="A17" s="153" t="s">
        <v>713</v>
      </c>
      <c r="B17" s="825" t="s">
        <v>714</v>
      </c>
      <c r="C17" s="233">
        <v>9</v>
      </c>
      <c r="D17" s="234">
        <v>1856</v>
      </c>
      <c r="E17" s="235">
        <v>15.6729693086358</v>
      </c>
      <c r="F17" s="235">
        <v>5.9017048253543001</v>
      </c>
      <c r="G17" s="261">
        <v>2.4070135394511998</v>
      </c>
      <c r="H17" s="390">
        <v>10</v>
      </c>
      <c r="I17" s="294">
        <v>1560</v>
      </c>
      <c r="J17" s="235">
        <v>13.117287129763501</v>
      </c>
      <c r="K17" s="235">
        <v>5.2726426852371997</v>
      </c>
      <c r="L17" s="241">
        <v>2.1762785636561479</v>
      </c>
      <c r="M17" s="239">
        <f t="shared" si="4"/>
        <v>19.483313535718704</v>
      </c>
      <c r="N17" s="240">
        <f>E17-J17</f>
        <v>2.5556821788722992</v>
      </c>
      <c r="O17" s="239">
        <f t="shared" si="3"/>
        <v>11.930680261691219</v>
      </c>
      <c r="P17" s="239">
        <f>F17-K17</f>
        <v>0.62906214011710038</v>
      </c>
      <c r="Q17" s="239">
        <f t="shared" si="2"/>
        <v>18.974358974358978</v>
      </c>
      <c r="R17" s="581"/>
    </row>
    <row r="18" spans="1:18" s="26" customFormat="1" ht="27.75" customHeight="1" x14ac:dyDescent="0.25">
      <c r="A18" s="153" t="s">
        <v>721</v>
      </c>
      <c r="B18" s="825" t="s">
        <v>722</v>
      </c>
      <c r="C18" s="233">
        <v>10</v>
      </c>
      <c r="D18" s="234">
        <v>1805</v>
      </c>
      <c r="E18" s="235">
        <v>15.242300432159301</v>
      </c>
      <c r="F18" s="235">
        <v>5.1586431449720997</v>
      </c>
      <c r="G18" s="261">
        <v>2.3408725424080998</v>
      </c>
      <c r="H18" s="390">
        <v>9</v>
      </c>
      <c r="I18" s="294">
        <v>1618</v>
      </c>
      <c r="J18" s="235">
        <v>13.6049811384342</v>
      </c>
      <c r="K18" s="235">
        <v>4.9282519726052998</v>
      </c>
      <c r="L18" s="241">
        <v>2.2571914846125947</v>
      </c>
      <c r="M18" s="239">
        <f>((E18/J18)-1)*100</f>
        <v>12.034704620792592</v>
      </c>
      <c r="N18" s="240">
        <f>E18-J18</f>
        <v>1.6373192937251009</v>
      </c>
      <c r="O18" s="239">
        <f>((F18/K18)-1)*100</f>
        <v>4.6749065114258803</v>
      </c>
      <c r="P18" s="239">
        <f t="shared" si="1"/>
        <v>0.23039117236679996</v>
      </c>
      <c r="Q18" s="239">
        <f>D18/I18*100-100</f>
        <v>11.557478368355987</v>
      </c>
      <c r="R18" s="581"/>
    </row>
    <row r="19" spans="1:18" s="26" customFormat="1" ht="13.7" customHeight="1" x14ac:dyDescent="0.25">
      <c r="A19" s="154"/>
      <c r="B19" s="827"/>
      <c r="C19" s="233"/>
      <c r="D19" s="243"/>
      <c r="E19" s="235"/>
      <c r="F19" s="235"/>
      <c r="G19" s="235"/>
      <c r="H19" s="468"/>
      <c r="I19" s="470"/>
      <c r="J19" s="400"/>
      <c r="K19" s="400"/>
      <c r="L19" s="247"/>
      <c r="M19" s="239"/>
      <c r="N19" s="240"/>
      <c r="O19" s="239"/>
      <c r="P19" s="239"/>
      <c r="Q19" s="239"/>
      <c r="R19" s="581"/>
    </row>
    <row r="20" spans="1:18" s="26" customFormat="1" ht="27.75" customHeight="1" x14ac:dyDescent="0.25">
      <c r="A20" s="155" t="s">
        <v>723</v>
      </c>
      <c r="B20" s="828" t="s">
        <v>724</v>
      </c>
      <c r="C20" s="248">
        <v>11</v>
      </c>
      <c r="D20" s="249">
        <v>1507</v>
      </c>
      <c r="E20" s="250">
        <v>12.7258430754926</v>
      </c>
      <c r="F20" s="250">
        <v>4.0811539181868</v>
      </c>
      <c r="G20" s="250">
        <v>1.9544016185091</v>
      </c>
      <c r="H20" s="389">
        <v>11</v>
      </c>
      <c r="I20" s="296">
        <v>1324</v>
      </c>
      <c r="J20" s="250">
        <v>11.1328770255172</v>
      </c>
      <c r="K20" s="250">
        <v>3.8211764649856002</v>
      </c>
      <c r="L20" s="241">
        <v>1.8470466783850898</v>
      </c>
      <c r="M20" s="252">
        <f>((E20/J20)-1)*100</f>
        <v>14.308664744290533</v>
      </c>
      <c r="N20" s="253">
        <f>E20-J20</f>
        <v>1.5929660499754004</v>
      </c>
      <c r="O20" s="253">
        <f>((F20/K20)-1)*100</f>
        <v>6.803597153479779</v>
      </c>
      <c r="P20" s="253">
        <f>F20-K20</f>
        <v>0.2599774532011998</v>
      </c>
      <c r="Q20" s="253">
        <f>D20/I20*100-100</f>
        <v>13.821752265861022</v>
      </c>
      <c r="R20" s="581"/>
    </row>
    <row r="21" spans="1:18" s="26" customFormat="1" ht="27.75" customHeight="1" x14ac:dyDescent="0.25">
      <c r="A21" s="153" t="s">
        <v>719</v>
      </c>
      <c r="B21" s="825" t="s">
        <v>720</v>
      </c>
      <c r="C21" s="233">
        <v>12</v>
      </c>
      <c r="D21" s="234">
        <v>1255</v>
      </c>
      <c r="E21" s="235">
        <v>10.5978321564321</v>
      </c>
      <c r="F21" s="235">
        <v>8.1763935598717996</v>
      </c>
      <c r="G21" s="261">
        <v>1.6275872801785001</v>
      </c>
      <c r="H21" s="390">
        <v>12</v>
      </c>
      <c r="I21" s="294">
        <v>1252</v>
      </c>
      <c r="J21" s="235">
        <v>10.527463773374301</v>
      </c>
      <c r="K21" s="235">
        <v>8.3084764161545994</v>
      </c>
      <c r="L21" s="241">
        <v>1.7466030523701905</v>
      </c>
      <c r="M21" s="254">
        <f>((E21/J21)-1)*100</f>
        <v>0.66842674145097813</v>
      </c>
      <c r="N21" s="239">
        <f>E21-J21</f>
        <v>7.0368383057799022E-2</v>
      </c>
      <c r="O21" s="239">
        <f>((F21/K21)-1)*100</f>
        <v>-1.5897361882857841</v>
      </c>
      <c r="P21" s="239">
        <f>F21-K21</f>
        <v>-0.13208285628279981</v>
      </c>
      <c r="Q21" s="239">
        <f>D21/I21*100-100</f>
        <v>0.23961661341853357</v>
      </c>
      <c r="R21" s="581"/>
    </row>
    <row r="22" spans="1:18" s="26" customFormat="1" ht="27.75" customHeight="1" x14ac:dyDescent="0.25">
      <c r="A22" s="153" t="s">
        <v>717</v>
      </c>
      <c r="B22" s="825" t="s">
        <v>718</v>
      </c>
      <c r="C22" s="233">
        <v>13</v>
      </c>
      <c r="D22" s="234">
        <v>1147</v>
      </c>
      <c r="E22" s="235">
        <v>9.6858274768348007</v>
      </c>
      <c r="F22" s="235">
        <v>4.7339256745652003</v>
      </c>
      <c r="G22" s="261">
        <v>1.4875239923225001</v>
      </c>
      <c r="H22" s="390">
        <v>13</v>
      </c>
      <c r="I22" s="294">
        <v>1092</v>
      </c>
      <c r="J22" s="235">
        <v>9.1821009908345008</v>
      </c>
      <c r="K22" s="235">
        <v>4.6035356335215996</v>
      </c>
      <c r="L22" s="241">
        <v>1.5233949945593037</v>
      </c>
      <c r="M22" s="254">
        <f>((E22/J22)-1)*100</f>
        <v>5.4859610725596974</v>
      </c>
      <c r="N22" s="239">
        <f>E22-J22</f>
        <v>0.5037264860002999</v>
      </c>
      <c r="O22" s="239">
        <f>((F22/K22)-1)*100</f>
        <v>2.8323890901188697</v>
      </c>
      <c r="P22" s="239">
        <f>F22-K22</f>
        <v>0.13039004104360075</v>
      </c>
      <c r="Q22" s="239">
        <f>D22/I22*100-100</f>
        <v>5.0366300366300436</v>
      </c>
      <c r="R22" s="581"/>
    </row>
    <row r="23" spans="1:18" s="26" customFormat="1" ht="27.75" customHeight="1" x14ac:dyDescent="0.25">
      <c r="A23" s="153" t="s">
        <v>725</v>
      </c>
      <c r="B23" s="825" t="s">
        <v>726</v>
      </c>
      <c r="C23" s="233">
        <v>14</v>
      </c>
      <c r="D23" s="234">
        <v>1055</v>
      </c>
      <c r="E23" s="235">
        <v>8.9089346016221995</v>
      </c>
      <c r="F23" s="235">
        <v>3.655560280644</v>
      </c>
      <c r="G23" s="261">
        <v>1.3682108211859001</v>
      </c>
      <c r="H23" s="390">
        <v>14</v>
      </c>
      <c r="I23" s="294">
        <v>915</v>
      </c>
      <c r="J23" s="235">
        <v>7.6937934126498</v>
      </c>
      <c r="K23" s="235">
        <v>3.3515344891496999</v>
      </c>
      <c r="L23" s="241">
        <v>1.27647108060601</v>
      </c>
      <c r="M23" s="254">
        <f>((E23/J23)-1)*100</f>
        <v>15.793784987448678</v>
      </c>
      <c r="N23" s="239">
        <f>E23-J23</f>
        <v>1.2151411889723995</v>
      </c>
      <c r="O23" s="239">
        <f>((F23/K23)-1)*100</f>
        <v>9.0712416201759858</v>
      </c>
      <c r="P23" s="239">
        <f>F23-K23</f>
        <v>0.30402579149430009</v>
      </c>
      <c r="Q23" s="239">
        <f>D23/I23*100-100</f>
        <v>15.300546448087431</v>
      </c>
      <c r="R23" s="581"/>
    </row>
    <row r="24" spans="1:18" s="26" customFormat="1" ht="31.5" x14ac:dyDescent="0.25">
      <c r="A24" s="201" t="s">
        <v>732</v>
      </c>
      <c r="B24" s="829" t="s">
        <v>733</v>
      </c>
      <c r="C24" s="255">
        <v>15</v>
      </c>
      <c r="D24" s="260">
        <v>792</v>
      </c>
      <c r="E24" s="257">
        <v>6.6880343170472001</v>
      </c>
      <c r="F24" s="257">
        <v>3.3285713498368001</v>
      </c>
      <c r="G24" s="257">
        <v>1.0271307776106</v>
      </c>
      <c r="H24" s="391">
        <v>15</v>
      </c>
      <c r="I24" s="245">
        <v>671</v>
      </c>
      <c r="J24" s="257">
        <v>5.6421151692764999</v>
      </c>
      <c r="K24" s="257">
        <v>2.8391302335283002</v>
      </c>
      <c r="L24" s="247">
        <v>0.93607879244440717</v>
      </c>
      <c r="M24" s="258">
        <f>((E24/J24)-1)*100</f>
        <v>18.537713541654277</v>
      </c>
      <c r="N24" s="259">
        <f>E24-J24</f>
        <v>1.0459191477707002</v>
      </c>
      <c r="O24" s="259">
        <f>((F24/K24)-1)*100</f>
        <v>17.239121704545823</v>
      </c>
      <c r="P24" s="259">
        <f>F24-K24</f>
        <v>0.48944111630849996</v>
      </c>
      <c r="Q24" s="259">
        <f>D24/I24*100-100</f>
        <v>18.032786885245898</v>
      </c>
      <c r="R24" s="581"/>
    </row>
    <row r="25" spans="1:18" s="759" customFormat="1" ht="14.45" customHeight="1" x14ac:dyDescent="0.25">
      <c r="A25" s="759" t="s">
        <v>735</v>
      </c>
      <c r="B25" s="760"/>
      <c r="N25" s="766" t="s">
        <v>0</v>
      </c>
    </row>
    <row r="26" spans="1:18" s="759" customFormat="1" ht="14.45" customHeight="1" x14ac:dyDescent="0.25">
      <c r="A26" s="759" t="s">
        <v>830</v>
      </c>
      <c r="B26" s="760"/>
      <c r="N26" s="766" t="s">
        <v>0</v>
      </c>
    </row>
    <row r="27" spans="1:18" s="770" customFormat="1" ht="14.45" customHeight="1" x14ac:dyDescent="0.25">
      <c r="A27" s="709" t="s">
        <v>620</v>
      </c>
      <c r="B27" s="764"/>
      <c r="C27" s="768"/>
      <c r="D27" s="768"/>
      <c r="E27" s="768"/>
      <c r="F27" s="768"/>
      <c r="G27" s="768"/>
      <c r="H27" s="768"/>
      <c r="I27" s="768"/>
      <c r="J27" s="768"/>
      <c r="K27" s="769"/>
      <c r="L27" s="769"/>
      <c r="M27" s="769"/>
      <c r="N27" s="768"/>
      <c r="O27" s="768"/>
      <c r="P27" s="768"/>
    </row>
    <row r="28" spans="1:18" x14ac:dyDescent="0.25">
      <c r="M28" s="88"/>
    </row>
  </sheetData>
  <mergeCells count="14">
    <mergeCell ref="C5:G5"/>
    <mergeCell ref="H5:L5"/>
    <mergeCell ref="M5:N5"/>
    <mergeCell ref="O5:P5"/>
    <mergeCell ref="Q5:Q7"/>
    <mergeCell ref="M6:M7"/>
    <mergeCell ref="N6:N7"/>
    <mergeCell ref="O6:O7"/>
    <mergeCell ref="A1:Q1"/>
    <mergeCell ref="P6:P7"/>
    <mergeCell ref="E6:F6"/>
    <mergeCell ref="J6:K6"/>
    <mergeCell ref="A5:A7"/>
    <mergeCell ref="B5:B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A50D0-6BA4-4603-8D67-C0ADD04F0316}">
  <sheetPr codeName="工作表24"/>
  <dimension ref="A1:T29"/>
  <sheetViews>
    <sheetView showZeros="0" view="pageBreakPreview" zoomScale="90" zoomScaleNormal="90" zoomScaleSheetLayoutView="90" workbookViewId="0">
      <selection activeCell="U4" sqref="U4"/>
    </sheetView>
  </sheetViews>
  <sheetFormatPr defaultRowHeight="15.75" x14ac:dyDescent="0.25"/>
  <cols>
    <col min="1" max="1" width="14.25" style="92" customWidth="1"/>
    <col min="2" max="2" width="22.25" style="92" customWidth="1"/>
    <col min="3" max="3" width="3.75" style="30" customWidth="1"/>
    <col min="4" max="4" width="8.75" style="30" customWidth="1"/>
    <col min="5" max="6" width="9.25" style="30" customWidth="1"/>
    <col min="7" max="7" width="3.625" style="29" bestFit="1" customWidth="1"/>
    <col min="8" max="8" width="9.25" style="30" customWidth="1"/>
    <col min="9" max="9" width="3.25" style="31" customWidth="1"/>
    <col min="10" max="10" width="8.75" style="32" customWidth="1"/>
    <col min="11" max="11" width="9.25" style="32" customWidth="1"/>
    <col min="12" max="12" width="9.25" style="26" customWidth="1"/>
    <col min="13" max="13" width="3.625" style="29" bestFit="1" customWidth="1"/>
    <col min="14" max="14" width="9.25" style="26" customWidth="1"/>
    <col min="15" max="15" width="7.75" style="31" customWidth="1"/>
    <col min="16" max="16" width="7.75" style="32" customWidth="1"/>
    <col min="17" max="18" width="7.75" style="186" customWidth="1"/>
    <col min="19" max="19" width="8.5" style="186" customWidth="1"/>
    <col min="20" max="20" width="6.25" style="189" bestFit="1" customWidth="1"/>
    <col min="21" max="16384" width="9" style="92"/>
  </cols>
  <sheetData>
    <row r="1" spans="1:20" ht="25.5" x14ac:dyDescent="0.25">
      <c r="A1" s="933" t="s">
        <v>118</v>
      </c>
      <c r="B1" s="933"/>
      <c r="C1" s="933"/>
      <c r="D1" s="933"/>
      <c r="E1" s="933"/>
      <c r="F1" s="933"/>
      <c r="G1" s="933"/>
      <c r="H1" s="933"/>
      <c r="I1" s="933"/>
      <c r="J1" s="933"/>
      <c r="K1" s="933"/>
      <c r="L1" s="933"/>
      <c r="M1" s="933"/>
      <c r="N1" s="933"/>
      <c r="O1" s="933"/>
      <c r="P1" s="933"/>
      <c r="Q1" s="933"/>
      <c r="R1" s="933"/>
      <c r="S1" s="933"/>
    </row>
    <row r="2" spans="1:20" ht="6" customHeight="1" x14ac:dyDescent="0.35">
      <c r="A2" s="336"/>
      <c r="B2" s="323"/>
      <c r="C2" s="324"/>
      <c r="D2" s="324"/>
      <c r="E2" s="324"/>
      <c r="F2" s="324"/>
      <c r="G2" s="337"/>
      <c r="H2" s="324"/>
      <c r="I2" s="325"/>
      <c r="J2" s="326"/>
      <c r="K2" s="326"/>
      <c r="L2" s="327"/>
      <c r="M2" s="337"/>
      <c r="N2" s="327"/>
      <c r="O2" s="325"/>
      <c r="P2" s="326"/>
    </row>
    <row r="3" spans="1:20" ht="15" customHeight="1" x14ac:dyDescent="0.25">
      <c r="A3" s="338" t="s">
        <v>60</v>
      </c>
      <c r="B3" s="323"/>
      <c r="C3" s="324"/>
      <c r="D3" s="324"/>
      <c r="E3" s="324"/>
      <c r="F3" s="324"/>
      <c r="G3" s="337"/>
      <c r="H3" s="324"/>
      <c r="I3" s="325"/>
      <c r="J3" s="324"/>
      <c r="K3" s="324"/>
      <c r="L3" s="324"/>
      <c r="M3" s="337"/>
      <c r="N3" s="327"/>
      <c r="O3" s="327"/>
      <c r="P3" s="326"/>
    </row>
    <row r="4" spans="1:20" ht="24" customHeight="1" x14ac:dyDescent="0.25">
      <c r="C4" s="324"/>
      <c r="D4" s="324"/>
      <c r="E4" s="324"/>
      <c r="F4" s="324"/>
      <c r="G4" s="337"/>
      <c r="H4" s="324"/>
      <c r="I4" s="325"/>
      <c r="J4" s="324"/>
      <c r="K4" s="324"/>
      <c r="L4" s="324"/>
      <c r="M4" s="337"/>
      <c r="N4" s="327"/>
      <c r="O4" s="327"/>
      <c r="P4" s="326"/>
      <c r="S4" s="303" t="s">
        <v>111</v>
      </c>
    </row>
    <row r="5" spans="1:20" s="578" customFormat="1" ht="16.5" customHeight="1" x14ac:dyDescent="0.2">
      <c r="A5" s="928" t="s">
        <v>176</v>
      </c>
      <c r="B5" s="940" t="s">
        <v>152</v>
      </c>
      <c r="C5" s="937" t="s">
        <v>863</v>
      </c>
      <c r="D5" s="938"/>
      <c r="E5" s="938"/>
      <c r="F5" s="938"/>
      <c r="G5" s="938"/>
      <c r="H5" s="939"/>
      <c r="I5" s="937" t="s">
        <v>864</v>
      </c>
      <c r="J5" s="938"/>
      <c r="K5" s="938"/>
      <c r="L5" s="938"/>
      <c r="M5" s="938"/>
      <c r="N5" s="939"/>
      <c r="O5" s="948" t="s">
        <v>153</v>
      </c>
      <c r="P5" s="949"/>
      <c r="Q5" s="948" t="s">
        <v>865</v>
      </c>
      <c r="R5" s="949"/>
      <c r="S5" s="943" t="s">
        <v>539</v>
      </c>
      <c r="T5" s="577"/>
    </row>
    <row r="6" spans="1:20" s="578" customFormat="1" ht="16.5" customHeight="1" x14ac:dyDescent="0.2">
      <c r="A6" s="929"/>
      <c r="B6" s="941"/>
      <c r="C6" s="463" t="s">
        <v>148</v>
      </c>
      <c r="D6" s="463" t="s">
        <v>149</v>
      </c>
      <c r="E6" s="894" t="s">
        <v>150</v>
      </c>
      <c r="F6" s="953"/>
      <c r="G6" s="934"/>
      <c r="H6" s="463" t="s">
        <v>151</v>
      </c>
      <c r="I6" s="463" t="s">
        <v>148</v>
      </c>
      <c r="J6" s="463" t="s">
        <v>149</v>
      </c>
      <c r="K6" s="894" t="s">
        <v>150</v>
      </c>
      <c r="L6" s="953"/>
      <c r="M6" s="934"/>
      <c r="N6" s="463" t="s">
        <v>151</v>
      </c>
      <c r="O6" s="946" t="s">
        <v>177</v>
      </c>
      <c r="P6" s="946" t="s">
        <v>178</v>
      </c>
      <c r="Q6" s="946" t="s">
        <v>177</v>
      </c>
      <c r="R6" s="946" t="s">
        <v>178</v>
      </c>
      <c r="S6" s="944"/>
      <c r="T6" s="577"/>
    </row>
    <row r="7" spans="1:20" s="578" customFormat="1" ht="30.2" customHeight="1" x14ac:dyDescent="0.2">
      <c r="A7" s="930"/>
      <c r="B7" s="942"/>
      <c r="C7" s="464" t="s">
        <v>154</v>
      </c>
      <c r="D7" s="464" t="s">
        <v>155</v>
      </c>
      <c r="E7" s="465" t="s">
        <v>153</v>
      </c>
      <c r="F7" s="950" t="s">
        <v>540</v>
      </c>
      <c r="G7" s="951"/>
      <c r="H7" s="641" t="s">
        <v>541</v>
      </c>
      <c r="I7" s="464" t="s">
        <v>154</v>
      </c>
      <c r="J7" s="464" t="s">
        <v>155</v>
      </c>
      <c r="K7" s="465" t="s">
        <v>542</v>
      </c>
      <c r="L7" s="950" t="s">
        <v>179</v>
      </c>
      <c r="M7" s="951"/>
      <c r="N7" s="641" t="s">
        <v>180</v>
      </c>
      <c r="O7" s="947"/>
      <c r="P7" s="947"/>
      <c r="Q7" s="952"/>
      <c r="R7" s="947"/>
      <c r="S7" s="945"/>
      <c r="T7" s="577"/>
    </row>
    <row r="8" spans="1:20" s="27" customFormat="1" ht="27.75" customHeight="1" x14ac:dyDescent="0.25">
      <c r="A8" s="202" t="s">
        <v>699</v>
      </c>
      <c r="B8" s="830" t="s">
        <v>700</v>
      </c>
      <c r="C8" s="579"/>
      <c r="D8" s="262">
        <v>51656</v>
      </c>
      <c r="E8" s="263">
        <v>220.10991434180801</v>
      </c>
      <c r="F8" s="264">
        <v>118.160187590427</v>
      </c>
      <c r="G8" s="265" t="s">
        <v>788</v>
      </c>
      <c r="H8" s="266">
        <v>100</v>
      </c>
      <c r="I8" s="467"/>
      <c r="J8" s="262">
        <v>50161</v>
      </c>
      <c r="K8" s="263">
        <v>212.707235677993</v>
      </c>
      <c r="L8" s="264">
        <v>117.299067398559</v>
      </c>
      <c r="M8" s="265" t="s">
        <v>788</v>
      </c>
      <c r="N8" s="267">
        <v>100</v>
      </c>
      <c r="O8" s="252">
        <f>((E8/K8)-1)*100</f>
        <v>3.4802194858202018</v>
      </c>
      <c r="P8" s="240">
        <f>E8-K8</f>
        <v>7.4026786638150099</v>
      </c>
      <c r="Q8" s="253">
        <f>((F8/L8)-1)*100</f>
        <v>0.73412364732796664</v>
      </c>
      <c r="R8" s="240">
        <f>F8-L8</f>
        <v>0.86112019186799671</v>
      </c>
      <c r="S8" s="239">
        <f>D8/J8*100-100</f>
        <v>2.980403102011536</v>
      </c>
      <c r="T8" s="186"/>
    </row>
    <row r="9" spans="1:20" s="27" customFormat="1" ht="27.75" customHeight="1" x14ac:dyDescent="0.25">
      <c r="A9" s="203" t="s">
        <v>789</v>
      </c>
      <c r="B9" s="831" t="s">
        <v>790</v>
      </c>
      <c r="C9" s="268">
        <v>1</v>
      </c>
      <c r="D9" s="269">
        <v>10040</v>
      </c>
      <c r="E9" s="270">
        <v>42.781158819725803</v>
      </c>
      <c r="F9" s="271">
        <v>22.208229567918998</v>
      </c>
      <c r="G9" s="272" t="s">
        <v>788</v>
      </c>
      <c r="H9" s="273">
        <v>19.4362707139538</v>
      </c>
      <c r="I9" s="390">
        <v>1</v>
      </c>
      <c r="J9" s="269">
        <v>9629</v>
      </c>
      <c r="K9" s="270">
        <v>40.831681432654797</v>
      </c>
      <c r="L9" s="271">
        <v>21.827663664548702</v>
      </c>
      <c r="M9" s="272" t="s">
        <v>788</v>
      </c>
      <c r="N9" s="241">
        <v>19.196188273758501</v>
      </c>
      <c r="O9" s="254">
        <f t="shared" ref="O9:O24" si="0">((E9/K9)-1)*100</f>
        <v>4.7744234836039068</v>
      </c>
      <c r="P9" s="240">
        <f t="shared" ref="P9:P17" si="1">E9-K9</f>
        <v>1.9494773870710063</v>
      </c>
      <c r="Q9" s="239">
        <f>((F9/L9)-1)*100</f>
        <v>1.7435026909837781</v>
      </c>
      <c r="R9" s="240">
        <f>F9-L9</f>
        <v>0.38056590337029661</v>
      </c>
      <c r="S9" s="239">
        <f t="shared" ref="S9:S23" si="2">D9/J9*100-100</f>
        <v>4.2683560078928195</v>
      </c>
      <c r="T9" s="186"/>
    </row>
    <row r="10" spans="1:20" s="27" customFormat="1" ht="27.75" customHeight="1" x14ac:dyDescent="0.25">
      <c r="A10" s="203" t="s">
        <v>791</v>
      </c>
      <c r="B10" s="832" t="s">
        <v>792</v>
      </c>
      <c r="C10" s="268">
        <v>2</v>
      </c>
      <c r="D10" s="269">
        <v>7970</v>
      </c>
      <c r="E10" s="270">
        <v>33.960740616853997</v>
      </c>
      <c r="F10" s="271">
        <v>17.919064311363901</v>
      </c>
      <c r="G10" s="272" t="s">
        <v>788</v>
      </c>
      <c r="H10" s="273">
        <v>15.4289917918538</v>
      </c>
      <c r="I10" s="390">
        <v>2</v>
      </c>
      <c r="J10" s="269">
        <v>7773</v>
      </c>
      <c r="K10" s="270">
        <v>32.961331371484597</v>
      </c>
      <c r="L10" s="271">
        <v>17.971560018315401</v>
      </c>
      <c r="M10" s="272" t="s">
        <v>788</v>
      </c>
      <c r="N10" s="241">
        <v>15.4961025497897</v>
      </c>
      <c r="O10" s="254">
        <f t="shared" si="0"/>
        <v>3.0320657685387165</v>
      </c>
      <c r="P10" s="240">
        <f t="shared" si="1"/>
        <v>0.99940924536939946</v>
      </c>
      <c r="Q10" s="239">
        <f t="shared" ref="Q10:Q17" si="3">((F10/L10)-1)*100</f>
        <v>-0.29210434095872095</v>
      </c>
      <c r="R10" s="240">
        <f t="shared" ref="R10:R22" si="4">F10-L10</f>
        <v>-5.2495706951500409E-2</v>
      </c>
      <c r="S10" s="239">
        <f t="shared" si="2"/>
        <v>2.5344139971696933</v>
      </c>
      <c r="T10" s="186"/>
    </row>
    <row r="11" spans="1:20" s="27" customFormat="1" ht="27.75" customHeight="1" x14ac:dyDescent="0.25">
      <c r="A11" s="204" t="s">
        <v>793</v>
      </c>
      <c r="B11" s="832" t="s">
        <v>794</v>
      </c>
      <c r="C11" s="268">
        <v>3</v>
      </c>
      <c r="D11" s="269">
        <v>6657</v>
      </c>
      <c r="E11" s="270">
        <v>28.365953611844098</v>
      </c>
      <c r="F11" s="271">
        <v>14.598053393495499</v>
      </c>
      <c r="G11" s="272" t="s">
        <v>788</v>
      </c>
      <c r="H11" s="273">
        <v>12.887176707449299</v>
      </c>
      <c r="I11" s="390">
        <v>3</v>
      </c>
      <c r="J11" s="269">
        <v>6489</v>
      </c>
      <c r="K11" s="270">
        <v>27.5165417817527</v>
      </c>
      <c r="L11" s="271">
        <v>14.615321750504901</v>
      </c>
      <c r="M11" s="272" t="s">
        <v>788</v>
      </c>
      <c r="N11" s="241">
        <v>12.936344969199199</v>
      </c>
      <c r="O11" s="254">
        <f t="shared" si="0"/>
        <v>3.0869134531094078</v>
      </c>
      <c r="P11" s="240">
        <f t="shared" si="1"/>
        <v>0.8494118300913982</v>
      </c>
      <c r="Q11" s="239">
        <f t="shared" si="3"/>
        <v>-0.11815242458692587</v>
      </c>
      <c r="R11" s="240">
        <f t="shared" si="4"/>
        <v>-1.7268357009401214E-2</v>
      </c>
      <c r="S11" s="239">
        <f t="shared" si="2"/>
        <v>2.5889967637540394</v>
      </c>
      <c r="T11" s="186"/>
    </row>
    <row r="12" spans="1:20" s="27" customFormat="1" ht="27.75" customHeight="1" x14ac:dyDescent="0.25">
      <c r="A12" s="204" t="s">
        <v>795</v>
      </c>
      <c r="B12" s="832" t="s">
        <v>796</v>
      </c>
      <c r="C12" s="268">
        <v>4</v>
      </c>
      <c r="D12" s="269">
        <v>2913</v>
      </c>
      <c r="E12" s="270">
        <v>24.598792885806201</v>
      </c>
      <c r="F12" s="271">
        <v>13.837067980934</v>
      </c>
      <c r="G12" s="272" t="s">
        <v>797</v>
      </c>
      <c r="H12" s="273">
        <v>5.6392287439987996</v>
      </c>
      <c r="I12" s="390">
        <v>4</v>
      </c>
      <c r="J12" s="269">
        <v>2655</v>
      </c>
      <c r="K12" s="270">
        <v>22.324613672770599</v>
      </c>
      <c r="L12" s="271">
        <v>12.789031198259</v>
      </c>
      <c r="M12" s="272" t="s">
        <v>797</v>
      </c>
      <c r="N12" s="241">
        <v>5.2929566794919998</v>
      </c>
      <c r="O12" s="254">
        <f>((E12/K12)-1)*100</f>
        <v>10.18686928414545</v>
      </c>
      <c r="P12" s="240">
        <f t="shared" si="1"/>
        <v>2.2741792130356018</v>
      </c>
      <c r="Q12" s="239">
        <f t="shared" si="3"/>
        <v>8.1948098055908414</v>
      </c>
      <c r="R12" s="240">
        <f t="shared" si="4"/>
        <v>1.0480367826750001</v>
      </c>
      <c r="S12" s="239">
        <f t="shared" si="2"/>
        <v>9.7175141242937855</v>
      </c>
      <c r="T12" s="186"/>
    </row>
    <row r="13" spans="1:20" s="27" customFormat="1" ht="27.75" customHeight="1" x14ac:dyDescent="0.25">
      <c r="A13" s="204" t="s">
        <v>798</v>
      </c>
      <c r="B13" s="832" t="s">
        <v>799</v>
      </c>
      <c r="C13" s="268">
        <v>5</v>
      </c>
      <c r="D13" s="269">
        <v>1689</v>
      </c>
      <c r="E13" s="270">
        <v>14.527494530578901</v>
      </c>
      <c r="F13" s="271">
        <v>7.4902349535233004</v>
      </c>
      <c r="G13" s="272" t="s">
        <v>800</v>
      </c>
      <c r="H13" s="273">
        <v>3.2697072944092</v>
      </c>
      <c r="I13" s="390">
        <v>5</v>
      </c>
      <c r="J13" s="269">
        <v>1730</v>
      </c>
      <c r="K13" s="270">
        <v>14.7996375029829</v>
      </c>
      <c r="L13" s="271">
        <v>7.8037010060113996</v>
      </c>
      <c r="M13" s="272" t="s">
        <v>800</v>
      </c>
      <c r="N13" s="241">
        <v>3.4488945595184002</v>
      </c>
      <c r="O13" s="254">
        <f t="shared" si="0"/>
        <v>-1.8388489065975344</v>
      </c>
      <c r="P13" s="240">
        <f t="shared" si="1"/>
        <v>-0.27214297240399965</v>
      </c>
      <c r="Q13" s="239">
        <f t="shared" si="3"/>
        <v>-4.0168895790167802</v>
      </c>
      <c r="R13" s="240">
        <f t="shared" si="4"/>
        <v>-0.31346605248809922</v>
      </c>
      <c r="S13" s="239">
        <f t="shared" si="2"/>
        <v>-2.3699421965317953</v>
      </c>
      <c r="T13" s="186"/>
    </row>
    <row r="14" spans="1:20" s="27" customFormat="1" ht="27.75" customHeight="1" x14ac:dyDescent="0.25">
      <c r="A14" s="204" t="s">
        <v>801</v>
      </c>
      <c r="B14" s="832" t="s">
        <v>802</v>
      </c>
      <c r="C14" s="268">
        <v>6</v>
      </c>
      <c r="D14" s="269">
        <v>3395</v>
      </c>
      <c r="E14" s="270">
        <v>14.466338067028801</v>
      </c>
      <c r="F14" s="271">
        <v>8.5235211627695993</v>
      </c>
      <c r="G14" s="272" t="s">
        <v>788</v>
      </c>
      <c r="H14" s="273">
        <v>6.5723246089514999</v>
      </c>
      <c r="I14" s="390">
        <v>6</v>
      </c>
      <c r="J14" s="269">
        <v>3380</v>
      </c>
      <c r="K14" s="270">
        <v>14.332857331225799</v>
      </c>
      <c r="L14" s="271">
        <v>8.6063371884134003</v>
      </c>
      <c r="M14" s="272" t="s">
        <v>788</v>
      </c>
      <c r="N14" s="241">
        <v>6.7383026654174003</v>
      </c>
      <c r="O14" s="254">
        <f t="shared" si="0"/>
        <v>0.93129187515317291</v>
      </c>
      <c r="P14" s="240">
        <f t="shared" si="1"/>
        <v>0.13348073580300124</v>
      </c>
      <c r="Q14" s="239">
        <f t="shared" si="3"/>
        <v>-0.96226796406833071</v>
      </c>
      <c r="R14" s="240">
        <f t="shared" si="4"/>
        <v>-8.2816025643801083E-2</v>
      </c>
      <c r="S14" s="239">
        <f t="shared" si="2"/>
        <v>0.44378698224851121</v>
      </c>
      <c r="T14" s="186"/>
    </row>
    <row r="15" spans="1:20" s="27" customFormat="1" ht="27.75" customHeight="1" x14ac:dyDescent="0.25">
      <c r="A15" s="204" t="s">
        <v>803</v>
      </c>
      <c r="B15" s="832" t="s">
        <v>804</v>
      </c>
      <c r="C15" s="268">
        <v>7</v>
      </c>
      <c r="D15" s="269">
        <v>2659</v>
      </c>
      <c r="E15" s="270">
        <v>11.330189372674401</v>
      </c>
      <c r="F15" s="271">
        <v>6.0057434050339999</v>
      </c>
      <c r="G15" s="272" t="s">
        <v>788</v>
      </c>
      <c r="H15" s="273">
        <v>5.1475143255382001</v>
      </c>
      <c r="I15" s="390">
        <v>7</v>
      </c>
      <c r="J15" s="269">
        <v>2450</v>
      </c>
      <c r="K15" s="270">
        <v>10.3892013199714</v>
      </c>
      <c r="L15" s="271">
        <v>5.6721010550182998</v>
      </c>
      <c r="M15" s="272" t="s">
        <v>788</v>
      </c>
      <c r="N15" s="241">
        <v>4.8842726420925002</v>
      </c>
      <c r="O15" s="254">
        <f t="shared" si="0"/>
        <v>9.0573666225344684</v>
      </c>
      <c r="P15" s="240">
        <f t="shared" si="1"/>
        <v>0.94098805270300012</v>
      </c>
      <c r="Q15" s="239">
        <f t="shared" si="3"/>
        <v>5.8821651232838335</v>
      </c>
      <c r="R15" s="240">
        <f>F15-L15</f>
        <v>0.3336423500157002</v>
      </c>
      <c r="S15" s="239">
        <f t="shared" si="2"/>
        <v>8.5306122448979522</v>
      </c>
      <c r="T15" s="186"/>
    </row>
    <row r="16" spans="1:20" s="27" customFormat="1" ht="27.75" customHeight="1" x14ac:dyDescent="0.25">
      <c r="A16" s="204" t="s">
        <v>805</v>
      </c>
      <c r="B16" s="832" t="s">
        <v>806</v>
      </c>
      <c r="C16" s="268">
        <v>8</v>
      </c>
      <c r="D16" s="269">
        <v>2310</v>
      </c>
      <c r="E16" s="270">
        <v>9.8430753858133997</v>
      </c>
      <c r="F16" s="271">
        <v>5.0376761389483997</v>
      </c>
      <c r="G16" s="272" t="s">
        <v>788</v>
      </c>
      <c r="H16" s="273">
        <v>4.4718909710392003</v>
      </c>
      <c r="I16" s="390">
        <v>8</v>
      </c>
      <c r="J16" s="269">
        <v>2339</v>
      </c>
      <c r="K16" s="270">
        <v>9.9185068928216005</v>
      </c>
      <c r="L16" s="271">
        <v>5.2337279739304998</v>
      </c>
      <c r="M16" s="272" t="s">
        <v>788</v>
      </c>
      <c r="N16" s="241">
        <v>4.6629851876956003</v>
      </c>
      <c r="O16" s="254">
        <f t="shared" si="0"/>
        <v>-0.76051272457947627</v>
      </c>
      <c r="P16" s="240">
        <f t="shared" si="1"/>
        <v>-7.5431507008200782E-2</v>
      </c>
      <c r="Q16" s="239">
        <f t="shared" si="3"/>
        <v>-3.7459309302784849</v>
      </c>
      <c r="R16" s="240">
        <f t="shared" si="4"/>
        <v>-0.1960518349821001</v>
      </c>
      <c r="S16" s="239">
        <f t="shared" si="2"/>
        <v>-1.2398460880718289</v>
      </c>
      <c r="T16" s="186"/>
    </row>
    <row r="17" spans="1:20" s="27" customFormat="1" ht="27.75" customHeight="1" x14ac:dyDescent="0.25">
      <c r="A17" s="204" t="s">
        <v>807</v>
      </c>
      <c r="B17" s="832" t="s">
        <v>808</v>
      </c>
      <c r="C17" s="268">
        <v>9</v>
      </c>
      <c r="D17" s="269">
        <v>2030</v>
      </c>
      <c r="E17" s="270">
        <v>8.6499753390480993</v>
      </c>
      <c r="F17" s="271">
        <v>5.0111702305893999</v>
      </c>
      <c r="G17" s="272" t="s">
        <v>788</v>
      </c>
      <c r="H17" s="273">
        <v>3.9298435806101999</v>
      </c>
      <c r="I17" s="390">
        <v>9</v>
      </c>
      <c r="J17" s="269">
        <v>1954</v>
      </c>
      <c r="K17" s="270">
        <v>8.2859181139690001</v>
      </c>
      <c r="L17" s="271">
        <v>4.8974551822669001</v>
      </c>
      <c r="M17" s="272" t="s">
        <v>788</v>
      </c>
      <c r="N17" s="241">
        <v>3.8954566296525002</v>
      </c>
      <c r="O17" s="254">
        <f t="shared" si="0"/>
        <v>4.3936860112743004</v>
      </c>
      <c r="P17" s="240">
        <f t="shared" si="1"/>
        <v>0.36405722507909921</v>
      </c>
      <c r="Q17" s="239">
        <f t="shared" si="3"/>
        <v>2.3219211629388337</v>
      </c>
      <c r="R17" s="240">
        <f t="shared" si="4"/>
        <v>0.11371504832249979</v>
      </c>
      <c r="S17" s="239">
        <f t="shared" si="2"/>
        <v>3.8894575230296908</v>
      </c>
      <c r="T17" s="186"/>
    </row>
    <row r="18" spans="1:20" s="27" customFormat="1" ht="27.75" customHeight="1" x14ac:dyDescent="0.25">
      <c r="A18" s="204" t="s">
        <v>809</v>
      </c>
      <c r="B18" s="832" t="s">
        <v>810</v>
      </c>
      <c r="C18" s="268">
        <v>10</v>
      </c>
      <c r="D18" s="269">
        <v>696</v>
      </c>
      <c r="E18" s="270">
        <v>5.8773634907384</v>
      </c>
      <c r="F18" s="271">
        <v>3.3466026837012999</v>
      </c>
      <c r="G18" s="272" t="s">
        <v>797</v>
      </c>
      <c r="H18" s="273">
        <v>1.3473749419234999</v>
      </c>
      <c r="I18" s="390">
        <v>10</v>
      </c>
      <c r="J18" s="269">
        <v>724</v>
      </c>
      <c r="K18" s="270">
        <v>6.0877665909927998</v>
      </c>
      <c r="L18" s="271">
        <v>3.6312271725998002</v>
      </c>
      <c r="M18" s="272" t="s">
        <v>797</v>
      </c>
      <c r="N18" s="241">
        <v>1.4433524052550999</v>
      </c>
      <c r="O18" s="254">
        <f t="shared" si="0"/>
        <v>-3.4561624055315043</v>
      </c>
      <c r="P18" s="240">
        <f>E18-K18</f>
        <v>-0.21040310025439979</v>
      </c>
      <c r="Q18" s="239">
        <f>((F18/L18)-1)*100</f>
        <v>-7.8382451818546421</v>
      </c>
      <c r="R18" s="240">
        <f t="shared" si="4"/>
        <v>-0.28462448889850034</v>
      </c>
      <c r="S18" s="239">
        <f t="shared" si="2"/>
        <v>-3.8674033149171265</v>
      </c>
    </row>
    <row r="19" spans="1:20" s="186" customFormat="1" ht="9.75" customHeight="1" x14ac:dyDescent="0.25">
      <c r="A19" s="205"/>
      <c r="B19" s="833"/>
      <c r="C19" s="274"/>
      <c r="D19" s="275"/>
      <c r="E19" s="276"/>
      <c r="F19" s="277"/>
      <c r="G19" s="278"/>
      <c r="H19" s="279"/>
      <c r="I19" s="469"/>
      <c r="J19" s="475"/>
      <c r="K19" s="476"/>
      <c r="L19" s="477"/>
      <c r="M19" s="278"/>
      <c r="N19" s="247"/>
      <c r="O19" s="258"/>
      <c r="P19" s="259"/>
      <c r="Q19" s="259"/>
      <c r="R19" s="259"/>
      <c r="S19" s="259"/>
    </row>
    <row r="20" spans="1:20" s="27" customFormat="1" ht="27.75" customHeight="1" x14ac:dyDescent="0.25">
      <c r="A20" s="204" t="s">
        <v>811</v>
      </c>
      <c r="B20" s="834" t="s">
        <v>812</v>
      </c>
      <c r="C20" s="268">
        <v>11</v>
      </c>
      <c r="D20" s="269">
        <v>1348</v>
      </c>
      <c r="E20" s="270">
        <v>5.7439245108556003</v>
      </c>
      <c r="F20" s="271">
        <v>3.0509176667941</v>
      </c>
      <c r="G20" s="272" t="s">
        <v>788</v>
      </c>
      <c r="H20" s="273">
        <v>2.6095710082080998</v>
      </c>
      <c r="I20" s="390">
        <v>12</v>
      </c>
      <c r="J20" s="269">
        <v>1294</v>
      </c>
      <c r="K20" s="270">
        <v>5.4871944930787002</v>
      </c>
      <c r="L20" s="271">
        <v>2.9877609806918</v>
      </c>
      <c r="M20" s="272" t="s">
        <v>788</v>
      </c>
      <c r="N20" s="241">
        <v>2.5796933872929002</v>
      </c>
      <c r="O20" s="254">
        <f>((E20/K20)-1)*100</f>
        <v>4.678711828070381</v>
      </c>
      <c r="P20" s="240">
        <f>E20-K20</f>
        <v>0.25673001777690008</v>
      </c>
      <c r="Q20" s="239">
        <f>((F20/L20)-1)*100</f>
        <v>2.1138466734938133</v>
      </c>
      <c r="R20" s="240">
        <f>F20-L20</f>
        <v>6.3156686102300075E-2</v>
      </c>
      <c r="S20" s="239">
        <f t="shared" si="2"/>
        <v>4.1731066460587272</v>
      </c>
    </row>
    <row r="21" spans="1:20" s="27" customFormat="1" ht="31.5" customHeight="1" x14ac:dyDescent="0.25">
      <c r="A21" s="204" t="s">
        <v>813</v>
      </c>
      <c r="B21" s="832" t="s">
        <v>814</v>
      </c>
      <c r="C21" s="268">
        <v>12</v>
      </c>
      <c r="D21" s="269">
        <v>608</v>
      </c>
      <c r="E21" s="270">
        <v>5.1342485666220998</v>
      </c>
      <c r="F21" s="271">
        <v>2.7698098705506999</v>
      </c>
      <c r="G21" s="272" t="s">
        <v>797</v>
      </c>
      <c r="H21" s="273">
        <v>1.1770171906458</v>
      </c>
      <c r="I21" s="390">
        <v>11</v>
      </c>
      <c r="J21" s="269">
        <v>668</v>
      </c>
      <c r="K21" s="270">
        <v>5.6168896171039</v>
      </c>
      <c r="L21" s="271">
        <v>3.0938455804138001</v>
      </c>
      <c r="M21" s="272" t="s">
        <v>797</v>
      </c>
      <c r="N21" s="241">
        <v>1.3317118877215</v>
      </c>
      <c r="O21" s="254">
        <f t="shared" si="0"/>
        <v>-8.5926746541736811</v>
      </c>
      <c r="P21" s="240">
        <f>E21-K21</f>
        <v>-0.48264105048180017</v>
      </c>
      <c r="Q21" s="239">
        <f>((F21/L21)-1)*100</f>
        <v>-10.473557953715339</v>
      </c>
      <c r="R21" s="240">
        <f t="shared" si="4"/>
        <v>-0.32403570986310015</v>
      </c>
      <c r="S21" s="239">
        <f t="shared" si="2"/>
        <v>-8.9820359281437163</v>
      </c>
    </row>
    <row r="22" spans="1:20" s="27" customFormat="1" ht="27.75" customHeight="1" x14ac:dyDescent="0.25">
      <c r="A22" s="204" t="s">
        <v>815</v>
      </c>
      <c r="B22" s="832" t="s">
        <v>816</v>
      </c>
      <c r="C22" s="268">
        <v>13</v>
      </c>
      <c r="D22" s="269">
        <v>1150</v>
      </c>
      <c r="E22" s="270">
        <v>4.9002323349288002</v>
      </c>
      <c r="F22" s="271">
        <v>2.9417898401325</v>
      </c>
      <c r="G22" s="272" t="s">
        <v>788</v>
      </c>
      <c r="H22" s="273">
        <v>2.2262660678334001</v>
      </c>
      <c r="I22" s="390">
        <v>13</v>
      </c>
      <c r="J22" s="269">
        <v>1176</v>
      </c>
      <c r="K22" s="270">
        <v>4.9868166335861996</v>
      </c>
      <c r="L22" s="271">
        <v>2.9796954996420002</v>
      </c>
      <c r="M22" s="272" t="s">
        <v>788</v>
      </c>
      <c r="N22" s="241">
        <v>2.3444508682044001</v>
      </c>
      <c r="O22" s="254">
        <f t="shared" si="0"/>
        <v>-1.7362639338742603</v>
      </c>
      <c r="P22" s="240">
        <f>E22-K22</f>
        <v>-8.6584298657399472E-2</v>
      </c>
      <c r="Q22" s="239">
        <f>((F22/L22)-1)*100</f>
        <v>-1.2721319850989565</v>
      </c>
      <c r="R22" s="240">
        <f t="shared" si="4"/>
        <v>-3.79056595095002E-2</v>
      </c>
      <c r="S22" s="239">
        <f t="shared" si="2"/>
        <v>-2.2108843537414913</v>
      </c>
      <c r="T22" s="186"/>
    </row>
    <row r="23" spans="1:20" s="27" customFormat="1" ht="27.75" customHeight="1" x14ac:dyDescent="0.25">
      <c r="A23" s="204" t="s">
        <v>817</v>
      </c>
      <c r="B23" s="832" t="s">
        <v>818</v>
      </c>
      <c r="C23" s="268">
        <v>14</v>
      </c>
      <c r="D23" s="269">
        <v>1129</v>
      </c>
      <c r="E23" s="270">
        <v>4.8107498314213997</v>
      </c>
      <c r="F23" s="271">
        <v>2.2880556581090001</v>
      </c>
      <c r="G23" s="272" t="s">
        <v>788</v>
      </c>
      <c r="H23" s="273">
        <v>2.1856125135512001</v>
      </c>
      <c r="I23" s="390">
        <v>14</v>
      </c>
      <c r="J23" s="269">
        <v>1065</v>
      </c>
      <c r="K23" s="270">
        <v>4.5161222064365001</v>
      </c>
      <c r="L23" s="271">
        <v>2.2281708420658002</v>
      </c>
      <c r="M23" s="272" t="s">
        <v>788</v>
      </c>
      <c r="N23" s="241">
        <v>2.1231634138075002</v>
      </c>
      <c r="O23" s="254">
        <f t="shared" si="0"/>
        <v>6.5239072708215939</v>
      </c>
      <c r="P23" s="240">
        <f>E23-K23</f>
        <v>0.29462762498489958</v>
      </c>
      <c r="Q23" s="239">
        <f>((F23/L23)-1)*100</f>
        <v>2.6876222824852691</v>
      </c>
      <c r="R23" s="240">
        <f>F23-L23</f>
        <v>5.9884816043199951E-2</v>
      </c>
      <c r="S23" s="239">
        <f t="shared" si="2"/>
        <v>6.0093896713615038</v>
      </c>
      <c r="T23" s="186"/>
    </row>
    <row r="24" spans="1:20" s="27" customFormat="1" ht="27.75" customHeight="1" x14ac:dyDescent="0.25">
      <c r="A24" s="206" t="s">
        <v>819</v>
      </c>
      <c r="B24" s="833" t="s">
        <v>820</v>
      </c>
      <c r="C24" s="274">
        <v>15</v>
      </c>
      <c r="D24" s="275">
        <v>489</v>
      </c>
      <c r="E24" s="276">
        <v>4.1293545215101997</v>
      </c>
      <c r="F24" s="277">
        <v>2.2764767165349</v>
      </c>
      <c r="G24" s="278" t="s">
        <v>797</v>
      </c>
      <c r="H24" s="280">
        <v>0.9466470497135</v>
      </c>
      <c r="I24" s="391">
        <v>15</v>
      </c>
      <c r="J24" s="275">
        <v>444</v>
      </c>
      <c r="K24" s="276">
        <v>3.7333817215481</v>
      </c>
      <c r="L24" s="277">
        <v>2.1587879905910001</v>
      </c>
      <c r="M24" s="278" t="s">
        <v>797</v>
      </c>
      <c r="N24" s="247">
        <v>0.88514981758739997</v>
      </c>
      <c r="O24" s="258">
        <f t="shared" si="0"/>
        <v>10.606276815377559</v>
      </c>
      <c r="P24" s="259">
        <f>E24-K24</f>
        <v>0.39597279996209966</v>
      </c>
      <c r="Q24" s="259">
        <f>((F24/L24)-1)*100</f>
        <v>5.4516111103471987</v>
      </c>
      <c r="R24" s="259">
        <f>F24-L24</f>
        <v>0.1176887259438999</v>
      </c>
      <c r="S24" s="259">
        <f>D24/J24*100-100</f>
        <v>10.13513513513513</v>
      </c>
      <c r="T24" s="186"/>
    </row>
    <row r="25" spans="1:20" s="759" customFormat="1" ht="14.45" customHeight="1" x14ac:dyDescent="0.25">
      <c r="A25" s="759" t="s">
        <v>735</v>
      </c>
      <c r="B25" s="760"/>
      <c r="G25" s="771"/>
      <c r="M25" s="771"/>
      <c r="N25" s="766" t="s">
        <v>0</v>
      </c>
      <c r="Q25" s="772"/>
      <c r="R25" s="772"/>
      <c r="S25" s="772"/>
      <c r="T25" s="772"/>
    </row>
    <row r="26" spans="1:20" s="759" customFormat="1" ht="14.45" customHeight="1" x14ac:dyDescent="0.25">
      <c r="A26" s="759" t="s">
        <v>830</v>
      </c>
      <c r="B26" s="760"/>
      <c r="G26" s="771"/>
      <c r="M26" s="771"/>
      <c r="N26" s="766" t="s">
        <v>0</v>
      </c>
      <c r="Q26" s="772"/>
      <c r="R26" s="772"/>
      <c r="S26" s="772"/>
      <c r="T26" s="772"/>
    </row>
    <row r="27" spans="1:20" s="759" customFormat="1" ht="14.45" customHeight="1" x14ac:dyDescent="0.25">
      <c r="A27" s="709" t="s">
        <v>622</v>
      </c>
      <c r="B27" s="764"/>
      <c r="G27" s="771"/>
      <c r="M27" s="771"/>
      <c r="N27" s="766" t="s">
        <v>0</v>
      </c>
      <c r="Q27" s="772"/>
      <c r="R27" s="772"/>
      <c r="S27" s="772"/>
      <c r="T27" s="772"/>
    </row>
    <row r="28" spans="1:20" s="759" customFormat="1" x14ac:dyDescent="0.25">
      <c r="A28" s="773" t="s">
        <v>623</v>
      </c>
      <c r="B28" s="764"/>
      <c r="G28" s="771"/>
      <c r="M28" s="771"/>
      <c r="N28" s="766" t="s">
        <v>0</v>
      </c>
      <c r="Q28" s="772"/>
      <c r="R28" s="772"/>
      <c r="S28" s="772"/>
      <c r="T28" s="772"/>
    </row>
    <row r="29" spans="1:20" s="189" customFormat="1" x14ac:dyDescent="0.25">
      <c r="A29" s="92"/>
      <c r="B29" s="92"/>
      <c r="C29" s="88"/>
      <c r="D29" s="88"/>
      <c r="E29" s="88"/>
      <c r="F29" s="88"/>
      <c r="G29" s="89"/>
      <c r="H29" s="88"/>
      <c r="I29" s="90"/>
      <c r="J29" s="91"/>
      <c r="K29" s="91"/>
      <c r="L29" s="28"/>
      <c r="M29" s="89"/>
      <c r="N29" s="28"/>
      <c r="O29" s="90"/>
      <c r="P29" s="91"/>
      <c r="Q29" s="186"/>
      <c r="R29" s="186"/>
      <c r="S29" s="186"/>
    </row>
  </sheetData>
  <mergeCells count="16">
    <mergeCell ref="Q5:R5"/>
    <mergeCell ref="O6:O7"/>
    <mergeCell ref="P6:P7"/>
    <mergeCell ref="O5:P5"/>
    <mergeCell ref="A1:S1"/>
    <mergeCell ref="R6:R7"/>
    <mergeCell ref="Q6:Q7"/>
    <mergeCell ref="E6:G6"/>
    <mergeCell ref="K6:M6"/>
    <mergeCell ref="S5:S7"/>
    <mergeCell ref="F7:G7"/>
    <mergeCell ref="L7:M7"/>
    <mergeCell ref="A5:A7"/>
    <mergeCell ref="B5:B7"/>
    <mergeCell ref="C5:H5"/>
    <mergeCell ref="I5:N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1CCD0-A766-40B6-A371-CD30363614B0}">
  <dimension ref="A1:Q28"/>
  <sheetViews>
    <sheetView view="pageBreakPreview" zoomScale="90" zoomScaleNormal="100" zoomScaleSheetLayoutView="90" workbookViewId="0">
      <selection activeCell="T8" sqref="T8"/>
    </sheetView>
  </sheetViews>
  <sheetFormatPr defaultRowHeight="15.75" x14ac:dyDescent="0.25"/>
  <cols>
    <col min="1" max="1" width="13.75" style="329" customWidth="1"/>
    <col min="2" max="2" width="22.25" style="329" customWidth="1"/>
    <col min="3" max="3" width="4.625" style="329" customWidth="1"/>
    <col min="4" max="7" width="9" style="329"/>
    <col min="8" max="8" width="4.625" style="329" customWidth="1"/>
    <col min="9" max="12" width="9" style="329"/>
    <col min="13" max="16" width="7.75" style="329" customWidth="1"/>
    <col min="17" max="17" width="8.5" style="329" customWidth="1"/>
    <col min="18" max="16384" width="9" style="329"/>
  </cols>
  <sheetData>
    <row r="1" spans="1:17" ht="25.5" x14ac:dyDescent="0.25">
      <c r="A1" s="933" t="s">
        <v>117</v>
      </c>
      <c r="B1" s="933"/>
      <c r="C1" s="933"/>
      <c r="D1" s="933"/>
      <c r="E1" s="933"/>
      <c r="F1" s="933"/>
      <c r="G1" s="933"/>
      <c r="H1" s="933"/>
      <c r="I1" s="933"/>
      <c r="J1" s="933"/>
      <c r="K1" s="933"/>
      <c r="L1" s="933"/>
      <c r="M1" s="933"/>
      <c r="N1" s="933"/>
      <c r="O1" s="933"/>
      <c r="P1" s="933"/>
      <c r="Q1" s="933"/>
    </row>
    <row r="2" spans="1:17" ht="6" customHeight="1" x14ac:dyDescent="0.35">
      <c r="A2" s="330"/>
      <c r="B2" s="331"/>
      <c r="C2" s="332"/>
      <c r="D2" s="332"/>
      <c r="E2" s="332"/>
      <c r="F2" s="332"/>
      <c r="G2" s="332"/>
      <c r="H2" s="332"/>
      <c r="I2" s="333"/>
      <c r="J2" s="333"/>
      <c r="K2" s="334"/>
      <c r="L2" s="335"/>
      <c r="M2" s="333"/>
      <c r="N2" s="335"/>
      <c r="O2" s="186"/>
      <c r="P2" s="186"/>
      <c r="Q2" s="186"/>
    </row>
    <row r="3" spans="1:17" x14ac:dyDescent="0.25">
      <c r="A3" s="328" t="s">
        <v>60</v>
      </c>
      <c r="B3" s="331"/>
      <c r="C3" s="332"/>
      <c r="D3" s="332"/>
      <c r="E3" s="332"/>
      <c r="F3" s="332"/>
      <c r="G3" s="333"/>
      <c r="H3" s="332"/>
      <c r="I3" s="333"/>
      <c r="J3" s="333"/>
      <c r="K3" s="332"/>
      <c r="L3" s="332"/>
      <c r="M3" s="333"/>
      <c r="N3" s="335"/>
      <c r="O3" s="186"/>
      <c r="P3" s="186"/>
      <c r="Q3" s="186"/>
    </row>
    <row r="4" spans="1:17" ht="15.75" customHeight="1" x14ac:dyDescent="0.25">
      <c r="A4" s="92"/>
      <c r="B4" s="92"/>
      <c r="C4" s="331"/>
      <c r="D4" s="331"/>
      <c r="E4" s="331"/>
      <c r="F4" s="331"/>
      <c r="G4" s="331"/>
      <c r="H4" s="331"/>
      <c r="I4" s="331"/>
      <c r="J4" s="331"/>
      <c r="K4" s="331"/>
      <c r="L4" s="331"/>
      <c r="M4" s="331"/>
      <c r="N4" s="331"/>
      <c r="O4" s="189"/>
      <c r="P4" s="189"/>
      <c r="Q4" s="303" t="s">
        <v>111</v>
      </c>
    </row>
    <row r="5" spans="1:17" ht="16.7" customHeight="1" x14ac:dyDescent="0.25">
      <c r="A5" s="928" t="s">
        <v>176</v>
      </c>
      <c r="B5" s="940" t="s">
        <v>152</v>
      </c>
      <c r="C5" s="937" t="s">
        <v>863</v>
      </c>
      <c r="D5" s="938"/>
      <c r="E5" s="938"/>
      <c r="F5" s="938"/>
      <c r="G5" s="939"/>
      <c r="H5" s="937" t="s">
        <v>866</v>
      </c>
      <c r="I5" s="938"/>
      <c r="J5" s="938"/>
      <c r="K5" s="938"/>
      <c r="L5" s="939"/>
      <c r="M5" s="948" t="s">
        <v>153</v>
      </c>
      <c r="N5" s="949"/>
      <c r="O5" s="948" t="s">
        <v>260</v>
      </c>
      <c r="P5" s="949"/>
      <c r="Q5" s="943" t="s">
        <v>312</v>
      </c>
    </row>
    <row r="6" spans="1:17" ht="16.7" customHeight="1" x14ac:dyDescent="0.25">
      <c r="A6" s="929"/>
      <c r="B6" s="941"/>
      <c r="C6" s="463" t="s">
        <v>148</v>
      </c>
      <c r="D6" s="463" t="s">
        <v>149</v>
      </c>
      <c r="E6" s="894" t="s">
        <v>534</v>
      </c>
      <c r="F6" s="934"/>
      <c r="G6" s="463" t="s">
        <v>151</v>
      </c>
      <c r="H6" s="463" t="s">
        <v>148</v>
      </c>
      <c r="I6" s="463" t="s">
        <v>149</v>
      </c>
      <c r="J6" s="894" t="s">
        <v>345</v>
      </c>
      <c r="K6" s="934"/>
      <c r="L6" s="463" t="s">
        <v>535</v>
      </c>
      <c r="M6" s="946" t="s">
        <v>536</v>
      </c>
      <c r="N6" s="946" t="s">
        <v>178</v>
      </c>
      <c r="O6" s="946" t="s">
        <v>537</v>
      </c>
      <c r="P6" s="946" t="s">
        <v>178</v>
      </c>
      <c r="Q6" s="944"/>
    </row>
    <row r="7" spans="1:17" ht="30.2" customHeight="1" x14ac:dyDescent="0.25">
      <c r="A7" s="930"/>
      <c r="B7" s="942"/>
      <c r="C7" s="464" t="s">
        <v>154</v>
      </c>
      <c r="D7" s="464" t="s">
        <v>155</v>
      </c>
      <c r="E7" s="465" t="s">
        <v>153</v>
      </c>
      <c r="F7" s="466" t="s">
        <v>538</v>
      </c>
      <c r="G7" s="641" t="s">
        <v>180</v>
      </c>
      <c r="H7" s="464" t="s">
        <v>154</v>
      </c>
      <c r="I7" s="464" t="s">
        <v>155</v>
      </c>
      <c r="J7" s="465" t="s">
        <v>153</v>
      </c>
      <c r="K7" s="466" t="s">
        <v>179</v>
      </c>
      <c r="L7" s="641" t="s">
        <v>180</v>
      </c>
      <c r="M7" s="947"/>
      <c r="N7" s="947"/>
      <c r="O7" s="952"/>
      <c r="P7" s="952"/>
      <c r="Q7" s="945"/>
    </row>
    <row r="8" spans="1:17" ht="27.75" customHeight="1" x14ac:dyDescent="0.25">
      <c r="A8" s="202" t="s">
        <v>699</v>
      </c>
      <c r="B8" s="830" t="s">
        <v>700</v>
      </c>
      <c r="C8" s="579"/>
      <c r="D8" s="262">
        <v>31121</v>
      </c>
      <c r="E8" s="263">
        <v>267.67919318303598</v>
      </c>
      <c r="F8" s="264">
        <v>154.04961552253101</v>
      </c>
      <c r="G8" s="281">
        <v>100</v>
      </c>
      <c r="H8" s="467"/>
      <c r="I8" s="262">
        <v>30250</v>
      </c>
      <c r="J8" s="263">
        <v>258.77978870822699</v>
      </c>
      <c r="K8" s="264">
        <v>152.59231043901701</v>
      </c>
      <c r="L8" s="238">
        <v>100</v>
      </c>
      <c r="M8" s="252">
        <f>(E8/J8)*100-100</f>
        <v>3.4389874569543935</v>
      </c>
      <c r="N8" s="253">
        <f>E8-J8</f>
        <v>8.8994044748089891</v>
      </c>
      <c r="O8" s="253">
        <f>(F8/K8)*100-100</f>
        <v>0.955031796373774</v>
      </c>
      <c r="P8" s="253">
        <f>F8-K8</f>
        <v>1.4573050835140009</v>
      </c>
      <c r="Q8" s="253">
        <f>D8/I8*100-100</f>
        <v>2.8793388429752014</v>
      </c>
    </row>
    <row r="9" spans="1:17" ht="27.75" customHeight="1" x14ac:dyDescent="0.25">
      <c r="A9" s="203" t="s">
        <v>789</v>
      </c>
      <c r="B9" s="831" t="s">
        <v>790</v>
      </c>
      <c r="C9" s="268">
        <v>1</v>
      </c>
      <c r="D9" s="269">
        <v>6335</v>
      </c>
      <c r="E9" s="270">
        <v>54.488856039797199</v>
      </c>
      <c r="F9" s="271">
        <v>30.676770476260099</v>
      </c>
      <c r="G9" s="282">
        <v>20.3560296905626</v>
      </c>
      <c r="H9" s="390">
        <v>1</v>
      </c>
      <c r="I9" s="269">
        <v>6037</v>
      </c>
      <c r="J9" s="270">
        <v>51.6447465927791</v>
      </c>
      <c r="K9" s="271">
        <v>29.7199183044069</v>
      </c>
      <c r="L9" s="241">
        <v>19.957024793388399</v>
      </c>
      <c r="M9" s="254">
        <f t="shared" ref="M9:M17" si="0">(E9/J9)*100-100</f>
        <v>5.5070643863237763</v>
      </c>
      <c r="N9" s="239">
        <f t="shared" ref="N9:N18" si="1">E9-J9</f>
        <v>2.8441094470180985</v>
      </c>
      <c r="O9" s="239">
        <f t="shared" ref="O9:O18" si="2">(F9/K9)*100-100</f>
        <v>3.2195652829614829</v>
      </c>
      <c r="P9" s="239">
        <f t="shared" ref="P9:P18" si="3">F9-K9</f>
        <v>0.95685217185319971</v>
      </c>
      <c r="Q9" s="239">
        <f t="shared" ref="Q9:Q18" si="4">D9/I9*100-100</f>
        <v>4.9362266026171824</v>
      </c>
    </row>
    <row r="10" spans="1:17" ht="27.75" customHeight="1" x14ac:dyDescent="0.25">
      <c r="A10" s="203" t="s">
        <v>791</v>
      </c>
      <c r="B10" s="832" t="s">
        <v>792</v>
      </c>
      <c r="C10" s="268">
        <v>2</v>
      </c>
      <c r="D10" s="269">
        <v>5411</v>
      </c>
      <c r="E10" s="270">
        <v>46.541310186478803</v>
      </c>
      <c r="F10" s="271">
        <v>26.804282033253799</v>
      </c>
      <c r="G10" s="282">
        <v>17.3869734263038</v>
      </c>
      <c r="H10" s="390">
        <v>2</v>
      </c>
      <c r="I10" s="269">
        <v>5296</v>
      </c>
      <c r="J10" s="270">
        <v>45.3057111073974</v>
      </c>
      <c r="K10" s="271">
        <v>26.832410932252099</v>
      </c>
      <c r="L10" s="241">
        <v>17.507438016528901</v>
      </c>
      <c r="M10" s="254">
        <f t="shared" si="0"/>
        <v>2.7272479536904655</v>
      </c>
      <c r="N10" s="239">
        <f t="shared" si="1"/>
        <v>1.2355990790814033</v>
      </c>
      <c r="O10" s="239">
        <f t="shared" si="2"/>
        <v>-0.10483179863830117</v>
      </c>
      <c r="P10" s="239">
        <f t="shared" si="3"/>
        <v>-2.81288989983004E-2</v>
      </c>
      <c r="Q10" s="239">
        <f t="shared" si="4"/>
        <v>2.1714501510573996</v>
      </c>
    </row>
    <row r="11" spans="1:17" ht="27.75" customHeight="1" x14ac:dyDescent="0.25">
      <c r="A11" s="204" t="s">
        <v>793</v>
      </c>
      <c r="B11" s="832" t="s">
        <v>794</v>
      </c>
      <c r="C11" s="268">
        <v>3</v>
      </c>
      <c r="D11" s="269">
        <v>3816</v>
      </c>
      <c r="E11" s="270">
        <v>32.822332225393303</v>
      </c>
      <c r="F11" s="271">
        <v>18.405670406255499</v>
      </c>
      <c r="G11" s="282">
        <v>12.2618167796665</v>
      </c>
      <c r="H11" s="390">
        <v>3</v>
      </c>
      <c r="I11" s="269">
        <v>3636</v>
      </c>
      <c r="J11" s="270">
        <v>31.104902867541</v>
      </c>
      <c r="K11" s="271">
        <v>17.9352784930045</v>
      </c>
      <c r="L11" s="241">
        <v>12.019834710743799</v>
      </c>
      <c r="M11" s="254">
        <f t="shared" si="0"/>
        <v>5.5214104514838453</v>
      </c>
      <c r="N11" s="239">
        <f t="shared" si="1"/>
        <v>1.7174293578523034</v>
      </c>
      <c r="O11" s="239">
        <f t="shared" si="2"/>
        <v>2.6227187575284887</v>
      </c>
      <c r="P11" s="239">
        <f t="shared" si="3"/>
        <v>0.47039191325099949</v>
      </c>
      <c r="Q11" s="239">
        <f t="shared" si="4"/>
        <v>4.9504950495049513</v>
      </c>
    </row>
    <row r="12" spans="1:17" ht="31.7" customHeight="1" x14ac:dyDescent="0.25">
      <c r="A12" s="204" t="s">
        <v>801</v>
      </c>
      <c r="B12" s="832" t="s">
        <v>802</v>
      </c>
      <c r="C12" s="268">
        <v>4</v>
      </c>
      <c r="D12" s="269">
        <v>3110</v>
      </c>
      <c r="E12" s="270">
        <v>26.7498567140915</v>
      </c>
      <c r="F12" s="271">
        <v>16.4534408883606</v>
      </c>
      <c r="G12" s="282">
        <v>9.9932521448540008</v>
      </c>
      <c r="H12" s="390">
        <v>4</v>
      </c>
      <c r="I12" s="269">
        <v>3137</v>
      </c>
      <c r="J12" s="270">
        <v>26.8361056918251</v>
      </c>
      <c r="K12" s="271">
        <v>16.800160957053599</v>
      </c>
      <c r="L12" s="241">
        <v>10.370247933884301</v>
      </c>
      <c r="M12" s="254">
        <f>(E12/J12)*100-100</f>
        <v>-0.32139155630123639</v>
      </c>
      <c r="N12" s="239">
        <f t="shared" si="1"/>
        <v>-8.6248977733600185E-2</v>
      </c>
      <c r="O12" s="239">
        <f t="shared" si="2"/>
        <v>-2.0637901599831281</v>
      </c>
      <c r="P12" s="239">
        <f t="shared" si="3"/>
        <v>-0.34672006869299921</v>
      </c>
      <c r="Q12" s="239">
        <f t="shared" si="4"/>
        <v>-0.86069493146318621</v>
      </c>
    </row>
    <row r="13" spans="1:17" ht="27.75" customHeight="1" x14ac:dyDescent="0.25">
      <c r="A13" s="204" t="s">
        <v>807</v>
      </c>
      <c r="B13" s="832" t="s">
        <v>808</v>
      </c>
      <c r="C13" s="268">
        <v>5</v>
      </c>
      <c r="D13" s="269">
        <v>1869</v>
      </c>
      <c r="E13" s="270">
        <v>16.075717748757899</v>
      </c>
      <c r="F13" s="271">
        <v>9.7202767870969993</v>
      </c>
      <c r="G13" s="282">
        <v>6.0055910799782</v>
      </c>
      <c r="H13" s="390">
        <v>5</v>
      </c>
      <c r="I13" s="269">
        <v>1801</v>
      </c>
      <c r="J13" s="270">
        <v>15.407021469868299</v>
      </c>
      <c r="K13" s="271">
        <v>9.4781574106897999</v>
      </c>
      <c r="L13" s="241">
        <v>5.9537190082644997</v>
      </c>
      <c r="M13" s="254">
        <f t="shared" si="0"/>
        <v>4.3402047579240275</v>
      </c>
      <c r="N13" s="239">
        <f t="shared" si="1"/>
        <v>0.66869627888960004</v>
      </c>
      <c r="O13" s="239">
        <f t="shared" si="2"/>
        <v>2.5544983683656568</v>
      </c>
      <c r="P13" s="239">
        <f t="shared" si="3"/>
        <v>0.24211937640719938</v>
      </c>
      <c r="Q13" s="239">
        <f t="shared" si="4"/>
        <v>3.7756801776790638</v>
      </c>
    </row>
    <row r="14" spans="1:17" ht="27.75" customHeight="1" x14ac:dyDescent="0.25">
      <c r="A14" s="204" t="s">
        <v>798</v>
      </c>
      <c r="B14" s="832" t="s">
        <v>799</v>
      </c>
      <c r="C14" s="268">
        <v>6</v>
      </c>
      <c r="D14" s="269">
        <v>1689</v>
      </c>
      <c r="E14" s="270">
        <v>14.527494530578901</v>
      </c>
      <c r="F14" s="271">
        <v>7.4902349535233004</v>
      </c>
      <c r="G14" s="282">
        <v>5.4272034960316002</v>
      </c>
      <c r="H14" s="390">
        <v>6</v>
      </c>
      <c r="I14" s="269">
        <v>1730</v>
      </c>
      <c r="J14" s="270">
        <v>14.7996375029829</v>
      </c>
      <c r="K14" s="271">
        <v>7.8037010060113996</v>
      </c>
      <c r="L14" s="241">
        <v>5.7190082644627998</v>
      </c>
      <c r="M14" s="254">
        <f t="shared" si="0"/>
        <v>-1.8388489065975335</v>
      </c>
      <c r="N14" s="239">
        <f t="shared" si="1"/>
        <v>-0.27214297240399965</v>
      </c>
      <c r="O14" s="239">
        <f t="shared" si="2"/>
        <v>-4.0168895790167767</v>
      </c>
      <c r="P14" s="239">
        <f t="shared" si="3"/>
        <v>-0.31346605248809922</v>
      </c>
      <c r="Q14" s="239">
        <f t="shared" si="4"/>
        <v>-2.3699421965317953</v>
      </c>
    </row>
    <row r="15" spans="1:17" ht="27.75" customHeight="1" x14ac:dyDescent="0.25">
      <c r="A15" s="204" t="s">
        <v>803</v>
      </c>
      <c r="B15" s="832" t="s">
        <v>804</v>
      </c>
      <c r="C15" s="268">
        <v>7</v>
      </c>
      <c r="D15" s="269">
        <v>1442</v>
      </c>
      <c r="E15" s="270">
        <v>12.402988225633401</v>
      </c>
      <c r="F15" s="271">
        <v>7.1222839181981996</v>
      </c>
      <c r="G15" s="282">
        <v>4.6335272002828001</v>
      </c>
      <c r="H15" s="390">
        <v>8</v>
      </c>
      <c r="I15" s="269">
        <v>1349</v>
      </c>
      <c r="J15" s="270">
        <v>11.540295370823101</v>
      </c>
      <c r="K15" s="271">
        <v>6.7980968352818998</v>
      </c>
      <c r="L15" s="241">
        <v>4.4595041322314</v>
      </c>
      <c r="M15" s="254">
        <f t="shared" si="0"/>
        <v>7.4754833138102725</v>
      </c>
      <c r="N15" s="239">
        <f t="shared" si="1"/>
        <v>0.86269285481029989</v>
      </c>
      <c r="O15" s="239">
        <f t="shared" si="2"/>
        <v>4.7687917776307671</v>
      </c>
      <c r="P15" s="239">
        <f t="shared" si="3"/>
        <v>0.32418708291629983</v>
      </c>
      <c r="Q15" s="239">
        <f t="shared" si="4"/>
        <v>6.8939955522609324</v>
      </c>
    </row>
    <row r="16" spans="1:17" ht="27.75" customHeight="1" x14ac:dyDescent="0.25">
      <c r="A16" s="204" t="s">
        <v>805</v>
      </c>
      <c r="B16" s="832" t="s">
        <v>806</v>
      </c>
      <c r="C16" s="268">
        <v>8</v>
      </c>
      <c r="D16" s="269">
        <v>1419</v>
      </c>
      <c r="E16" s="270">
        <v>12.2051597033105</v>
      </c>
      <c r="F16" s="271">
        <v>6.7275995376219999</v>
      </c>
      <c r="G16" s="282">
        <v>4.5596221201117997</v>
      </c>
      <c r="H16" s="390">
        <v>7</v>
      </c>
      <c r="I16" s="269">
        <v>1433</v>
      </c>
      <c r="J16" s="270">
        <v>12.2588904865749</v>
      </c>
      <c r="K16" s="271">
        <v>6.9316211300077004</v>
      </c>
      <c r="L16" s="241">
        <v>4.7371900826445996</v>
      </c>
      <c r="M16" s="254">
        <f t="shared" si="0"/>
        <v>-0.4383005405199043</v>
      </c>
      <c r="N16" s="239">
        <f>E16-J16</f>
        <v>-5.3730783264400728E-2</v>
      </c>
      <c r="O16" s="239">
        <f>(F16/K16)*100-100</f>
        <v>-2.9433459873112469</v>
      </c>
      <c r="P16" s="239">
        <f>F16-K16</f>
        <v>-0.2040215923857005</v>
      </c>
      <c r="Q16" s="239">
        <f>D16/I16*100-100</f>
        <v>-0.9769713886950484</v>
      </c>
    </row>
    <row r="17" spans="1:17" ht="27.75" customHeight="1" x14ac:dyDescent="0.25">
      <c r="A17" s="204" t="s">
        <v>817</v>
      </c>
      <c r="B17" s="832" t="s">
        <v>818</v>
      </c>
      <c r="C17" s="268">
        <v>9</v>
      </c>
      <c r="D17" s="269">
        <v>761</v>
      </c>
      <c r="E17" s="270">
        <v>6.5455437168564998</v>
      </c>
      <c r="F17" s="271">
        <v>3.4670235820382</v>
      </c>
      <c r="G17" s="282">
        <v>2.4452941743516998</v>
      </c>
      <c r="H17" s="390">
        <v>11</v>
      </c>
      <c r="I17" s="269">
        <v>712</v>
      </c>
      <c r="J17" s="270">
        <v>6.0909490763722003</v>
      </c>
      <c r="K17" s="271">
        <v>3.3353688675096</v>
      </c>
      <c r="L17" s="241">
        <v>2.3537190082645001</v>
      </c>
      <c r="M17" s="254">
        <f t="shared" si="0"/>
        <v>7.4634451016467551</v>
      </c>
      <c r="N17" s="239">
        <f t="shared" si="1"/>
        <v>0.45459464048429954</v>
      </c>
      <c r="O17" s="239">
        <f t="shared" si="2"/>
        <v>3.9472310187659048</v>
      </c>
      <c r="P17" s="239">
        <f t="shared" si="3"/>
        <v>0.1316547145286</v>
      </c>
      <c r="Q17" s="239">
        <f t="shared" si="4"/>
        <v>6.8820224719101191</v>
      </c>
    </row>
    <row r="18" spans="1:17" ht="27.75" customHeight="1" x14ac:dyDescent="0.25">
      <c r="A18" s="204" t="s">
        <v>811</v>
      </c>
      <c r="B18" s="832" t="s">
        <v>812</v>
      </c>
      <c r="C18" s="268">
        <v>10</v>
      </c>
      <c r="D18" s="269">
        <v>754</v>
      </c>
      <c r="E18" s="270">
        <v>6.4853350361495004</v>
      </c>
      <c r="F18" s="271">
        <v>3.7353987932042001</v>
      </c>
      <c r="G18" s="282">
        <v>2.4228013238649</v>
      </c>
      <c r="H18" s="390">
        <v>9</v>
      </c>
      <c r="I18" s="269">
        <v>748</v>
      </c>
      <c r="J18" s="270">
        <v>6.3989184116943001</v>
      </c>
      <c r="K18" s="271">
        <v>3.8099817196902999</v>
      </c>
      <c r="L18" s="241">
        <v>2.4727272727273002</v>
      </c>
      <c r="M18" s="254">
        <f>(E18/J18)*100-100</f>
        <v>1.3504879871146755</v>
      </c>
      <c r="N18" s="239">
        <f t="shared" si="1"/>
        <v>8.6416624455200264E-2</v>
      </c>
      <c r="O18" s="239">
        <f t="shared" si="2"/>
        <v>-1.9575665179874591</v>
      </c>
      <c r="P18" s="239">
        <f t="shared" si="3"/>
        <v>-7.4582926486099765E-2</v>
      </c>
      <c r="Q18" s="239">
        <f t="shared" si="4"/>
        <v>0.8021390374331645</v>
      </c>
    </row>
    <row r="19" spans="1:17" ht="10.5" customHeight="1" x14ac:dyDescent="0.25">
      <c r="A19" s="205"/>
      <c r="B19" s="833"/>
      <c r="C19" s="274"/>
      <c r="D19" s="275"/>
      <c r="E19" s="276"/>
      <c r="F19" s="277"/>
      <c r="G19" s="283"/>
      <c r="H19" s="468"/>
      <c r="I19" s="472"/>
      <c r="J19" s="473"/>
      <c r="K19" s="474"/>
      <c r="L19" s="247"/>
      <c r="M19" s="254"/>
      <c r="N19" s="239"/>
      <c r="O19" s="239"/>
      <c r="P19" s="239"/>
      <c r="Q19" s="239"/>
    </row>
    <row r="20" spans="1:17" ht="27.75" customHeight="1" x14ac:dyDescent="0.25">
      <c r="A20" s="204" t="s">
        <v>815</v>
      </c>
      <c r="B20" s="834" t="s">
        <v>816</v>
      </c>
      <c r="C20" s="268">
        <v>11</v>
      </c>
      <c r="D20" s="269">
        <v>678</v>
      </c>
      <c r="E20" s="270">
        <v>5.831640788474</v>
      </c>
      <c r="F20" s="271">
        <v>3.6954706650551001</v>
      </c>
      <c r="G20" s="282">
        <v>2.1785932328653002</v>
      </c>
      <c r="H20" s="389">
        <v>10</v>
      </c>
      <c r="I20" s="262">
        <v>717</v>
      </c>
      <c r="J20" s="263">
        <v>6.1337225951669003</v>
      </c>
      <c r="K20" s="264">
        <v>3.9078495706112002</v>
      </c>
      <c r="L20" s="241">
        <v>2.3702479338843001</v>
      </c>
      <c r="M20" s="252">
        <f>(E20/J20)*100-100</f>
        <v>-4.9249342794036295</v>
      </c>
      <c r="N20" s="253">
        <f>E20-J20</f>
        <v>-0.3020818066929003</v>
      </c>
      <c r="O20" s="253">
        <f>(F20/K20)*100-100</f>
        <v>-5.4346745369444562</v>
      </c>
      <c r="P20" s="253">
        <f>F20-K20</f>
        <v>-0.21237890555610006</v>
      </c>
      <c r="Q20" s="253">
        <f>D20/I20*100-100</f>
        <v>-5.4393305439330533</v>
      </c>
    </row>
    <row r="21" spans="1:17" ht="27.75" customHeight="1" x14ac:dyDescent="0.25">
      <c r="A21" s="204" t="s">
        <v>821</v>
      </c>
      <c r="B21" s="832" t="s">
        <v>822</v>
      </c>
      <c r="C21" s="268">
        <v>12</v>
      </c>
      <c r="D21" s="269">
        <v>522</v>
      </c>
      <c r="E21" s="270">
        <v>4.4898473327188997</v>
      </c>
      <c r="F21" s="271">
        <v>2.8133626812990999</v>
      </c>
      <c r="G21" s="282">
        <v>1.6773239934449</v>
      </c>
      <c r="H21" s="390">
        <v>12</v>
      </c>
      <c r="I21" s="269">
        <v>487</v>
      </c>
      <c r="J21" s="270">
        <v>4.1661407306085003</v>
      </c>
      <c r="K21" s="271">
        <v>2.6443498664364999</v>
      </c>
      <c r="L21" s="241">
        <v>1.6099173553718999</v>
      </c>
      <c r="M21" s="254">
        <f>(E21/J21)*100-100</f>
        <v>7.7699392085374797</v>
      </c>
      <c r="N21" s="239">
        <f>E21-J21</f>
        <v>0.32370660211039937</v>
      </c>
      <c r="O21" s="239">
        <f>(F21/K21)*100-100</f>
        <v>6.3914694877482248</v>
      </c>
      <c r="P21" s="239">
        <f>F21-K21</f>
        <v>0.1690128148626</v>
      </c>
      <c r="Q21" s="239">
        <f>D21/I21*100-100</f>
        <v>7.1868583162217732</v>
      </c>
    </row>
    <row r="22" spans="1:17" ht="27.75" customHeight="1" x14ac:dyDescent="0.25">
      <c r="A22" s="204" t="s">
        <v>823</v>
      </c>
      <c r="B22" s="832" t="s">
        <v>824</v>
      </c>
      <c r="C22" s="268">
        <v>13</v>
      </c>
      <c r="D22" s="269">
        <v>355</v>
      </c>
      <c r="E22" s="270">
        <v>3.0534402358529</v>
      </c>
      <c r="F22" s="271">
        <v>1.7189420414172001</v>
      </c>
      <c r="G22" s="282">
        <v>1.1407088461168</v>
      </c>
      <c r="H22" s="390">
        <v>14</v>
      </c>
      <c r="I22" s="269">
        <v>334</v>
      </c>
      <c r="J22" s="270">
        <v>2.8572710554891998</v>
      </c>
      <c r="K22" s="271">
        <v>1.6919821174742999</v>
      </c>
      <c r="L22" s="241">
        <v>1.1041322314049999</v>
      </c>
      <c r="M22" s="254">
        <f>(E22/J22)*100-100</f>
        <v>6.8656132566363652</v>
      </c>
      <c r="N22" s="239">
        <f>E22-J22</f>
        <v>0.19616918036370024</v>
      </c>
      <c r="O22" s="239">
        <f>(F22/K22)*100-100</f>
        <v>1.5933929599176082</v>
      </c>
      <c r="P22" s="239">
        <f>F22-K22</f>
        <v>2.6959923942900144E-2</v>
      </c>
      <c r="Q22" s="239">
        <f>D22/I22*100-100</f>
        <v>6.2874251497005957</v>
      </c>
    </row>
    <row r="23" spans="1:17" ht="27.75" customHeight="1" x14ac:dyDescent="0.25">
      <c r="A23" s="204" t="s">
        <v>825</v>
      </c>
      <c r="B23" s="832" t="s">
        <v>826</v>
      </c>
      <c r="C23" s="268">
        <v>14</v>
      </c>
      <c r="D23" s="269">
        <v>319</v>
      </c>
      <c r="E23" s="270">
        <v>2.7437955922170998</v>
      </c>
      <c r="F23" s="271">
        <v>1.8998084356033</v>
      </c>
      <c r="G23" s="282">
        <v>1.0250313293275</v>
      </c>
      <c r="H23" s="390">
        <v>13</v>
      </c>
      <c r="I23" s="269">
        <v>360</v>
      </c>
      <c r="J23" s="270">
        <v>3.0796933532219</v>
      </c>
      <c r="K23" s="271">
        <v>2.1361524608251998</v>
      </c>
      <c r="L23" s="241">
        <v>1.1900826446281001</v>
      </c>
      <c r="M23" s="254">
        <f>(E23/J23)*100-100</f>
        <v>-10.906857354917889</v>
      </c>
      <c r="N23" s="239">
        <f>E23-J23</f>
        <v>-0.33589776100480018</v>
      </c>
      <c r="O23" s="239">
        <f>(F23/K23)*100-100</f>
        <v>-11.064005475086731</v>
      </c>
      <c r="P23" s="239">
        <f>F23-K23</f>
        <v>-0.23634402522189979</v>
      </c>
      <c r="Q23" s="239">
        <f>D23/I23*100-100</f>
        <v>-11.388888888888886</v>
      </c>
    </row>
    <row r="24" spans="1:17" ht="27.75" customHeight="1" x14ac:dyDescent="0.25">
      <c r="A24" s="206" t="s">
        <v>827</v>
      </c>
      <c r="B24" s="833" t="s">
        <v>828</v>
      </c>
      <c r="C24" s="274">
        <v>15</v>
      </c>
      <c r="D24" s="275">
        <v>313</v>
      </c>
      <c r="E24" s="276">
        <v>2.6921881516110999</v>
      </c>
      <c r="F24" s="277">
        <v>1.5153886541609001</v>
      </c>
      <c r="G24" s="284">
        <v>1.0057517431959</v>
      </c>
      <c r="H24" s="391">
        <v>15</v>
      </c>
      <c r="I24" s="275">
        <v>312</v>
      </c>
      <c r="J24" s="276">
        <v>2.6690675727922999</v>
      </c>
      <c r="K24" s="277">
        <v>1.5504404928327</v>
      </c>
      <c r="L24" s="247">
        <v>1.0314049586777001</v>
      </c>
      <c r="M24" s="258">
        <f>(E24/J24)*100-100</f>
        <v>0.86624179374416599</v>
      </c>
      <c r="N24" s="259">
        <f>E24-J24</f>
        <v>2.3120578818800031E-2</v>
      </c>
      <c r="O24" s="259">
        <f>(F24/K24)*100-100</f>
        <v>-2.2607664617788146</v>
      </c>
      <c r="P24" s="259">
        <f>F24-K24</f>
        <v>-3.5051838671799951E-2</v>
      </c>
      <c r="Q24" s="259">
        <f>D24/I24*100-100</f>
        <v>0.3205128205128176</v>
      </c>
    </row>
    <row r="25" spans="1:17" s="730" customFormat="1" ht="14.45" customHeight="1" x14ac:dyDescent="0.25">
      <c r="A25" s="759" t="s">
        <v>735</v>
      </c>
      <c r="B25" s="760"/>
      <c r="C25" s="759"/>
      <c r="D25" s="759"/>
      <c r="E25" s="759"/>
      <c r="F25" s="759"/>
      <c r="G25" s="759"/>
      <c r="H25" s="759"/>
      <c r="I25" s="759"/>
      <c r="J25" s="759"/>
      <c r="K25" s="759"/>
      <c r="L25" s="759"/>
      <c r="M25" s="759"/>
      <c r="N25" s="766" t="s">
        <v>0</v>
      </c>
      <c r="O25" s="772"/>
      <c r="P25" s="772"/>
      <c r="Q25" s="772"/>
    </row>
    <row r="26" spans="1:17" s="730" customFormat="1" ht="14.45" customHeight="1" x14ac:dyDescent="0.25">
      <c r="A26" s="759" t="s">
        <v>830</v>
      </c>
      <c r="B26" s="760"/>
      <c r="C26" s="759"/>
      <c r="D26" s="759"/>
      <c r="E26" s="759"/>
      <c r="F26" s="759"/>
      <c r="H26" s="759"/>
      <c r="I26" s="759"/>
      <c r="J26" s="759"/>
      <c r="K26" s="759"/>
      <c r="L26" s="759"/>
      <c r="M26" s="759"/>
      <c r="N26" s="766" t="s">
        <v>0</v>
      </c>
      <c r="O26" s="772"/>
      <c r="P26" s="772"/>
      <c r="Q26" s="772"/>
    </row>
    <row r="27" spans="1:17" s="730" customFormat="1" ht="14.45" customHeight="1" x14ac:dyDescent="0.25">
      <c r="A27" s="709" t="s">
        <v>624</v>
      </c>
      <c r="B27" s="764"/>
      <c r="C27" s="774"/>
      <c r="D27" s="774"/>
      <c r="E27" s="774"/>
      <c r="F27" s="774"/>
      <c r="G27" s="759"/>
      <c r="H27" s="774"/>
      <c r="I27" s="775"/>
      <c r="J27" s="775"/>
      <c r="K27" s="776"/>
      <c r="L27" s="777"/>
      <c r="M27" s="775"/>
      <c r="N27" s="777"/>
      <c r="O27" s="778"/>
      <c r="P27" s="778"/>
      <c r="Q27" s="778"/>
    </row>
    <row r="28" spans="1:17" s="730" customFormat="1" ht="16.5" x14ac:dyDescent="0.25"/>
  </sheetData>
  <mergeCells count="14">
    <mergeCell ref="M5:N5"/>
    <mergeCell ref="C5:G5"/>
    <mergeCell ref="B5:B7"/>
    <mergeCell ref="N6:N7"/>
    <mergeCell ref="O6:O7"/>
    <mergeCell ref="H5:L5"/>
    <mergeCell ref="O5:P5"/>
    <mergeCell ref="M6:M7"/>
    <mergeCell ref="Q5:Q7"/>
    <mergeCell ref="A1:Q1"/>
    <mergeCell ref="P6:P7"/>
    <mergeCell ref="J6:K6"/>
    <mergeCell ref="E6:F6"/>
    <mergeCell ref="A5:A7"/>
  </mergeCells>
  <phoneticPr fontId="2" type="noConversion"/>
  <printOptions horizontalCentered="1"/>
  <pageMargins left="0.31496062992125984" right="0.31496062992125984" top="0.55118110236220474" bottom="0.35433070866141736" header="0.31496062992125984" footer="0.11811023622047245"/>
  <pageSetup paperSize="9" scale="80" fitToHeight="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F4FB1-EC0C-4756-B90D-CE30468EDCC9}">
  <sheetPr codeName="工作表26"/>
  <dimension ref="A1:R27"/>
  <sheetViews>
    <sheetView showZeros="0" view="pageBreakPreview" zoomScale="90" zoomScaleNormal="90" zoomScaleSheetLayoutView="90" workbookViewId="0">
      <selection activeCell="S9" sqref="S9"/>
    </sheetView>
  </sheetViews>
  <sheetFormatPr defaultRowHeight="15.75" x14ac:dyDescent="0.25"/>
  <cols>
    <col min="1" max="1" width="14.25" style="92" customWidth="1"/>
    <col min="2" max="2" width="22.25" style="92" customWidth="1"/>
    <col min="3" max="3" width="3.75" style="30" customWidth="1"/>
    <col min="4" max="4" width="9.875" style="30" customWidth="1"/>
    <col min="5" max="7" width="9.25" style="30" customWidth="1"/>
    <col min="8" max="8" width="3.75" style="30" customWidth="1"/>
    <col min="9" max="9" width="9.875" style="30" customWidth="1"/>
    <col min="10" max="12" width="9.25" style="30" customWidth="1"/>
    <col min="13" max="14" width="7.375" style="30" customWidth="1"/>
    <col min="15" max="16" width="7.375" style="92" customWidth="1"/>
    <col min="17" max="17" width="8.25" style="92" customWidth="1"/>
    <col min="18" max="18" width="9" style="189"/>
    <col min="19" max="16384" width="9" style="92"/>
  </cols>
  <sheetData>
    <row r="1" spans="1:18" ht="25.5" x14ac:dyDescent="0.25">
      <c r="A1" s="933" t="s">
        <v>116</v>
      </c>
      <c r="B1" s="933"/>
      <c r="C1" s="933"/>
      <c r="D1" s="933"/>
      <c r="E1" s="933"/>
      <c r="F1" s="933"/>
      <c r="G1" s="933"/>
      <c r="H1" s="933"/>
      <c r="I1" s="933"/>
      <c r="J1" s="933"/>
      <c r="K1" s="933"/>
      <c r="L1" s="933"/>
      <c r="M1" s="933"/>
      <c r="N1" s="933"/>
      <c r="O1" s="933"/>
      <c r="P1" s="933"/>
      <c r="Q1" s="933"/>
    </row>
    <row r="2" spans="1:18" ht="6" customHeight="1" x14ac:dyDescent="0.35">
      <c r="A2" s="322"/>
      <c r="B2" s="323"/>
      <c r="C2" s="324"/>
      <c r="D2" s="324"/>
      <c r="E2" s="324"/>
      <c r="F2" s="324"/>
      <c r="G2" s="324"/>
      <c r="H2" s="324"/>
      <c r="I2" s="325"/>
      <c r="J2" s="325"/>
      <c r="K2" s="326"/>
      <c r="L2" s="327"/>
      <c r="M2" s="325"/>
      <c r="N2" s="327"/>
      <c r="O2" s="325"/>
      <c r="P2" s="325"/>
      <c r="Q2" s="326"/>
    </row>
    <row r="3" spans="1:18" ht="19.5" customHeight="1" x14ac:dyDescent="0.25">
      <c r="A3" s="328" t="s">
        <v>60</v>
      </c>
      <c r="B3" s="323"/>
      <c r="C3" s="324"/>
      <c r="D3" s="324"/>
      <c r="E3" s="324"/>
      <c r="F3" s="324"/>
      <c r="G3" s="325"/>
      <c r="H3" s="324"/>
      <c r="I3" s="325"/>
      <c r="J3" s="325"/>
      <c r="K3" s="324"/>
      <c r="L3" s="324"/>
      <c r="M3" s="325"/>
      <c r="N3" s="327"/>
      <c r="O3" s="327"/>
      <c r="P3" s="327"/>
      <c r="Q3" s="326"/>
    </row>
    <row r="4" spans="1:18" ht="16.5" customHeight="1" x14ac:dyDescent="0.25">
      <c r="C4" s="323"/>
      <c r="D4" s="323"/>
      <c r="E4" s="323"/>
      <c r="F4" s="323"/>
      <c r="G4" s="323"/>
      <c r="H4" s="323"/>
      <c r="I4" s="323"/>
      <c r="J4" s="323"/>
      <c r="K4" s="323"/>
      <c r="L4" s="323"/>
      <c r="M4" s="323"/>
      <c r="N4" s="323"/>
      <c r="Q4" s="303" t="s">
        <v>111</v>
      </c>
    </row>
    <row r="5" spans="1:18" s="578" customFormat="1" ht="16.5" customHeight="1" x14ac:dyDescent="0.2">
      <c r="A5" s="928" t="s">
        <v>529</v>
      </c>
      <c r="B5" s="940" t="s">
        <v>152</v>
      </c>
      <c r="C5" s="954" t="s">
        <v>734</v>
      </c>
      <c r="D5" s="955"/>
      <c r="E5" s="955"/>
      <c r="F5" s="955"/>
      <c r="G5" s="956"/>
      <c r="H5" s="954" t="s">
        <v>659</v>
      </c>
      <c r="I5" s="955"/>
      <c r="J5" s="955"/>
      <c r="K5" s="955"/>
      <c r="L5" s="956"/>
      <c r="M5" s="948" t="s">
        <v>153</v>
      </c>
      <c r="N5" s="949"/>
      <c r="O5" s="948" t="s">
        <v>260</v>
      </c>
      <c r="P5" s="949"/>
      <c r="Q5" s="943" t="s">
        <v>312</v>
      </c>
      <c r="R5" s="577"/>
    </row>
    <row r="6" spans="1:18" s="32" customFormat="1" ht="16.5" customHeight="1" x14ac:dyDescent="0.25">
      <c r="A6" s="929"/>
      <c r="B6" s="941"/>
      <c r="C6" s="463" t="s">
        <v>148</v>
      </c>
      <c r="D6" s="463" t="s">
        <v>149</v>
      </c>
      <c r="E6" s="894" t="s">
        <v>530</v>
      </c>
      <c r="F6" s="934"/>
      <c r="G6" s="463" t="s">
        <v>151</v>
      </c>
      <c r="H6" s="463" t="s">
        <v>148</v>
      </c>
      <c r="I6" s="463" t="s">
        <v>149</v>
      </c>
      <c r="J6" s="894" t="s">
        <v>531</v>
      </c>
      <c r="K6" s="934"/>
      <c r="L6" s="463" t="s">
        <v>151</v>
      </c>
      <c r="M6" s="946" t="s">
        <v>177</v>
      </c>
      <c r="N6" s="946" t="s">
        <v>178</v>
      </c>
      <c r="O6" s="946" t="s">
        <v>177</v>
      </c>
      <c r="P6" s="946" t="s">
        <v>178</v>
      </c>
      <c r="Q6" s="944"/>
      <c r="R6" s="91"/>
    </row>
    <row r="7" spans="1:18" s="32" customFormat="1" ht="30.2" customHeight="1" x14ac:dyDescent="0.25">
      <c r="A7" s="930"/>
      <c r="B7" s="942"/>
      <c r="C7" s="464" t="s">
        <v>154</v>
      </c>
      <c r="D7" s="464" t="s">
        <v>155</v>
      </c>
      <c r="E7" s="465" t="s">
        <v>153</v>
      </c>
      <c r="F7" s="466" t="s">
        <v>179</v>
      </c>
      <c r="G7" s="641" t="s">
        <v>180</v>
      </c>
      <c r="H7" s="464" t="s">
        <v>154</v>
      </c>
      <c r="I7" s="464" t="s">
        <v>155</v>
      </c>
      <c r="J7" s="465" t="s">
        <v>532</v>
      </c>
      <c r="K7" s="466" t="s">
        <v>179</v>
      </c>
      <c r="L7" s="641" t="s">
        <v>533</v>
      </c>
      <c r="M7" s="947"/>
      <c r="N7" s="947"/>
      <c r="O7" s="947"/>
      <c r="P7" s="947"/>
      <c r="Q7" s="945"/>
      <c r="R7" s="91"/>
    </row>
    <row r="8" spans="1:18" s="59" customFormat="1" ht="27.75" customHeight="1" x14ac:dyDescent="0.25">
      <c r="A8" s="202" t="s">
        <v>699</v>
      </c>
      <c r="B8" s="830" t="s">
        <v>700</v>
      </c>
      <c r="C8" s="579"/>
      <c r="D8" s="262">
        <v>20535</v>
      </c>
      <c r="E8" s="263">
        <v>173.40755644010599</v>
      </c>
      <c r="F8" s="264">
        <v>87.115901658088703</v>
      </c>
      <c r="G8" s="281">
        <v>100</v>
      </c>
      <c r="H8" s="467"/>
      <c r="I8" s="262">
        <v>19911</v>
      </c>
      <c r="J8" s="263">
        <v>167.421989769693</v>
      </c>
      <c r="K8" s="264">
        <v>86.710038251275705</v>
      </c>
      <c r="L8" s="238">
        <v>100</v>
      </c>
      <c r="M8" s="252">
        <f>(E8/J8)*100-100</f>
        <v>3.5751376976505895</v>
      </c>
      <c r="N8" s="253">
        <f>E8-J8</f>
        <v>5.9855666704129931</v>
      </c>
      <c r="O8" s="253">
        <f>(F8/K8)*100-100</f>
        <v>0.46806968950568262</v>
      </c>
      <c r="P8" s="253">
        <f>F8-K8</f>
        <v>0.4058634068129976</v>
      </c>
      <c r="Q8" s="253">
        <f>D8/I8*100-100</f>
        <v>3.1339460599668598</v>
      </c>
      <c r="R8" s="60"/>
    </row>
    <row r="9" spans="1:18" s="59" customFormat="1" ht="27.75" customHeight="1" x14ac:dyDescent="0.25">
      <c r="A9" s="203" t="s">
        <v>789</v>
      </c>
      <c r="B9" s="831" t="s">
        <v>790</v>
      </c>
      <c r="C9" s="268">
        <v>1</v>
      </c>
      <c r="D9" s="269">
        <v>3705</v>
      </c>
      <c r="E9" s="270">
        <v>31.286827202853399</v>
      </c>
      <c r="F9" s="271">
        <v>15.0395016421378</v>
      </c>
      <c r="G9" s="282">
        <v>18.0423666910153</v>
      </c>
      <c r="H9" s="390">
        <v>1</v>
      </c>
      <c r="I9" s="269">
        <v>3592</v>
      </c>
      <c r="J9" s="270">
        <v>30.203394468019599</v>
      </c>
      <c r="K9" s="271">
        <v>15.149365186634</v>
      </c>
      <c r="L9" s="241">
        <v>18.040279242629701</v>
      </c>
      <c r="M9" s="254">
        <f t="shared" ref="M9:M17" si="0">(E9/J9)*100-100</f>
        <v>3.5871224208953549</v>
      </c>
      <c r="N9" s="239">
        <f t="shared" ref="N9:N18" si="1">E9-J9</f>
        <v>1.0834327348337993</v>
      </c>
      <c r="O9" s="239">
        <f t="shared" ref="O9:O17" si="2">(F9/K9)*100-100</f>
        <v>-0.72520229820013071</v>
      </c>
      <c r="P9" s="239">
        <f t="shared" ref="P9:P18" si="3">F9-K9</f>
        <v>-0.10986354449619995</v>
      </c>
      <c r="Q9" s="239">
        <f>D9/I9*100-100</f>
        <v>3.1458797327394308</v>
      </c>
      <c r="R9" s="60"/>
    </row>
    <row r="10" spans="1:18" s="59" customFormat="1" ht="27.75" customHeight="1" x14ac:dyDescent="0.25">
      <c r="A10" s="203" t="s">
        <v>795</v>
      </c>
      <c r="B10" s="832" t="s">
        <v>796</v>
      </c>
      <c r="C10" s="268">
        <v>2</v>
      </c>
      <c r="D10" s="269">
        <v>2913</v>
      </c>
      <c r="E10" s="270">
        <v>24.598792885806201</v>
      </c>
      <c r="F10" s="271">
        <v>13.837067980934</v>
      </c>
      <c r="G10" s="282">
        <v>14.1855368882396</v>
      </c>
      <c r="H10" s="390">
        <v>3</v>
      </c>
      <c r="I10" s="269">
        <v>2655</v>
      </c>
      <c r="J10" s="270">
        <v>22.324613672770599</v>
      </c>
      <c r="K10" s="271">
        <v>12.789031198259</v>
      </c>
      <c r="L10" s="241">
        <v>13.334337803224299</v>
      </c>
      <c r="M10" s="254">
        <f t="shared" si="0"/>
        <v>10.186869284145445</v>
      </c>
      <c r="N10" s="239">
        <f t="shared" si="1"/>
        <v>2.2741792130356018</v>
      </c>
      <c r="O10" s="239">
        <f t="shared" si="2"/>
        <v>8.194809805590836</v>
      </c>
      <c r="P10" s="239">
        <f t="shared" si="3"/>
        <v>1.0480367826750001</v>
      </c>
      <c r="Q10" s="239">
        <f t="shared" ref="Q10:Q18" si="4">D10/I10*100-100</f>
        <v>9.7175141242937855</v>
      </c>
      <c r="R10" s="60"/>
    </row>
    <row r="11" spans="1:18" s="59" customFormat="1" ht="27.75" customHeight="1" x14ac:dyDescent="0.25">
      <c r="A11" s="204" t="s">
        <v>793</v>
      </c>
      <c r="B11" s="832" t="s">
        <v>794</v>
      </c>
      <c r="C11" s="268">
        <v>3</v>
      </c>
      <c r="D11" s="269">
        <v>2841</v>
      </c>
      <c r="E11" s="270">
        <v>23.990789766074599</v>
      </c>
      <c r="F11" s="271">
        <v>11.3324741711863</v>
      </c>
      <c r="G11" s="282">
        <v>13.8349159970782</v>
      </c>
      <c r="H11" s="390">
        <v>2</v>
      </c>
      <c r="I11" s="269">
        <v>2853</v>
      </c>
      <c r="J11" s="270">
        <v>23.9895001161637</v>
      </c>
      <c r="K11" s="271">
        <v>11.788505324475601</v>
      </c>
      <c r="L11" s="241">
        <v>14.3287629953292</v>
      </c>
      <c r="M11" s="254">
        <f t="shared" si="0"/>
        <v>5.3758932226628531E-3</v>
      </c>
      <c r="N11" s="239">
        <f t="shared" si="1"/>
        <v>1.2896499108983051E-3</v>
      </c>
      <c r="O11" s="239">
        <f t="shared" si="2"/>
        <v>-3.8684391340306377</v>
      </c>
      <c r="P11" s="239">
        <f t="shared" si="3"/>
        <v>-0.45603115328930066</v>
      </c>
      <c r="Q11" s="239">
        <f t="shared" si="4"/>
        <v>-0.42060988433227919</v>
      </c>
      <c r="R11" s="60"/>
    </row>
    <row r="12" spans="1:18" s="59" customFormat="1" ht="27.75" customHeight="1" x14ac:dyDescent="0.25">
      <c r="A12" s="204" t="s">
        <v>791</v>
      </c>
      <c r="B12" s="832" t="s">
        <v>792</v>
      </c>
      <c r="C12" s="268">
        <v>4</v>
      </c>
      <c r="D12" s="269">
        <v>2559</v>
      </c>
      <c r="E12" s="270">
        <v>21.609444213792599</v>
      </c>
      <c r="F12" s="271">
        <v>9.9646158807553</v>
      </c>
      <c r="G12" s="282">
        <v>12.461650840029201</v>
      </c>
      <c r="H12" s="390">
        <v>4</v>
      </c>
      <c r="I12" s="269">
        <v>2477</v>
      </c>
      <c r="J12" s="270">
        <v>20.827897577194999</v>
      </c>
      <c r="K12" s="271">
        <v>10.016076575871301</v>
      </c>
      <c r="L12" s="241">
        <v>12.440359600221001</v>
      </c>
      <c r="M12" s="254">
        <f>(E12/J12)*100-100</f>
        <v>3.7524029187340489</v>
      </c>
      <c r="N12" s="239">
        <f t="shared" si="1"/>
        <v>0.78154663659760004</v>
      </c>
      <c r="O12" s="239">
        <f t="shared" si="2"/>
        <v>-0.51378096728981859</v>
      </c>
      <c r="P12" s="239">
        <f t="shared" si="3"/>
        <v>-5.1460695116000821E-2</v>
      </c>
      <c r="Q12" s="239">
        <f t="shared" si="4"/>
        <v>3.3104561970125133</v>
      </c>
      <c r="R12" s="60"/>
    </row>
    <row r="13" spans="1:18" s="59" customFormat="1" ht="27.75" customHeight="1" x14ac:dyDescent="0.25">
      <c r="A13" s="204" t="s">
        <v>803</v>
      </c>
      <c r="B13" s="832" t="s">
        <v>804</v>
      </c>
      <c r="C13" s="268">
        <v>5</v>
      </c>
      <c r="D13" s="269">
        <v>1217</v>
      </c>
      <c r="E13" s="270">
        <v>10.276941621018199</v>
      </c>
      <c r="F13" s="271">
        <v>4.9808237888175997</v>
      </c>
      <c r="G13" s="282">
        <v>5.9264670075480996</v>
      </c>
      <c r="H13" s="390">
        <v>5</v>
      </c>
      <c r="I13" s="269">
        <v>1101</v>
      </c>
      <c r="J13" s="270">
        <v>9.2577776473523006</v>
      </c>
      <c r="K13" s="271">
        <v>4.6692422470241004</v>
      </c>
      <c r="L13" s="241">
        <v>5.5296067500376997</v>
      </c>
      <c r="M13" s="254">
        <f t="shared" si="0"/>
        <v>11.008732467855026</v>
      </c>
      <c r="N13" s="239">
        <f t="shared" si="1"/>
        <v>1.0191639736658988</v>
      </c>
      <c r="O13" s="239">
        <f t="shared" si="2"/>
        <v>6.6730643926663475</v>
      </c>
      <c r="P13" s="239">
        <f t="shared" si="3"/>
        <v>0.31158154179349928</v>
      </c>
      <c r="Q13" s="239">
        <f t="shared" si="4"/>
        <v>10.535876475930976</v>
      </c>
      <c r="R13" s="60"/>
    </row>
    <row r="14" spans="1:18" s="59" customFormat="1" ht="27.75" customHeight="1" x14ac:dyDescent="0.25">
      <c r="A14" s="204" t="s">
        <v>805</v>
      </c>
      <c r="B14" s="832" t="s">
        <v>806</v>
      </c>
      <c r="C14" s="268">
        <v>6</v>
      </c>
      <c r="D14" s="269">
        <v>891</v>
      </c>
      <c r="E14" s="270">
        <v>7.5240386066780998</v>
      </c>
      <c r="F14" s="271">
        <v>3.6394710496862999</v>
      </c>
      <c r="G14" s="282">
        <v>4.3389335281227002</v>
      </c>
      <c r="H14" s="390">
        <v>6</v>
      </c>
      <c r="I14" s="269">
        <v>906</v>
      </c>
      <c r="J14" s="270">
        <v>7.6181167561318999</v>
      </c>
      <c r="K14" s="271">
        <v>3.8143991428806001</v>
      </c>
      <c r="L14" s="241">
        <v>4.5502486062980001</v>
      </c>
      <c r="M14" s="254">
        <f t="shared" si="0"/>
        <v>-1.2349265896729094</v>
      </c>
      <c r="N14" s="239">
        <f t="shared" si="1"/>
        <v>-9.4078149453800108E-2</v>
      </c>
      <c r="O14" s="239">
        <f t="shared" si="2"/>
        <v>-4.5859934066101999</v>
      </c>
      <c r="P14" s="239">
        <f t="shared" si="3"/>
        <v>-0.17492809319430025</v>
      </c>
      <c r="Q14" s="239">
        <f t="shared" si="4"/>
        <v>-1.6556291390728433</v>
      </c>
      <c r="R14" s="60"/>
    </row>
    <row r="15" spans="1:18" s="59" customFormat="1" ht="27.75" customHeight="1" x14ac:dyDescent="0.25">
      <c r="A15" s="204" t="s">
        <v>809</v>
      </c>
      <c r="B15" s="832" t="s">
        <v>810</v>
      </c>
      <c r="C15" s="268">
        <v>7</v>
      </c>
      <c r="D15" s="269">
        <v>696</v>
      </c>
      <c r="E15" s="270">
        <v>5.8773634907384</v>
      </c>
      <c r="F15" s="271">
        <v>3.3466026837012999</v>
      </c>
      <c r="G15" s="282">
        <v>3.3893352812272002</v>
      </c>
      <c r="H15" s="390">
        <v>7</v>
      </c>
      <c r="I15" s="269">
        <v>724</v>
      </c>
      <c r="J15" s="270">
        <v>6.0877665909927998</v>
      </c>
      <c r="K15" s="271">
        <v>3.6312271725998002</v>
      </c>
      <c r="L15" s="241">
        <v>3.6361810054744002</v>
      </c>
      <c r="M15" s="254">
        <f t="shared" si="0"/>
        <v>-3.4561624055315008</v>
      </c>
      <c r="N15" s="239">
        <f t="shared" si="1"/>
        <v>-0.21040310025439979</v>
      </c>
      <c r="O15" s="239">
        <f t="shared" si="2"/>
        <v>-7.8382451818546457</v>
      </c>
      <c r="P15" s="239">
        <f t="shared" si="3"/>
        <v>-0.28462448889850034</v>
      </c>
      <c r="Q15" s="239">
        <f t="shared" si="4"/>
        <v>-3.8674033149171265</v>
      </c>
      <c r="R15" s="60"/>
    </row>
    <row r="16" spans="1:18" s="59" customFormat="1" ht="27.75" customHeight="1" x14ac:dyDescent="0.25">
      <c r="A16" s="204" t="s">
        <v>813</v>
      </c>
      <c r="B16" s="832" t="s">
        <v>814</v>
      </c>
      <c r="C16" s="268">
        <v>8</v>
      </c>
      <c r="D16" s="269">
        <v>608</v>
      </c>
      <c r="E16" s="270">
        <v>5.1342485666220998</v>
      </c>
      <c r="F16" s="271">
        <v>2.7698098705506999</v>
      </c>
      <c r="G16" s="282">
        <v>2.9607986364743</v>
      </c>
      <c r="H16" s="390">
        <v>8</v>
      </c>
      <c r="I16" s="269">
        <v>668</v>
      </c>
      <c r="J16" s="270">
        <v>5.6168896171039</v>
      </c>
      <c r="K16" s="271">
        <v>3.0938455804138001</v>
      </c>
      <c r="L16" s="241">
        <v>3.3549294359902002</v>
      </c>
      <c r="M16" s="254">
        <f t="shared" si="0"/>
        <v>-8.5926746541736776</v>
      </c>
      <c r="N16" s="239">
        <f>E16-J16</f>
        <v>-0.48264105048180017</v>
      </c>
      <c r="O16" s="239">
        <f>(F16/K16)*100-100</f>
        <v>-10.473557953715343</v>
      </c>
      <c r="P16" s="239">
        <f>F16-K16</f>
        <v>-0.32403570986310015</v>
      </c>
      <c r="Q16" s="239">
        <f>D16/I16*100-100</f>
        <v>-8.9820359281437163</v>
      </c>
      <c r="R16" s="60"/>
    </row>
    <row r="17" spans="1:18" s="59" customFormat="1" ht="27.75" customHeight="1" x14ac:dyDescent="0.25">
      <c r="A17" s="204" t="s">
        <v>811</v>
      </c>
      <c r="B17" s="832" t="s">
        <v>812</v>
      </c>
      <c r="C17" s="268">
        <v>9</v>
      </c>
      <c r="D17" s="269">
        <v>594</v>
      </c>
      <c r="E17" s="270">
        <v>5.0160257377853998</v>
      </c>
      <c r="F17" s="271">
        <v>2.4624628136325</v>
      </c>
      <c r="G17" s="282">
        <v>2.8926223520818</v>
      </c>
      <c r="H17" s="390">
        <v>9</v>
      </c>
      <c r="I17" s="269">
        <v>546</v>
      </c>
      <c r="J17" s="270">
        <v>4.5910504954171998</v>
      </c>
      <c r="K17" s="271">
        <v>2.2746313385026999</v>
      </c>
      <c r="L17" s="241">
        <v>2.7422028024710001</v>
      </c>
      <c r="M17" s="254">
        <f t="shared" si="0"/>
        <v>9.2566013550147659</v>
      </c>
      <c r="N17" s="239">
        <f t="shared" si="1"/>
        <v>0.42497524236820006</v>
      </c>
      <c r="O17" s="239">
        <f t="shared" si="2"/>
        <v>8.257666723849951</v>
      </c>
      <c r="P17" s="239">
        <f t="shared" si="3"/>
        <v>0.18783147512980003</v>
      </c>
      <c r="Q17" s="239">
        <f>D17/I17*100-100</f>
        <v>8.7912087912087884</v>
      </c>
      <c r="R17" s="60"/>
    </row>
    <row r="18" spans="1:18" s="59" customFormat="1" ht="27.75" customHeight="1" x14ac:dyDescent="0.25">
      <c r="A18" s="204" t="s">
        <v>819</v>
      </c>
      <c r="B18" s="832" t="s">
        <v>820</v>
      </c>
      <c r="C18" s="268">
        <v>10</v>
      </c>
      <c r="D18" s="269">
        <v>489</v>
      </c>
      <c r="E18" s="270">
        <v>4.1293545215101997</v>
      </c>
      <c r="F18" s="271">
        <v>2.2764767165349</v>
      </c>
      <c r="G18" s="282">
        <v>2.3813002191381001</v>
      </c>
      <c r="H18" s="390">
        <v>11</v>
      </c>
      <c r="I18" s="269">
        <v>444</v>
      </c>
      <c r="J18" s="270">
        <v>3.7333817215481</v>
      </c>
      <c r="K18" s="271">
        <v>2.1587879905910001</v>
      </c>
      <c r="L18" s="241">
        <v>2.2299231580533001</v>
      </c>
      <c r="M18" s="254">
        <f>(E18/J18)*100-100</f>
        <v>10.606276815377555</v>
      </c>
      <c r="N18" s="239">
        <f t="shared" si="1"/>
        <v>0.39597279996209966</v>
      </c>
      <c r="O18" s="239">
        <f>(F18/K18)*100-100</f>
        <v>5.4516111103472014</v>
      </c>
      <c r="P18" s="239">
        <f t="shared" si="3"/>
        <v>0.1176887259438999</v>
      </c>
      <c r="Q18" s="239">
        <f t="shared" si="4"/>
        <v>10.13513513513513</v>
      </c>
      <c r="R18" s="60"/>
    </row>
    <row r="19" spans="1:18" s="59" customFormat="1" ht="9" customHeight="1" x14ac:dyDescent="0.25">
      <c r="A19" s="205"/>
      <c r="B19" s="833"/>
      <c r="C19" s="274"/>
      <c r="D19" s="275"/>
      <c r="E19" s="276"/>
      <c r="F19" s="277"/>
      <c r="G19" s="283"/>
      <c r="H19" s="468"/>
      <c r="I19" s="472"/>
      <c r="J19" s="473"/>
      <c r="K19" s="474"/>
      <c r="L19" s="247"/>
      <c r="M19" s="254"/>
      <c r="N19" s="239"/>
      <c r="O19" s="239"/>
      <c r="P19" s="239"/>
      <c r="Q19" s="239"/>
      <c r="R19" s="60"/>
    </row>
    <row r="20" spans="1:18" s="59" customFormat="1" ht="27.75" customHeight="1" x14ac:dyDescent="0.25">
      <c r="A20" s="204" t="s">
        <v>815</v>
      </c>
      <c r="B20" s="834" t="s">
        <v>816</v>
      </c>
      <c r="C20" s="268">
        <v>11</v>
      </c>
      <c r="D20" s="269">
        <v>472</v>
      </c>
      <c r="E20" s="270">
        <v>3.9857982293514</v>
      </c>
      <c r="F20" s="271">
        <v>2.2931635511689001</v>
      </c>
      <c r="G20" s="282">
        <v>2.2985147309472</v>
      </c>
      <c r="H20" s="389">
        <v>10</v>
      </c>
      <c r="I20" s="262">
        <v>459</v>
      </c>
      <c r="J20" s="263">
        <v>3.8595094824112</v>
      </c>
      <c r="K20" s="264">
        <v>2.1600286492866001</v>
      </c>
      <c r="L20" s="241">
        <v>2.3052583998795</v>
      </c>
      <c r="M20" s="252">
        <f>(E20/J20)*100-100</f>
        <v>3.272145010026037</v>
      </c>
      <c r="N20" s="253">
        <f>E20-J20</f>
        <v>0.12628874694020009</v>
      </c>
      <c r="O20" s="253">
        <f>(F20/K20)*100-100</f>
        <v>6.1635711140345819</v>
      </c>
      <c r="P20" s="253">
        <f>F20-K20</f>
        <v>0.13313490188230004</v>
      </c>
      <c r="Q20" s="253">
        <f>D20/I20*100-100</f>
        <v>2.8322440087145964</v>
      </c>
      <c r="R20" s="60"/>
    </row>
    <row r="21" spans="1:18" s="59" customFormat="1" ht="27.75" customHeight="1" x14ac:dyDescent="0.25">
      <c r="A21" s="204" t="s">
        <v>817</v>
      </c>
      <c r="B21" s="832" t="s">
        <v>818</v>
      </c>
      <c r="C21" s="268">
        <v>12</v>
      </c>
      <c r="D21" s="269">
        <v>368</v>
      </c>
      <c r="E21" s="270">
        <v>3.1075715008502001</v>
      </c>
      <c r="F21" s="271">
        <v>1.327658077785</v>
      </c>
      <c r="G21" s="282">
        <v>1.7920623326028999</v>
      </c>
      <c r="H21" s="390">
        <v>12</v>
      </c>
      <c r="I21" s="269">
        <v>353</v>
      </c>
      <c r="J21" s="270">
        <v>2.9682066389784998</v>
      </c>
      <c r="K21" s="271">
        <v>1.3072041753575001</v>
      </c>
      <c r="L21" s="241">
        <v>1.7728893576414999</v>
      </c>
      <c r="M21" s="254">
        <f>(E21/J21)*100-100</f>
        <v>4.6952547050316724</v>
      </c>
      <c r="N21" s="239">
        <f>E21-J21</f>
        <v>0.13936486187170027</v>
      </c>
      <c r="O21" s="239">
        <f>(F21/K21)*100-100</f>
        <v>1.5647060201522152</v>
      </c>
      <c r="P21" s="239">
        <f>F21-K21</f>
        <v>2.0453902427499893E-2</v>
      </c>
      <c r="Q21" s="239">
        <f>D21/I21*100-100</f>
        <v>4.2492917847025495</v>
      </c>
      <c r="R21" s="60"/>
    </row>
    <row r="22" spans="1:18" s="60" customFormat="1" ht="27.75" customHeight="1" x14ac:dyDescent="0.25">
      <c r="A22" s="204" t="s">
        <v>827</v>
      </c>
      <c r="B22" s="832" t="s">
        <v>828</v>
      </c>
      <c r="C22" s="268">
        <v>13</v>
      </c>
      <c r="D22" s="269">
        <v>307</v>
      </c>
      <c r="E22" s="270">
        <v>2.5924577466332002</v>
      </c>
      <c r="F22" s="271">
        <v>1.2091012520365001</v>
      </c>
      <c r="G22" s="282">
        <v>1.4950085220355001</v>
      </c>
      <c r="H22" s="390">
        <v>13</v>
      </c>
      <c r="I22" s="269">
        <v>314</v>
      </c>
      <c r="J22" s="270">
        <v>2.6402744607345001</v>
      </c>
      <c r="K22" s="271">
        <v>1.260905183694</v>
      </c>
      <c r="L22" s="241">
        <v>1.5770177288936</v>
      </c>
      <c r="M22" s="254">
        <f>(E22/J22)*100-100</f>
        <v>-1.8110508893078361</v>
      </c>
      <c r="N22" s="239">
        <f>E22-J22</f>
        <v>-4.7816714101299951E-2</v>
      </c>
      <c r="O22" s="239">
        <f>(F22/K22)*100-100</f>
        <v>-4.1084716224048634</v>
      </c>
      <c r="P22" s="239">
        <f>F22-K22</f>
        <v>-5.1803931657499858E-2</v>
      </c>
      <c r="Q22" s="239">
        <f>D22/I22*100-100</f>
        <v>-2.2292993630573221</v>
      </c>
    </row>
    <row r="23" spans="1:18" s="60" customFormat="1" ht="27.75" customHeight="1" x14ac:dyDescent="0.25">
      <c r="A23" s="204" t="s">
        <v>801</v>
      </c>
      <c r="B23" s="832" t="s">
        <v>802</v>
      </c>
      <c r="C23" s="268">
        <v>14</v>
      </c>
      <c r="D23" s="269">
        <v>285</v>
      </c>
      <c r="E23" s="270">
        <v>2.4066790156040998</v>
      </c>
      <c r="F23" s="271">
        <v>1.2061513439031999</v>
      </c>
      <c r="G23" s="282">
        <v>1.3878743608473001</v>
      </c>
      <c r="H23" s="390">
        <v>16</v>
      </c>
      <c r="I23" s="269">
        <v>243</v>
      </c>
      <c r="J23" s="270">
        <v>2.0432697259824</v>
      </c>
      <c r="K23" s="271">
        <v>1.0539184922756</v>
      </c>
      <c r="L23" s="241">
        <v>1.2204309175832</v>
      </c>
      <c r="M23" s="254">
        <f>(E23/J23)*100-100</f>
        <v>17.785673863834759</v>
      </c>
      <c r="N23" s="239">
        <f>E23-J23</f>
        <v>0.36340928962169983</v>
      </c>
      <c r="O23" s="239">
        <f>(F23/K23)*100-100</f>
        <v>14.444461573010429</v>
      </c>
      <c r="P23" s="239">
        <f>F23-K23</f>
        <v>0.15223285162759992</v>
      </c>
      <c r="Q23" s="239">
        <f>D23/I23*100-100</f>
        <v>17.283950617283963</v>
      </c>
    </row>
    <row r="24" spans="1:18" s="59" customFormat="1" ht="27.75" customHeight="1" x14ac:dyDescent="0.25">
      <c r="A24" s="206" t="s">
        <v>825</v>
      </c>
      <c r="B24" s="833" t="s">
        <v>826</v>
      </c>
      <c r="C24" s="274">
        <v>15</v>
      </c>
      <c r="D24" s="275">
        <v>270</v>
      </c>
      <c r="E24" s="276">
        <v>2.2800116989934001</v>
      </c>
      <c r="F24" s="277">
        <v>1.5336624137834001</v>
      </c>
      <c r="G24" s="284">
        <v>1.3148283418554001</v>
      </c>
      <c r="H24" s="391">
        <v>14</v>
      </c>
      <c r="I24" s="275">
        <v>270</v>
      </c>
      <c r="J24" s="276">
        <v>2.270299695536</v>
      </c>
      <c r="K24" s="277">
        <v>1.4244767044733</v>
      </c>
      <c r="L24" s="247">
        <v>1.3560343528703001</v>
      </c>
      <c r="M24" s="258">
        <f>(E24/J24)*100-100</f>
        <v>0.427785083903089</v>
      </c>
      <c r="N24" s="259">
        <f>E24-J24</f>
        <v>9.7120034574000869E-3</v>
      </c>
      <c r="O24" s="259">
        <f>(F24/K24)*100-100</f>
        <v>7.6649698073140087</v>
      </c>
      <c r="P24" s="259">
        <f>F24-K24</f>
        <v>0.10918570931010008</v>
      </c>
      <c r="Q24" s="259">
        <f>D24/I24*100-100</f>
        <v>0</v>
      </c>
      <c r="R24" s="60"/>
    </row>
    <row r="25" spans="1:18" s="759" customFormat="1" ht="16.5" customHeight="1" x14ac:dyDescent="0.25">
      <c r="A25" s="759" t="s">
        <v>735</v>
      </c>
      <c r="B25" s="760"/>
      <c r="N25" s="766" t="s">
        <v>0</v>
      </c>
      <c r="R25" s="772"/>
    </row>
    <row r="26" spans="1:18" s="759" customFormat="1" ht="16.5" customHeight="1" x14ac:dyDescent="0.25">
      <c r="A26" s="759" t="s">
        <v>830</v>
      </c>
      <c r="B26" s="760"/>
      <c r="N26" s="766" t="s">
        <v>0</v>
      </c>
      <c r="R26" s="772"/>
    </row>
    <row r="27" spans="1:18" s="777" customFormat="1" ht="16.5" customHeight="1" x14ac:dyDescent="0.25">
      <c r="A27" s="709" t="s">
        <v>621</v>
      </c>
      <c r="B27" s="764"/>
      <c r="C27" s="770"/>
      <c r="D27" s="770"/>
      <c r="E27" s="770"/>
      <c r="F27" s="770"/>
      <c r="G27" s="779"/>
      <c r="H27" s="770"/>
      <c r="I27" s="780"/>
      <c r="J27" s="780"/>
      <c r="K27" s="781"/>
      <c r="L27" s="781"/>
      <c r="M27" s="782"/>
      <c r="N27" s="768"/>
      <c r="O27" s="775"/>
      <c r="P27" s="775"/>
      <c r="Q27" s="775"/>
      <c r="R27" s="778"/>
    </row>
  </sheetData>
  <mergeCells count="14">
    <mergeCell ref="M5:N5"/>
    <mergeCell ref="C5:G5"/>
    <mergeCell ref="B5:B7"/>
    <mergeCell ref="N6:N7"/>
    <mergeCell ref="O6:O7"/>
    <mergeCell ref="H5:L5"/>
    <mergeCell ref="O5:P5"/>
    <mergeCell ref="M6:M7"/>
    <mergeCell ref="Q5:Q7"/>
    <mergeCell ref="A1:Q1"/>
    <mergeCell ref="P6:P7"/>
    <mergeCell ref="E6:F6"/>
    <mergeCell ref="J6:K6"/>
    <mergeCell ref="A5:A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17B92-9E83-4462-8690-02E904A1F8EC}">
  <sheetPr codeName="工作表27"/>
  <dimension ref="A1:N27"/>
  <sheetViews>
    <sheetView showZeros="0" view="pageBreakPreview" zoomScale="90" zoomScaleNormal="100" zoomScaleSheetLayoutView="90" workbookViewId="0">
      <selection activeCell="P4" sqref="P4"/>
    </sheetView>
  </sheetViews>
  <sheetFormatPr defaultRowHeight="15.75" x14ac:dyDescent="0.25"/>
  <cols>
    <col min="1" max="1" width="12.375" style="23" customWidth="1"/>
    <col min="2" max="2" width="18.25" style="23" customWidth="1"/>
    <col min="3" max="14" width="9.5" style="23" customWidth="1"/>
    <col min="15" max="16384" width="9" style="23"/>
  </cols>
  <sheetData>
    <row r="1" spans="1:14" s="318" customFormat="1" ht="26.1" customHeight="1" x14ac:dyDescent="0.25">
      <c r="A1" s="897" t="s">
        <v>528</v>
      </c>
      <c r="B1" s="897"/>
      <c r="C1" s="897"/>
      <c r="D1" s="897"/>
      <c r="E1" s="897"/>
      <c r="F1" s="897"/>
      <c r="G1" s="897"/>
      <c r="H1" s="897"/>
      <c r="I1" s="897"/>
      <c r="J1" s="897"/>
      <c r="K1" s="897"/>
      <c r="L1" s="897"/>
      <c r="M1" s="897"/>
      <c r="N1" s="897"/>
    </row>
    <row r="2" spans="1:14" s="318" customFormat="1" ht="8.1" customHeight="1" x14ac:dyDescent="0.25">
      <c r="A2" s="638"/>
      <c r="B2" s="638"/>
      <c r="C2" s="638"/>
      <c r="D2" s="638"/>
      <c r="E2" s="638"/>
      <c r="F2" s="638"/>
      <c r="G2" s="638"/>
      <c r="H2" s="638"/>
      <c r="I2" s="638"/>
      <c r="J2" s="638"/>
      <c r="K2" s="638"/>
      <c r="L2" s="638"/>
      <c r="M2" s="638"/>
      <c r="N2" s="638"/>
    </row>
    <row r="3" spans="1:14" ht="22.7" customHeight="1" x14ac:dyDescent="0.25">
      <c r="A3" s="300" t="s">
        <v>867</v>
      </c>
      <c r="B3" s="300"/>
      <c r="C3" s="300"/>
      <c r="D3" s="300"/>
      <c r="E3" s="300"/>
      <c r="F3" s="300"/>
      <c r="G3" s="300"/>
      <c r="H3" s="319"/>
      <c r="I3" s="300"/>
      <c r="J3" s="300"/>
      <c r="K3" s="300"/>
      <c r="L3" s="300"/>
      <c r="M3" s="300"/>
      <c r="N3" s="319"/>
    </row>
    <row r="4" spans="1:14" ht="12.95" customHeight="1" x14ac:dyDescent="0.25">
      <c r="A4" s="302"/>
      <c r="B4" s="300"/>
      <c r="C4" s="320"/>
      <c r="D4" s="300"/>
      <c r="E4" s="300"/>
      <c r="F4" s="300"/>
      <c r="G4" s="300"/>
      <c r="H4" s="319"/>
      <c r="I4" s="300"/>
      <c r="J4" s="300"/>
      <c r="K4" s="300"/>
      <c r="L4" s="300"/>
      <c r="M4" s="300"/>
      <c r="N4" s="321" t="s">
        <v>115</v>
      </c>
    </row>
    <row r="5" spans="1:14" s="2" customFormat="1" ht="21.6" customHeight="1" x14ac:dyDescent="0.25">
      <c r="A5" s="359"/>
      <c r="B5" s="50"/>
      <c r="C5" s="957" t="s">
        <v>868</v>
      </c>
      <c r="D5" s="958"/>
      <c r="E5" s="958"/>
      <c r="F5" s="958"/>
      <c r="G5" s="958"/>
      <c r="H5" s="959"/>
      <c r="I5" s="957" t="s">
        <v>869</v>
      </c>
      <c r="J5" s="958"/>
      <c r="K5" s="958"/>
      <c r="L5" s="958"/>
      <c r="M5" s="958"/>
      <c r="N5" s="958"/>
    </row>
    <row r="6" spans="1:14" s="22" customFormat="1" ht="21.6" customHeight="1" x14ac:dyDescent="0.25">
      <c r="A6" s="360" t="s">
        <v>1</v>
      </c>
      <c r="B6" s="51"/>
      <c r="C6" s="361" t="s">
        <v>139</v>
      </c>
      <c r="D6" s="362"/>
      <c r="E6" s="361" t="s">
        <v>140</v>
      </c>
      <c r="F6" s="363"/>
      <c r="G6" s="361" t="s">
        <v>141</v>
      </c>
      <c r="H6" s="363"/>
      <c r="I6" s="361" t="s">
        <v>139</v>
      </c>
      <c r="J6" s="362"/>
      <c r="K6" s="361" t="s">
        <v>140</v>
      </c>
      <c r="L6" s="363"/>
      <c r="M6" s="361" t="s">
        <v>141</v>
      </c>
      <c r="N6" s="364"/>
    </row>
    <row r="7" spans="1:14" s="2" customFormat="1" ht="21.6" customHeight="1" x14ac:dyDescent="0.25">
      <c r="A7" s="360" t="s">
        <v>142</v>
      </c>
      <c r="B7" s="365" t="s">
        <v>143</v>
      </c>
      <c r="C7" s="366" t="s">
        <v>144</v>
      </c>
      <c r="D7" s="367" t="s">
        <v>145</v>
      </c>
      <c r="E7" s="366" t="s">
        <v>144</v>
      </c>
      <c r="F7" s="366" t="s">
        <v>145</v>
      </c>
      <c r="G7" s="366" t="s">
        <v>144</v>
      </c>
      <c r="H7" s="366" t="s">
        <v>145</v>
      </c>
      <c r="I7" s="366" t="s">
        <v>144</v>
      </c>
      <c r="J7" s="367" t="s">
        <v>145</v>
      </c>
      <c r="K7" s="366" t="s">
        <v>144</v>
      </c>
      <c r="L7" s="366" t="s">
        <v>145</v>
      </c>
      <c r="M7" s="366" t="s">
        <v>144</v>
      </c>
      <c r="N7" s="368" t="s">
        <v>145</v>
      </c>
    </row>
    <row r="8" spans="1:14" s="2" customFormat="1" ht="21.6" customHeight="1" x14ac:dyDescent="0.25">
      <c r="A8" s="360" t="s">
        <v>146</v>
      </c>
      <c r="B8" s="51"/>
      <c r="C8" s="369" t="s">
        <v>147</v>
      </c>
      <c r="D8" s="370" t="s">
        <v>147</v>
      </c>
      <c r="E8" s="369" t="s">
        <v>147</v>
      </c>
      <c r="F8" s="369" t="s">
        <v>147</v>
      </c>
      <c r="G8" s="369" t="s">
        <v>147</v>
      </c>
      <c r="H8" s="369" t="s">
        <v>147</v>
      </c>
      <c r="I8" s="369" t="s">
        <v>147</v>
      </c>
      <c r="J8" s="370" t="s">
        <v>147</v>
      </c>
      <c r="K8" s="369" t="s">
        <v>147</v>
      </c>
      <c r="L8" s="369" t="s">
        <v>147</v>
      </c>
      <c r="M8" s="369" t="s">
        <v>147</v>
      </c>
      <c r="N8" s="371" t="s">
        <v>147</v>
      </c>
    </row>
    <row r="9" spans="1:14" s="2" customFormat="1" ht="21.6" customHeight="1" x14ac:dyDescent="0.25">
      <c r="A9" s="52"/>
      <c r="B9" s="533"/>
      <c r="C9" s="53" t="s">
        <v>44</v>
      </c>
      <c r="D9" s="54" t="s">
        <v>23</v>
      </c>
      <c r="E9" s="53" t="s">
        <v>44</v>
      </c>
      <c r="F9" s="53" t="s">
        <v>23</v>
      </c>
      <c r="G9" s="53" t="s">
        <v>44</v>
      </c>
      <c r="H9" s="53" t="s">
        <v>23</v>
      </c>
      <c r="I9" s="53" t="s">
        <v>44</v>
      </c>
      <c r="J9" s="54" t="s">
        <v>23</v>
      </c>
      <c r="K9" s="53" t="s">
        <v>44</v>
      </c>
      <c r="L9" s="53" t="s">
        <v>23</v>
      </c>
      <c r="M9" s="53" t="s">
        <v>44</v>
      </c>
      <c r="N9" s="211" t="s">
        <v>23</v>
      </c>
    </row>
    <row r="10" spans="1:14" s="58" customFormat="1" ht="35.1" customHeight="1" x14ac:dyDescent="0.25">
      <c r="A10" s="85" t="s">
        <v>697</v>
      </c>
      <c r="B10" s="835" t="s">
        <v>698</v>
      </c>
      <c r="C10" s="56">
        <v>1292240</v>
      </c>
      <c r="D10" s="181">
        <v>15.6396291724155</v>
      </c>
      <c r="E10" s="56">
        <v>889047</v>
      </c>
      <c r="F10" s="181">
        <v>15.8928673578834</v>
      </c>
      <c r="G10" s="56">
        <v>403193</v>
      </c>
      <c r="H10" s="181">
        <v>15.108783631866901</v>
      </c>
      <c r="I10" s="783">
        <v>1256312</v>
      </c>
      <c r="J10" s="784">
        <v>16.168751608751599</v>
      </c>
      <c r="K10" s="56">
        <v>862675</v>
      </c>
      <c r="L10" s="784">
        <v>16.437540490072799</v>
      </c>
      <c r="M10" s="56">
        <v>393637</v>
      </c>
      <c r="N10" s="190">
        <v>15.6093663256404</v>
      </c>
    </row>
    <row r="11" spans="1:14" s="58" customFormat="1" ht="35.1" customHeight="1" x14ac:dyDescent="0.25">
      <c r="A11" s="55" t="s">
        <v>699</v>
      </c>
      <c r="B11" s="835" t="s">
        <v>700</v>
      </c>
      <c r="C11" s="56">
        <v>438965</v>
      </c>
      <c r="D11" s="181">
        <v>13.9150763963736</v>
      </c>
      <c r="E11" s="56">
        <v>272954</v>
      </c>
      <c r="F11" s="181">
        <v>13.718349499924599</v>
      </c>
      <c r="G11" s="56">
        <v>166011</v>
      </c>
      <c r="H11" s="181">
        <v>14.2510945145506</v>
      </c>
      <c r="I11" s="785">
        <v>434210</v>
      </c>
      <c r="J11" s="784">
        <v>14.28933425478</v>
      </c>
      <c r="K11" s="56">
        <v>267555</v>
      </c>
      <c r="L11" s="784">
        <v>14.024268791277899</v>
      </c>
      <c r="M11" s="57">
        <v>166655</v>
      </c>
      <c r="N11" s="784">
        <v>14.7364930586259</v>
      </c>
    </row>
    <row r="12" spans="1:14" s="58" customFormat="1" ht="33.75" x14ac:dyDescent="0.25">
      <c r="A12" s="55" t="s">
        <v>701</v>
      </c>
      <c r="B12" s="835" t="s">
        <v>702</v>
      </c>
      <c r="C12" s="56">
        <v>127301</v>
      </c>
      <c r="D12" s="181">
        <v>14.732206920495299</v>
      </c>
      <c r="E12" s="56">
        <v>99574</v>
      </c>
      <c r="F12" s="181">
        <v>15.3972475645585</v>
      </c>
      <c r="G12" s="56">
        <v>27727</v>
      </c>
      <c r="H12" s="181">
        <v>12.7539098436063</v>
      </c>
      <c r="I12" s="785">
        <v>120869</v>
      </c>
      <c r="J12" s="784">
        <v>15.1124031007752</v>
      </c>
      <c r="K12" s="56">
        <v>93529</v>
      </c>
      <c r="L12" s="784">
        <v>15.772175379426599</v>
      </c>
      <c r="M12" s="56">
        <v>27340</v>
      </c>
      <c r="N12" s="784">
        <v>13.220502901353999</v>
      </c>
    </row>
    <row r="13" spans="1:14" s="58" customFormat="1" ht="35.1" customHeight="1" x14ac:dyDescent="0.25">
      <c r="A13" s="55" t="s">
        <v>703</v>
      </c>
      <c r="B13" s="835" t="s">
        <v>704</v>
      </c>
      <c r="C13" s="56">
        <v>31197</v>
      </c>
      <c r="D13" s="181">
        <v>10.8586843021232</v>
      </c>
      <c r="E13" s="56">
        <v>23250</v>
      </c>
      <c r="F13" s="181">
        <v>10.961810466760999</v>
      </c>
      <c r="G13" s="56">
        <v>7947</v>
      </c>
      <c r="H13" s="181">
        <v>10.5678191489362</v>
      </c>
      <c r="I13" s="785">
        <v>32914</v>
      </c>
      <c r="J13" s="784">
        <v>11.797132616487501</v>
      </c>
      <c r="K13" s="56">
        <v>24725</v>
      </c>
      <c r="L13" s="784">
        <v>12.167814960629901</v>
      </c>
      <c r="M13" s="56">
        <v>8189</v>
      </c>
      <c r="N13" s="784">
        <v>10.803430079155699</v>
      </c>
    </row>
    <row r="14" spans="1:14" s="58" customFormat="1" ht="35.1" customHeight="1" x14ac:dyDescent="0.25">
      <c r="A14" s="55" t="s">
        <v>705</v>
      </c>
      <c r="B14" s="835" t="s">
        <v>706</v>
      </c>
      <c r="C14" s="56">
        <v>61259</v>
      </c>
      <c r="D14" s="181">
        <v>13.1007271171942</v>
      </c>
      <c r="E14" s="56">
        <v>43869</v>
      </c>
      <c r="F14" s="181">
        <v>13.3746951219512</v>
      </c>
      <c r="G14" s="56">
        <v>17390</v>
      </c>
      <c r="H14" s="181">
        <v>12.4570200573066</v>
      </c>
      <c r="I14" s="785">
        <v>62190</v>
      </c>
      <c r="J14" s="784">
        <v>13.934573157069201</v>
      </c>
      <c r="K14" s="56">
        <v>45321</v>
      </c>
      <c r="L14" s="784">
        <v>14.2833280806807</v>
      </c>
      <c r="M14" s="56">
        <v>16869</v>
      </c>
      <c r="N14" s="784">
        <v>13.076744186046501</v>
      </c>
    </row>
    <row r="15" spans="1:14" s="58" customFormat="1" ht="35.1" customHeight="1" x14ac:dyDescent="0.25">
      <c r="A15" s="55" t="s">
        <v>707</v>
      </c>
      <c r="B15" s="835" t="s">
        <v>708</v>
      </c>
      <c r="C15" s="56">
        <v>52754</v>
      </c>
      <c r="D15" s="181">
        <v>11.576475751591</v>
      </c>
      <c r="E15" s="56">
        <v>36829</v>
      </c>
      <c r="F15" s="181">
        <v>12.375336021505399</v>
      </c>
      <c r="G15" s="56">
        <v>15925</v>
      </c>
      <c r="H15" s="181">
        <v>10.072738772928499</v>
      </c>
      <c r="I15" s="785">
        <v>48374</v>
      </c>
      <c r="J15" s="784">
        <v>11.9530516431925</v>
      </c>
      <c r="K15" s="56">
        <v>33893</v>
      </c>
      <c r="L15" s="784">
        <v>12.7225975975976</v>
      </c>
      <c r="M15" s="56">
        <v>14481</v>
      </c>
      <c r="N15" s="784">
        <v>10.470715835141</v>
      </c>
    </row>
    <row r="16" spans="1:14" s="58" customFormat="1" ht="35.1" customHeight="1" x14ac:dyDescent="0.25">
      <c r="A16" s="55" t="s">
        <v>709</v>
      </c>
      <c r="B16" s="835" t="s">
        <v>710</v>
      </c>
      <c r="C16" s="56">
        <v>29214</v>
      </c>
      <c r="D16" s="181">
        <v>12.9955516014235</v>
      </c>
      <c r="E16" s="56">
        <v>23232</v>
      </c>
      <c r="F16" s="181">
        <v>14.1831501831502</v>
      </c>
      <c r="G16" s="56">
        <v>5982</v>
      </c>
      <c r="H16" s="181">
        <v>9.8065573770492005</v>
      </c>
      <c r="I16" s="785">
        <v>27227</v>
      </c>
      <c r="J16" s="784">
        <v>13.412315270936</v>
      </c>
      <c r="K16" s="56">
        <v>21586</v>
      </c>
      <c r="L16" s="784">
        <v>14.477531857813499</v>
      </c>
      <c r="M16" s="56">
        <v>5641</v>
      </c>
      <c r="N16" s="784">
        <v>10.465677179962899</v>
      </c>
    </row>
    <row r="17" spans="1:14" s="58" customFormat="1" ht="35.1" customHeight="1" x14ac:dyDescent="0.25">
      <c r="A17" s="55" t="s">
        <v>711</v>
      </c>
      <c r="B17" s="835" t="s">
        <v>712</v>
      </c>
      <c r="C17" s="56">
        <v>117362</v>
      </c>
      <c r="D17" s="181">
        <v>24.8332628015235</v>
      </c>
      <c r="E17" s="56">
        <v>88712</v>
      </c>
      <c r="F17" s="181">
        <v>25.288483466362599</v>
      </c>
      <c r="G17" s="56">
        <v>28650</v>
      </c>
      <c r="H17" s="181">
        <v>23.522167487684701</v>
      </c>
      <c r="I17" s="785">
        <v>119542</v>
      </c>
      <c r="J17" s="784">
        <v>25.040217846669499</v>
      </c>
      <c r="K17" s="56">
        <v>90381</v>
      </c>
      <c r="L17" s="784">
        <v>25.793664383561602</v>
      </c>
      <c r="M17" s="56">
        <v>29161</v>
      </c>
      <c r="N17" s="784">
        <v>22.961417322834599</v>
      </c>
    </row>
    <row r="18" spans="1:14" s="58" customFormat="1" ht="35.1" customHeight="1" x14ac:dyDescent="0.25">
      <c r="A18" s="55" t="s">
        <v>713</v>
      </c>
      <c r="B18" s="835" t="s">
        <v>714</v>
      </c>
      <c r="C18" s="56">
        <v>12157</v>
      </c>
      <c r="D18" s="181">
        <v>9.3731688511950999</v>
      </c>
      <c r="E18" s="56">
        <v>9370</v>
      </c>
      <c r="F18" s="181">
        <v>9.2406311637081</v>
      </c>
      <c r="G18" s="56">
        <v>2787</v>
      </c>
      <c r="H18" s="181">
        <v>9.8480565371025008</v>
      </c>
      <c r="I18" s="785">
        <v>11849</v>
      </c>
      <c r="J18" s="784">
        <v>10.294526498696801</v>
      </c>
      <c r="K18" s="56">
        <v>9134</v>
      </c>
      <c r="L18" s="784">
        <v>10.1151716500554</v>
      </c>
      <c r="M18" s="56">
        <v>2715</v>
      </c>
      <c r="N18" s="784">
        <v>10.947580645161301</v>
      </c>
    </row>
    <row r="19" spans="1:14" s="58" customFormat="1" ht="31.5" x14ac:dyDescent="0.25">
      <c r="A19" s="55" t="s">
        <v>715</v>
      </c>
      <c r="B19" s="835" t="s">
        <v>716</v>
      </c>
      <c r="C19" s="56">
        <v>20176</v>
      </c>
      <c r="D19" s="181">
        <v>11.3412029229904</v>
      </c>
      <c r="E19" s="56">
        <v>13531</v>
      </c>
      <c r="F19" s="181">
        <v>12.245248868778299</v>
      </c>
      <c r="G19" s="56">
        <v>6645</v>
      </c>
      <c r="H19" s="181">
        <v>9.8590504451039003</v>
      </c>
      <c r="I19" s="785">
        <v>18910</v>
      </c>
      <c r="J19" s="784">
        <v>11.6083486801719</v>
      </c>
      <c r="K19" s="56">
        <v>12102</v>
      </c>
      <c r="L19" s="784">
        <v>12.336391437308899</v>
      </c>
      <c r="M19" s="56">
        <v>6808</v>
      </c>
      <c r="N19" s="784">
        <v>10.506172839506201</v>
      </c>
    </row>
    <row r="20" spans="1:14" s="58" customFormat="1" ht="35.1" customHeight="1" x14ac:dyDescent="0.25">
      <c r="A20" s="55" t="s">
        <v>717</v>
      </c>
      <c r="B20" s="835" t="s">
        <v>718</v>
      </c>
      <c r="C20" s="56">
        <v>58664</v>
      </c>
      <c r="D20" s="181">
        <v>19.215198165738599</v>
      </c>
      <c r="E20" s="56">
        <v>50574</v>
      </c>
      <c r="F20" s="181">
        <v>20.392741935483901</v>
      </c>
      <c r="G20" s="56">
        <v>8090</v>
      </c>
      <c r="H20" s="181">
        <v>14.1186736474695</v>
      </c>
      <c r="I20" s="785">
        <v>58409</v>
      </c>
      <c r="J20" s="784">
        <v>19.826544467074001</v>
      </c>
      <c r="K20" s="56">
        <v>51045</v>
      </c>
      <c r="L20" s="784">
        <v>21.040807914262199</v>
      </c>
      <c r="M20" s="56">
        <v>7364</v>
      </c>
      <c r="N20" s="784">
        <v>14.1615384615385</v>
      </c>
    </row>
    <row r="21" spans="1:14" s="58" customFormat="1" ht="31.5" x14ac:dyDescent="0.25">
      <c r="A21" s="221" t="s">
        <v>719</v>
      </c>
      <c r="B21" s="836" t="s">
        <v>720</v>
      </c>
      <c r="C21" s="222">
        <v>83797</v>
      </c>
      <c r="D21" s="223">
        <v>27.215654433257601</v>
      </c>
      <c r="E21" s="222">
        <v>54099</v>
      </c>
      <c r="F21" s="223">
        <v>26.7287549407115</v>
      </c>
      <c r="G21" s="222">
        <v>29698</v>
      </c>
      <c r="H21" s="223">
        <v>28.1497630331754</v>
      </c>
      <c r="I21" s="783">
        <v>86858</v>
      </c>
      <c r="J21" s="786">
        <v>27.5128286347799</v>
      </c>
      <c r="K21" s="222">
        <v>55796</v>
      </c>
      <c r="L21" s="786">
        <v>26.902603664416599</v>
      </c>
      <c r="M21" s="222">
        <v>31062</v>
      </c>
      <c r="N21" s="786">
        <v>28.681440443213301</v>
      </c>
    </row>
    <row r="22" spans="1:14" s="58" customFormat="1" ht="35.1" customHeight="1" x14ac:dyDescent="0.25">
      <c r="A22" s="224" t="s">
        <v>721</v>
      </c>
      <c r="B22" s="835" t="s">
        <v>722</v>
      </c>
      <c r="C22" s="57">
        <v>1423</v>
      </c>
      <c r="D22" s="225">
        <v>6.6807511737088996</v>
      </c>
      <c r="E22" s="57">
        <v>987</v>
      </c>
      <c r="F22" s="225">
        <v>7.2573529411765003</v>
      </c>
      <c r="G22" s="57">
        <v>436</v>
      </c>
      <c r="H22" s="225">
        <v>5.6623376623377002</v>
      </c>
      <c r="I22" s="785">
        <v>1447</v>
      </c>
      <c r="J22" s="784">
        <v>6.7934272300469001</v>
      </c>
      <c r="K22" s="57">
        <v>926</v>
      </c>
      <c r="L22" s="784">
        <v>7.5901639344262</v>
      </c>
      <c r="M22" s="57">
        <v>521</v>
      </c>
      <c r="N22" s="784">
        <v>5.7252747252746996</v>
      </c>
    </row>
    <row r="23" spans="1:14" s="58" customFormat="1" ht="35.1" customHeight="1" x14ac:dyDescent="0.25">
      <c r="A23" s="224" t="s">
        <v>723</v>
      </c>
      <c r="B23" s="835" t="s">
        <v>724</v>
      </c>
      <c r="C23" s="57">
        <v>503</v>
      </c>
      <c r="D23" s="225">
        <v>4.5727272727272998</v>
      </c>
      <c r="E23" s="57">
        <v>367</v>
      </c>
      <c r="F23" s="225">
        <v>4.8933333333332998</v>
      </c>
      <c r="G23" s="57">
        <v>136</v>
      </c>
      <c r="H23" s="225">
        <v>3.8857142857142999</v>
      </c>
      <c r="I23" s="785">
        <v>614</v>
      </c>
      <c r="J23" s="784">
        <v>5.6330275229357998</v>
      </c>
      <c r="K23" s="57">
        <v>367</v>
      </c>
      <c r="L23" s="784">
        <v>6.1166666666667</v>
      </c>
      <c r="M23" s="57">
        <v>247</v>
      </c>
      <c r="N23" s="784">
        <v>5.0408163265306003</v>
      </c>
    </row>
    <row r="24" spans="1:14" s="58" customFormat="1" ht="35.1" customHeight="1" x14ac:dyDescent="0.25">
      <c r="A24" s="224" t="s">
        <v>725</v>
      </c>
      <c r="B24" s="835" t="s">
        <v>726</v>
      </c>
      <c r="C24" s="57">
        <v>9548</v>
      </c>
      <c r="D24" s="225">
        <v>12.596306068601599</v>
      </c>
      <c r="E24" s="57">
        <v>6566</v>
      </c>
      <c r="F24" s="225">
        <v>13.105788423153699</v>
      </c>
      <c r="G24" s="57">
        <v>2982</v>
      </c>
      <c r="H24" s="225">
        <v>11.603112840466901</v>
      </c>
      <c r="I24" s="785">
        <v>8688</v>
      </c>
      <c r="J24" s="784">
        <v>13.428129829984501</v>
      </c>
      <c r="K24" s="57">
        <v>5819</v>
      </c>
      <c r="L24" s="784">
        <v>14.021686746987999</v>
      </c>
      <c r="M24" s="57">
        <v>2869</v>
      </c>
      <c r="N24" s="784">
        <v>12.366379310344801</v>
      </c>
    </row>
    <row r="25" spans="1:14" s="58" customFormat="1" ht="35.1" customHeight="1" x14ac:dyDescent="0.25">
      <c r="A25" s="73" t="s">
        <v>727</v>
      </c>
      <c r="B25" s="837" t="s">
        <v>728</v>
      </c>
      <c r="C25" s="74">
        <v>2359</v>
      </c>
      <c r="D25" s="182">
        <v>6.9178885630498996</v>
      </c>
      <c r="E25" s="74">
        <v>1320</v>
      </c>
      <c r="F25" s="182">
        <v>6.9473684210525999</v>
      </c>
      <c r="G25" s="74">
        <v>1039</v>
      </c>
      <c r="H25" s="182">
        <v>6.8807947019868001</v>
      </c>
      <c r="I25" s="787">
        <v>1945</v>
      </c>
      <c r="J25" s="788">
        <v>7.6574803149606003</v>
      </c>
      <c r="K25" s="74">
        <v>1115</v>
      </c>
      <c r="L25" s="788">
        <v>7.3841059602649004</v>
      </c>
      <c r="M25" s="74">
        <v>830</v>
      </c>
      <c r="N25" s="788">
        <v>8.0582524271845006</v>
      </c>
    </row>
    <row r="26" spans="1:14" s="759" customFormat="1" ht="15.75" customHeight="1" x14ac:dyDescent="0.25">
      <c r="A26" s="759" t="s">
        <v>625</v>
      </c>
      <c r="B26" s="760"/>
    </row>
    <row r="27" spans="1:14" s="759" customFormat="1" ht="15.75" customHeight="1" x14ac:dyDescent="0.25">
      <c r="A27" s="759" t="s">
        <v>626</v>
      </c>
      <c r="B27" s="760"/>
    </row>
  </sheetData>
  <mergeCells count="3">
    <mergeCell ref="A1:N1"/>
    <mergeCell ref="C5:H5"/>
    <mergeCell ref="I5:N5"/>
  </mergeCells>
  <phoneticPr fontId="2" type="noConversion"/>
  <printOptions horizontalCentered="1"/>
  <pageMargins left="0.31496062992125984" right="0.31496062992125984" top="0.55118110236220474" bottom="0.35433070866141736" header="0.31496062992125984" footer="0.11811023622047245"/>
  <pageSetup paperSize="9" scale="70" orientation="landscape" r:id="rId1"/>
  <headerFooter alignWithMargins="0"/>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561CE-33C7-45CD-A055-A871AAB715AD}">
  <sheetPr codeName="工作表28"/>
  <dimension ref="A1:L49"/>
  <sheetViews>
    <sheetView view="pageBreakPreview" zoomScale="90" zoomScaleNormal="90" zoomScaleSheetLayoutView="90" workbookViewId="0">
      <selection activeCell="O25" sqref="O25"/>
    </sheetView>
  </sheetViews>
  <sheetFormatPr defaultRowHeight="15.75" x14ac:dyDescent="0.25"/>
  <cols>
    <col min="1" max="1" width="14.375" style="48" customWidth="1"/>
    <col min="2" max="2" width="3.25" style="124" customWidth="1"/>
    <col min="3" max="11" width="14.25" style="48" customWidth="1"/>
    <col min="12" max="12" width="12.5" style="48" customWidth="1"/>
    <col min="13" max="16384" width="9" style="48"/>
  </cols>
  <sheetData>
    <row r="1" spans="1:12" ht="25.5" x14ac:dyDescent="0.25">
      <c r="A1" s="960" t="s">
        <v>309</v>
      </c>
      <c r="B1" s="960"/>
      <c r="C1" s="960"/>
      <c r="D1" s="960"/>
      <c r="E1" s="960"/>
      <c r="F1" s="960"/>
      <c r="G1" s="960"/>
      <c r="H1" s="960"/>
      <c r="I1" s="960"/>
      <c r="J1" s="960"/>
      <c r="K1" s="960"/>
      <c r="L1" s="960"/>
    </row>
    <row r="2" spans="1:12" ht="24.4" hidden="1" customHeight="1" x14ac:dyDescent="0.25">
      <c r="C2" s="311"/>
      <c r="D2" s="311"/>
      <c r="E2" s="311"/>
      <c r="F2" s="312"/>
      <c r="G2" s="642"/>
      <c r="H2" s="311"/>
      <c r="I2" s="313"/>
      <c r="J2" s="314"/>
      <c r="K2" s="314"/>
      <c r="L2" s="314"/>
    </row>
    <row r="3" spans="1:12" ht="24.4" hidden="1" customHeight="1" x14ac:dyDescent="0.25">
      <c r="C3" s="311"/>
      <c r="D3" s="311"/>
      <c r="E3" s="311"/>
      <c r="F3" s="312"/>
      <c r="G3" s="642"/>
      <c r="H3" s="311"/>
      <c r="I3" s="313"/>
      <c r="J3" s="314"/>
      <c r="K3" s="314"/>
      <c r="L3" s="314"/>
    </row>
    <row r="4" spans="1:12" ht="10.5" customHeight="1" x14ac:dyDescent="0.25">
      <c r="D4" s="315"/>
      <c r="E4" s="315"/>
      <c r="F4" s="316" t="s">
        <v>0</v>
      </c>
      <c r="G4" s="317"/>
      <c r="H4" s="317"/>
      <c r="I4" s="317"/>
      <c r="J4" s="317"/>
      <c r="K4" s="317"/>
      <c r="L4" s="317"/>
    </row>
    <row r="5" spans="1:12" s="795" customFormat="1" ht="22.7" customHeight="1" x14ac:dyDescent="0.25">
      <c r="A5" s="120"/>
      <c r="B5" s="123"/>
      <c r="C5" s="789" t="s">
        <v>616</v>
      </c>
      <c r="D5" s="790"/>
      <c r="E5" s="790"/>
      <c r="F5" s="791"/>
      <c r="G5" s="792" t="s">
        <v>627</v>
      </c>
      <c r="H5" s="793"/>
      <c r="I5" s="793"/>
      <c r="J5" s="793"/>
      <c r="K5" s="794" t="s">
        <v>618</v>
      </c>
      <c r="L5" s="790"/>
    </row>
    <row r="6" spans="1:12" ht="20.100000000000001" customHeight="1" x14ac:dyDescent="0.25">
      <c r="A6" s="121" t="s">
        <v>49</v>
      </c>
      <c r="B6" s="125"/>
      <c r="C6" s="963" t="s">
        <v>257</v>
      </c>
      <c r="D6" s="963" t="s">
        <v>310</v>
      </c>
      <c r="E6" s="963" t="s">
        <v>258</v>
      </c>
      <c r="F6" s="573" t="s">
        <v>240</v>
      </c>
      <c r="G6" s="963" t="s">
        <v>257</v>
      </c>
      <c r="H6" s="963" t="s">
        <v>310</v>
      </c>
      <c r="I6" s="963" t="s">
        <v>258</v>
      </c>
      <c r="J6" s="573" t="s">
        <v>240</v>
      </c>
      <c r="K6" s="961" t="s">
        <v>522</v>
      </c>
      <c r="L6" s="572" t="s">
        <v>240</v>
      </c>
    </row>
    <row r="7" spans="1:12" ht="20.100000000000001" customHeight="1" x14ac:dyDescent="0.25">
      <c r="A7" s="122" t="s">
        <v>0</v>
      </c>
      <c r="B7" s="126"/>
      <c r="C7" s="964"/>
      <c r="D7" s="965"/>
      <c r="E7" s="965"/>
      <c r="F7" s="574" t="s">
        <v>523</v>
      </c>
      <c r="G7" s="964"/>
      <c r="H7" s="965"/>
      <c r="I7" s="965"/>
      <c r="J7" s="574" t="s">
        <v>259</v>
      </c>
      <c r="K7" s="962"/>
      <c r="L7" s="575" t="s">
        <v>311</v>
      </c>
    </row>
    <row r="8" spans="1:12" ht="20.100000000000001" hidden="1" customHeight="1" x14ac:dyDescent="0.25">
      <c r="A8" s="196" t="s">
        <v>655</v>
      </c>
      <c r="B8" s="127"/>
      <c r="C8" s="187">
        <v>1295</v>
      </c>
      <c r="D8" s="187">
        <v>757</v>
      </c>
      <c r="E8" s="187">
        <v>538</v>
      </c>
      <c r="F8" s="188">
        <v>3.1144181930121597</v>
      </c>
      <c r="G8" s="187">
        <v>3661</v>
      </c>
      <c r="H8" s="187">
        <v>2001</v>
      </c>
      <c r="I8" s="187">
        <v>1660</v>
      </c>
      <c r="J8" s="49">
        <v>8.8045444051100503</v>
      </c>
      <c r="K8" s="187">
        <v>80</v>
      </c>
      <c r="L8" s="188">
        <v>19.239649068800983</v>
      </c>
    </row>
    <row r="9" spans="1:12" ht="20.100000000000001" hidden="1" customHeight="1" x14ac:dyDescent="0.25">
      <c r="A9" s="196" t="s">
        <v>656</v>
      </c>
      <c r="B9" s="127"/>
      <c r="C9" s="187">
        <v>1190</v>
      </c>
      <c r="D9" s="187">
        <v>693</v>
      </c>
      <c r="E9" s="187">
        <v>497</v>
      </c>
      <c r="F9" s="188">
        <v>2.951806182917724</v>
      </c>
      <c r="G9" s="187">
        <v>3263</v>
      </c>
      <c r="H9" s="187">
        <v>1814</v>
      </c>
      <c r="I9" s="187">
        <v>1449</v>
      </c>
      <c r="J9" s="49">
        <v>8.0939021637483464</v>
      </c>
      <c r="K9" s="187">
        <v>77</v>
      </c>
      <c r="L9" s="188">
        <v>19.09992236005586</v>
      </c>
    </row>
    <row r="10" spans="1:12" ht="20.100000000000001" hidden="1" customHeight="1" x14ac:dyDescent="0.25">
      <c r="A10" s="196" t="s">
        <v>657</v>
      </c>
      <c r="B10" s="127"/>
      <c r="C10" s="187">
        <v>1029</v>
      </c>
      <c r="D10" s="187">
        <v>588</v>
      </c>
      <c r="E10" s="187">
        <v>441</v>
      </c>
      <c r="F10" s="188">
        <v>2.6915119287076297</v>
      </c>
      <c r="G10" s="187">
        <v>2919</v>
      </c>
      <c r="H10" s="187">
        <v>1662</v>
      </c>
      <c r="I10" s="187">
        <v>1257</v>
      </c>
      <c r="J10" s="49">
        <v>7.6351052671502151</v>
      </c>
      <c r="K10" s="187">
        <v>65</v>
      </c>
      <c r="L10" s="188">
        <v>17.001776031680848</v>
      </c>
    </row>
    <row r="11" spans="1:12" ht="20.100000000000001" hidden="1" customHeight="1" x14ac:dyDescent="0.25">
      <c r="A11" s="196" t="s">
        <v>658</v>
      </c>
      <c r="B11" s="127"/>
      <c r="C11" s="187">
        <v>933</v>
      </c>
      <c r="D11" s="187">
        <v>531</v>
      </c>
      <c r="E11" s="187">
        <v>402</v>
      </c>
      <c r="F11" s="188">
        <v>2.521090148563276</v>
      </c>
      <c r="G11" s="187">
        <v>2536</v>
      </c>
      <c r="H11" s="187">
        <v>1384</v>
      </c>
      <c r="I11" s="187">
        <v>1152</v>
      </c>
      <c r="J11" s="49">
        <v>6.8526094498997514</v>
      </c>
      <c r="K11" s="187">
        <v>52</v>
      </c>
      <c r="L11" s="188">
        <v>14.051091931971099</v>
      </c>
    </row>
    <row r="12" spans="1:12" ht="16.5" hidden="1" customHeight="1" x14ac:dyDescent="0.25">
      <c r="A12" s="196" t="s">
        <v>47</v>
      </c>
      <c r="B12" s="127"/>
      <c r="C12" s="187">
        <v>801</v>
      </c>
      <c r="D12" s="187">
        <v>444</v>
      </c>
      <c r="E12" s="187">
        <v>357</v>
      </c>
      <c r="F12" s="188">
        <v>2.3278049177421747</v>
      </c>
      <c r="G12" s="187">
        <v>2339</v>
      </c>
      <c r="H12" s="187">
        <v>1296</v>
      </c>
      <c r="I12" s="187">
        <v>1043</v>
      </c>
      <c r="J12" s="49">
        <v>6.7974228496865745</v>
      </c>
      <c r="K12" s="187">
        <v>34</v>
      </c>
      <c r="L12" s="188">
        <v>9.8808198755597925</v>
      </c>
    </row>
    <row r="13" spans="1:12" ht="20.45" hidden="1" customHeight="1" x14ac:dyDescent="0.25">
      <c r="A13" s="196" t="s">
        <v>181</v>
      </c>
      <c r="B13" s="532"/>
      <c r="C13" s="187">
        <v>642</v>
      </c>
      <c r="D13" s="187">
        <v>355</v>
      </c>
      <c r="E13" s="187">
        <v>287</v>
      </c>
      <c r="F13" s="188">
        <v>2.0887354691358424</v>
      </c>
      <c r="G13" s="187">
        <v>1938</v>
      </c>
      <c r="H13" s="187">
        <v>1050</v>
      </c>
      <c r="I13" s="187">
        <v>888</v>
      </c>
      <c r="J13" s="49">
        <v>6.3052481918773573</v>
      </c>
      <c r="K13" s="187">
        <v>29</v>
      </c>
      <c r="L13" s="188">
        <v>9.4350979135419681</v>
      </c>
    </row>
    <row r="14" spans="1:12" ht="16.5" hidden="1" customHeight="1" x14ac:dyDescent="0.25">
      <c r="A14" s="196" t="s">
        <v>182</v>
      </c>
      <c r="B14" s="127"/>
      <c r="C14" s="187">
        <v>545</v>
      </c>
      <c r="D14" s="187">
        <v>306</v>
      </c>
      <c r="E14" s="187">
        <v>239</v>
      </c>
      <c r="F14" s="188">
        <v>1.7343155817912774</v>
      </c>
      <c r="G14" s="187">
        <v>1590</v>
      </c>
      <c r="H14" s="187">
        <v>895</v>
      </c>
      <c r="I14" s="187">
        <v>695</v>
      </c>
      <c r="J14" s="49">
        <v>5.0597463762351031</v>
      </c>
      <c r="K14" s="187">
        <v>28</v>
      </c>
      <c r="L14" s="188">
        <v>8.910245190854269</v>
      </c>
    </row>
    <row r="15" spans="1:12" ht="16.5" hidden="1" customHeight="1" x14ac:dyDescent="0.25">
      <c r="A15" s="196" t="s">
        <v>183</v>
      </c>
      <c r="B15" s="127"/>
      <c r="C15" s="187">
        <v>611</v>
      </c>
      <c r="D15" s="187">
        <v>338</v>
      </c>
      <c r="E15" s="187">
        <v>273</v>
      </c>
      <c r="F15" s="188">
        <v>1.7802615323652129</v>
      </c>
      <c r="G15" s="187">
        <v>1820</v>
      </c>
      <c r="H15" s="187">
        <v>997</v>
      </c>
      <c r="I15" s="187">
        <v>823</v>
      </c>
      <c r="J15" s="49">
        <v>5.3029066921516987</v>
      </c>
      <c r="K15" s="187">
        <v>31</v>
      </c>
      <c r="L15" s="188">
        <v>9.0324234866320126</v>
      </c>
    </row>
    <row r="16" spans="1:12" ht="16.5" hidden="1" customHeight="1" x14ac:dyDescent="0.25">
      <c r="A16" s="196" t="s">
        <v>184</v>
      </c>
      <c r="B16" s="127"/>
      <c r="C16" s="187">
        <v>611</v>
      </c>
      <c r="D16" s="187">
        <v>334</v>
      </c>
      <c r="E16" s="187">
        <v>277</v>
      </c>
      <c r="F16" s="188">
        <v>1.94729864103414</v>
      </c>
      <c r="G16" s="187">
        <v>1797</v>
      </c>
      <c r="H16" s="187">
        <v>959</v>
      </c>
      <c r="I16" s="187">
        <v>838</v>
      </c>
      <c r="J16" s="49">
        <v>5.7271614696208664</v>
      </c>
      <c r="K16" s="187">
        <v>40</v>
      </c>
      <c r="L16" s="188">
        <v>12.748272609061472</v>
      </c>
    </row>
    <row r="17" spans="1:12" ht="16.5" hidden="1" customHeight="1" x14ac:dyDescent="0.25">
      <c r="A17" s="196" t="s">
        <v>203</v>
      </c>
      <c r="B17" s="127"/>
      <c r="C17" s="187">
        <v>605</v>
      </c>
      <c r="D17" s="187">
        <v>319</v>
      </c>
      <c r="E17" s="187">
        <v>286</v>
      </c>
      <c r="F17" s="188">
        <v>1.795028512766955</v>
      </c>
      <c r="G17" s="187">
        <v>1765</v>
      </c>
      <c r="H17" s="187">
        <v>965</v>
      </c>
      <c r="I17" s="187">
        <v>800</v>
      </c>
      <c r="J17" s="49">
        <v>5.2367360744358269</v>
      </c>
      <c r="K17" s="187">
        <v>40</v>
      </c>
      <c r="L17" s="188">
        <v>11.867957109203008</v>
      </c>
    </row>
    <row r="18" spans="1:12" ht="20.45" hidden="1" customHeight="1" x14ac:dyDescent="0.25">
      <c r="A18" s="196" t="s">
        <v>185</v>
      </c>
      <c r="B18" s="127"/>
      <c r="C18" s="187">
        <v>520</v>
      </c>
      <c r="D18" s="187">
        <v>295</v>
      </c>
      <c r="E18" s="187">
        <v>225</v>
      </c>
      <c r="F18" s="188">
        <v>1.6230523371953656</v>
      </c>
      <c r="G18" s="187">
        <v>1621</v>
      </c>
      <c r="H18" s="187">
        <v>880</v>
      </c>
      <c r="I18" s="187">
        <v>741</v>
      </c>
      <c r="J18" s="49">
        <v>5.0595535357570913</v>
      </c>
      <c r="K18" s="187">
        <v>25</v>
      </c>
      <c r="L18" s="188">
        <v>7.8031362365161803</v>
      </c>
    </row>
    <row r="19" spans="1:12" ht="20.45" hidden="1" customHeight="1" x14ac:dyDescent="0.25">
      <c r="A19" s="196" t="s">
        <v>186</v>
      </c>
      <c r="B19" s="127"/>
      <c r="C19" s="187">
        <v>589</v>
      </c>
      <c r="D19" s="187">
        <v>355</v>
      </c>
      <c r="E19" s="187">
        <v>234</v>
      </c>
      <c r="F19" s="188">
        <v>1.8325788335589053</v>
      </c>
      <c r="G19" s="187">
        <v>1664</v>
      </c>
      <c r="H19" s="187">
        <v>972</v>
      </c>
      <c r="I19" s="187">
        <v>692</v>
      </c>
      <c r="J19" s="49">
        <v>5.1772685552496069</v>
      </c>
      <c r="K19" s="187">
        <v>22</v>
      </c>
      <c r="L19" s="188">
        <v>6.8449464071809718</v>
      </c>
    </row>
    <row r="20" spans="1:12" ht="20.45" hidden="1" customHeight="1" x14ac:dyDescent="0.25">
      <c r="A20" s="196" t="s">
        <v>187</v>
      </c>
      <c r="B20" s="127"/>
      <c r="C20" s="187">
        <v>551</v>
      </c>
      <c r="D20" s="187">
        <v>322</v>
      </c>
      <c r="E20" s="187">
        <v>229</v>
      </c>
      <c r="F20" s="188">
        <v>1.6902151573341839</v>
      </c>
      <c r="G20" s="187">
        <v>1560</v>
      </c>
      <c r="H20" s="187">
        <v>877</v>
      </c>
      <c r="I20" s="187">
        <v>683</v>
      </c>
      <c r="J20" s="49">
        <v>4.7853641478064013</v>
      </c>
      <c r="K20" s="187">
        <v>29</v>
      </c>
      <c r="L20" s="188">
        <v>8.8958692491272853</v>
      </c>
    </row>
    <row r="21" spans="1:12" ht="20.45" hidden="1" customHeight="1" x14ac:dyDescent="0.25">
      <c r="A21" s="196" t="s">
        <v>245</v>
      </c>
      <c r="B21" s="128"/>
      <c r="C21" s="187">
        <v>693</v>
      </c>
      <c r="D21" s="187">
        <v>395</v>
      </c>
      <c r="E21" s="187">
        <v>298</v>
      </c>
      <c r="F21" s="188">
        <v>2.1404215364087866</v>
      </c>
      <c r="G21" s="187">
        <v>1636</v>
      </c>
      <c r="H21" s="187">
        <v>940</v>
      </c>
      <c r="I21" s="187">
        <v>696</v>
      </c>
      <c r="J21" s="49">
        <v>5.0530009142348842</v>
      </c>
      <c r="K21" s="187">
        <v>26</v>
      </c>
      <c r="L21" s="188">
        <v>8.0304415507400364</v>
      </c>
    </row>
    <row r="22" spans="1:12" ht="20.45" hidden="1" customHeight="1" x14ac:dyDescent="0.25">
      <c r="A22" s="196" t="s">
        <v>188</v>
      </c>
      <c r="B22" s="127"/>
      <c r="C22" s="187">
        <v>1086</v>
      </c>
      <c r="D22" s="187">
        <v>613</v>
      </c>
      <c r="E22" s="187">
        <v>473</v>
      </c>
      <c r="F22" s="188">
        <v>3.3257080910251817</v>
      </c>
      <c r="G22" s="187">
        <v>2120</v>
      </c>
      <c r="H22" s="187">
        <v>1192</v>
      </c>
      <c r="I22" s="187">
        <v>928</v>
      </c>
      <c r="J22" s="49">
        <v>6.4921741740086416</v>
      </c>
      <c r="K22" s="187">
        <v>25</v>
      </c>
      <c r="L22" s="188">
        <v>7.6558657712366065</v>
      </c>
    </row>
    <row r="23" spans="1:12" ht="20.45" customHeight="1" x14ac:dyDescent="0.25">
      <c r="A23" s="196" t="s">
        <v>189</v>
      </c>
      <c r="B23" s="127"/>
      <c r="C23" s="187">
        <v>1129</v>
      </c>
      <c r="D23" s="187">
        <v>621</v>
      </c>
      <c r="E23" s="187">
        <v>508</v>
      </c>
      <c r="F23" s="188">
        <v>3.481161949574028</v>
      </c>
      <c r="G23" s="187">
        <v>2169</v>
      </c>
      <c r="H23" s="187">
        <v>1183</v>
      </c>
      <c r="I23" s="187">
        <v>986</v>
      </c>
      <c r="J23" s="49">
        <v>6.6879010350983759</v>
      </c>
      <c r="K23" s="187">
        <v>25</v>
      </c>
      <c r="L23" s="188">
        <v>7.708507417125837</v>
      </c>
    </row>
    <row r="24" spans="1:12" ht="20.45" customHeight="1" x14ac:dyDescent="0.25">
      <c r="A24" s="196" t="s">
        <v>190</v>
      </c>
      <c r="B24" s="127"/>
      <c r="C24" s="187">
        <v>1064</v>
      </c>
      <c r="D24" s="187">
        <v>578</v>
      </c>
      <c r="E24" s="187">
        <v>486</v>
      </c>
      <c r="F24" s="188">
        <v>3.2740476337005355</v>
      </c>
      <c r="G24" s="187">
        <v>2071</v>
      </c>
      <c r="H24" s="187">
        <v>1123</v>
      </c>
      <c r="I24" s="187">
        <v>948</v>
      </c>
      <c r="J24" s="49">
        <v>6.3726998584528278</v>
      </c>
      <c r="K24" s="187">
        <v>30</v>
      </c>
      <c r="L24" s="188">
        <v>9.2313373130654188</v>
      </c>
    </row>
    <row r="25" spans="1:12" ht="20.45" customHeight="1" x14ac:dyDescent="0.25">
      <c r="A25" s="196" t="s">
        <v>204</v>
      </c>
      <c r="B25" s="127"/>
      <c r="C25" s="187">
        <v>918</v>
      </c>
      <c r="D25" s="187">
        <v>546</v>
      </c>
      <c r="E25" s="187">
        <v>372</v>
      </c>
      <c r="F25" s="188">
        <v>3.4141497539803853</v>
      </c>
      <c r="G25" s="187">
        <v>1784</v>
      </c>
      <c r="H25" s="187">
        <v>1015</v>
      </c>
      <c r="I25" s="187">
        <v>769</v>
      </c>
      <c r="J25" s="49">
        <v>6.634905404249464</v>
      </c>
      <c r="K25" s="187">
        <v>24</v>
      </c>
      <c r="L25" s="188">
        <v>8.9258817097526411</v>
      </c>
    </row>
    <row r="26" spans="1:12" ht="20.45" customHeight="1" x14ac:dyDescent="0.25">
      <c r="A26" s="196" t="s">
        <v>524</v>
      </c>
      <c r="B26" s="127"/>
      <c r="C26" s="187">
        <v>980</v>
      </c>
      <c r="D26" s="187">
        <v>554</v>
      </c>
      <c r="E26" s="187">
        <v>426</v>
      </c>
      <c r="F26" s="188">
        <v>3.4498174764937182</v>
      </c>
      <c r="G26" s="187">
        <v>1721</v>
      </c>
      <c r="H26" s="187">
        <v>977</v>
      </c>
      <c r="I26" s="187">
        <v>744</v>
      </c>
      <c r="J26" s="188">
        <v>6.058301915352744</v>
      </c>
      <c r="K26" s="187">
        <v>24</v>
      </c>
      <c r="L26" s="188">
        <v>8.4485325954948198</v>
      </c>
    </row>
    <row r="27" spans="1:12" ht="20.45" customHeight="1" x14ac:dyDescent="0.25">
      <c r="A27" s="196" t="s">
        <v>525</v>
      </c>
      <c r="B27" s="127"/>
      <c r="C27" s="187">
        <v>1038</v>
      </c>
      <c r="D27" s="187">
        <v>575</v>
      </c>
      <c r="E27" s="187">
        <v>463</v>
      </c>
      <c r="F27" s="188">
        <v>3.37890625</v>
      </c>
      <c r="G27" s="187">
        <v>1789</v>
      </c>
      <c r="H27" s="187">
        <v>992</v>
      </c>
      <c r="I27" s="187">
        <v>797</v>
      </c>
      <c r="J27" s="188">
        <v>5.823567708333333</v>
      </c>
      <c r="K27" s="187">
        <v>24</v>
      </c>
      <c r="L27" s="188">
        <v>7.8125</v>
      </c>
    </row>
    <row r="28" spans="1:12" ht="20.45" customHeight="1" x14ac:dyDescent="0.25">
      <c r="A28" s="196" t="s">
        <v>194</v>
      </c>
      <c r="B28" s="127"/>
      <c r="C28" s="187">
        <v>865</v>
      </c>
      <c r="D28" s="187">
        <v>485</v>
      </c>
      <c r="E28" s="187">
        <v>380</v>
      </c>
      <c r="F28" s="188">
        <v>3.3544554148278563</v>
      </c>
      <c r="G28" s="187">
        <v>1559</v>
      </c>
      <c r="H28" s="187">
        <v>863</v>
      </c>
      <c r="I28" s="187">
        <v>696</v>
      </c>
      <c r="J28" s="188">
        <v>6.0457757129671998</v>
      </c>
      <c r="K28" s="187">
        <v>18</v>
      </c>
      <c r="L28" s="188">
        <v>6.980369649352764</v>
      </c>
    </row>
    <row r="29" spans="1:12" ht="20.45" customHeight="1" x14ac:dyDescent="0.25">
      <c r="A29" s="196" t="s">
        <v>526</v>
      </c>
      <c r="B29" s="127"/>
      <c r="C29" s="187">
        <v>745</v>
      </c>
      <c r="D29" s="187">
        <v>415</v>
      </c>
      <c r="E29" s="187">
        <v>330</v>
      </c>
      <c r="F29" s="188">
        <v>3.0191523679070182</v>
      </c>
      <c r="G29" s="187">
        <v>1325</v>
      </c>
      <c r="H29" s="187">
        <v>721</v>
      </c>
      <c r="I29" s="187">
        <v>604</v>
      </c>
      <c r="J29" s="188">
        <v>5.3696334060091262</v>
      </c>
      <c r="K29" s="187">
        <v>19</v>
      </c>
      <c r="L29" s="188">
        <v>7.6998516765413889</v>
      </c>
    </row>
    <row r="30" spans="1:12" ht="20.45" customHeight="1" x14ac:dyDescent="0.25">
      <c r="A30" s="196" t="s">
        <v>517</v>
      </c>
      <c r="B30" s="127"/>
      <c r="C30" s="187">
        <v>624</v>
      </c>
      <c r="D30" s="187">
        <v>324</v>
      </c>
      <c r="E30" s="187">
        <v>300</v>
      </c>
      <c r="F30" s="188">
        <v>2.7434962870470923</v>
      </c>
      <c r="G30" s="187">
        <v>1105</v>
      </c>
      <c r="H30" s="187">
        <v>574</v>
      </c>
      <c r="I30" s="187">
        <v>531</v>
      </c>
      <c r="J30" s="188">
        <v>4.858274674979226</v>
      </c>
      <c r="K30" s="187">
        <v>15</v>
      </c>
      <c r="L30" s="188">
        <v>6.5949429977093565</v>
      </c>
    </row>
    <row r="31" spans="1:12" ht="20.45" customHeight="1" x14ac:dyDescent="0.25">
      <c r="A31" s="196" t="s">
        <v>195</v>
      </c>
      <c r="B31" s="127"/>
      <c r="C31" s="187">
        <v>623</v>
      </c>
      <c r="D31" s="187">
        <v>358</v>
      </c>
      <c r="E31" s="187">
        <v>265</v>
      </c>
      <c r="F31" s="188">
        <v>2.8619335278039371</v>
      </c>
      <c r="G31" s="187">
        <v>1146</v>
      </c>
      <c r="H31" s="187">
        <v>645</v>
      </c>
      <c r="I31" s="187">
        <v>501</v>
      </c>
      <c r="J31" s="188">
        <v>5.264487677148173</v>
      </c>
      <c r="K31" s="187">
        <v>12</v>
      </c>
      <c r="L31" s="188">
        <v>5.5125525415164116</v>
      </c>
    </row>
    <row r="32" spans="1:12" ht="20.45" customHeight="1" x14ac:dyDescent="0.25">
      <c r="A32" s="196" t="s">
        <v>527</v>
      </c>
      <c r="B32" s="127"/>
      <c r="C32" s="187">
        <v>605</v>
      </c>
      <c r="D32" s="187">
        <v>343</v>
      </c>
      <c r="E32" s="187">
        <v>262</v>
      </c>
      <c r="F32" s="188">
        <v>2.9302787397379704</v>
      </c>
      <c r="G32" s="187">
        <v>1026</v>
      </c>
      <c r="H32" s="187">
        <v>563</v>
      </c>
      <c r="I32" s="187">
        <v>463</v>
      </c>
      <c r="J32" s="49">
        <v>4.9693652677209208</v>
      </c>
      <c r="K32" s="187">
        <v>15</v>
      </c>
      <c r="L32" s="188">
        <v>7.2651539001767853</v>
      </c>
    </row>
    <row r="33" spans="1:12" ht="20.45" customHeight="1" x14ac:dyDescent="0.25">
      <c r="A33" s="196" t="s">
        <v>521</v>
      </c>
      <c r="B33" s="127"/>
      <c r="C33" s="187">
        <v>554</v>
      </c>
      <c r="D33" s="187">
        <v>307</v>
      </c>
      <c r="E33" s="187">
        <v>247</v>
      </c>
      <c r="F33" s="188">
        <v>2.6929807505347076</v>
      </c>
      <c r="G33" s="187">
        <v>943</v>
      </c>
      <c r="H33" s="187">
        <v>524</v>
      </c>
      <c r="I33" s="187">
        <v>419</v>
      </c>
      <c r="J33" s="49">
        <v>4.5839004472097997</v>
      </c>
      <c r="K33" s="187">
        <v>15</v>
      </c>
      <c r="L33" s="188">
        <v>7.2914641259964998</v>
      </c>
    </row>
    <row r="34" spans="1:12" ht="20.45" customHeight="1" x14ac:dyDescent="0.25">
      <c r="A34" s="196" t="s">
        <v>518</v>
      </c>
      <c r="B34" s="127"/>
      <c r="C34" s="187">
        <v>588</v>
      </c>
      <c r="D34" s="187">
        <v>342</v>
      </c>
      <c r="E34" s="187">
        <v>246</v>
      </c>
      <c r="F34" s="188">
        <v>2.8864420674386753</v>
      </c>
      <c r="G34" s="187">
        <v>959</v>
      </c>
      <c r="H34" s="187">
        <v>547</v>
      </c>
      <c r="I34" s="187">
        <v>412</v>
      </c>
      <c r="J34" s="49">
        <v>4.7076495623702206</v>
      </c>
      <c r="K34" s="187">
        <v>14</v>
      </c>
      <c r="L34" s="188">
        <v>6.8724811129492265</v>
      </c>
    </row>
    <row r="35" spans="1:12" ht="20.45" customHeight="1" x14ac:dyDescent="0.25">
      <c r="A35" s="196" t="s">
        <v>104</v>
      </c>
      <c r="B35" s="128"/>
      <c r="C35" s="187">
        <v>538</v>
      </c>
      <c r="D35" s="187">
        <v>291</v>
      </c>
      <c r="E35" s="187">
        <v>247</v>
      </c>
      <c r="F35" s="188">
        <v>2.7381085675315293</v>
      </c>
      <c r="G35" s="187">
        <v>897</v>
      </c>
      <c r="H35" s="187">
        <v>496</v>
      </c>
      <c r="I35" s="187">
        <v>401</v>
      </c>
      <c r="J35" s="49">
        <v>4.5652107529289614</v>
      </c>
      <c r="K35" s="187">
        <v>13</v>
      </c>
      <c r="L35" s="188">
        <v>6.6162474680129888</v>
      </c>
    </row>
    <row r="36" spans="1:12" ht="20.45" customHeight="1" x14ac:dyDescent="0.25">
      <c r="A36" s="196" t="s">
        <v>52</v>
      </c>
      <c r="B36" s="127"/>
      <c r="C36" s="187">
        <v>452</v>
      </c>
      <c r="D36" s="187">
        <v>233</v>
      </c>
      <c r="E36" s="187">
        <v>219</v>
      </c>
      <c r="F36" s="188">
        <v>2.3525370446513612</v>
      </c>
      <c r="G36" s="187">
        <v>778</v>
      </c>
      <c r="H36" s="187">
        <v>417</v>
      </c>
      <c r="I36" s="187">
        <v>361</v>
      </c>
      <c r="J36" s="49">
        <v>4.0492783644662804</v>
      </c>
      <c r="K36" s="187">
        <v>16</v>
      </c>
      <c r="L36" s="188">
        <v>8.327564759827828</v>
      </c>
    </row>
    <row r="37" spans="1:12" ht="20.45" customHeight="1" x14ac:dyDescent="0.25">
      <c r="A37" s="196" t="s">
        <v>404</v>
      </c>
      <c r="B37" s="127"/>
      <c r="C37" s="187">
        <v>429</v>
      </c>
      <c r="D37" s="187">
        <v>246</v>
      </c>
      <c r="E37" s="187">
        <v>183</v>
      </c>
      <c r="F37" s="188">
        <v>2.5769944675713181</v>
      </c>
      <c r="G37" s="187">
        <v>705</v>
      </c>
      <c r="H37" s="187">
        <v>403</v>
      </c>
      <c r="I37" s="187">
        <v>302</v>
      </c>
      <c r="J37" s="49">
        <v>4.2349209781766408</v>
      </c>
      <c r="K37" s="187">
        <v>7</v>
      </c>
      <c r="L37" s="188">
        <v>4.2048860776221968</v>
      </c>
    </row>
    <row r="38" spans="1:12" ht="20.45" customHeight="1" x14ac:dyDescent="0.25">
      <c r="A38" s="196" t="s">
        <v>54</v>
      </c>
      <c r="B38" s="127"/>
      <c r="C38" s="187">
        <v>530</v>
      </c>
      <c r="D38" s="187">
        <v>293</v>
      </c>
      <c r="E38" s="187">
        <v>237</v>
      </c>
      <c r="F38" s="188">
        <v>2.6720713090124426</v>
      </c>
      <c r="G38" s="187">
        <v>832</v>
      </c>
      <c r="H38" s="187">
        <v>452</v>
      </c>
      <c r="I38" s="187">
        <v>380</v>
      </c>
      <c r="J38" s="49">
        <v>4.194647790751608</v>
      </c>
      <c r="K38" s="187">
        <v>10</v>
      </c>
      <c r="L38" s="188">
        <v>5.0416439792999999</v>
      </c>
    </row>
    <row r="39" spans="1:12" ht="20.45" customHeight="1" x14ac:dyDescent="0.25">
      <c r="A39" s="196" t="s">
        <v>56</v>
      </c>
      <c r="B39" s="128"/>
      <c r="C39" s="187">
        <v>538</v>
      </c>
      <c r="D39" s="187">
        <v>312</v>
      </c>
      <c r="E39" s="187">
        <v>226</v>
      </c>
      <c r="F39" s="188">
        <v>2.2932749073951721</v>
      </c>
      <c r="G39" s="187">
        <v>860</v>
      </c>
      <c r="H39" s="187">
        <v>485</v>
      </c>
      <c r="I39" s="187">
        <v>375</v>
      </c>
      <c r="J39" s="49">
        <v>3.6658297776205355</v>
      </c>
      <c r="K39" s="187">
        <v>20</v>
      </c>
      <c r="L39" s="188">
        <v>8.5251855293999999</v>
      </c>
    </row>
    <row r="40" spans="1:12" s="576" customFormat="1" ht="20.45" customHeight="1" x14ac:dyDescent="0.25">
      <c r="A40" s="196" t="s">
        <v>61</v>
      </c>
      <c r="B40" s="128"/>
      <c r="C40" s="159">
        <v>459</v>
      </c>
      <c r="D40" s="159">
        <v>252</v>
      </c>
      <c r="E40" s="159">
        <v>207</v>
      </c>
      <c r="F40" s="160">
        <v>2.354582715618732</v>
      </c>
      <c r="G40" s="159">
        <v>767</v>
      </c>
      <c r="H40" s="159">
        <v>426</v>
      </c>
      <c r="I40" s="159">
        <v>341</v>
      </c>
      <c r="J40" s="161">
        <v>3.9345641457071188</v>
      </c>
      <c r="K40" s="187">
        <v>18</v>
      </c>
      <c r="L40" s="188">
        <v>9.2336580000000001</v>
      </c>
    </row>
    <row r="41" spans="1:12" ht="20.45" customHeight="1" x14ac:dyDescent="0.25">
      <c r="A41" s="196" t="s">
        <v>62</v>
      </c>
      <c r="B41" s="128"/>
      <c r="C41" s="159">
        <v>458</v>
      </c>
      <c r="D41" s="159">
        <v>258</v>
      </c>
      <c r="E41" s="159">
        <v>200</v>
      </c>
      <c r="F41" s="160">
        <v>2.1665199999999998</v>
      </c>
      <c r="G41" s="159">
        <v>761</v>
      </c>
      <c r="H41" s="159">
        <v>446</v>
      </c>
      <c r="I41" s="159">
        <v>315</v>
      </c>
      <c r="J41" s="161">
        <v>3.5998299999999999</v>
      </c>
      <c r="K41" s="159">
        <v>14</v>
      </c>
      <c r="L41" s="160">
        <v>6.6225478833863924</v>
      </c>
    </row>
    <row r="42" spans="1:12" ht="20.45" customHeight="1" x14ac:dyDescent="0.25">
      <c r="A42" s="196" t="s">
        <v>101</v>
      </c>
      <c r="B42" s="128"/>
      <c r="C42" s="159">
        <v>539</v>
      </c>
      <c r="D42" s="159">
        <v>291</v>
      </c>
      <c r="E42" s="159">
        <v>248</v>
      </c>
      <c r="F42" s="160">
        <v>2.5234318673395819</v>
      </c>
      <c r="G42" s="159">
        <v>881</v>
      </c>
      <c r="H42" s="159">
        <v>490</v>
      </c>
      <c r="I42" s="159">
        <v>391</v>
      </c>
      <c r="J42" s="161">
        <v>4.1245704547795388</v>
      </c>
      <c r="K42" s="159">
        <v>25</v>
      </c>
      <c r="L42" s="160">
        <v>11.7</v>
      </c>
    </row>
    <row r="43" spans="1:12" ht="20.45" customHeight="1" x14ac:dyDescent="0.25">
      <c r="A43" s="196" t="s">
        <v>409</v>
      </c>
      <c r="B43" s="128"/>
      <c r="C43" s="159">
        <v>505</v>
      </c>
      <c r="D43" s="159">
        <v>289</v>
      </c>
      <c r="E43" s="159">
        <v>216</v>
      </c>
      <c r="F43" s="160">
        <v>2.4</v>
      </c>
      <c r="G43" s="159">
        <v>811</v>
      </c>
      <c r="H43" s="159">
        <v>439</v>
      </c>
      <c r="I43" s="159">
        <v>372</v>
      </c>
      <c r="J43" s="161">
        <v>3.9</v>
      </c>
      <c r="K43" s="159">
        <v>24</v>
      </c>
      <c r="L43" s="160">
        <v>11.6</v>
      </c>
    </row>
    <row r="44" spans="1:12" ht="20.45" customHeight="1" x14ac:dyDescent="0.25">
      <c r="A44" s="196" t="s">
        <v>103</v>
      </c>
      <c r="B44" s="128"/>
      <c r="C44" s="159">
        <v>486</v>
      </c>
      <c r="D44" s="159">
        <v>267</v>
      </c>
      <c r="E44" s="159">
        <v>219</v>
      </c>
      <c r="F44" s="160">
        <v>2.5</v>
      </c>
      <c r="G44" s="159">
        <v>772</v>
      </c>
      <c r="H44" s="159">
        <v>412</v>
      </c>
      <c r="I44" s="159">
        <v>360</v>
      </c>
      <c r="J44" s="161">
        <v>4</v>
      </c>
      <c r="K44" s="159">
        <v>19</v>
      </c>
      <c r="L44" s="160">
        <v>9.8000000000000007</v>
      </c>
    </row>
    <row r="45" spans="1:12" ht="20.45" customHeight="1" x14ac:dyDescent="0.25">
      <c r="A45" s="196" t="s">
        <v>108</v>
      </c>
      <c r="B45" s="228"/>
      <c r="C45" s="229">
        <v>474</v>
      </c>
      <c r="D45" s="159">
        <v>257</v>
      </c>
      <c r="E45" s="159">
        <v>217</v>
      </c>
      <c r="F45" s="160">
        <v>2.623771145159862</v>
      </c>
      <c r="G45" s="159">
        <v>752</v>
      </c>
      <c r="H45" s="159">
        <v>416</v>
      </c>
      <c r="I45" s="159">
        <v>336</v>
      </c>
      <c r="J45" s="161">
        <v>4.1626073864139581</v>
      </c>
      <c r="K45" s="159">
        <v>22</v>
      </c>
      <c r="L45" s="160">
        <v>12.17784075812594</v>
      </c>
    </row>
    <row r="46" spans="1:12" ht="20.45" customHeight="1" x14ac:dyDescent="0.25">
      <c r="A46" s="196" t="s">
        <v>442</v>
      </c>
      <c r="B46" s="228"/>
      <c r="C46" s="229">
        <v>413</v>
      </c>
      <c r="D46" s="159">
        <v>237</v>
      </c>
      <c r="E46" s="159">
        <v>176</v>
      </c>
      <c r="F46" s="160">
        <v>2.3590024789517576</v>
      </c>
      <c r="G46" s="159">
        <v>671</v>
      </c>
      <c r="H46" s="159">
        <v>379</v>
      </c>
      <c r="I46" s="159">
        <v>292</v>
      </c>
      <c r="J46" s="161">
        <v>3.8326650444954704</v>
      </c>
      <c r="K46" s="159">
        <v>28</v>
      </c>
      <c r="L46" s="160">
        <v>15.993237145435645</v>
      </c>
    </row>
    <row r="47" spans="1:12" ht="20.45" customHeight="1" x14ac:dyDescent="0.25">
      <c r="A47" s="196" t="s">
        <v>317</v>
      </c>
      <c r="B47" s="228"/>
      <c r="C47" s="229">
        <v>387</v>
      </c>
      <c r="D47" s="159">
        <v>210</v>
      </c>
      <c r="E47" s="159">
        <v>177</v>
      </c>
      <c r="F47" s="160">
        <v>2.3994345518575471</v>
      </c>
      <c r="G47" s="159">
        <v>586</v>
      </c>
      <c r="H47" s="159">
        <v>333</v>
      </c>
      <c r="I47" s="159">
        <v>253</v>
      </c>
      <c r="J47" s="161">
        <v>3.6332523188333909</v>
      </c>
      <c r="K47" s="159">
        <v>21</v>
      </c>
      <c r="L47" s="160">
        <v>13.020187490699866</v>
      </c>
    </row>
    <row r="48" spans="1:12" s="550" customFormat="1" ht="20.45" customHeight="1" x14ac:dyDescent="0.25">
      <c r="A48" s="846" t="s">
        <v>839</v>
      </c>
      <c r="B48" s="191"/>
      <c r="C48" s="230">
        <v>425</v>
      </c>
      <c r="D48" s="231">
        <v>237</v>
      </c>
      <c r="E48" s="232">
        <v>188</v>
      </c>
      <c r="F48" s="808">
        <v>2.7066788100000001</v>
      </c>
      <c r="G48" s="231">
        <v>647</v>
      </c>
      <c r="H48" s="231">
        <v>359</v>
      </c>
      <c r="I48" s="232">
        <v>288</v>
      </c>
      <c r="J48" s="808">
        <v>4.1205204469999996</v>
      </c>
      <c r="K48" s="217">
        <v>22</v>
      </c>
      <c r="L48" s="809">
        <v>14.01104325</v>
      </c>
    </row>
    <row r="49" spans="1:1" ht="16.5" x14ac:dyDescent="0.25">
      <c r="A49" s="795" t="s">
        <v>831</v>
      </c>
    </row>
  </sheetData>
  <mergeCells count="8">
    <mergeCell ref="A1:L1"/>
    <mergeCell ref="K6:K7"/>
    <mergeCell ref="C6:C7"/>
    <mergeCell ref="D6:D7"/>
    <mergeCell ref="E6:E7"/>
    <mergeCell ref="G6:G7"/>
    <mergeCell ref="H6:H7"/>
    <mergeCell ref="I6:I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ignoredErrors>
    <ignoredError sqref="B13:B20 B22:B34 B36:B38"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21C76-CB98-479A-9563-35AFA01D526C}">
  <sheetPr codeName="工作表29"/>
  <dimension ref="A1:V47"/>
  <sheetViews>
    <sheetView view="pageBreakPreview" zoomScale="90" zoomScaleNormal="90" zoomScaleSheetLayoutView="90" workbookViewId="0">
      <selection activeCell="AB36" sqref="AB36"/>
    </sheetView>
  </sheetViews>
  <sheetFormatPr defaultRowHeight="15.75" x14ac:dyDescent="0.25"/>
  <cols>
    <col min="1" max="1" width="13.875" style="83" customWidth="1"/>
    <col min="2" max="2" width="1.5" style="84" customWidth="1"/>
    <col min="3" max="16" width="7.25" style="83" customWidth="1"/>
    <col min="17" max="22" width="9" style="83" customWidth="1"/>
    <col min="23" max="16384" width="9" style="83"/>
  </cols>
  <sheetData>
    <row r="1" spans="1:22" ht="22.7" customHeight="1" x14ac:dyDescent="0.25">
      <c r="A1" s="966" t="s">
        <v>519</v>
      </c>
      <c r="B1" s="966"/>
      <c r="C1" s="966"/>
      <c r="D1" s="966"/>
      <c r="E1" s="966"/>
      <c r="F1" s="966"/>
      <c r="G1" s="966"/>
      <c r="H1" s="966"/>
      <c r="I1" s="966"/>
      <c r="J1" s="966"/>
      <c r="K1" s="966"/>
      <c r="L1" s="966"/>
      <c r="M1" s="966"/>
      <c r="N1" s="966"/>
      <c r="O1" s="966"/>
      <c r="P1" s="966"/>
      <c r="Q1" s="966"/>
      <c r="R1" s="966"/>
      <c r="S1" s="966"/>
      <c r="T1" s="966"/>
      <c r="U1" s="966"/>
      <c r="V1" s="966"/>
    </row>
    <row r="2" spans="1:22" s="309" customFormat="1" ht="20.100000000000001" customHeight="1" x14ac:dyDescent="0.25">
      <c r="B2" s="87"/>
      <c r="C2" s="87"/>
      <c r="D2" s="87"/>
      <c r="E2" s="87"/>
      <c r="F2" s="87"/>
      <c r="G2" s="87"/>
      <c r="H2" s="87"/>
      <c r="I2" s="87"/>
      <c r="J2" s="87"/>
      <c r="K2" s="87"/>
      <c r="L2" s="87"/>
      <c r="M2" s="87"/>
      <c r="N2" s="87"/>
      <c r="O2" s="87"/>
      <c r="P2" s="87"/>
      <c r="Q2" s="87"/>
      <c r="R2" s="87"/>
      <c r="S2" s="87"/>
      <c r="T2" s="87"/>
      <c r="U2" s="87"/>
      <c r="V2" s="310" t="s">
        <v>520</v>
      </c>
    </row>
    <row r="3" spans="1:22" s="84" customFormat="1" ht="18" customHeight="1" x14ac:dyDescent="0.25">
      <c r="A3" s="129" t="s">
        <v>50</v>
      </c>
      <c r="B3" s="82"/>
      <c r="C3" s="45" t="s">
        <v>114</v>
      </c>
      <c r="D3" s="44">
        <v>0</v>
      </c>
      <c r="E3" s="44" t="s">
        <v>24</v>
      </c>
      <c r="F3" s="44" t="s">
        <v>25</v>
      </c>
      <c r="G3" s="44" t="s">
        <v>26</v>
      </c>
      <c r="H3" s="44" t="s">
        <v>27</v>
      </c>
      <c r="I3" s="44" t="s">
        <v>28</v>
      </c>
      <c r="J3" s="44" t="s">
        <v>29</v>
      </c>
      <c r="K3" s="44" t="s">
        <v>30</v>
      </c>
      <c r="L3" s="44" t="s">
        <v>31</v>
      </c>
      <c r="M3" s="44" t="s">
        <v>32</v>
      </c>
      <c r="N3" s="44" t="s">
        <v>33</v>
      </c>
      <c r="O3" s="44" t="s">
        <v>34</v>
      </c>
      <c r="P3" s="44" t="s">
        <v>35</v>
      </c>
      <c r="Q3" s="44" t="s">
        <v>36</v>
      </c>
      <c r="R3" s="44" t="s">
        <v>37</v>
      </c>
      <c r="S3" s="44" t="s">
        <v>38</v>
      </c>
      <c r="T3" s="44" t="s">
        <v>39</v>
      </c>
      <c r="U3" s="44" t="s">
        <v>40</v>
      </c>
      <c r="V3" s="45" t="s">
        <v>41</v>
      </c>
    </row>
    <row r="4" spans="1:22" s="84" customFormat="1" ht="18" hidden="1" customHeight="1" x14ac:dyDescent="0.25">
      <c r="A4" s="138"/>
      <c r="B4" s="139"/>
      <c r="C4" s="140"/>
      <c r="D4" s="140"/>
      <c r="E4" s="140"/>
      <c r="F4" s="140"/>
      <c r="G4" s="140"/>
      <c r="H4" s="140"/>
      <c r="I4" s="140"/>
      <c r="J4" s="140"/>
      <c r="K4" s="140"/>
      <c r="L4" s="140"/>
      <c r="M4" s="140"/>
      <c r="N4" s="140"/>
      <c r="O4" s="140"/>
      <c r="P4" s="140"/>
      <c r="Q4" s="140"/>
      <c r="R4" s="140"/>
      <c r="S4" s="140"/>
      <c r="T4" s="140"/>
      <c r="U4" s="140"/>
      <c r="V4" s="140"/>
    </row>
    <row r="5" spans="1:22" s="84" customFormat="1" ht="18" hidden="1" customHeight="1" x14ac:dyDescent="0.25">
      <c r="A5" s="138"/>
      <c r="B5" s="139"/>
      <c r="C5" s="140"/>
      <c r="D5" s="140"/>
      <c r="E5" s="140"/>
      <c r="F5" s="140"/>
      <c r="G5" s="140"/>
      <c r="H5" s="140"/>
      <c r="I5" s="140"/>
      <c r="J5" s="140"/>
      <c r="K5" s="140"/>
      <c r="L5" s="140"/>
      <c r="M5" s="140"/>
      <c r="N5" s="140"/>
      <c r="O5" s="140"/>
      <c r="P5" s="140"/>
      <c r="Q5" s="140"/>
      <c r="R5" s="140"/>
      <c r="S5" s="140"/>
      <c r="T5" s="140"/>
      <c r="U5" s="140"/>
      <c r="V5" s="140"/>
    </row>
    <row r="6" spans="1:22" s="84" customFormat="1" ht="18" hidden="1" customHeight="1" x14ac:dyDescent="0.25">
      <c r="A6" s="138"/>
      <c r="B6" s="139"/>
      <c r="C6" s="140"/>
      <c r="D6" s="140"/>
      <c r="E6" s="140"/>
      <c r="F6" s="140"/>
      <c r="G6" s="140"/>
      <c r="H6" s="140"/>
      <c r="I6" s="140"/>
      <c r="J6" s="140"/>
      <c r="K6" s="140"/>
      <c r="L6" s="140"/>
      <c r="M6" s="140"/>
      <c r="N6" s="140"/>
      <c r="O6" s="140"/>
      <c r="P6" s="140"/>
      <c r="Q6" s="140"/>
      <c r="R6" s="140"/>
      <c r="S6" s="140"/>
      <c r="T6" s="140"/>
      <c r="U6" s="140"/>
      <c r="V6" s="140"/>
    </row>
    <row r="7" spans="1:22" s="84" customFormat="1" ht="18" hidden="1" customHeight="1" x14ac:dyDescent="0.25">
      <c r="A7" s="138"/>
      <c r="B7" s="139"/>
      <c r="C7" s="140"/>
      <c r="D7" s="140"/>
      <c r="E7" s="140"/>
      <c r="F7" s="140"/>
      <c r="G7" s="140"/>
      <c r="H7" s="140"/>
      <c r="I7" s="140"/>
      <c r="J7" s="140"/>
      <c r="K7" s="140"/>
      <c r="L7" s="140"/>
      <c r="M7" s="140"/>
      <c r="N7" s="140"/>
      <c r="O7" s="140"/>
      <c r="P7" s="140"/>
      <c r="Q7" s="140"/>
      <c r="R7" s="140"/>
      <c r="S7" s="140"/>
      <c r="T7" s="140"/>
      <c r="U7" s="140"/>
      <c r="V7" s="140"/>
    </row>
    <row r="8" spans="1:22" ht="17.45" hidden="1" customHeight="1" x14ac:dyDescent="0.25">
      <c r="A8" s="130" t="s">
        <v>51</v>
      </c>
      <c r="B8" s="47"/>
      <c r="C8" s="46">
        <v>476.19363664493488</v>
      </c>
      <c r="D8" s="46">
        <v>719.50855627639714</v>
      </c>
      <c r="E8" s="46">
        <v>96.750683190015536</v>
      </c>
      <c r="F8" s="46">
        <v>39.859174203500743</v>
      </c>
      <c r="G8" s="46">
        <v>37.409746919480895</v>
      </c>
      <c r="H8" s="46">
        <v>78.837224135064687</v>
      </c>
      <c r="I8" s="46">
        <v>107.85570747290977</v>
      </c>
      <c r="J8" s="46">
        <v>115.64313557950265</v>
      </c>
      <c r="K8" s="46">
        <v>138.13302251908968</v>
      </c>
      <c r="L8" s="46">
        <v>194.42431234950371</v>
      </c>
      <c r="M8" s="46">
        <v>287.62275170844833</v>
      </c>
      <c r="N8" s="46">
        <v>432.60529598847319</v>
      </c>
      <c r="O8" s="46">
        <v>652.26304840531373</v>
      </c>
      <c r="P8" s="46">
        <v>1000.6987096115751</v>
      </c>
      <c r="Q8" s="46">
        <v>1615.1728566256584</v>
      </c>
      <c r="R8" s="46">
        <v>2663.8052987607207</v>
      </c>
      <c r="S8" s="46">
        <v>4342.8500083236222</v>
      </c>
      <c r="T8" s="46">
        <v>6638.6581166882524</v>
      </c>
      <c r="U8" s="46">
        <v>10362.979150345662</v>
      </c>
      <c r="V8" s="46">
        <v>17682.871145475023</v>
      </c>
    </row>
    <row r="9" spans="1:22" ht="19.149999999999999" hidden="1" customHeight="1" x14ac:dyDescent="0.25">
      <c r="A9" s="130" t="s">
        <v>248</v>
      </c>
      <c r="B9" s="531"/>
      <c r="C9" s="144">
        <v>484.93177761839269</v>
      </c>
      <c r="D9" s="144">
        <v>640.99383812424958</v>
      </c>
      <c r="E9" s="144">
        <v>89.693443924425026</v>
      </c>
      <c r="F9" s="144">
        <v>40.199265732969081</v>
      </c>
      <c r="G9" s="144">
        <v>34.225679538292304</v>
      </c>
      <c r="H9" s="144">
        <v>91.476698293986018</v>
      </c>
      <c r="I9" s="144">
        <v>109.53298207181409</v>
      </c>
      <c r="J9" s="144">
        <v>116.66758675804489</v>
      </c>
      <c r="K9" s="144">
        <v>138.20038186185178</v>
      </c>
      <c r="L9" s="144">
        <v>189.82988228602818</v>
      </c>
      <c r="M9" s="144">
        <v>284.22489620079648</v>
      </c>
      <c r="N9" s="144">
        <v>432.04453926277478</v>
      </c>
      <c r="O9" s="144">
        <v>635.38110842360936</v>
      </c>
      <c r="P9" s="144">
        <v>978.7305179774703</v>
      </c>
      <c r="Q9" s="144">
        <v>1578.7270841102927</v>
      </c>
      <c r="R9" s="144">
        <v>2637.7347826190207</v>
      </c>
      <c r="S9" s="144">
        <v>4333.9908132029132</v>
      </c>
      <c r="T9" s="144">
        <v>6715.0343084361202</v>
      </c>
      <c r="U9" s="144">
        <v>10419.390397087853</v>
      </c>
      <c r="V9" s="144">
        <v>17651.380294425137</v>
      </c>
    </row>
    <row r="10" spans="1:22" ht="17.45" hidden="1" customHeight="1" x14ac:dyDescent="0.25">
      <c r="A10" s="130" t="s">
        <v>249</v>
      </c>
      <c r="B10" s="47"/>
      <c r="C10" s="144">
        <v>487.40490699799744</v>
      </c>
      <c r="D10" s="144">
        <v>548.86826126129233</v>
      </c>
      <c r="E10" s="144">
        <v>79.738596684267193</v>
      </c>
      <c r="F10" s="144">
        <v>40.701471541402356</v>
      </c>
      <c r="G10" s="144">
        <v>36.979255709409507</v>
      </c>
      <c r="H10" s="144">
        <v>105.90226108273573</v>
      </c>
      <c r="I10" s="144">
        <v>109.63762333599321</v>
      </c>
      <c r="J10" s="144">
        <v>116.78739713007033</v>
      </c>
      <c r="K10" s="144">
        <v>135.56611542910068</v>
      </c>
      <c r="L10" s="144">
        <v>187.96937595627139</v>
      </c>
      <c r="M10" s="144">
        <v>282.38691851329537</v>
      </c>
      <c r="N10" s="144">
        <v>418.16958006382123</v>
      </c>
      <c r="O10" s="144">
        <v>633.45371516130569</v>
      </c>
      <c r="P10" s="144">
        <v>952.05247593681941</v>
      </c>
      <c r="Q10" s="144">
        <v>1531.063539840158</v>
      </c>
      <c r="R10" s="144">
        <v>2541.3737778447521</v>
      </c>
      <c r="S10" s="144">
        <v>4268.9581264563321</v>
      </c>
      <c r="T10" s="144">
        <v>6456.9316572237967</v>
      </c>
      <c r="U10" s="144">
        <v>10291.336970529079</v>
      </c>
      <c r="V10" s="144">
        <v>17247.303869739902</v>
      </c>
    </row>
    <row r="11" spans="1:22" ht="17.45" hidden="1" customHeight="1" x14ac:dyDescent="0.25">
      <c r="A11" s="130" t="s">
        <v>250</v>
      </c>
      <c r="B11" s="47"/>
      <c r="C11" s="144">
        <v>510.68282470391972</v>
      </c>
      <c r="D11" s="144">
        <v>605.10147086203688</v>
      </c>
      <c r="E11" s="144">
        <v>80.388692579505303</v>
      </c>
      <c r="F11" s="144">
        <v>37.242651537564612</v>
      </c>
      <c r="G11" s="144">
        <v>37.805235210081953</v>
      </c>
      <c r="H11" s="144">
        <v>108.79960644425948</v>
      </c>
      <c r="I11" s="144">
        <v>112.96345596223999</v>
      </c>
      <c r="J11" s="144">
        <v>123.53879327756702</v>
      </c>
      <c r="K11" s="144">
        <v>142.19827670698137</v>
      </c>
      <c r="L11" s="144">
        <v>193.20840317822748</v>
      </c>
      <c r="M11" s="144">
        <v>278.11036921811035</v>
      </c>
      <c r="N11" s="144">
        <v>428.87075430083814</v>
      </c>
      <c r="O11" s="144">
        <v>652.74508390483743</v>
      </c>
      <c r="P11" s="144">
        <v>962.86512586041022</v>
      </c>
      <c r="Q11" s="144">
        <v>1526.5497642662647</v>
      </c>
      <c r="R11" s="144">
        <v>2492.4998584878963</v>
      </c>
      <c r="S11" s="144">
        <v>4286.010362694301</v>
      </c>
      <c r="T11" s="144">
        <v>6678.1766544756147</v>
      </c>
      <c r="U11" s="144">
        <v>10664.359391965256</v>
      </c>
      <c r="V11" s="144">
        <v>18120.723062961421</v>
      </c>
    </row>
    <row r="12" spans="1:22" ht="17.45" hidden="1" customHeight="1" x14ac:dyDescent="0.25">
      <c r="A12" s="130" t="s">
        <v>251</v>
      </c>
      <c r="B12" s="47"/>
      <c r="C12" s="144">
        <v>511.06623706751287</v>
      </c>
      <c r="D12" s="144">
        <v>590.06833234277155</v>
      </c>
      <c r="E12" s="144">
        <v>80.693998782751549</v>
      </c>
      <c r="F12" s="144">
        <v>36.467495052829754</v>
      </c>
      <c r="G12" s="144">
        <v>38.885933398348421</v>
      </c>
      <c r="H12" s="144">
        <v>107.4803946785165</v>
      </c>
      <c r="I12" s="144">
        <v>109.71405773702288</v>
      </c>
      <c r="J12" s="144">
        <v>128.11346699516793</v>
      </c>
      <c r="K12" s="144">
        <v>149.0258238349239</v>
      </c>
      <c r="L12" s="144">
        <v>192.34172052256133</v>
      </c>
      <c r="M12" s="144">
        <v>286.20772220835391</v>
      </c>
      <c r="N12" s="144">
        <v>434.6220803793384</v>
      </c>
      <c r="O12" s="144">
        <v>624.00663649411047</v>
      </c>
      <c r="P12" s="144">
        <v>937.56752595260912</v>
      </c>
      <c r="Q12" s="144">
        <v>1472.8619791816348</v>
      </c>
      <c r="R12" s="144">
        <v>2491.8100858219159</v>
      </c>
      <c r="S12" s="144">
        <v>4117.3739437273653</v>
      </c>
      <c r="T12" s="144">
        <v>6571.047525505659</v>
      </c>
      <c r="U12" s="144">
        <v>9976.5519729233638</v>
      </c>
      <c r="V12" s="144">
        <v>16935.558006986579</v>
      </c>
    </row>
    <row r="13" spans="1:22" ht="17.45" hidden="1" customHeight="1" x14ac:dyDescent="0.25">
      <c r="A13" s="130" t="s">
        <v>252</v>
      </c>
      <c r="B13" s="47"/>
      <c r="C13" s="144">
        <v>514.52276578737246</v>
      </c>
      <c r="D13" s="144">
        <v>570.39627190289366</v>
      </c>
      <c r="E13" s="144">
        <v>75.839051479517281</v>
      </c>
      <c r="F13" s="144">
        <v>34.915891785749835</v>
      </c>
      <c r="G13" s="144">
        <v>36.815490192734607</v>
      </c>
      <c r="H13" s="144">
        <v>96.1452575644348</v>
      </c>
      <c r="I13" s="144">
        <v>104.64144577151048</v>
      </c>
      <c r="J13" s="144">
        <v>121.10215128742034</v>
      </c>
      <c r="K13" s="144">
        <v>145.08414287446612</v>
      </c>
      <c r="L13" s="144">
        <v>198.94755041262746</v>
      </c>
      <c r="M13" s="144">
        <v>277.47779068133229</v>
      </c>
      <c r="N13" s="144">
        <v>411.59309430840801</v>
      </c>
      <c r="O13" s="144">
        <v>615.42761052138769</v>
      </c>
      <c r="P13" s="144">
        <v>949.03738442215638</v>
      </c>
      <c r="Q13" s="144">
        <v>1470.2109026813257</v>
      </c>
      <c r="R13" s="144">
        <v>2406.6888570683736</v>
      </c>
      <c r="S13" s="144">
        <v>4077.3341809831354</v>
      </c>
      <c r="T13" s="144">
        <v>6683.054585554125</v>
      </c>
      <c r="U13" s="144">
        <v>9565.4945076832682</v>
      </c>
      <c r="V13" s="144">
        <v>16227.966845858946</v>
      </c>
    </row>
    <row r="14" spans="1:22" ht="19.149999999999999" hidden="1" customHeight="1" x14ac:dyDescent="0.25">
      <c r="A14" s="130" t="s">
        <v>253</v>
      </c>
      <c r="B14" s="47"/>
      <c r="C14" s="144">
        <v>510.68927040674453</v>
      </c>
      <c r="D14" s="144">
        <v>513.67692541702581</v>
      </c>
      <c r="E14" s="144">
        <v>73.767834606046648</v>
      </c>
      <c r="F14" s="144">
        <v>32.204577401960996</v>
      </c>
      <c r="G14" s="144">
        <v>33.013045381235941</v>
      </c>
      <c r="H14" s="144">
        <v>88.139841193848085</v>
      </c>
      <c r="I14" s="144">
        <v>104.99111184950496</v>
      </c>
      <c r="J14" s="144">
        <v>120.58286462590844</v>
      </c>
      <c r="K14" s="144">
        <v>143.84234878573085</v>
      </c>
      <c r="L14" s="144">
        <v>192.47222362789253</v>
      </c>
      <c r="M14" s="144">
        <v>262.46396448457637</v>
      </c>
      <c r="N14" s="144">
        <v>411.57510875715707</v>
      </c>
      <c r="O14" s="144">
        <v>609.67743809961007</v>
      </c>
      <c r="P14" s="144">
        <v>897.79804738458949</v>
      </c>
      <c r="Q14" s="144">
        <v>1441.2860748561379</v>
      </c>
      <c r="R14" s="144">
        <v>2254.8500802740982</v>
      </c>
      <c r="S14" s="144">
        <v>3836.3568760856178</v>
      </c>
      <c r="T14" s="144">
        <v>6450.9868783768879</v>
      </c>
      <c r="U14" s="144">
        <v>9549.6604730990221</v>
      </c>
      <c r="V14" s="144">
        <v>15787.710377990619</v>
      </c>
    </row>
    <row r="15" spans="1:22" ht="19.149999999999999" hidden="1" customHeight="1" x14ac:dyDescent="0.25">
      <c r="A15" s="130" t="s">
        <v>254</v>
      </c>
      <c r="B15" s="47"/>
      <c r="C15" s="144">
        <v>526.8058532821733</v>
      </c>
      <c r="D15" s="144">
        <v>541.20861250243934</v>
      </c>
      <c r="E15" s="144">
        <v>69.57799236695206</v>
      </c>
      <c r="F15" s="144">
        <v>30.180251120305812</v>
      </c>
      <c r="G15" s="144">
        <v>33.174721359696044</v>
      </c>
      <c r="H15" s="144">
        <v>88.319227166149531</v>
      </c>
      <c r="I15" s="144">
        <v>99.546510341776354</v>
      </c>
      <c r="J15" s="144">
        <v>116.90980069858229</v>
      </c>
      <c r="K15" s="144">
        <v>142.61760831058805</v>
      </c>
      <c r="L15" s="144">
        <v>185.75844242383297</v>
      </c>
      <c r="M15" s="144">
        <v>267.56183630825194</v>
      </c>
      <c r="N15" s="144">
        <v>403.7597709067515</v>
      </c>
      <c r="O15" s="144">
        <v>588.87286125282822</v>
      </c>
      <c r="P15" s="144">
        <v>903.49205183936408</v>
      </c>
      <c r="Q15" s="144">
        <v>1444.191863638956</v>
      </c>
      <c r="R15" s="144">
        <v>2251.8670935619893</v>
      </c>
      <c r="S15" s="144">
        <v>3808.1553859711239</v>
      </c>
      <c r="T15" s="144">
        <v>6456.861959975804</v>
      </c>
      <c r="U15" s="144">
        <v>9678.3779653245947</v>
      </c>
      <c r="V15" s="144">
        <v>16463.315438425248</v>
      </c>
    </row>
    <row r="16" spans="1:22" ht="19.149999999999999" hidden="1" customHeight="1" x14ac:dyDescent="0.25">
      <c r="A16" s="130" t="s">
        <v>255</v>
      </c>
      <c r="B16" s="47"/>
      <c r="C16" s="144">
        <v>524.11593299197773</v>
      </c>
      <c r="D16" s="144">
        <v>508.44971725632712</v>
      </c>
      <c r="E16" s="144">
        <v>66.418784543868426</v>
      </c>
      <c r="F16" s="144">
        <v>30.993502051983583</v>
      </c>
      <c r="G16" s="144">
        <v>34.989293575646251</v>
      </c>
      <c r="H16" s="144">
        <v>95.127989176265032</v>
      </c>
      <c r="I16" s="144">
        <v>102.00968304793423</v>
      </c>
      <c r="J16" s="144">
        <v>117.9992331352266</v>
      </c>
      <c r="K16" s="144">
        <v>142.24427088940973</v>
      </c>
      <c r="L16" s="144">
        <v>188.96334043243556</v>
      </c>
      <c r="M16" s="144">
        <v>270.40381946250483</v>
      </c>
      <c r="N16" s="144">
        <v>400.97975554701549</v>
      </c>
      <c r="O16" s="144">
        <v>580.22442280052417</v>
      </c>
      <c r="P16" s="144">
        <v>887.65333696222706</v>
      </c>
      <c r="Q16" s="144">
        <v>1394.3314663965023</v>
      </c>
      <c r="R16" s="144">
        <v>2185.6494275562573</v>
      </c>
      <c r="S16" s="144">
        <v>3556.7127396360238</v>
      </c>
      <c r="T16" s="144">
        <v>6108.6103654759445</v>
      </c>
      <c r="U16" s="144">
        <v>9182.783919520456</v>
      </c>
      <c r="V16" s="144">
        <v>15628.420822176189</v>
      </c>
    </row>
    <row r="17" spans="1:22" ht="19.149999999999999" hidden="1" customHeight="1" x14ac:dyDescent="0.25">
      <c r="A17" s="130" t="s">
        <v>870</v>
      </c>
      <c r="B17" s="128"/>
      <c r="C17" s="144">
        <v>532.27054374937313</v>
      </c>
      <c r="D17" s="144">
        <v>544.43863916963119</v>
      </c>
      <c r="E17" s="144">
        <v>59.344367103031303</v>
      </c>
      <c r="F17" s="144">
        <v>28.246764710537629</v>
      </c>
      <c r="G17" s="144">
        <v>31.815800699339672</v>
      </c>
      <c r="H17" s="144">
        <v>93.940041478141396</v>
      </c>
      <c r="I17" s="144">
        <v>99.824027803166615</v>
      </c>
      <c r="J17" s="144">
        <v>110.31932659989316</v>
      </c>
      <c r="K17" s="144">
        <v>142.01911957364561</v>
      </c>
      <c r="L17" s="144">
        <v>191.0212822324267</v>
      </c>
      <c r="M17" s="144">
        <v>273.45972906372231</v>
      </c>
      <c r="N17" s="144">
        <v>398.9240354064525</v>
      </c>
      <c r="O17" s="144">
        <v>582.92250049299946</v>
      </c>
      <c r="P17" s="144">
        <v>900.93654012294087</v>
      </c>
      <c r="Q17" s="144">
        <v>1373.1875533982986</v>
      </c>
      <c r="R17" s="144">
        <v>2159.6951240602334</v>
      </c>
      <c r="S17" s="144">
        <v>3465.5146523742969</v>
      </c>
      <c r="T17" s="144">
        <v>5875.8526386084304</v>
      </c>
      <c r="U17" s="144">
        <v>9097.9379615114522</v>
      </c>
      <c r="V17" s="144">
        <v>15535.143769968052</v>
      </c>
    </row>
    <row r="18" spans="1:22" ht="19.149999999999999" hidden="1" customHeight="1" x14ac:dyDescent="0.25">
      <c r="A18" s="130" t="s">
        <v>256</v>
      </c>
      <c r="B18" s="131"/>
      <c r="C18" s="144">
        <v>554.61693655698332</v>
      </c>
      <c r="D18" s="144">
        <v>711.57893323577093</v>
      </c>
      <c r="E18" s="144">
        <v>57.390245969201857</v>
      </c>
      <c r="F18" s="144">
        <v>26.236504054223769</v>
      </c>
      <c r="G18" s="144">
        <v>32.945373755360791</v>
      </c>
      <c r="H18" s="144">
        <v>86.850301159831218</v>
      </c>
      <c r="I18" s="144">
        <v>106.36003990735952</v>
      </c>
      <c r="J18" s="144">
        <v>112.7394520767222</v>
      </c>
      <c r="K18" s="144">
        <v>137.72241429740384</v>
      </c>
      <c r="L18" s="144">
        <v>191.98691564490275</v>
      </c>
      <c r="M18" s="144">
        <v>266.05732208986404</v>
      </c>
      <c r="N18" s="144">
        <v>399.46260635915809</v>
      </c>
      <c r="O18" s="144">
        <v>587.04934955763451</v>
      </c>
      <c r="P18" s="144">
        <v>880.73389906386853</v>
      </c>
      <c r="Q18" s="144">
        <v>1402.2768734945041</v>
      </c>
      <c r="R18" s="144">
        <v>2167.053704116227</v>
      </c>
      <c r="S18" s="144">
        <v>3553.9899019717177</v>
      </c>
      <c r="T18" s="144">
        <v>5901.3518950061107</v>
      </c>
      <c r="U18" s="144">
        <v>9394.535694684284</v>
      </c>
      <c r="V18" s="144">
        <v>15766.450052043774</v>
      </c>
    </row>
    <row r="19" spans="1:22" ht="19.149999999999999" customHeight="1" x14ac:dyDescent="0.25">
      <c r="A19" s="571" t="s">
        <v>189</v>
      </c>
      <c r="B19" s="127"/>
      <c r="C19" s="144">
        <v>562.4857518844824</v>
      </c>
      <c r="D19" s="144">
        <v>715.84158415841591</v>
      </c>
      <c r="E19" s="144">
        <v>57.620774541247002</v>
      </c>
      <c r="F19" s="144">
        <v>26.362126080598468</v>
      </c>
      <c r="G19" s="144">
        <v>29.176899981696142</v>
      </c>
      <c r="H19" s="144">
        <v>84.881425488978891</v>
      </c>
      <c r="I19" s="144">
        <v>91.832612729387321</v>
      </c>
      <c r="J19" s="144">
        <v>106.85587050826204</v>
      </c>
      <c r="K19" s="144">
        <v>141.79481360167006</v>
      </c>
      <c r="L19" s="144">
        <v>190.54563833056534</v>
      </c>
      <c r="M19" s="144">
        <v>268.91216523784237</v>
      </c>
      <c r="N19" s="144">
        <v>393.55685248003414</v>
      </c>
      <c r="O19" s="144">
        <v>598.42139944419512</v>
      </c>
      <c r="P19" s="144">
        <v>898.87530729475634</v>
      </c>
      <c r="Q19" s="144">
        <v>1384.9069849069849</v>
      </c>
      <c r="R19" s="144">
        <v>2108.2401722064019</v>
      </c>
      <c r="S19" s="144">
        <v>3438.2468792418576</v>
      </c>
      <c r="T19" s="144">
        <v>5722.7506627163575</v>
      </c>
      <c r="U19" s="144">
        <v>9389.9389809428794</v>
      </c>
      <c r="V19" s="144">
        <v>16034.496214781862</v>
      </c>
    </row>
    <row r="20" spans="1:22" ht="19.149999999999999" customHeight="1" x14ac:dyDescent="0.25">
      <c r="A20" s="571" t="s">
        <v>190</v>
      </c>
      <c r="B20" s="127"/>
      <c r="C20" s="144">
        <v>551.83653380187707</v>
      </c>
      <c r="D20" s="144">
        <v>677.63446348757611</v>
      </c>
      <c r="E20" s="144">
        <v>58.321112009883564</v>
      </c>
      <c r="F20" s="144">
        <v>23.316119704218366</v>
      </c>
      <c r="G20" s="144">
        <v>25.921078686349755</v>
      </c>
      <c r="H20" s="144">
        <v>77.918931408906886</v>
      </c>
      <c r="I20" s="144">
        <v>79.697790331161997</v>
      </c>
      <c r="J20" s="144">
        <v>104.77060921808096</v>
      </c>
      <c r="K20" s="144">
        <v>136.29593861833473</v>
      </c>
      <c r="L20" s="144">
        <v>191.87380935684047</v>
      </c>
      <c r="M20" s="144">
        <v>267.91055372060487</v>
      </c>
      <c r="N20" s="144">
        <v>375.57235427642729</v>
      </c>
      <c r="O20" s="144">
        <v>590.47646330022269</v>
      </c>
      <c r="P20" s="144">
        <v>835.55536363930787</v>
      </c>
      <c r="Q20" s="144">
        <v>1309.6485379559958</v>
      </c>
      <c r="R20" s="144">
        <v>2071.1036265884363</v>
      </c>
      <c r="S20" s="144">
        <v>3265.9724849184704</v>
      </c>
      <c r="T20" s="144">
        <v>5329.3620102354816</v>
      </c>
      <c r="U20" s="144">
        <v>8920.5880124270661</v>
      </c>
      <c r="V20" s="144">
        <v>15229.594832648268</v>
      </c>
    </row>
    <row r="21" spans="1:22" ht="19.149999999999999" customHeight="1" x14ac:dyDescent="0.25">
      <c r="A21" s="571" t="s">
        <v>191</v>
      </c>
      <c r="B21" s="127"/>
      <c r="C21" s="144">
        <v>558.47068445655259</v>
      </c>
      <c r="D21" s="144">
        <v>634.66991116755787</v>
      </c>
      <c r="E21" s="144">
        <v>58.618553507820977</v>
      </c>
      <c r="F21" s="144">
        <v>23.019803202282972</v>
      </c>
      <c r="G21" s="144">
        <v>26.315710778376861</v>
      </c>
      <c r="H21" s="144">
        <v>72.222338844222662</v>
      </c>
      <c r="I21" s="144">
        <v>82.839265172006094</v>
      </c>
      <c r="J21" s="144">
        <v>94.226935146100885</v>
      </c>
      <c r="K21" s="144">
        <v>130.12620151165885</v>
      </c>
      <c r="L21" s="144">
        <v>191.72087099309857</v>
      </c>
      <c r="M21" s="144">
        <v>268.23343262416199</v>
      </c>
      <c r="N21" s="144">
        <v>366.79311674940959</v>
      </c>
      <c r="O21" s="144">
        <v>554.78390725233442</v>
      </c>
      <c r="P21" s="144">
        <v>838.65550193963475</v>
      </c>
      <c r="Q21" s="144">
        <v>1297.7765020203581</v>
      </c>
      <c r="R21" s="144">
        <v>2053.2925181028077</v>
      </c>
      <c r="S21" s="144">
        <v>3177.4321716426384</v>
      </c>
      <c r="T21" s="144">
        <v>5248.2256366560769</v>
      </c>
      <c r="U21" s="144">
        <v>8884.742269298551</v>
      </c>
      <c r="V21" s="144">
        <v>15074.503486720787</v>
      </c>
    </row>
    <row r="22" spans="1:22" ht="19.149999999999999" customHeight="1" x14ac:dyDescent="0.25">
      <c r="A22" s="571" t="s">
        <v>192</v>
      </c>
      <c r="B22" s="127"/>
      <c r="C22" s="144">
        <v>567.8701640840419</v>
      </c>
      <c r="D22" s="144">
        <v>655.62903815677191</v>
      </c>
      <c r="E22" s="144">
        <v>56.405639614637934</v>
      </c>
      <c r="F22" s="144">
        <v>28.280770002624308</v>
      </c>
      <c r="G22" s="144">
        <v>31.001222860117572</v>
      </c>
      <c r="H22" s="144">
        <v>70.186510854987745</v>
      </c>
      <c r="I22" s="144">
        <v>78.050742311276309</v>
      </c>
      <c r="J22" s="144">
        <v>95.330624188874069</v>
      </c>
      <c r="K22" s="144">
        <v>130.35754761239585</v>
      </c>
      <c r="L22" s="144">
        <v>185.26544101185328</v>
      </c>
      <c r="M22" s="144">
        <v>262.92520718862687</v>
      </c>
      <c r="N22" s="144">
        <v>371.59550632340188</v>
      </c>
      <c r="O22" s="144">
        <v>551.30836792827211</v>
      </c>
      <c r="P22" s="144">
        <v>824.77278226327428</v>
      </c>
      <c r="Q22" s="144">
        <v>1282.8284195001827</v>
      </c>
      <c r="R22" s="144">
        <v>2000.4988100675498</v>
      </c>
      <c r="S22" s="144">
        <v>3182.0116430895309</v>
      </c>
      <c r="T22" s="144">
        <v>5127.2137400141864</v>
      </c>
      <c r="U22" s="144">
        <v>8566.1481775145166</v>
      </c>
      <c r="V22" s="144">
        <v>15209.802176740366</v>
      </c>
    </row>
    <row r="23" spans="1:22" ht="19.149999999999999" customHeight="1" x14ac:dyDescent="0.25">
      <c r="A23" s="571" t="s">
        <v>193</v>
      </c>
      <c r="B23" s="127"/>
      <c r="C23" s="144">
        <v>561.11623730590634</v>
      </c>
      <c r="D23" s="144">
        <v>635.59171492521398</v>
      </c>
      <c r="E23" s="144">
        <v>45.859458020104192</v>
      </c>
      <c r="F23" s="144">
        <v>19.503548287946437</v>
      </c>
      <c r="G23" s="144">
        <v>21.244755201059739</v>
      </c>
      <c r="H23" s="144">
        <v>64.524312719099612</v>
      </c>
      <c r="I23" s="144">
        <v>77.615600281173499</v>
      </c>
      <c r="J23" s="144">
        <v>87.88968529786267</v>
      </c>
      <c r="K23" s="144">
        <v>123.70735889032588</v>
      </c>
      <c r="L23" s="144">
        <v>177.14928135039656</v>
      </c>
      <c r="M23" s="144">
        <v>260.061662075198</v>
      </c>
      <c r="N23" s="144">
        <v>368.09319382485063</v>
      </c>
      <c r="O23" s="144">
        <v>523.58296486459858</v>
      </c>
      <c r="P23" s="144">
        <v>807.54959394805212</v>
      </c>
      <c r="Q23" s="144">
        <v>1208.9741661587498</v>
      </c>
      <c r="R23" s="144">
        <v>1921.5529704976743</v>
      </c>
      <c r="S23" s="144">
        <v>3052.5976683238573</v>
      </c>
      <c r="T23" s="144">
        <v>4973.1358930677497</v>
      </c>
      <c r="U23" s="144">
        <v>8145.6880935390027</v>
      </c>
      <c r="V23" s="144">
        <v>14687.659916660576</v>
      </c>
    </row>
    <row r="24" spans="1:22" ht="19.149999999999999" customHeight="1" x14ac:dyDescent="0.25">
      <c r="A24" s="571" t="s">
        <v>194</v>
      </c>
      <c r="B24" s="127"/>
      <c r="C24" s="144">
        <v>566.96799444253463</v>
      </c>
      <c r="D24" s="144">
        <v>578.36706832076925</v>
      </c>
      <c r="E24" s="144">
        <v>44.006973801125497</v>
      </c>
      <c r="F24" s="144">
        <v>19.727146966008085</v>
      </c>
      <c r="G24" s="144">
        <v>19.409901662719363</v>
      </c>
      <c r="H24" s="144">
        <v>58.456902442839848</v>
      </c>
      <c r="I24" s="144">
        <v>72.205419913073086</v>
      </c>
      <c r="J24" s="144">
        <v>81.715923517443642</v>
      </c>
      <c r="K24" s="144">
        <v>118.84253791987014</v>
      </c>
      <c r="L24" s="144">
        <v>175.90555935503349</v>
      </c>
      <c r="M24" s="144">
        <v>251.7615741666784</v>
      </c>
      <c r="N24" s="144">
        <v>356.02801283289608</v>
      </c>
      <c r="O24" s="144">
        <v>520.30200527205272</v>
      </c>
      <c r="P24" s="144">
        <v>812.15326257521656</v>
      </c>
      <c r="Q24" s="144">
        <v>1200.4673977246464</v>
      </c>
      <c r="R24" s="144">
        <v>1908.0382155143309</v>
      </c>
      <c r="S24" s="144">
        <v>3041.6501983018275</v>
      </c>
      <c r="T24" s="144">
        <v>4819.7362018316026</v>
      </c>
      <c r="U24" s="144">
        <v>7998.1239030884999</v>
      </c>
      <c r="V24" s="144">
        <v>14422.389666307858</v>
      </c>
    </row>
    <row r="25" spans="1:22" ht="19.149999999999999" customHeight="1" x14ac:dyDescent="0.25">
      <c r="A25" s="571" t="s">
        <v>871</v>
      </c>
      <c r="B25" s="47"/>
      <c r="C25" s="145">
        <v>565.08000000000004</v>
      </c>
      <c r="D25" s="145">
        <v>548.58000000000004</v>
      </c>
      <c r="E25" s="145">
        <v>44.11</v>
      </c>
      <c r="F25" s="145">
        <v>16.23</v>
      </c>
      <c r="G25" s="145">
        <v>16.84</v>
      </c>
      <c r="H25" s="145">
        <v>52.47</v>
      </c>
      <c r="I25" s="145">
        <v>67</v>
      </c>
      <c r="J25" s="145">
        <v>86.79</v>
      </c>
      <c r="K25" s="145">
        <v>112.67</v>
      </c>
      <c r="L25" s="145">
        <v>168.01</v>
      </c>
      <c r="M25" s="145">
        <v>240.56</v>
      </c>
      <c r="N25" s="145">
        <v>347.35</v>
      </c>
      <c r="O25" s="145">
        <v>499.57</v>
      </c>
      <c r="P25" s="145">
        <v>761.58</v>
      </c>
      <c r="Q25" s="145">
        <v>1157.47</v>
      </c>
      <c r="R25" s="145">
        <v>1829.85</v>
      </c>
      <c r="S25" s="145">
        <v>2959.27</v>
      </c>
      <c r="T25" s="145">
        <v>4704.46</v>
      </c>
      <c r="U25" s="145">
        <v>7753.6</v>
      </c>
      <c r="V25" s="145">
        <v>14093.38</v>
      </c>
    </row>
    <row r="26" spans="1:22" ht="19.149999999999999" customHeight="1" x14ac:dyDescent="0.25">
      <c r="A26" s="571" t="s">
        <v>872</v>
      </c>
      <c r="B26" s="47"/>
      <c r="C26" s="145">
        <v>575.63</v>
      </c>
      <c r="D26" s="145">
        <v>486.62</v>
      </c>
      <c r="E26" s="145">
        <v>39.79</v>
      </c>
      <c r="F26" s="145">
        <v>19.73</v>
      </c>
      <c r="G26" s="145">
        <v>17.79</v>
      </c>
      <c r="H26" s="145">
        <v>48.21</v>
      </c>
      <c r="I26" s="145">
        <v>63.63</v>
      </c>
      <c r="J26" s="145">
        <v>81.22</v>
      </c>
      <c r="K26" s="145">
        <v>118.14</v>
      </c>
      <c r="L26" s="145">
        <v>166.86</v>
      </c>
      <c r="M26" s="145">
        <v>241.03</v>
      </c>
      <c r="N26" s="145">
        <v>344.57</v>
      </c>
      <c r="O26" s="145">
        <v>503.16</v>
      </c>
      <c r="P26" s="145">
        <v>738.62</v>
      </c>
      <c r="Q26" s="145">
        <v>1144.44</v>
      </c>
      <c r="R26" s="145">
        <v>1813.68</v>
      </c>
      <c r="S26" s="145">
        <v>2905.77</v>
      </c>
      <c r="T26" s="145">
        <v>4661.49</v>
      </c>
      <c r="U26" s="145">
        <v>7508.35</v>
      </c>
      <c r="V26" s="145">
        <v>14143.51</v>
      </c>
    </row>
    <row r="27" spans="1:22" ht="19.149999999999999" customHeight="1" x14ac:dyDescent="0.25">
      <c r="A27" s="571" t="s">
        <v>195</v>
      </c>
      <c r="B27" s="47"/>
      <c r="C27" s="145">
        <v>590.27671680052788</v>
      </c>
      <c r="D27" s="145">
        <v>540.06673075835545</v>
      </c>
      <c r="E27" s="145">
        <v>37.192737272758009</v>
      </c>
      <c r="F27" s="145">
        <v>16.093132515265761</v>
      </c>
      <c r="G27" s="145">
        <v>17.074981440237565</v>
      </c>
      <c r="H27" s="145">
        <v>52.860519860981775</v>
      </c>
      <c r="I27" s="145">
        <v>64.220089518912658</v>
      </c>
      <c r="J27" s="145">
        <v>82.123671513604037</v>
      </c>
      <c r="K27" s="145">
        <v>118.40900748707561</v>
      </c>
      <c r="L27" s="145">
        <v>172.96411684309714</v>
      </c>
      <c r="M27" s="145">
        <v>251.03362196739215</v>
      </c>
      <c r="N27" s="145">
        <v>355.92816815182641</v>
      </c>
      <c r="O27" s="145">
        <v>499.05649014333318</v>
      </c>
      <c r="P27" s="145">
        <v>729.17288215001577</v>
      </c>
      <c r="Q27" s="145">
        <v>1117.1214706259429</v>
      </c>
      <c r="R27" s="145">
        <v>1748.9267882973263</v>
      </c>
      <c r="S27" s="145">
        <v>2862.3521163343016</v>
      </c>
      <c r="T27" s="145">
        <v>4576.8091316080245</v>
      </c>
      <c r="U27" s="145">
        <v>7605.3061026643609</v>
      </c>
      <c r="V27" s="145">
        <v>13918.724315970638</v>
      </c>
    </row>
    <row r="28" spans="1:22" ht="19.149999999999999" customHeight="1" x14ac:dyDescent="0.25">
      <c r="A28" s="571" t="s">
        <v>873</v>
      </c>
      <c r="B28" s="47"/>
      <c r="C28" s="144">
        <v>611.34409624565865</v>
      </c>
      <c r="D28" s="144">
        <v>510.10895748346246</v>
      </c>
      <c r="E28" s="144">
        <v>38.368058440293105</v>
      </c>
      <c r="F28" s="144">
        <v>16.865352646256504</v>
      </c>
      <c r="G28" s="144">
        <v>17.502163032339421</v>
      </c>
      <c r="H28" s="144">
        <v>52.279055797524229</v>
      </c>
      <c r="I28" s="144">
        <v>68.07978360015494</v>
      </c>
      <c r="J28" s="144">
        <v>94.317187489744015</v>
      </c>
      <c r="K28" s="144">
        <v>126.53410021344247</v>
      </c>
      <c r="L28" s="144">
        <v>177.96404859405735</v>
      </c>
      <c r="M28" s="144">
        <v>255.06998326882152</v>
      </c>
      <c r="N28" s="144">
        <v>357.97257250893119</v>
      </c>
      <c r="O28" s="144">
        <v>499.55457179990566</v>
      </c>
      <c r="P28" s="144">
        <v>731.47130370309833</v>
      </c>
      <c r="Q28" s="144">
        <v>1126.571516366015</v>
      </c>
      <c r="R28" s="144">
        <v>1717.8683563484374</v>
      </c>
      <c r="S28" s="144">
        <v>2803.727177677802</v>
      </c>
      <c r="T28" s="144">
        <v>4623.931388871847</v>
      </c>
      <c r="U28" s="144">
        <v>7489.6103113895078</v>
      </c>
      <c r="V28" s="144">
        <v>14100.86967872469</v>
      </c>
    </row>
    <row r="29" spans="1:22" ht="19.149999999999999" customHeight="1" x14ac:dyDescent="0.25">
      <c r="A29" s="571" t="s">
        <v>372</v>
      </c>
      <c r="B29" s="47"/>
      <c r="C29" s="144">
        <v>591.80785731169976</v>
      </c>
      <c r="D29" s="144">
        <v>485.80201121002312</v>
      </c>
      <c r="E29" s="144">
        <v>31.907759534471197</v>
      </c>
      <c r="F29" s="144">
        <v>14.761402673378456</v>
      </c>
      <c r="G29" s="144">
        <v>16.856258257707402</v>
      </c>
      <c r="H29" s="144">
        <v>46.515640884247325</v>
      </c>
      <c r="I29" s="144">
        <v>62.786172255904965</v>
      </c>
      <c r="J29" s="144">
        <v>85.772295548537826</v>
      </c>
      <c r="K29" s="144">
        <v>120.46873894274999</v>
      </c>
      <c r="L29" s="144">
        <v>176.48241465357731</v>
      </c>
      <c r="M29" s="144">
        <v>257.43600179410936</v>
      </c>
      <c r="N29" s="144">
        <v>348.07340245733121</v>
      </c>
      <c r="O29" s="144">
        <v>494.44874218802323</v>
      </c>
      <c r="P29" s="144">
        <v>703.99430137447757</v>
      </c>
      <c r="Q29" s="144">
        <v>1043.727676435368</v>
      </c>
      <c r="R29" s="144">
        <v>1605.0055905307975</v>
      </c>
      <c r="S29" s="144">
        <v>2639.4846858397723</v>
      </c>
      <c r="T29" s="144">
        <v>4270.0716410786081</v>
      </c>
      <c r="U29" s="144">
        <v>6854.5414978975523</v>
      </c>
      <c r="V29" s="144">
        <v>12735.389224404395</v>
      </c>
    </row>
    <row r="30" spans="1:22" ht="19.149999999999999" customHeight="1" x14ac:dyDescent="0.25">
      <c r="A30" s="571" t="s">
        <v>874</v>
      </c>
      <c r="B30" s="47"/>
      <c r="C30" s="144">
        <v>608.16555284262938</v>
      </c>
      <c r="D30" s="144">
        <v>498.29571434509705</v>
      </c>
      <c r="E30" s="144">
        <v>29.648713859240171</v>
      </c>
      <c r="F30" s="144">
        <v>15.087885143295582</v>
      </c>
      <c r="G30" s="144">
        <v>13.420710196771115</v>
      </c>
      <c r="H30" s="144">
        <v>40.012536435564328</v>
      </c>
      <c r="I30" s="144">
        <v>59.137053030686658</v>
      </c>
      <c r="J30" s="144">
        <v>76.14890722084877</v>
      </c>
      <c r="K30" s="144">
        <v>109.91818522105437</v>
      </c>
      <c r="L30" s="144">
        <v>164.62544464293541</v>
      </c>
      <c r="M30" s="144">
        <v>249.23115378963655</v>
      </c>
      <c r="N30" s="144">
        <v>346.44864478236349</v>
      </c>
      <c r="O30" s="144">
        <v>477.18944149868196</v>
      </c>
      <c r="P30" s="144">
        <v>681.61072855443854</v>
      </c>
      <c r="Q30" s="144">
        <v>1033.4963432108229</v>
      </c>
      <c r="R30" s="144">
        <v>1607.7456031266656</v>
      </c>
      <c r="S30" s="144">
        <v>2603.9176194877323</v>
      </c>
      <c r="T30" s="144">
        <v>4297.593671737598</v>
      </c>
      <c r="U30" s="144">
        <v>6877.7527035555104</v>
      </c>
      <c r="V30" s="144">
        <v>13184.96779978805</v>
      </c>
    </row>
    <row r="31" spans="1:22" ht="19.149999999999999" customHeight="1" x14ac:dyDescent="0.25">
      <c r="A31" s="571" t="s">
        <v>104</v>
      </c>
      <c r="B31" s="128"/>
      <c r="C31" s="144">
        <v>618.68371509911253</v>
      </c>
      <c r="D31" s="144">
        <v>472.61269995152691</v>
      </c>
      <c r="E31" s="144">
        <v>35.899246704331446</v>
      </c>
      <c r="F31" s="144">
        <v>14.180924715709777</v>
      </c>
      <c r="G31" s="144">
        <v>13.658932060346043</v>
      </c>
      <c r="H31" s="144">
        <v>38.930381567332205</v>
      </c>
      <c r="I31" s="144">
        <v>54.733349729226639</v>
      </c>
      <c r="J31" s="144">
        <v>69.399020436814979</v>
      </c>
      <c r="K31" s="144">
        <v>107.78562132410856</v>
      </c>
      <c r="L31" s="144">
        <v>162.82419021266901</v>
      </c>
      <c r="M31" s="144">
        <v>246.69397233976284</v>
      </c>
      <c r="N31" s="144">
        <v>344.01495246092588</v>
      </c>
      <c r="O31" s="144">
        <v>466.42704380332685</v>
      </c>
      <c r="P31" s="144">
        <v>660.97643949372389</v>
      </c>
      <c r="Q31" s="144">
        <v>1011.3970121513078</v>
      </c>
      <c r="R31" s="144">
        <v>1533.0319759902184</v>
      </c>
      <c r="S31" s="144">
        <v>2573.4575002403553</v>
      </c>
      <c r="T31" s="144">
        <v>4220.0593663550271</v>
      </c>
      <c r="U31" s="144">
        <v>6872.383373205741</v>
      </c>
      <c r="V31" s="144">
        <v>13324.689269542845</v>
      </c>
    </row>
    <row r="32" spans="1:22" ht="19.149999999999999" customHeight="1" x14ac:dyDescent="0.25">
      <c r="A32" s="571" t="s">
        <v>875</v>
      </c>
      <c r="B32" s="47"/>
      <c r="C32" s="144">
        <v>616.29999999999995</v>
      </c>
      <c r="D32" s="144">
        <v>420.4</v>
      </c>
      <c r="E32" s="144">
        <v>30.4</v>
      </c>
      <c r="F32" s="144">
        <v>18.8</v>
      </c>
      <c r="G32" s="144">
        <v>16.2</v>
      </c>
      <c r="H32" s="144">
        <v>38.1</v>
      </c>
      <c r="I32" s="144">
        <v>52.3</v>
      </c>
      <c r="J32" s="144">
        <v>70.599999999999994</v>
      </c>
      <c r="K32" s="144">
        <v>101.3</v>
      </c>
      <c r="L32" s="144">
        <v>156.30000000000001</v>
      </c>
      <c r="M32" s="144">
        <v>238.5</v>
      </c>
      <c r="N32" s="144">
        <v>327.3</v>
      </c>
      <c r="O32" s="144">
        <v>460</v>
      </c>
      <c r="P32" s="144">
        <v>653.20000000000005</v>
      </c>
      <c r="Q32" s="144">
        <v>965.6</v>
      </c>
      <c r="R32" s="144">
        <v>1479.1</v>
      </c>
      <c r="S32" s="144">
        <v>2442.1</v>
      </c>
      <c r="T32" s="144">
        <v>4043.7</v>
      </c>
      <c r="U32" s="144">
        <v>6636.6</v>
      </c>
      <c r="V32" s="144">
        <v>12907.7</v>
      </c>
    </row>
    <row r="33" spans="1:22" ht="19.149999999999999" customHeight="1" x14ac:dyDescent="0.25">
      <c r="A33" s="571" t="s">
        <v>876</v>
      </c>
      <c r="B33" s="47"/>
      <c r="C33" s="144">
        <v>625.29999999999995</v>
      </c>
      <c r="D33" s="144">
        <v>414.9</v>
      </c>
      <c r="E33" s="144">
        <v>25</v>
      </c>
      <c r="F33" s="144">
        <v>13</v>
      </c>
      <c r="G33" s="144">
        <v>14.2</v>
      </c>
      <c r="H33" s="144">
        <v>37.299999999999997</v>
      </c>
      <c r="I33" s="144">
        <v>46.2</v>
      </c>
      <c r="J33" s="144">
        <v>66.400000000000006</v>
      </c>
      <c r="K33" s="144">
        <v>95</v>
      </c>
      <c r="L33" s="144">
        <v>143.9</v>
      </c>
      <c r="M33" s="144">
        <v>229.3</v>
      </c>
      <c r="N33" s="144">
        <v>328.4</v>
      </c>
      <c r="O33" s="144">
        <v>449.6</v>
      </c>
      <c r="P33" s="144">
        <v>644.5</v>
      </c>
      <c r="Q33" s="144">
        <v>916.9</v>
      </c>
      <c r="R33" s="144">
        <v>1429.4</v>
      </c>
      <c r="S33" s="144">
        <v>2315.3000000000002</v>
      </c>
      <c r="T33" s="144">
        <v>3973.5</v>
      </c>
      <c r="U33" s="144">
        <v>6667</v>
      </c>
      <c r="V33" s="144">
        <v>13020.8</v>
      </c>
    </row>
    <row r="34" spans="1:22" ht="19.149999999999999" customHeight="1" x14ac:dyDescent="0.25">
      <c r="A34" s="571" t="s">
        <v>54</v>
      </c>
      <c r="B34" s="47"/>
      <c r="C34" s="144">
        <v>655.48487848000002</v>
      </c>
      <c r="D34" s="144">
        <v>482.70500457999998</v>
      </c>
      <c r="E34" s="144">
        <v>28.800546068999999</v>
      </c>
      <c r="F34" s="144">
        <v>11.911642086000001</v>
      </c>
      <c r="G34" s="144">
        <v>13.885447778</v>
      </c>
      <c r="H34" s="144">
        <v>36.952034705999999</v>
      </c>
      <c r="I34" s="144">
        <v>51.085344179000003</v>
      </c>
      <c r="J34" s="144">
        <v>61.764483620999997</v>
      </c>
      <c r="K34" s="144">
        <v>96.392654218000004</v>
      </c>
      <c r="L34" s="144">
        <v>153.23289227000001</v>
      </c>
      <c r="M34" s="144">
        <v>233.33751742999999</v>
      </c>
      <c r="N34" s="144">
        <v>331.75825577000001</v>
      </c>
      <c r="O34" s="144">
        <v>460.72680910999998</v>
      </c>
      <c r="P34" s="144">
        <v>633.8341021</v>
      </c>
      <c r="Q34" s="144">
        <v>924.45207986000003</v>
      </c>
      <c r="R34" s="144">
        <v>1440.0008759</v>
      </c>
      <c r="S34" s="144">
        <v>2322.0476238000001</v>
      </c>
      <c r="T34" s="144">
        <v>4045.0155543000001</v>
      </c>
      <c r="U34" s="144">
        <v>6713.8772172999998</v>
      </c>
      <c r="V34" s="144">
        <v>13324.25296</v>
      </c>
    </row>
    <row r="35" spans="1:22" ht="19.149999999999999" customHeight="1" x14ac:dyDescent="0.25">
      <c r="A35" s="571" t="s">
        <v>105</v>
      </c>
      <c r="B35" s="47"/>
      <c r="C35" s="144">
        <v>661.02524296000001</v>
      </c>
      <c r="D35" s="144">
        <v>423.24292667999998</v>
      </c>
      <c r="E35" s="144">
        <v>27.634986153</v>
      </c>
      <c r="F35" s="144">
        <v>14.150119908000001</v>
      </c>
      <c r="G35" s="144">
        <v>14.019356726</v>
      </c>
      <c r="H35" s="144">
        <v>35.628401351000001</v>
      </c>
      <c r="I35" s="144">
        <v>47.521711676000002</v>
      </c>
      <c r="J35" s="144">
        <v>62.585207453000002</v>
      </c>
      <c r="K35" s="144">
        <v>93.942621146999997</v>
      </c>
      <c r="L35" s="144">
        <v>146.922045</v>
      </c>
      <c r="M35" s="144">
        <v>226.83872271999999</v>
      </c>
      <c r="N35" s="144">
        <v>332.95500743000002</v>
      </c>
      <c r="O35" s="144">
        <v>440.38748383000001</v>
      </c>
      <c r="P35" s="144">
        <v>612.53467737000005</v>
      </c>
      <c r="Q35" s="144">
        <v>895.41522523000003</v>
      </c>
      <c r="R35" s="144">
        <v>1415.3359538</v>
      </c>
      <c r="S35" s="144">
        <v>2255.2934202000001</v>
      </c>
      <c r="T35" s="144">
        <v>3893.2831596999999</v>
      </c>
      <c r="U35" s="144">
        <v>6630.1604483000001</v>
      </c>
      <c r="V35" s="144">
        <v>13144.375488</v>
      </c>
    </row>
    <row r="36" spans="1:22" s="162" customFormat="1" ht="19.350000000000001" customHeight="1" x14ac:dyDescent="0.25">
      <c r="A36" s="571" t="s">
        <v>877</v>
      </c>
      <c r="B36" s="47"/>
      <c r="C36" s="147">
        <v>661.28158293000001</v>
      </c>
      <c r="D36" s="147">
        <v>380.94008264000001</v>
      </c>
      <c r="E36" s="147">
        <v>21.046643188000001</v>
      </c>
      <c r="F36" s="147">
        <v>13.565772891</v>
      </c>
      <c r="G36" s="147">
        <v>15.227306741</v>
      </c>
      <c r="H36" s="147">
        <v>33.601504439999999</v>
      </c>
      <c r="I36" s="147">
        <v>43.081997848</v>
      </c>
      <c r="J36" s="147">
        <v>52.292264039000003</v>
      </c>
      <c r="K36" s="147">
        <v>83.835449615000002</v>
      </c>
      <c r="L36" s="147">
        <v>134.79111326</v>
      </c>
      <c r="M36" s="147">
        <v>209.97148275000001</v>
      </c>
      <c r="N36" s="147">
        <v>321.66017601999999</v>
      </c>
      <c r="O36" s="147">
        <v>451.27860470000002</v>
      </c>
      <c r="P36" s="147">
        <v>610.50835237000001</v>
      </c>
      <c r="Q36" s="147">
        <v>885.16315328999997</v>
      </c>
      <c r="R36" s="147">
        <v>1342.3891123000001</v>
      </c>
      <c r="S36" s="147">
        <v>2204.9847037</v>
      </c>
      <c r="T36" s="147">
        <v>3688.9816529</v>
      </c>
      <c r="U36" s="147">
        <v>6471.2890913000001</v>
      </c>
      <c r="V36" s="147">
        <v>12856.655892000001</v>
      </c>
    </row>
    <row r="37" spans="1:22" ht="19.350000000000001" customHeight="1" x14ac:dyDescent="0.25">
      <c r="A37" s="571" t="s">
        <v>878</v>
      </c>
      <c r="B37" s="47"/>
      <c r="C37" s="147">
        <v>696</v>
      </c>
      <c r="D37" s="147">
        <v>397.4</v>
      </c>
      <c r="E37" s="147">
        <v>22</v>
      </c>
      <c r="F37" s="147">
        <v>14.3</v>
      </c>
      <c r="G37" s="147">
        <v>13.7</v>
      </c>
      <c r="H37" s="147">
        <v>33</v>
      </c>
      <c r="I37" s="147">
        <v>42.2</v>
      </c>
      <c r="J37" s="147">
        <v>52.3</v>
      </c>
      <c r="K37" s="147">
        <v>83.8</v>
      </c>
      <c r="L37" s="147">
        <v>142</v>
      </c>
      <c r="M37" s="147">
        <v>213.6</v>
      </c>
      <c r="N37" s="147">
        <v>326.8</v>
      </c>
      <c r="O37" s="147">
        <v>456.4</v>
      </c>
      <c r="P37" s="147">
        <v>618.70000000000005</v>
      </c>
      <c r="Q37" s="147">
        <v>888.7</v>
      </c>
      <c r="R37" s="147">
        <v>1360.3</v>
      </c>
      <c r="S37" s="147">
        <v>2224.1</v>
      </c>
      <c r="T37" s="147">
        <v>3753.8</v>
      </c>
      <c r="U37" s="147">
        <v>6531.1</v>
      </c>
      <c r="V37" s="147">
        <v>13481.4</v>
      </c>
    </row>
    <row r="38" spans="1:22" ht="19.350000000000001" customHeight="1" x14ac:dyDescent="0.25">
      <c r="A38" s="571" t="s">
        <v>879</v>
      </c>
      <c r="B38" s="47"/>
      <c r="C38" s="147">
        <v>697.23223876953102</v>
      </c>
      <c r="D38" s="147">
        <v>439.62295221034037</v>
      </c>
      <c r="E38" s="147">
        <v>21.728856464606409</v>
      </c>
      <c r="F38" s="147">
        <v>9.4267247647079468</v>
      </c>
      <c r="G38" s="147">
        <v>11.76875718194623</v>
      </c>
      <c r="H38" s="147">
        <v>34.198955738863134</v>
      </c>
      <c r="I38" s="147">
        <v>44.253205405106399</v>
      </c>
      <c r="J38" s="147">
        <v>53.338969148941523</v>
      </c>
      <c r="K38" s="147">
        <v>78.272699600560742</v>
      </c>
      <c r="L38" s="147">
        <v>132.16053318701987</v>
      </c>
      <c r="M38" s="147">
        <v>210.02939292835788</v>
      </c>
      <c r="N38" s="147">
        <v>319.7956261121733</v>
      </c>
      <c r="O38" s="147">
        <v>442.63756424856194</v>
      </c>
      <c r="P38" s="147">
        <v>605.30004076865282</v>
      </c>
      <c r="Q38" s="147">
        <v>874.8091958098405</v>
      </c>
      <c r="R38" s="147">
        <v>1301.4306295258275</v>
      </c>
      <c r="S38" s="147">
        <v>2135.7553319239641</v>
      </c>
      <c r="T38" s="147">
        <v>3640.8589317034666</v>
      </c>
      <c r="U38" s="147">
        <v>6366.6509503999832</v>
      </c>
      <c r="V38" s="147">
        <v>13151.443425334968</v>
      </c>
    </row>
    <row r="39" spans="1:22" ht="19.350000000000001" customHeight="1" x14ac:dyDescent="0.25">
      <c r="A39" s="571" t="s">
        <v>880</v>
      </c>
      <c r="B39" s="47"/>
      <c r="C39" s="147">
        <v>733.1961</v>
      </c>
      <c r="D39" s="147">
        <v>407.13260000000002</v>
      </c>
      <c r="E39" s="147">
        <v>20.61589</v>
      </c>
      <c r="F39" s="147">
        <v>11.904859999999999</v>
      </c>
      <c r="G39" s="147">
        <v>13.242929999999999</v>
      </c>
      <c r="H39" s="147">
        <v>33.871609999999997</v>
      </c>
      <c r="I39" s="147">
        <v>45.702019999999997</v>
      </c>
      <c r="J39" s="147">
        <v>53.379939999999998</v>
      </c>
      <c r="K39" s="147">
        <v>83.245350000000002</v>
      </c>
      <c r="L39" s="147">
        <v>133.1114</v>
      </c>
      <c r="M39" s="147">
        <v>208.42179999999999</v>
      </c>
      <c r="N39" s="147">
        <v>314.11919999999998</v>
      </c>
      <c r="O39" s="147">
        <v>458.51350000000002</v>
      </c>
      <c r="P39" s="147">
        <v>633.0847</v>
      </c>
      <c r="Q39" s="147">
        <v>874.5027</v>
      </c>
      <c r="R39" s="147">
        <v>1298.279</v>
      </c>
      <c r="S39" s="147">
        <v>2152.4299999999998</v>
      </c>
      <c r="T39" s="147">
        <v>3638.3470000000002</v>
      </c>
      <c r="U39" s="147">
        <v>6590.2</v>
      </c>
      <c r="V39" s="147">
        <v>13771.59</v>
      </c>
    </row>
    <row r="40" spans="1:22" ht="19.350000000000001" customHeight="1" x14ac:dyDescent="0.25">
      <c r="A40" s="571" t="s">
        <v>881</v>
      </c>
      <c r="B40" s="47"/>
      <c r="C40" s="147">
        <v>729.5826416015625</v>
      </c>
      <c r="D40" s="147">
        <v>405.97925403941468</v>
      </c>
      <c r="E40" s="147">
        <v>16.53816357182108</v>
      </c>
      <c r="F40" s="147">
        <v>10.133262535605752</v>
      </c>
      <c r="G40" s="147">
        <v>13.70370745067815</v>
      </c>
      <c r="H40" s="147">
        <v>33.729010672976116</v>
      </c>
      <c r="I40" s="147">
        <v>42.612758421377443</v>
      </c>
      <c r="J40" s="147">
        <v>48.596140869074468</v>
      </c>
      <c r="K40" s="147">
        <v>77.851147456967851</v>
      </c>
      <c r="L40" s="147">
        <v>123.46435668202832</v>
      </c>
      <c r="M40" s="147">
        <v>200.49520747765456</v>
      </c>
      <c r="N40" s="147">
        <v>301.25360994175418</v>
      </c>
      <c r="O40" s="147">
        <v>438.04713813781223</v>
      </c>
      <c r="P40" s="147">
        <v>610.28159105949578</v>
      </c>
      <c r="Q40" s="147">
        <v>842.0605514434709</v>
      </c>
      <c r="R40" s="147">
        <v>1255.0114789198492</v>
      </c>
      <c r="S40" s="147">
        <v>2096.3149729907846</v>
      </c>
      <c r="T40" s="147">
        <v>3519.583956102455</v>
      </c>
      <c r="U40" s="147">
        <v>6182.0805166747459</v>
      </c>
      <c r="V40" s="147">
        <v>13729.705727008328</v>
      </c>
    </row>
    <row r="41" spans="1:22" ht="19.350000000000001" customHeight="1" x14ac:dyDescent="0.25">
      <c r="A41" s="571" t="s">
        <v>882</v>
      </c>
      <c r="B41" s="47"/>
      <c r="C41" s="147">
        <v>733.07216797127421</v>
      </c>
      <c r="D41" s="147">
        <v>424.84195540289369</v>
      </c>
      <c r="E41" s="147">
        <v>20.269899675920076</v>
      </c>
      <c r="F41" s="147">
        <v>10.084812272717288</v>
      </c>
      <c r="G41" s="147">
        <v>13.582117195625228</v>
      </c>
      <c r="H41" s="147">
        <v>30.863078902245867</v>
      </c>
      <c r="I41" s="147">
        <v>42.026724572962657</v>
      </c>
      <c r="J41" s="147">
        <v>48.167981004492461</v>
      </c>
      <c r="K41" s="147">
        <v>72.675699929445997</v>
      </c>
      <c r="L41" s="147">
        <v>117.67779523619562</v>
      </c>
      <c r="M41" s="147">
        <v>195.3871998886224</v>
      </c>
      <c r="N41" s="147">
        <v>298.55523853406112</v>
      </c>
      <c r="O41" s="147">
        <v>434.00634778611754</v>
      </c>
      <c r="P41" s="147">
        <v>609.44692580714752</v>
      </c>
      <c r="Q41" s="147">
        <v>839.07914936414704</v>
      </c>
      <c r="R41" s="147">
        <v>1219.9632359333189</v>
      </c>
      <c r="S41" s="147">
        <v>1996.0000903934374</v>
      </c>
      <c r="T41" s="147">
        <v>3392.8414901387873</v>
      </c>
      <c r="U41" s="147">
        <v>6065.674773533131</v>
      </c>
      <c r="V41" s="147">
        <v>13455.427094395576</v>
      </c>
    </row>
    <row r="42" spans="1:22" ht="18.75" customHeight="1" x14ac:dyDescent="0.25">
      <c r="A42" s="571" t="s">
        <v>109</v>
      </c>
      <c r="B42" s="648"/>
      <c r="C42" s="649">
        <v>743.44720709649994</v>
      </c>
      <c r="D42" s="147">
        <v>396.12377244430803</v>
      </c>
      <c r="E42" s="147">
        <v>17.98302184025852</v>
      </c>
      <c r="F42" s="147">
        <v>10.099499876726693</v>
      </c>
      <c r="G42" s="147">
        <v>11.685109664754204</v>
      </c>
      <c r="H42" s="147">
        <v>36.619413887232419</v>
      </c>
      <c r="I42" s="147">
        <v>45.187587171941701</v>
      </c>
      <c r="J42" s="147">
        <v>46.525479092378959</v>
      </c>
      <c r="K42" s="147">
        <v>71.017871496456806</v>
      </c>
      <c r="L42" s="147">
        <v>112.29383788821234</v>
      </c>
      <c r="M42" s="147">
        <v>187.63810534892048</v>
      </c>
      <c r="N42" s="147">
        <v>300.84764987629455</v>
      </c>
      <c r="O42" s="147">
        <v>433.98912690952466</v>
      </c>
      <c r="P42" s="147">
        <v>604.62835269219249</v>
      </c>
      <c r="Q42" s="147">
        <v>835.37794154307221</v>
      </c>
      <c r="R42" s="147">
        <v>1199.5864726406414</v>
      </c>
      <c r="S42" s="147">
        <v>1926.6270951546687</v>
      </c>
      <c r="T42" s="147">
        <v>3261.7381507490213</v>
      </c>
      <c r="U42" s="147">
        <v>5849.3860774093455</v>
      </c>
      <c r="V42" s="147">
        <v>13569.930600498286</v>
      </c>
    </row>
    <row r="43" spans="1:22" ht="18.75" customHeight="1" x14ac:dyDescent="0.25">
      <c r="A43" s="571" t="s">
        <v>883</v>
      </c>
      <c r="B43" s="852"/>
      <c r="C43" s="649">
        <v>733.8889407524415</v>
      </c>
      <c r="D43" s="147">
        <v>360.04153380151018</v>
      </c>
      <c r="E43" s="147">
        <v>16.8826182021281</v>
      </c>
      <c r="F43" s="147">
        <v>7.9673320188835</v>
      </c>
      <c r="G43" s="147">
        <v>11.160624512351101</v>
      </c>
      <c r="H43" s="147">
        <v>35.2076566688824</v>
      </c>
      <c r="I43" s="147">
        <v>46.327868373021097</v>
      </c>
      <c r="J43" s="147">
        <v>48.5178513576424</v>
      </c>
      <c r="K43" s="147">
        <v>62.994108068563499</v>
      </c>
      <c r="L43" s="147">
        <v>106.3945839818886</v>
      </c>
      <c r="M43" s="147">
        <v>177.9549810481202</v>
      </c>
      <c r="N43" s="147">
        <v>278.71233430772338</v>
      </c>
      <c r="O43" s="147">
        <v>426.86828754727219</v>
      </c>
      <c r="P43" s="147">
        <v>577.75440208497548</v>
      </c>
      <c r="Q43" s="147">
        <v>813.46990527211028</v>
      </c>
      <c r="R43" s="147">
        <v>1158.1549369353809</v>
      </c>
      <c r="S43" s="147">
        <v>1780.0724222694073</v>
      </c>
      <c r="T43" s="147">
        <v>3194.8199147502728</v>
      </c>
      <c r="U43" s="147">
        <v>5554.5744566177164</v>
      </c>
      <c r="V43" s="147">
        <v>13060.92621100293</v>
      </c>
    </row>
    <row r="44" spans="1:22" ht="19.350000000000001" customHeight="1" x14ac:dyDescent="0.25">
      <c r="A44" s="571" t="s">
        <v>839</v>
      </c>
      <c r="B44" s="650"/>
      <c r="C44" s="146">
        <v>784.7700779030414</v>
      </c>
      <c r="D44" s="146">
        <v>422.013860578883</v>
      </c>
      <c r="E44" s="146">
        <v>17.111094793444199</v>
      </c>
      <c r="F44" s="146">
        <v>7.9864437164775</v>
      </c>
      <c r="G44" s="146">
        <v>13.135745518202601</v>
      </c>
      <c r="H44" s="146">
        <v>34.899829497016199</v>
      </c>
      <c r="I44" s="146">
        <v>50.897261172479702</v>
      </c>
      <c r="J44" s="146">
        <v>49.359409568638299</v>
      </c>
      <c r="K44" s="146">
        <v>65.622221703413999</v>
      </c>
      <c r="L44" s="146">
        <v>103.943411133567</v>
      </c>
      <c r="M44" s="146">
        <v>183.42266595031199</v>
      </c>
      <c r="N44" s="146">
        <v>288.272869867596</v>
      </c>
      <c r="O44" s="146">
        <v>428.01963500320142</v>
      </c>
      <c r="P44" s="146">
        <v>588.80226135237137</v>
      </c>
      <c r="Q44" s="146">
        <v>830.5358667405053</v>
      </c>
      <c r="R44" s="146">
        <v>1196.441863236995</v>
      </c>
      <c r="S44" s="146">
        <v>1890.5056601421593</v>
      </c>
      <c r="T44" s="146">
        <v>3282.0458194419507</v>
      </c>
      <c r="U44" s="146">
        <v>5757.3924256341415</v>
      </c>
      <c r="V44" s="146">
        <v>13750.623581314394</v>
      </c>
    </row>
    <row r="45" spans="1:22" ht="28.5" customHeight="1" x14ac:dyDescent="0.25">
      <c r="A45" s="967" t="s">
        <v>884</v>
      </c>
      <c r="B45" s="968"/>
      <c r="C45" s="147">
        <f>(C44/C34)*100-100</f>
        <v>19.723597548556725</v>
      </c>
      <c r="D45" s="147">
        <f t="shared" ref="D45:V45" si="0">(D44/D34)*100-100</f>
        <v>-12.573133368261665</v>
      </c>
      <c r="E45" s="147">
        <f t="shared" si="0"/>
        <v>-40.587602914022384</v>
      </c>
      <c r="F45" s="147">
        <f t="shared" si="0"/>
        <v>-32.952621823114271</v>
      </c>
      <c r="G45" s="147">
        <f t="shared" si="0"/>
        <v>-5.3991939747540698</v>
      </c>
      <c r="H45" s="147">
        <f t="shared" si="0"/>
        <v>-5.5537001556522654</v>
      </c>
      <c r="I45" s="147">
        <f t="shared" si="0"/>
        <v>-0.36817410069954803</v>
      </c>
      <c r="J45" s="147">
        <f t="shared" si="0"/>
        <v>-20.084477882923579</v>
      </c>
      <c r="K45" s="147">
        <f t="shared" si="0"/>
        <v>-31.921968291272606</v>
      </c>
      <c r="L45" s="147">
        <f t="shared" si="0"/>
        <v>-32.166384388009703</v>
      </c>
      <c r="M45" s="147">
        <f t="shared" si="0"/>
        <v>-21.391695613056399</v>
      </c>
      <c r="N45" s="147">
        <f t="shared" si="0"/>
        <v>-13.107552003936078</v>
      </c>
      <c r="O45" s="147">
        <f t="shared" si="0"/>
        <v>-7.0990386189985344</v>
      </c>
      <c r="P45" s="147">
        <f t="shared" si="0"/>
        <v>-7.1046730679889976</v>
      </c>
      <c r="Q45" s="147">
        <f t="shared" si="0"/>
        <v>-10.159121837198697</v>
      </c>
      <c r="R45" s="147">
        <f t="shared" si="0"/>
        <v>-16.913810035759923</v>
      </c>
      <c r="S45" s="147">
        <f t="shared" si="0"/>
        <v>-18.584544056492177</v>
      </c>
      <c r="T45" s="147">
        <f t="shared" si="0"/>
        <v>-18.861972830907519</v>
      </c>
      <c r="U45" s="147">
        <f t="shared" si="0"/>
        <v>-14.246384923472149</v>
      </c>
      <c r="V45" s="147">
        <f t="shared" si="0"/>
        <v>3.1999589214823203</v>
      </c>
    </row>
    <row r="46" spans="1:22" s="162" customFormat="1" ht="28.5" customHeight="1" x14ac:dyDescent="0.25">
      <c r="A46" s="969" t="s">
        <v>841</v>
      </c>
      <c r="B46" s="970"/>
      <c r="C46" s="146">
        <f>(C34/C24)*100-100</f>
        <v>15.612324664727979</v>
      </c>
      <c r="D46" s="146">
        <f t="shared" ref="D46:V46" si="1">(D34/D24)*100-100</f>
        <v>-16.540026045831851</v>
      </c>
      <c r="E46" s="146">
        <f t="shared" si="1"/>
        <v>-34.554586281814693</v>
      </c>
      <c r="F46" s="146">
        <f t="shared" si="1"/>
        <v>-39.618019237525871</v>
      </c>
      <c r="G46" s="146">
        <f t="shared" si="1"/>
        <v>-28.462039533823059</v>
      </c>
      <c r="H46" s="146">
        <f t="shared" si="1"/>
        <v>-36.787559446667004</v>
      </c>
      <c r="I46" s="146">
        <f t="shared" si="1"/>
        <v>-29.249986717754979</v>
      </c>
      <c r="J46" s="146">
        <f t="shared" si="1"/>
        <v>-24.415608412214382</v>
      </c>
      <c r="K46" s="146">
        <f t="shared" si="1"/>
        <v>-18.890444528378396</v>
      </c>
      <c r="L46" s="146">
        <f t="shared" si="1"/>
        <v>-12.889113435734473</v>
      </c>
      <c r="M46" s="146">
        <f t="shared" si="1"/>
        <v>-7.3180574905687479</v>
      </c>
      <c r="N46" s="146">
        <f t="shared" si="1"/>
        <v>-6.816811090167576</v>
      </c>
      <c r="O46" s="146">
        <f t="shared" si="1"/>
        <v>-11.450118500101183</v>
      </c>
      <c r="P46" s="146">
        <f t="shared" si="1"/>
        <v>-21.956343548974147</v>
      </c>
      <c r="Q46" s="146">
        <f t="shared" si="1"/>
        <v>-22.99232102327835</v>
      </c>
      <c r="R46" s="146">
        <f t="shared" si="1"/>
        <v>-24.529767580581023</v>
      </c>
      <c r="S46" s="146">
        <f t="shared" si="1"/>
        <v>-23.658294925024123</v>
      </c>
      <c r="T46" s="146">
        <f t="shared" si="1"/>
        <v>-16.073922204231678</v>
      </c>
      <c r="U46" s="146">
        <f t="shared" si="1"/>
        <v>-16.056849097981399</v>
      </c>
      <c r="V46" s="146">
        <f t="shared" si="1"/>
        <v>-7.6141106412705994</v>
      </c>
    </row>
    <row r="47" spans="1:22" ht="16.5" x14ac:dyDescent="0.25">
      <c r="A47" s="844" t="s">
        <v>831</v>
      </c>
    </row>
  </sheetData>
  <mergeCells count="3">
    <mergeCell ref="A1:V1"/>
    <mergeCell ref="A45:B45"/>
    <mergeCell ref="A46:B46"/>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68406-4310-48F0-95F8-B1D0F946D7C8}">
  <sheetPr>
    <pageSetUpPr fitToPage="1"/>
  </sheetPr>
  <dimension ref="A1:BS36"/>
  <sheetViews>
    <sheetView showGridLines="0" view="pageBreakPreview" zoomScale="90" zoomScaleNormal="90" zoomScaleSheetLayoutView="90" workbookViewId="0">
      <selection sqref="A1:W1"/>
    </sheetView>
  </sheetViews>
  <sheetFormatPr defaultRowHeight="15.75" x14ac:dyDescent="0.25"/>
  <cols>
    <col min="1" max="1" width="18.75" style="41" customWidth="1"/>
    <col min="2" max="2" width="3.25" style="132" customWidth="1"/>
    <col min="3" max="3" width="9.75" style="75" customWidth="1"/>
    <col min="4" max="5" width="8.125" style="75" customWidth="1"/>
    <col min="6" max="6" width="9.75" style="86" customWidth="1"/>
    <col min="7" max="8" width="8.125" style="86" customWidth="1"/>
    <col min="9" max="9" width="9.75" style="86" customWidth="1"/>
    <col min="10" max="11" width="8.125" style="86" customWidth="1"/>
    <col min="12" max="12" width="9.75" style="86" customWidth="1"/>
    <col min="13" max="14" width="8.125" style="86" customWidth="1"/>
    <col min="15" max="15" width="9.75" style="75" customWidth="1"/>
    <col min="16" max="17" width="8.125" style="75" customWidth="1"/>
    <col min="18" max="18" width="9.75" style="75" customWidth="1"/>
    <col min="19" max="20" width="8.125" style="75" customWidth="1"/>
    <col min="21" max="21" width="9.75" style="75" customWidth="1"/>
    <col min="22" max="22" width="8.125" style="75" customWidth="1"/>
    <col min="23" max="23" width="8.125" style="196" customWidth="1"/>
    <col min="24" max="24" width="3.25" style="196" customWidth="1"/>
    <col min="25" max="25" width="18.75" style="41" customWidth="1"/>
    <col min="26" max="26" width="3.25" style="41" customWidth="1"/>
    <col min="27" max="27" width="9.75" style="41" customWidth="1"/>
    <col min="28" max="29" width="8.125" style="41" customWidth="1"/>
    <col min="30" max="30" width="9.75" style="41" customWidth="1"/>
    <col min="31" max="32" width="8.125" style="41" customWidth="1"/>
    <col min="33" max="33" width="9.75" style="41" customWidth="1"/>
    <col min="34" max="35" width="8.125" style="41" customWidth="1"/>
    <col min="36" max="36" width="9.75" style="41" customWidth="1"/>
    <col min="37" max="38" width="8.125" style="41" customWidth="1"/>
    <col min="39" max="39" width="9.75" style="41" customWidth="1"/>
    <col min="40" max="41" width="8.125" style="41" customWidth="1"/>
    <col min="42" max="42" width="9.75" style="41" customWidth="1"/>
    <col min="43" max="44" width="8.125" style="41" customWidth="1"/>
    <col min="45" max="45" width="9.75" style="41" customWidth="1"/>
    <col min="46" max="46" width="8.125" style="41" customWidth="1"/>
    <col min="47" max="47" width="8.125" style="43" customWidth="1"/>
    <col min="48" max="48" width="3.25" style="43" customWidth="1"/>
    <col min="49" max="49" width="18.75" style="41" customWidth="1"/>
    <col min="50" max="50" width="3.25" style="41" customWidth="1"/>
    <col min="51" max="51" width="9.75" style="41" customWidth="1"/>
    <col min="52" max="53" width="8.125" style="41" customWidth="1"/>
    <col min="54" max="54" width="9.75" style="41" customWidth="1"/>
    <col min="55" max="56" width="8.125" style="41" customWidth="1"/>
    <col min="57" max="57" width="9.75" style="41" customWidth="1"/>
    <col min="58" max="59" width="8.125" style="41" customWidth="1"/>
    <col min="60" max="60" width="9.75" style="41" customWidth="1"/>
    <col min="61" max="62" width="8.125" style="41" customWidth="1"/>
    <col min="63" max="63" width="9.75" style="41" customWidth="1"/>
    <col min="64" max="65" width="8.125" style="41" customWidth="1"/>
    <col min="66" max="66" width="9.75" style="41" customWidth="1"/>
    <col min="67" max="68" width="8.125" style="41" customWidth="1"/>
    <col min="69" max="69" width="9.75" style="41" customWidth="1"/>
    <col min="70" max="70" width="8.125" style="41" customWidth="1"/>
    <col min="71" max="71" width="8.125" style="43" customWidth="1"/>
    <col min="72" max="16384" width="9" style="41"/>
  </cols>
  <sheetData>
    <row r="1" spans="1:71" ht="25.5" customHeight="1" x14ac:dyDescent="0.25">
      <c r="A1" s="971" t="s">
        <v>308</v>
      </c>
      <c r="B1" s="971"/>
      <c r="C1" s="971"/>
      <c r="D1" s="971"/>
      <c r="E1" s="971"/>
      <c r="F1" s="971"/>
      <c r="G1" s="971"/>
      <c r="H1" s="971"/>
      <c r="I1" s="971"/>
      <c r="J1" s="971"/>
      <c r="K1" s="971"/>
      <c r="L1" s="971"/>
      <c r="M1" s="971"/>
      <c r="N1" s="971"/>
      <c r="O1" s="971"/>
      <c r="P1" s="971"/>
      <c r="Q1" s="971"/>
      <c r="R1" s="971"/>
      <c r="S1" s="971"/>
      <c r="T1" s="971"/>
      <c r="U1" s="971"/>
      <c r="V1" s="971"/>
      <c r="W1" s="971"/>
      <c r="X1" s="651"/>
      <c r="Y1" s="971" t="s">
        <v>502</v>
      </c>
      <c r="Z1" s="971"/>
      <c r="AA1" s="971"/>
      <c r="AB1" s="971"/>
      <c r="AC1" s="971"/>
      <c r="AD1" s="971"/>
      <c r="AE1" s="971"/>
      <c r="AF1" s="971"/>
      <c r="AG1" s="971"/>
      <c r="AH1" s="971"/>
      <c r="AI1" s="971"/>
      <c r="AJ1" s="971"/>
      <c r="AK1" s="971"/>
      <c r="AL1" s="971"/>
      <c r="AM1" s="971"/>
      <c r="AN1" s="971"/>
      <c r="AO1" s="971"/>
      <c r="AP1" s="971"/>
      <c r="AQ1" s="971"/>
      <c r="AR1" s="971"/>
      <c r="AS1" s="971"/>
      <c r="AT1" s="971"/>
      <c r="AU1" s="971"/>
      <c r="AV1" s="651"/>
      <c r="AW1" s="971" t="s">
        <v>503</v>
      </c>
      <c r="AX1" s="971"/>
      <c r="AY1" s="971"/>
      <c r="AZ1" s="971"/>
      <c r="BA1" s="971"/>
      <c r="BB1" s="971"/>
      <c r="BC1" s="971"/>
      <c r="BD1" s="971"/>
      <c r="BE1" s="971"/>
      <c r="BF1" s="971"/>
      <c r="BG1" s="971"/>
      <c r="BH1" s="971"/>
      <c r="BI1" s="971"/>
      <c r="BJ1" s="971"/>
      <c r="BK1" s="971"/>
      <c r="BL1" s="971"/>
      <c r="BM1" s="971"/>
      <c r="BN1" s="971"/>
      <c r="BO1" s="971"/>
      <c r="BP1" s="971"/>
      <c r="BQ1" s="971"/>
      <c r="BR1" s="971"/>
      <c r="BS1" s="971"/>
    </row>
    <row r="2" spans="1:71" ht="14.25" customHeight="1" x14ac:dyDescent="0.25">
      <c r="C2" s="307"/>
      <c r="D2" s="307"/>
      <c r="E2" s="307"/>
      <c r="F2" s="41"/>
      <c r="G2" s="41"/>
      <c r="H2" s="132"/>
      <c r="I2" s="132"/>
      <c r="J2" s="132"/>
      <c r="K2" s="132"/>
      <c r="L2" s="132"/>
      <c r="M2" s="132"/>
      <c r="N2" s="132"/>
      <c r="O2" s="308" t="s">
        <v>0</v>
      </c>
      <c r="P2" s="308"/>
      <c r="Q2" s="308"/>
      <c r="R2" s="308"/>
      <c r="S2" s="308"/>
      <c r="T2" s="308"/>
      <c r="W2" s="526" t="s">
        <v>318</v>
      </c>
      <c r="X2" s="526"/>
      <c r="Z2" s="132"/>
      <c r="AA2" s="307"/>
      <c r="AB2" s="307"/>
      <c r="AC2" s="307"/>
      <c r="AF2" s="132"/>
      <c r="AG2" s="132"/>
      <c r="AH2" s="132"/>
      <c r="AI2" s="132"/>
      <c r="AJ2" s="132"/>
      <c r="AK2" s="132"/>
      <c r="AL2" s="132"/>
      <c r="AM2" s="308" t="s">
        <v>0</v>
      </c>
      <c r="AN2" s="308"/>
      <c r="AO2" s="308"/>
      <c r="AP2" s="308"/>
      <c r="AQ2" s="308"/>
      <c r="AR2" s="308"/>
      <c r="AS2" s="75"/>
      <c r="AT2" s="75"/>
      <c r="AU2" s="526" t="s">
        <v>318</v>
      </c>
      <c r="AV2" s="526"/>
      <c r="AX2" s="132"/>
      <c r="AY2" s="307"/>
      <c r="AZ2" s="307"/>
      <c r="BA2" s="307"/>
      <c r="BD2" s="132"/>
      <c r="BE2" s="132"/>
      <c r="BF2" s="132"/>
      <c r="BG2" s="132"/>
      <c r="BH2" s="132"/>
      <c r="BI2" s="132"/>
      <c r="BJ2" s="132"/>
      <c r="BK2" s="308" t="s">
        <v>0</v>
      </c>
      <c r="BL2" s="308"/>
      <c r="BM2" s="308"/>
      <c r="BN2" s="308"/>
      <c r="BO2" s="308"/>
      <c r="BP2" s="308"/>
      <c r="BQ2" s="75"/>
      <c r="BR2" s="75"/>
      <c r="BS2" s="526" t="s">
        <v>318</v>
      </c>
    </row>
    <row r="3" spans="1:71" s="43" customFormat="1" ht="33" customHeight="1" x14ac:dyDescent="0.25">
      <c r="A3" s="972" t="s">
        <v>46</v>
      </c>
      <c r="B3" s="974"/>
      <c r="C3" s="976" t="s">
        <v>246</v>
      </c>
      <c r="D3" s="977"/>
      <c r="E3" s="978"/>
      <c r="F3" s="976" t="s">
        <v>488</v>
      </c>
      <c r="G3" s="977"/>
      <c r="H3" s="978"/>
      <c r="I3" s="979" t="s">
        <v>489</v>
      </c>
      <c r="J3" s="980"/>
      <c r="K3" s="981"/>
      <c r="L3" s="976" t="s">
        <v>490</v>
      </c>
      <c r="M3" s="977"/>
      <c r="N3" s="978"/>
      <c r="O3" s="976" t="s">
        <v>247</v>
      </c>
      <c r="P3" s="977"/>
      <c r="Q3" s="978"/>
      <c r="R3" s="976" t="s">
        <v>468</v>
      </c>
      <c r="S3" s="977"/>
      <c r="T3" s="978"/>
      <c r="U3" s="985" t="s">
        <v>889</v>
      </c>
      <c r="V3" s="986"/>
      <c r="W3" s="986"/>
      <c r="X3" s="688"/>
      <c r="Y3" s="972" t="s">
        <v>46</v>
      </c>
      <c r="Z3" s="974"/>
      <c r="AA3" s="982" t="s">
        <v>491</v>
      </c>
      <c r="AB3" s="983"/>
      <c r="AC3" s="984"/>
      <c r="AD3" s="976" t="s">
        <v>504</v>
      </c>
      <c r="AE3" s="977"/>
      <c r="AF3" s="978"/>
      <c r="AG3" s="987" t="s">
        <v>890</v>
      </c>
      <c r="AH3" s="980"/>
      <c r="AI3" s="981"/>
      <c r="AJ3" s="976" t="s">
        <v>473</v>
      </c>
      <c r="AK3" s="977"/>
      <c r="AL3" s="978"/>
      <c r="AM3" s="976" t="s">
        <v>493</v>
      </c>
      <c r="AN3" s="977"/>
      <c r="AO3" s="978"/>
      <c r="AP3" s="988" t="s">
        <v>888</v>
      </c>
      <c r="AQ3" s="983"/>
      <c r="AR3" s="983"/>
      <c r="AS3" s="976" t="s">
        <v>505</v>
      </c>
      <c r="AT3" s="977"/>
      <c r="AU3" s="977"/>
      <c r="AV3" s="688"/>
      <c r="AW3" s="972" t="s">
        <v>46</v>
      </c>
      <c r="AX3" s="974"/>
      <c r="AY3" s="982" t="s">
        <v>506</v>
      </c>
      <c r="AZ3" s="983"/>
      <c r="BA3" s="984"/>
      <c r="BB3" s="979" t="s">
        <v>495</v>
      </c>
      <c r="BC3" s="980"/>
      <c r="BD3" s="981"/>
      <c r="BE3" s="989" t="s">
        <v>494</v>
      </c>
      <c r="BF3" s="990"/>
      <c r="BG3" s="991"/>
      <c r="BH3" s="979" t="s">
        <v>507</v>
      </c>
      <c r="BI3" s="980"/>
      <c r="BJ3" s="981"/>
      <c r="BK3" s="982" t="s">
        <v>496</v>
      </c>
      <c r="BL3" s="983"/>
      <c r="BM3" s="984"/>
      <c r="BN3" s="979" t="s">
        <v>885</v>
      </c>
      <c r="BO3" s="980"/>
      <c r="BP3" s="980"/>
      <c r="BQ3" s="979" t="s">
        <v>497</v>
      </c>
      <c r="BR3" s="980"/>
      <c r="BS3" s="980"/>
    </row>
    <row r="4" spans="1:71" ht="38.1" customHeight="1" x14ac:dyDescent="0.25">
      <c r="A4" s="973"/>
      <c r="B4" s="975"/>
      <c r="C4" s="692" t="s">
        <v>393</v>
      </c>
      <c r="D4" s="693" t="s">
        <v>240</v>
      </c>
      <c r="E4" s="694" t="s">
        <v>239</v>
      </c>
      <c r="F4" s="692" t="s">
        <v>395</v>
      </c>
      <c r="G4" s="693" t="s">
        <v>240</v>
      </c>
      <c r="H4" s="694" t="s">
        <v>508</v>
      </c>
      <c r="I4" s="692" t="s">
        <v>393</v>
      </c>
      <c r="J4" s="693" t="s">
        <v>240</v>
      </c>
      <c r="K4" s="694" t="s">
        <v>239</v>
      </c>
      <c r="L4" s="692" t="s">
        <v>393</v>
      </c>
      <c r="M4" s="693" t="s">
        <v>240</v>
      </c>
      <c r="N4" s="694" t="s">
        <v>509</v>
      </c>
      <c r="O4" s="692" t="s">
        <v>393</v>
      </c>
      <c r="P4" s="693" t="s">
        <v>240</v>
      </c>
      <c r="Q4" s="694" t="s">
        <v>239</v>
      </c>
      <c r="R4" s="692" t="s">
        <v>393</v>
      </c>
      <c r="S4" s="693" t="s">
        <v>240</v>
      </c>
      <c r="T4" s="698" t="s">
        <v>239</v>
      </c>
      <c r="U4" s="692" t="s">
        <v>393</v>
      </c>
      <c r="V4" s="693" t="s">
        <v>240</v>
      </c>
      <c r="W4" s="695" t="s">
        <v>399</v>
      </c>
      <c r="X4" s="696"/>
      <c r="Y4" s="973"/>
      <c r="Z4" s="975"/>
      <c r="AA4" s="692" t="s">
        <v>510</v>
      </c>
      <c r="AB4" s="693" t="s">
        <v>240</v>
      </c>
      <c r="AC4" s="698" t="s">
        <v>239</v>
      </c>
      <c r="AD4" s="692" t="s">
        <v>393</v>
      </c>
      <c r="AE4" s="693" t="s">
        <v>240</v>
      </c>
      <c r="AF4" s="694" t="s">
        <v>399</v>
      </c>
      <c r="AG4" s="692" t="s">
        <v>393</v>
      </c>
      <c r="AH4" s="693" t="s">
        <v>240</v>
      </c>
      <c r="AI4" s="694" t="s">
        <v>239</v>
      </c>
      <c r="AJ4" s="692" t="s">
        <v>393</v>
      </c>
      <c r="AK4" s="693" t="s">
        <v>240</v>
      </c>
      <c r="AL4" s="694" t="s">
        <v>399</v>
      </c>
      <c r="AM4" s="692" t="s">
        <v>393</v>
      </c>
      <c r="AN4" s="693" t="s">
        <v>240</v>
      </c>
      <c r="AO4" s="694" t="s">
        <v>239</v>
      </c>
      <c r="AP4" s="692" t="s">
        <v>393</v>
      </c>
      <c r="AQ4" s="693" t="s">
        <v>240</v>
      </c>
      <c r="AR4" s="694" t="s">
        <v>239</v>
      </c>
      <c r="AS4" s="692" t="s">
        <v>393</v>
      </c>
      <c r="AT4" s="860" t="s">
        <v>240</v>
      </c>
      <c r="AU4" s="695" t="s">
        <v>511</v>
      </c>
      <c r="AV4" s="696"/>
      <c r="AW4" s="973"/>
      <c r="AX4" s="975"/>
      <c r="AY4" s="692" t="s">
        <v>393</v>
      </c>
      <c r="AZ4" s="693" t="s">
        <v>240</v>
      </c>
      <c r="BA4" s="694" t="s">
        <v>239</v>
      </c>
      <c r="BB4" s="692" t="s">
        <v>512</v>
      </c>
      <c r="BC4" s="693" t="s">
        <v>240</v>
      </c>
      <c r="BD4" s="694" t="s">
        <v>399</v>
      </c>
      <c r="BE4" s="692" t="s">
        <v>393</v>
      </c>
      <c r="BF4" s="693" t="s">
        <v>240</v>
      </c>
      <c r="BG4" s="694" t="s">
        <v>239</v>
      </c>
      <c r="BH4" s="692" t="s">
        <v>395</v>
      </c>
      <c r="BI4" s="693" t="s">
        <v>240</v>
      </c>
      <c r="BJ4" s="694" t="s">
        <v>399</v>
      </c>
      <c r="BK4" s="692" t="s">
        <v>393</v>
      </c>
      <c r="BL4" s="693" t="s">
        <v>240</v>
      </c>
      <c r="BM4" s="694" t="s">
        <v>239</v>
      </c>
      <c r="BN4" s="692" t="s">
        <v>389</v>
      </c>
      <c r="BO4" s="693" t="s">
        <v>240</v>
      </c>
      <c r="BP4" s="694" t="s">
        <v>239</v>
      </c>
      <c r="BQ4" s="692" t="s">
        <v>389</v>
      </c>
      <c r="BR4" s="693" t="s">
        <v>240</v>
      </c>
      <c r="BS4" s="698" t="s">
        <v>239</v>
      </c>
    </row>
    <row r="5" spans="1:71" ht="20.100000000000001" customHeight="1" x14ac:dyDescent="0.25">
      <c r="A5" s="132" t="s">
        <v>400</v>
      </c>
      <c r="B5" s="653"/>
      <c r="C5" s="654"/>
      <c r="D5" s="42"/>
      <c r="E5" s="142"/>
      <c r="F5" s="40"/>
      <c r="G5" s="40"/>
      <c r="H5" s="142"/>
      <c r="I5" s="40"/>
      <c r="J5" s="40"/>
      <c r="K5" s="40"/>
      <c r="L5" s="527"/>
      <c r="M5" s="42"/>
      <c r="N5" s="40"/>
      <c r="O5" s="527"/>
      <c r="P5" s="42"/>
      <c r="Q5" s="142"/>
      <c r="R5" s="527"/>
      <c r="S5" s="42"/>
      <c r="T5" s="42"/>
      <c r="U5" s="655"/>
      <c r="V5" s="673"/>
      <c r="W5" s="673"/>
      <c r="X5" s="42"/>
      <c r="Y5" s="132" t="s">
        <v>400</v>
      </c>
      <c r="Z5" s="853"/>
      <c r="AA5" s="673"/>
      <c r="AB5" s="673"/>
      <c r="AC5" s="683"/>
      <c r="AD5" s="40"/>
      <c r="AE5" s="40"/>
      <c r="AF5" s="142"/>
      <c r="AG5" s="40"/>
      <c r="AH5" s="40"/>
      <c r="AI5" s="40"/>
      <c r="AJ5" s="527"/>
      <c r="AK5" s="42"/>
      <c r="AL5" s="40"/>
      <c r="AM5" s="527"/>
      <c r="AN5" s="42"/>
      <c r="AO5" s="142"/>
      <c r="AP5" s="527"/>
      <c r="AQ5" s="42"/>
      <c r="AR5" s="142"/>
      <c r="AS5" s="527"/>
      <c r="AT5" s="42"/>
      <c r="AU5" s="42"/>
      <c r="AV5" s="42"/>
      <c r="AW5" s="132" t="s">
        <v>400</v>
      </c>
      <c r="AX5" s="653"/>
      <c r="AY5" s="654"/>
      <c r="AZ5" s="42"/>
      <c r="BA5" s="142"/>
      <c r="BB5" s="40"/>
      <c r="BC5" s="40"/>
      <c r="BD5" s="40"/>
      <c r="BE5" s="655"/>
      <c r="BF5" s="40"/>
      <c r="BG5" s="142"/>
      <c r="BH5" s="527"/>
      <c r="BI5" s="42"/>
      <c r="BJ5" s="40"/>
      <c r="BK5" s="527"/>
      <c r="BL5" s="42"/>
      <c r="BM5" s="142"/>
      <c r="BN5" s="527"/>
      <c r="BO5" s="42"/>
      <c r="BP5" s="142"/>
      <c r="BQ5" s="527"/>
      <c r="BR5" s="42"/>
      <c r="BS5" s="42"/>
    </row>
    <row r="6" spans="1:71" ht="20.100000000000001" customHeight="1" x14ac:dyDescent="0.25">
      <c r="A6" s="75" t="s">
        <v>104</v>
      </c>
      <c r="B6" s="198"/>
      <c r="C6" s="656">
        <v>142283</v>
      </c>
      <c r="D6" s="40">
        <v>618.68371500000001</v>
      </c>
      <c r="E6" s="142">
        <v>484.26726500000001</v>
      </c>
      <c r="F6" s="656">
        <v>39345</v>
      </c>
      <c r="G6" s="40">
        <v>171.08379524754019</v>
      </c>
      <c r="H6" s="142">
        <v>135.09594382568841</v>
      </c>
      <c r="I6" s="656">
        <v>14317</v>
      </c>
      <c r="J6" s="40">
        <v>62.255693033103064</v>
      </c>
      <c r="K6" s="142">
        <v>47.361038841294132</v>
      </c>
      <c r="L6" s="656">
        <v>9165</v>
      </c>
      <c r="M6" s="40">
        <v>39.851836330228743</v>
      </c>
      <c r="N6" s="142">
        <v>29.084470937054387</v>
      </c>
      <c r="O6" s="656">
        <v>11540</v>
      </c>
      <c r="P6" s="40">
        <v>50.176984638715268</v>
      </c>
      <c r="Q6" s="142">
        <v>37.832921362575675</v>
      </c>
      <c r="R6" s="656">
        <v>8412</v>
      </c>
      <c r="S6" s="40">
        <v>36.579052485918496</v>
      </c>
      <c r="T6" s="42">
        <v>28.229604804645813</v>
      </c>
      <c r="U6" s="658">
        <v>3551</v>
      </c>
      <c r="V6" s="42">
        <v>15.44280265698548</v>
      </c>
      <c r="W6" s="42">
        <v>11.476530968962308</v>
      </c>
      <c r="X6" s="42"/>
      <c r="Y6" s="75" t="s">
        <v>104</v>
      </c>
      <c r="Z6" s="198"/>
      <c r="AA6" s="658">
        <v>7077</v>
      </c>
      <c r="AB6" s="42">
        <v>30.772648</v>
      </c>
      <c r="AC6" s="142">
        <v>27.020429</v>
      </c>
      <c r="AD6" s="656">
        <v>5875</v>
      </c>
      <c r="AE6" s="40">
        <v>25.546147445818416</v>
      </c>
      <c r="AF6" s="142">
        <v>18.493198087321101</v>
      </c>
      <c r="AG6" s="656">
        <v>3495</v>
      </c>
      <c r="AH6" s="40">
        <v>15.19626693572334</v>
      </c>
      <c r="AI6" s="142">
        <v>11.531293915343458</v>
      </c>
      <c r="AJ6" s="656">
        <v>5116</v>
      </c>
      <c r="AK6" s="40">
        <v>22.247510885283898</v>
      </c>
      <c r="AL6" s="142">
        <v>17.725815108288671</v>
      </c>
      <c r="AM6" s="656">
        <v>4128</v>
      </c>
      <c r="AN6" s="40">
        <v>17.949624</v>
      </c>
      <c r="AO6" s="142">
        <v>15.191274</v>
      </c>
      <c r="AP6" s="656">
        <v>690</v>
      </c>
      <c r="AQ6" s="40">
        <v>3.0015012097304403</v>
      </c>
      <c r="AR6" s="142">
        <v>2.1053579715895987</v>
      </c>
      <c r="AS6" s="656">
        <v>2498</v>
      </c>
      <c r="AT6" s="40">
        <v>10.861882246133154</v>
      </c>
      <c r="AU6" s="42">
        <v>7.7816002333187226</v>
      </c>
      <c r="AV6" s="42"/>
      <c r="AW6" s="75" t="s">
        <v>457</v>
      </c>
      <c r="AX6" s="198"/>
      <c r="AY6" s="656">
        <v>2792</v>
      </c>
      <c r="AZ6" s="40">
        <v>12.141082061224489</v>
      </c>
      <c r="BA6" s="142">
        <v>9.0326429468367913</v>
      </c>
      <c r="BB6" s="656">
        <v>565</v>
      </c>
      <c r="BC6" s="40">
        <v>2.4558151460101869</v>
      </c>
      <c r="BD6" s="142">
        <v>1.7828539939184651</v>
      </c>
      <c r="BE6" s="656">
        <v>1326</v>
      </c>
      <c r="BF6" s="40">
        <v>5.7660923917597762</v>
      </c>
      <c r="BG6" s="142">
        <v>4.4562675806452399</v>
      </c>
      <c r="BH6" s="656">
        <v>1406</v>
      </c>
      <c r="BI6" s="40">
        <v>6.1122321989664083</v>
      </c>
      <c r="BJ6" s="142">
        <v>4.7150296778048153</v>
      </c>
      <c r="BK6" s="656">
        <v>655</v>
      </c>
      <c r="BL6" s="40">
        <v>2.8461329076576578</v>
      </c>
      <c r="BM6" s="142">
        <v>2.1650676827251805</v>
      </c>
      <c r="BN6" s="861">
        <v>0</v>
      </c>
      <c r="BO6" s="861">
        <v>0</v>
      </c>
      <c r="BP6" s="862">
        <v>0</v>
      </c>
      <c r="BQ6" s="656">
        <v>424</v>
      </c>
      <c r="BR6" s="40">
        <v>1.8414989292031001</v>
      </c>
      <c r="BS6" s="42">
        <v>1.3391345858656001</v>
      </c>
    </row>
    <row r="7" spans="1:71" s="43" customFormat="1" ht="20.100000000000001" customHeight="1" x14ac:dyDescent="0.25">
      <c r="A7" s="75" t="s">
        <v>513</v>
      </c>
      <c r="B7" s="198"/>
      <c r="C7" s="656">
        <v>142240</v>
      </c>
      <c r="D7" s="40">
        <v>616.33384799999999</v>
      </c>
      <c r="E7" s="142">
        <v>466.68666200000001</v>
      </c>
      <c r="F7" s="656">
        <v>40361</v>
      </c>
      <c r="G7" s="40">
        <v>174.88861607481962</v>
      </c>
      <c r="H7" s="142">
        <v>133.8507695024453</v>
      </c>
      <c r="I7" s="656">
        <v>13742</v>
      </c>
      <c r="J7" s="40">
        <v>59.54478738425518</v>
      </c>
      <c r="K7" s="142">
        <v>43.708942024306083</v>
      </c>
      <c r="L7" s="656">
        <v>8844</v>
      </c>
      <c r="M7" s="40">
        <v>38.323156796065867</v>
      </c>
      <c r="N7" s="142">
        <v>26.692139752344172</v>
      </c>
      <c r="O7" s="656">
        <v>11237</v>
      </c>
      <c r="P7" s="40">
        <v>48.688524401562496</v>
      </c>
      <c r="Q7" s="142">
        <v>35.472753119111132</v>
      </c>
      <c r="R7" s="656">
        <v>8615</v>
      </c>
      <c r="S7" s="40">
        <v>37.331115194900782</v>
      </c>
      <c r="T7" s="42">
        <v>27.873437064059708</v>
      </c>
      <c r="U7" s="658">
        <v>3768</v>
      </c>
      <c r="V7" s="42">
        <v>16.327835269571025</v>
      </c>
      <c r="W7" s="42">
        <v>11.708288164559802</v>
      </c>
      <c r="X7" s="42"/>
      <c r="Y7" s="75" t="s">
        <v>403</v>
      </c>
      <c r="Z7" s="198"/>
      <c r="AA7" s="658">
        <v>7358</v>
      </c>
      <c r="AB7" s="42">
        <v>31.882624</v>
      </c>
      <c r="AC7" s="142">
        <v>27.660260000000001</v>
      </c>
      <c r="AD7" s="656">
        <v>5417</v>
      </c>
      <c r="AE7" s="40">
        <v>23.471995644158799</v>
      </c>
      <c r="AF7" s="142">
        <v>16.228053811900477</v>
      </c>
      <c r="AG7" s="656">
        <v>3483</v>
      </c>
      <c r="AH7" s="40">
        <v>15.094057358319754</v>
      </c>
      <c r="AI7" s="142">
        <v>10.924114826028854</v>
      </c>
      <c r="AJ7" s="656">
        <v>5117</v>
      </c>
      <c r="AK7" s="40">
        <v>22.174219309385865</v>
      </c>
      <c r="AL7" s="142">
        <v>17.271531909388901</v>
      </c>
      <c r="AM7" s="656">
        <v>4063</v>
      </c>
      <c r="AN7" s="40">
        <v>17.605205000000002</v>
      </c>
      <c r="AO7" s="142">
        <v>14.675974</v>
      </c>
      <c r="AP7" s="656">
        <v>810</v>
      </c>
      <c r="AQ7" s="40">
        <v>3.5084362163050624</v>
      </c>
      <c r="AR7" s="142">
        <v>2.3418782566668477</v>
      </c>
      <c r="AS7" s="656">
        <v>2289</v>
      </c>
      <c r="AT7" s="40">
        <v>9.9191127101546748</v>
      </c>
      <c r="AU7" s="42">
        <v>6.7157165921291959</v>
      </c>
      <c r="AV7" s="42"/>
      <c r="AW7" s="75" t="s">
        <v>52</v>
      </c>
      <c r="AX7" s="198"/>
      <c r="AY7" s="656">
        <v>2862</v>
      </c>
      <c r="AZ7" s="40">
        <v>12.403315250728863</v>
      </c>
      <c r="BA7" s="142">
        <v>8.8988820403899123</v>
      </c>
      <c r="BB7" s="656">
        <v>594</v>
      </c>
      <c r="BC7" s="40">
        <v>2.5731878471986422</v>
      </c>
      <c r="BD7" s="142">
        <v>1.7843995550989395</v>
      </c>
      <c r="BE7" s="656">
        <v>1125</v>
      </c>
      <c r="BF7" s="40">
        <v>4.8767599511173181</v>
      </c>
      <c r="BG7" s="142">
        <v>3.5871605926660406</v>
      </c>
      <c r="BH7" s="656">
        <v>1441</v>
      </c>
      <c r="BI7" s="40">
        <v>6.2428917786391036</v>
      </c>
      <c r="BJ7" s="142">
        <v>4.5764167685243438</v>
      </c>
      <c r="BK7" s="656">
        <v>598</v>
      </c>
      <c r="BL7" s="40">
        <v>2.5919776148648648</v>
      </c>
      <c r="BM7" s="142">
        <v>1.9213808777023327</v>
      </c>
      <c r="BN7" s="861">
        <v>0</v>
      </c>
      <c r="BO7" s="861">
        <v>0</v>
      </c>
      <c r="BP7" s="862">
        <v>0</v>
      </c>
      <c r="BQ7" s="656">
        <v>382</v>
      </c>
      <c r="BR7" s="40">
        <v>1.6555094436635001</v>
      </c>
      <c r="BS7" s="42">
        <v>1.1631492517649</v>
      </c>
    </row>
    <row r="8" spans="1:71" s="43" customFormat="1" ht="20.100000000000001" customHeight="1" x14ac:dyDescent="0.25">
      <c r="A8" s="75" t="s">
        <v>53</v>
      </c>
      <c r="B8" s="198"/>
      <c r="C8" s="656">
        <v>144709</v>
      </c>
      <c r="D8" s="40">
        <v>625.337402</v>
      </c>
      <c r="E8" s="142">
        <v>455.59082999999998</v>
      </c>
      <c r="F8" s="656">
        <v>41502</v>
      </c>
      <c r="G8" s="40">
        <v>179.3445544598639</v>
      </c>
      <c r="H8" s="142">
        <v>132.91473253636775</v>
      </c>
      <c r="I8" s="656">
        <v>14271</v>
      </c>
      <c r="J8" s="40">
        <v>61.669658455514856</v>
      </c>
      <c r="K8" s="142">
        <v>43.439326720938965</v>
      </c>
      <c r="L8" s="656">
        <v>9427</v>
      </c>
      <c r="M8" s="40">
        <v>40.73919625303629</v>
      </c>
      <c r="N8" s="142">
        <v>27.055831985095988</v>
      </c>
      <c r="O8" s="656">
        <v>10967</v>
      </c>
      <c r="P8" s="40">
        <v>47.392458544618052</v>
      </c>
      <c r="Q8" s="142">
        <v>33.087987543697302</v>
      </c>
      <c r="R8" s="656">
        <v>8596</v>
      </c>
      <c r="S8" s="40">
        <v>37.144264117879239</v>
      </c>
      <c r="T8" s="42">
        <v>26.487964589640054</v>
      </c>
      <c r="U8" s="658">
        <v>4227</v>
      </c>
      <c r="V8" s="42">
        <v>18.266106576030712</v>
      </c>
      <c r="W8" s="42">
        <v>12.498925490941806</v>
      </c>
      <c r="X8" s="42"/>
      <c r="Y8" s="75" t="s">
        <v>53</v>
      </c>
      <c r="Z8" s="198"/>
      <c r="AA8" s="658">
        <v>6669</v>
      </c>
      <c r="AB8" s="42">
        <v>28.819044999999999</v>
      </c>
      <c r="AC8" s="142">
        <v>24.401481</v>
      </c>
      <c r="AD8" s="656">
        <v>5682</v>
      </c>
      <c r="AE8" s="40">
        <v>24.551818531402535</v>
      </c>
      <c r="AF8" s="142">
        <v>16.16293355493638</v>
      </c>
      <c r="AG8" s="656">
        <v>3576</v>
      </c>
      <c r="AH8" s="40">
        <v>15.452271717906937</v>
      </c>
      <c r="AI8" s="142">
        <v>10.789203082618823</v>
      </c>
      <c r="AJ8" s="656">
        <v>5111</v>
      </c>
      <c r="AK8" s="40">
        <v>22.087306852838935</v>
      </c>
      <c r="AL8" s="142">
        <v>16.777770178560591</v>
      </c>
      <c r="AM8" s="656">
        <v>3889</v>
      </c>
      <c r="AN8" s="40">
        <v>16.805707999999999</v>
      </c>
      <c r="AO8" s="142">
        <v>13.756361999999999</v>
      </c>
      <c r="AP8" s="656">
        <v>859</v>
      </c>
      <c r="AQ8" s="40">
        <v>3.712918142669297</v>
      </c>
      <c r="AR8" s="142">
        <v>2.3434439300778802</v>
      </c>
      <c r="AS8" s="656">
        <v>2348</v>
      </c>
      <c r="AT8" s="40">
        <v>10.146296099529254</v>
      </c>
      <c r="AU8" s="42">
        <v>6.4982859264318362</v>
      </c>
      <c r="AV8" s="42"/>
      <c r="AW8" s="75" t="s">
        <v>53</v>
      </c>
      <c r="AX8" s="198"/>
      <c r="AY8" s="656">
        <v>2990</v>
      </c>
      <c r="AZ8" s="40">
        <v>12.919484131195334</v>
      </c>
      <c r="BA8" s="142">
        <v>8.855696534926782</v>
      </c>
      <c r="BB8" s="656">
        <v>647</v>
      </c>
      <c r="BC8" s="40">
        <v>2.7950398395585743</v>
      </c>
      <c r="BD8" s="142">
        <v>1.8471899190652346</v>
      </c>
      <c r="BE8" s="656">
        <v>957</v>
      </c>
      <c r="BF8" s="40">
        <v>4.1334017562849166</v>
      </c>
      <c r="BG8" s="142">
        <v>2.9114313854414844</v>
      </c>
      <c r="BH8" s="656">
        <v>1682</v>
      </c>
      <c r="BI8" s="40">
        <v>7.2684264995693368</v>
      </c>
      <c r="BJ8" s="142">
        <v>5.0542685565791308</v>
      </c>
      <c r="BK8" s="656">
        <v>674</v>
      </c>
      <c r="BL8" s="40">
        <v>2.913968295045045</v>
      </c>
      <c r="BM8" s="142">
        <v>2.1042223743324469</v>
      </c>
      <c r="BN8" s="861">
        <v>0</v>
      </c>
      <c r="BO8" s="861">
        <v>0</v>
      </c>
      <c r="BP8" s="862">
        <v>0</v>
      </c>
      <c r="BQ8" s="656">
        <v>386</v>
      </c>
      <c r="BR8" s="40">
        <v>1.6692448300461</v>
      </c>
      <c r="BS8" s="42">
        <v>1.1055999291817</v>
      </c>
    </row>
    <row r="9" spans="1:71" s="43" customFormat="1" ht="20.100000000000001" customHeight="1" x14ac:dyDescent="0.25">
      <c r="A9" s="75" t="s">
        <v>54</v>
      </c>
      <c r="B9" s="198"/>
      <c r="C9" s="656">
        <v>152030</v>
      </c>
      <c r="D9" s="40">
        <v>655.48486400000002</v>
      </c>
      <c r="E9" s="142">
        <v>462.37991899999997</v>
      </c>
      <c r="F9" s="656">
        <v>43032</v>
      </c>
      <c r="G9" s="40">
        <v>185.53390174971304</v>
      </c>
      <c r="H9" s="142">
        <v>133.58453435312526</v>
      </c>
      <c r="I9" s="656">
        <v>15034</v>
      </c>
      <c r="J9" s="40">
        <v>64.81932163716445</v>
      </c>
      <c r="K9" s="142">
        <v>43.889255103011429</v>
      </c>
      <c r="L9" s="656">
        <v>9573</v>
      </c>
      <c r="M9" s="40">
        <v>41.276474389091725</v>
      </c>
      <c r="N9" s="142">
        <v>26.180437610697208</v>
      </c>
      <c r="O9" s="656">
        <v>11713</v>
      </c>
      <c r="P9" s="40">
        <v>50.499899418402769</v>
      </c>
      <c r="Q9" s="142">
        <v>33.869743785775114</v>
      </c>
      <c r="R9" s="656">
        <v>9506</v>
      </c>
      <c r="S9" s="40">
        <v>40.98678954053765</v>
      </c>
      <c r="T9" s="42">
        <v>28.200332280589446</v>
      </c>
      <c r="U9" s="658">
        <v>4690</v>
      </c>
      <c r="V9" s="42">
        <v>20.220078561508931</v>
      </c>
      <c r="W9" s="42">
        <v>13.214697677873776</v>
      </c>
      <c r="X9" s="42"/>
      <c r="Y9" s="75" t="s">
        <v>406</v>
      </c>
      <c r="Z9" s="198"/>
      <c r="AA9" s="658">
        <v>6726</v>
      </c>
      <c r="AB9" s="42">
        <v>28.999482</v>
      </c>
      <c r="AC9" s="142">
        <v>24.057009999999998</v>
      </c>
      <c r="AD9" s="656">
        <v>6542</v>
      </c>
      <c r="AE9" s="40">
        <v>28.20571043410348</v>
      </c>
      <c r="AF9" s="142">
        <v>17.710397422312361</v>
      </c>
      <c r="AG9" s="656">
        <v>3805</v>
      </c>
      <c r="AH9" s="40">
        <v>16.405003028788702</v>
      </c>
      <c r="AI9" s="142">
        <v>11.015122242061857</v>
      </c>
      <c r="AJ9" s="656">
        <v>5362</v>
      </c>
      <c r="AK9" s="40">
        <v>23.118467870220165</v>
      </c>
      <c r="AL9" s="142">
        <v>17.183411652439069</v>
      </c>
      <c r="AM9" s="656">
        <v>3507</v>
      </c>
      <c r="AN9" s="40">
        <v>15.120604</v>
      </c>
      <c r="AO9" s="142">
        <v>12.250855</v>
      </c>
      <c r="AP9" s="656">
        <v>1069</v>
      </c>
      <c r="AQ9" s="40">
        <v>4.6086519099276799</v>
      </c>
      <c r="AR9" s="142">
        <v>2.735532035022064</v>
      </c>
      <c r="AS9" s="656">
        <v>2326</v>
      </c>
      <c r="AT9" s="40">
        <v>10.029933422999328</v>
      </c>
      <c r="AU9" s="42">
        <v>6.0440313661171778</v>
      </c>
      <c r="AV9" s="42"/>
      <c r="AW9" s="75" t="s">
        <v>54</v>
      </c>
      <c r="AX9" s="198"/>
      <c r="AY9" s="656">
        <v>3070</v>
      </c>
      <c r="AZ9" s="40">
        <v>13.23766341399417</v>
      </c>
      <c r="BA9" s="142">
        <v>8.6270901560615343</v>
      </c>
      <c r="BB9" s="656">
        <v>791</v>
      </c>
      <c r="BC9" s="40">
        <v>3.4109044337860781</v>
      </c>
      <c r="BD9" s="142">
        <v>2.1625537586222068</v>
      </c>
      <c r="BE9" s="656">
        <v>1054</v>
      </c>
      <c r="BF9" s="40">
        <v>4.5458090398044693</v>
      </c>
      <c r="BG9" s="142">
        <v>3.1122701241802284</v>
      </c>
      <c r="BH9" s="656">
        <v>1403</v>
      </c>
      <c r="BI9" s="40">
        <v>6.0511720577088717</v>
      </c>
      <c r="BJ9" s="142">
        <v>4.2590975857769537</v>
      </c>
      <c r="BK9" s="656">
        <v>648</v>
      </c>
      <c r="BL9" s="40">
        <v>2.7922624662162163</v>
      </c>
      <c r="BM9" s="142">
        <v>1.9328531573581658</v>
      </c>
      <c r="BN9" s="861">
        <v>0</v>
      </c>
      <c r="BO9" s="861">
        <v>0</v>
      </c>
      <c r="BP9" s="862">
        <v>0</v>
      </c>
      <c r="BQ9" s="656">
        <v>409</v>
      </c>
      <c r="BR9" s="40">
        <v>1.7623608819158001</v>
      </c>
      <c r="BS9" s="42">
        <v>1.1276376408908999</v>
      </c>
    </row>
    <row r="10" spans="1:71" s="43" customFormat="1" ht="20.100000000000001" customHeight="1" x14ac:dyDescent="0.25">
      <c r="A10" s="75" t="s">
        <v>56</v>
      </c>
      <c r="B10" s="198"/>
      <c r="C10" s="656">
        <v>153823</v>
      </c>
      <c r="D10" s="40">
        <v>661.02524300000005</v>
      </c>
      <c r="E10" s="142">
        <v>450.62701600000003</v>
      </c>
      <c r="F10" s="656">
        <v>44150</v>
      </c>
      <c r="G10" s="40">
        <v>189.72681801619385</v>
      </c>
      <c r="H10" s="142">
        <v>132.68291513141779</v>
      </c>
      <c r="I10" s="656">
        <v>15587</v>
      </c>
      <c r="J10" s="40">
        <v>66.98399202480411</v>
      </c>
      <c r="K10" s="142">
        <v>43.884678907964648</v>
      </c>
      <c r="L10" s="656">
        <v>9856</v>
      </c>
      <c r="M10" s="40">
        <v>42.354312115788694</v>
      </c>
      <c r="N10" s="142">
        <v>25.738639481065462</v>
      </c>
      <c r="O10" s="656">
        <v>11970</v>
      </c>
      <c r="P10" s="40">
        <v>51.439962082031251</v>
      </c>
      <c r="Q10" s="142">
        <v>33.29246718263385</v>
      </c>
      <c r="R10" s="656">
        <v>9716</v>
      </c>
      <c r="S10" s="40">
        <v>41.751145193727325</v>
      </c>
      <c r="T10" s="42">
        <v>27.751971659159608</v>
      </c>
      <c r="U10" s="658">
        <v>5049</v>
      </c>
      <c r="V10" s="42">
        <v>21.698200678350862</v>
      </c>
      <c r="W10" s="42">
        <v>13.583871921314419</v>
      </c>
      <c r="X10" s="42"/>
      <c r="Y10" s="75" t="s">
        <v>440</v>
      </c>
      <c r="Z10" s="198"/>
      <c r="AA10" s="658">
        <v>6873</v>
      </c>
      <c r="AB10" s="42">
        <v>29.535416999999999</v>
      </c>
      <c r="AC10" s="142">
        <v>23.766446999999999</v>
      </c>
      <c r="AD10" s="656">
        <v>6916</v>
      </c>
      <c r="AE10" s="40">
        <v>29.719263028311094</v>
      </c>
      <c r="AF10" s="142">
        <v>17.906601770739059</v>
      </c>
      <c r="AG10" s="656">
        <v>3769</v>
      </c>
      <c r="AH10" s="40">
        <v>16.197350408111532</v>
      </c>
      <c r="AI10" s="142">
        <v>10.551829900562939</v>
      </c>
      <c r="AJ10" s="656">
        <v>5177</v>
      </c>
      <c r="AK10" s="40">
        <v>22.246176892236388</v>
      </c>
      <c r="AL10" s="142">
        <v>16.206249655581651</v>
      </c>
      <c r="AM10" s="656">
        <v>3766</v>
      </c>
      <c r="AN10" s="40">
        <v>16.183672999999999</v>
      </c>
      <c r="AO10" s="142">
        <v>13.080183999999999</v>
      </c>
      <c r="AP10" s="656">
        <v>1242</v>
      </c>
      <c r="AQ10" s="40">
        <v>5.3381441748849445</v>
      </c>
      <c r="AR10" s="142">
        <v>2.9805912956830607</v>
      </c>
      <c r="AS10" s="656">
        <v>2102</v>
      </c>
      <c r="AT10" s="40">
        <v>9.03302185608608</v>
      </c>
      <c r="AU10" s="42">
        <v>5.1164796678808546</v>
      </c>
      <c r="AV10" s="42"/>
      <c r="AW10" s="75" t="s">
        <v>440</v>
      </c>
      <c r="AX10" s="198"/>
      <c r="AY10" s="656">
        <v>2900</v>
      </c>
      <c r="AZ10" s="40">
        <v>12.463967895043732</v>
      </c>
      <c r="BA10" s="142">
        <v>7.820021633441061</v>
      </c>
      <c r="BB10" s="656">
        <v>887</v>
      </c>
      <c r="BC10" s="40">
        <v>3.8100945407470292</v>
      </c>
      <c r="BD10" s="142">
        <v>2.3382673980404078</v>
      </c>
      <c r="BE10" s="656">
        <v>1078</v>
      </c>
      <c r="BF10" s="40">
        <v>4.6327080237430174</v>
      </c>
      <c r="BG10" s="142">
        <v>3.0758543414065715</v>
      </c>
      <c r="BH10" s="656">
        <v>1364</v>
      </c>
      <c r="BI10" s="40">
        <v>5.8615619422911287</v>
      </c>
      <c r="BJ10" s="142">
        <v>4.0145466132788785</v>
      </c>
      <c r="BK10" s="656">
        <v>706</v>
      </c>
      <c r="BL10" s="40">
        <v>3.0337272972972973</v>
      </c>
      <c r="BM10" s="142">
        <v>2.0513140124544722</v>
      </c>
      <c r="BN10" s="861">
        <v>0</v>
      </c>
      <c r="BO10" s="861">
        <v>0</v>
      </c>
      <c r="BP10" s="862">
        <v>0</v>
      </c>
      <c r="BQ10" s="656">
        <v>409</v>
      </c>
      <c r="BR10" s="40">
        <v>1.7595589014710999</v>
      </c>
      <c r="BS10" s="42">
        <v>1.0625398337892999</v>
      </c>
    </row>
    <row r="11" spans="1:71" s="43" customFormat="1" ht="20.100000000000001" customHeight="1" x14ac:dyDescent="0.25">
      <c r="A11" s="75" t="s">
        <v>446</v>
      </c>
      <c r="B11" s="198"/>
      <c r="C11" s="656">
        <v>154374</v>
      </c>
      <c r="D11" s="40">
        <v>661.28158299999996</v>
      </c>
      <c r="E11" s="142">
        <v>435.27514500000001</v>
      </c>
      <c r="F11" s="656">
        <v>45289</v>
      </c>
      <c r="G11" s="40">
        <v>193.99990622154806</v>
      </c>
      <c r="H11" s="142">
        <v>131.79082906014548</v>
      </c>
      <c r="I11" s="656">
        <v>16109</v>
      </c>
      <c r="J11" s="40">
        <v>69.005454976354955</v>
      </c>
      <c r="K11" s="142">
        <v>43.678672257670279</v>
      </c>
      <c r="L11" s="656">
        <v>9568</v>
      </c>
      <c r="M11" s="40">
        <v>40.986554014007893</v>
      </c>
      <c r="N11" s="142">
        <v>23.719642971653393</v>
      </c>
      <c r="O11" s="656">
        <v>12243</v>
      </c>
      <c r="P11" s="40">
        <v>52.44445056545139</v>
      </c>
      <c r="Q11" s="142">
        <v>32.700517974917844</v>
      </c>
      <c r="R11" s="656">
        <v>9880</v>
      </c>
      <c r="S11" s="40">
        <v>42.322283986558567</v>
      </c>
      <c r="T11" s="42">
        <v>27.065981344790092</v>
      </c>
      <c r="U11" s="658">
        <v>5097</v>
      </c>
      <c r="V11" s="42">
        <v>21.833023575696881</v>
      </c>
      <c r="W11" s="42">
        <v>13.149473510276671</v>
      </c>
      <c r="X11" s="42"/>
      <c r="Y11" s="75" t="s">
        <v>61</v>
      </c>
      <c r="Z11" s="198"/>
      <c r="AA11" s="658">
        <v>6619</v>
      </c>
      <c r="AB11" s="42">
        <v>28.353368</v>
      </c>
      <c r="AC11" s="142">
        <v>22.388392</v>
      </c>
      <c r="AD11" s="656">
        <v>6515</v>
      </c>
      <c r="AE11" s="40">
        <v>27.906009799869832</v>
      </c>
      <c r="AF11" s="142">
        <v>16.211697356420888</v>
      </c>
      <c r="AG11" s="656">
        <v>3910</v>
      </c>
      <c r="AH11" s="40">
        <v>16.750284395980447</v>
      </c>
      <c r="AI11" s="142">
        <v>10.402922378437992</v>
      </c>
      <c r="AJ11" s="656">
        <v>5039</v>
      </c>
      <c r="AK11" s="40">
        <v>21.586999107763617</v>
      </c>
      <c r="AL11" s="142">
        <v>15.348891965557064</v>
      </c>
      <c r="AM11" s="656">
        <v>3565</v>
      </c>
      <c r="AN11" s="40">
        <v>15.271152000000001</v>
      </c>
      <c r="AO11" s="142">
        <v>11.979753000000001</v>
      </c>
      <c r="AP11" s="656">
        <v>1407</v>
      </c>
      <c r="AQ11" s="40">
        <v>6.0260669625246557</v>
      </c>
      <c r="AR11" s="142">
        <v>3.2492947054142993</v>
      </c>
      <c r="AS11" s="656">
        <v>2023</v>
      </c>
      <c r="AT11" s="40">
        <v>8.666362878278413</v>
      </c>
      <c r="AU11" s="42">
        <v>4.5998202304365394</v>
      </c>
      <c r="AV11" s="42"/>
      <c r="AW11" s="75" t="s">
        <v>61</v>
      </c>
      <c r="AX11" s="198"/>
      <c r="AY11" s="656">
        <v>2723</v>
      </c>
      <c r="AZ11" s="40">
        <v>11.662797084548105</v>
      </c>
      <c r="BA11" s="142">
        <v>7.0665201834760758</v>
      </c>
      <c r="BB11" s="656">
        <v>972</v>
      </c>
      <c r="BC11" s="40">
        <v>4.1626445356536506</v>
      </c>
      <c r="BD11" s="142">
        <v>2.4615603227520682</v>
      </c>
      <c r="BE11" s="656">
        <v>1177</v>
      </c>
      <c r="BF11" s="40">
        <v>5.0412408554469277</v>
      </c>
      <c r="BG11" s="142">
        <v>3.1994066229086844</v>
      </c>
      <c r="BH11" s="656">
        <v>1388</v>
      </c>
      <c r="BI11" s="40">
        <v>5.9462367269595173</v>
      </c>
      <c r="BJ11" s="142">
        <v>3.9021844360536848</v>
      </c>
      <c r="BK11" s="656">
        <v>734</v>
      </c>
      <c r="BL11" s="40">
        <v>3.1426625765765768</v>
      </c>
      <c r="BM11" s="142">
        <v>2.0485154130728662</v>
      </c>
      <c r="BN11" s="861">
        <v>0</v>
      </c>
      <c r="BO11" s="861">
        <v>0</v>
      </c>
      <c r="BP11" s="862">
        <v>0</v>
      </c>
      <c r="BQ11" s="656">
        <v>395</v>
      </c>
      <c r="BR11" s="40">
        <v>1.6907798876492</v>
      </c>
      <c r="BS11" s="42">
        <v>0.98129454010140005</v>
      </c>
    </row>
    <row r="12" spans="1:71" s="43" customFormat="1" ht="20.100000000000001" customHeight="1" x14ac:dyDescent="0.25">
      <c r="A12" s="75" t="s">
        <v>62</v>
      </c>
      <c r="B12" s="198"/>
      <c r="C12" s="656">
        <v>162886</v>
      </c>
      <c r="D12" s="40">
        <v>695.98590100000001</v>
      </c>
      <c r="E12" s="142">
        <v>443.498718</v>
      </c>
      <c r="F12" s="656">
        <v>46605</v>
      </c>
      <c r="G12" s="40">
        <v>199.13617010470648</v>
      </c>
      <c r="H12" s="142">
        <v>131.49088438375674</v>
      </c>
      <c r="I12" s="656">
        <v>17661</v>
      </c>
      <c r="J12" s="40">
        <v>75.464231703880571</v>
      </c>
      <c r="K12" s="142">
        <v>46.0296381807632</v>
      </c>
      <c r="L12" s="656">
        <v>10955</v>
      </c>
      <c r="M12" s="40">
        <v>46.810958128008345</v>
      </c>
      <c r="N12" s="142">
        <v>26.075987673633747</v>
      </c>
      <c r="O12" s="656">
        <v>12698</v>
      </c>
      <c r="P12" s="40">
        <v>54.254433866840273</v>
      </c>
      <c r="Q12" s="142">
        <v>32.834769227247811</v>
      </c>
      <c r="R12" s="656">
        <v>10307</v>
      </c>
      <c r="S12" s="40">
        <v>44.040614192873903</v>
      </c>
      <c r="T12" s="42">
        <v>27.273129615781755</v>
      </c>
      <c r="U12" s="658">
        <v>5528</v>
      </c>
      <c r="V12" s="42">
        <v>23.621335371724253</v>
      </c>
      <c r="W12" s="42">
        <v>13.745783657021668</v>
      </c>
      <c r="X12" s="42"/>
      <c r="Y12" s="75" t="s">
        <v>62</v>
      </c>
      <c r="Z12" s="198"/>
      <c r="AA12" s="658">
        <v>7118</v>
      </c>
      <c r="AB12" s="42">
        <v>30.414079000000001</v>
      </c>
      <c r="AC12" s="142">
        <v>23.688555999999998</v>
      </c>
      <c r="AD12" s="656">
        <v>7027</v>
      </c>
      <c r="AE12" s="40">
        <v>30.02649493345265</v>
      </c>
      <c r="AF12" s="142">
        <v>16.672657368153232</v>
      </c>
      <c r="AG12" s="656">
        <v>4240</v>
      </c>
      <c r="AH12" s="40">
        <v>18.11872251819663</v>
      </c>
      <c r="AI12" s="142">
        <v>10.908151517221901</v>
      </c>
      <c r="AJ12" s="656">
        <v>5163</v>
      </c>
      <c r="AK12" s="40">
        <v>22.061700845886445</v>
      </c>
      <c r="AL12" s="142">
        <v>15.366781860747999</v>
      </c>
      <c r="AM12" s="656">
        <v>3542</v>
      </c>
      <c r="AN12" s="40">
        <v>15.134401</v>
      </c>
      <c r="AO12" s="142">
        <v>11.757777000000001</v>
      </c>
      <c r="AP12" s="656">
        <v>1663</v>
      </c>
      <c r="AQ12" s="40">
        <v>7.106034556213018</v>
      </c>
      <c r="AR12" s="142">
        <v>3.6477972561319207</v>
      </c>
      <c r="AS12" s="656">
        <v>2258</v>
      </c>
      <c r="AT12" s="40">
        <v>9.6490908540685947</v>
      </c>
      <c r="AU12" s="42">
        <v>4.8756138061022805</v>
      </c>
      <c r="AV12" s="42"/>
      <c r="AW12" s="75" t="s">
        <v>62</v>
      </c>
      <c r="AX12" s="198"/>
      <c r="AY12" s="656">
        <v>2714</v>
      </c>
      <c r="AZ12" s="40">
        <v>11.596277250728862</v>
      </c>
      <c r="BA12" s="142">
        <v>6.8191805375478971</v>
      </c>
      <c r="BB12" s="656">
        <v>984</v>
      </c>
      <c r="BC12" s="40">
        <v>4.205389320033956</v>
      </c>
      <c r="BD12" s="142">
        <v>2.4015846813910708</v>
      </c>
      <c r="BE12" s="656">
        <v>1341</v>
      </c>
      <c r="BF12" s="40">
        <v>5.7294110858938545</v>
      </c>
      <c r="BG12" s="142">
        <v>3.5656923513437557</v>
      </c>
      <c r="BH12" s="656">
        <v>1761</v>
      </c>
      <c r="BI12" s="40">
        <v>7.524166826873385</v>
      </c>
      <c r="BJ12" s="142">
        <v>4.6722494468678848</v>
      </c>
      <c r="BK12" s="656">
        <v>795</v>
      </c>
      <c r="BL12" s="40">
        <v>3.3966774684684684</v>
      </c>
      <c r="BM12" s="142">
        <v>2.1523098273816839</v>
      </c>
      <c r="BN12" s="861">
        <v>0</v>
      </c>
      <c r="BO12" s="861">
        <v>0</v>
      </c>
      <c r="BP12" s="862">
        <v>0</v>
      </c>
      <c r="BQ12" s="656">
        <v>400</v>
      </c>
      <c r="BR12" s="40">
        <v>1.7105273663486</v>
      </c>
      <c r="BS12" s="42">
        <v>0.95909968899450004</v>
      </c>
    </row>
    <row r="13" spans="1:71" s="43" customFormat="1" ht="20.100000000000001" customHeight="1" x14ac:dyDescent="0.25">
      <c r="A13" s="75" t="s">
        <v>514</v>
      </c>
      <c r="B13" s="198"/>
      <c r="C13" s="656">
        <v>163574</v>
      </c>
      <c r="D13" s="40">
        <v>697.15979600000003</v>
      </c>
      <c r="E13" s="142">
        <v>431.45320800000002</v>
      </c>
      <c r="F13" s="656">
        <v>47349</v>
      </c>
      <c r="G13" s="40">
        <v>201.80477404464582</v>
      </c>
      <c r="H13" s="142">
        <v>129.32181482842611</v>
      </c>
      <c r="I13" s="656">
        <v>17482</v>
      </c>
      <c r="J13" s="40">
        <v>74.509158272428024</v>
      </c>
      <c r="K13" s="142">
        <v>44.041663927715781</v>
      </c>
      <c r="L13" s="656">
        <v>11387</v>
      </c>
      <c r="M13" s="40">
        <v>48.532796925564412</v>
      </c>
      <c r="N13" s="142">
        <v>26.012476400362548</v>
      </c>
      <c r="O13" s="656">
        <v>12087</v>
      </c>
      <c r="P13" s="40">
        <v>51.515964247222215</v>
      </c>
      <c r="Q13" s="142">
        <v>30.160882350466242</v>
      </c>
      <c r="R13" s="656">
        <v>9976</v>
      </c>
      <c r="S13" s="40">
        <v>42.519467292084485</v>
      </c>
      <c r="T13" s="42">
        <v>25.484959937952347</v>
      </c>
      <c r="U13" s="658">
        <v>5606</v>
      </c>
      <c r="V13" s="42">
        <v>23.893997957102322</v>
      </c>
      <c r="W13" s="42">
        <v>13.450880036648522</v>
      </c>
      <c r="X13" s="42"/>
      <c r="Y13" s="75" t="s">
        <v>101</v>
      </c>
      <c r="Z13" s="198"/>
      <c r="AA13" s="658">
        <v>7033</v>
      </c>
      <c r="AB13" s="42">
        <v>29.974965000000001</v>
      </c>
      <c r="AC13" s="142">
        <v>22.801897</v>
      </c>
      <c r="AD13" s="656">
        <v>6978</v>
      </c>
      <c r="AE13" s="40">
        <v>29.740960391311418</v>
      </c>
      <c r="AF13" s="142">
        <v>15.89744453574054</v>
      </c>
      <c r="AG13" s="656">
        <v>4148</v>
      </c>
      <c r="AH13" s="40">
        <v>17.679410186492849</v>
      </c>
      <c r="AI13" s="142">
        <v>10.285655667961411</v>
      </c>
      <c r="AJ13" s="656">
        <v>4878</v>
      </c>
      <c r="AK13" s="40">
        <v>20.790799842410198</v>
      </c>
      <c r="AL13" s="142">
        <v>14.164358293510078</v>
      </c>
      <c r="AM13" s="656">
        <v>3675</v>
      </c>
      <c r="AN13" s="40">
        <v>15.663016000000001</v>
      </c>
      <c r="AO13" s="142">
        <v>12.100433000000001</v>
      </c>
      <c r="AP13" s="656">
        <v>1992</v>
      </c>
      <c r="AQ13" s="40">
        <v>8.4908012952005265</v>
      </c>
      <c r="AR13" s="142">
        <v>4.1398812593594698</v>
      </c>
      <c r="AS13" s="656">
        <v>2227</v>
      </c>
      <c r="AT13" s="40">
        <v>9.4928671822461332</v>
      </c>
      <c r="AU13" s="42">
        <v>4.6150119616429235</v>
      </c>
      <c r="AV13" s="42"/>
      <c r="AW13" s="75" t="s">
        <v>515</v>
      </c>
      <c r="AX13" s="198"/>
      <c r="AY13" s="656">
        <v>2708</v>
      </c>
      <c r="AZ13" s="40">
        <v>11.543407758017493</v>
      </c>
      <c r="BA13" s="142">
        <v>6.5084309954485704</v>
      </c>
      <c r="BB13" s="656">
        <v>1100</v>
      </c>
      <c r="BC13" s="40">
        <v>4.6903482716468599</v>
      </c>
      <c r="BD13" s="142">
        <v>2.5773614683189896</v>
      </c>
      <c r="BE13" s="656">
        <v>1370</v>
      </c>
      <c r="BF13" s="40">
        <v>5.8370676850558656</v>
      </c>
      <c r="BG13" s="142">
        <v>3.4971944492384623</v>
      </c>
      <c r="BH13" s="656">
        <v>1781</v>
      </c>
      <c r="BI13" s="40">
        <v>7.5892751300602921</v>
      </c>
      <c r="BJ13" s="142">
        <v>4.5796216912822745</v>
      </c>
      <c r="BK13" s="656">
        <v>740</v>
      </c>
      <c r="BL13" s="40">
        <v>3.1521089864864864</v>
      </c>
      <c r="BM13" s="142">
        <v>1.9431021623019684</v>
      </c>
      <c r="BN13" s="861">
        <v>0</v>
      </c>
      <c r="BO13" s="861">
        <v>0</v>
      </c>
      <c r="BP13" s="862">
        <v>0</v>
      </c>
      <c r="BQ13" s="656">
        <v>414</v>
      </c>
      <c r="BR13" s="40">
        <v>1.7630792844284</v>
      </c>
      <c r="BS13" s="42">
        <v>0.95270830378420002</v>
      </c>
    </row>
    <row r="14" spans="1:71" ht="20.100000000000001" customHeight="1" x14ac:dyDescent="0.25">
      <c r="A14" s="75" t="s">
        <v>409</v>
      </c>
      <c r="B14" s="198"/>
      <c r="C14" s="656">
        <v>172418</v>
      </c>
      <c r="D14" s="40">
        <v>733.19613600000002</v>
      </c>
      <c r="E14" s="142">
        <v>439.36004600000001</v>
      </c>
      <c r="F14" s="656">
        <v>48291</v>
      </c>
      <c r="G14" s="40">
        <v>205.35267985897016</v>
      </c>
      <c r="H14" s="142">
        <v>128.06209325707829</v>
      </c>
      <c r="I14" s="656">
        <v>18948</v>
      </c>
      <c r="J14" s="40">
        <v>80.57429458764895</v>
      </c>
      <c r="K14" s="142">
        <v>46.119991235398672</v>
      </c>
      <c r="L14" s="656">
        <v>12923</v>
      </c>
      <c r="M14" s="40">
        <v>54.952694571492437</v>
      </c>
      <c r="N14" s="142">
        <v>28.433554314937876</v>
      </c>
      <c r="O14" s="656">
        <v>12820</v>
      </c>
      <c r="P14" s="40">
        <v>54.515345883420132</v>
      </c>
      <c r="Q14" s="142">
        <v>30.894902652864928</v>
      </c>
      <c r="R14" s="656">
        <v>10426</v>
      </c>
      <c r="S14" s="40">
        <v>44.337760500640066</v>
      </c>
      <c r="T14" s="42">
        <v>25.701504690214584</v>
      </c>
      <c r="U14" s="658">
        <v>5956</v>
      </c>
      <c r="V14" s="42">
        <v>25.3258140078451</v>
      </c>
      <c r="W14" s="42">
        <v>13.766449741102685</v>
      </c>
      <c r="X14" s="42"/>
      <c r="Y14" s="75" t="s">
        <v>409</v>
      </c>
      <c r="Z14" s="198"/>
      <c r="AA14" s="658">
        <v>7206</v>
      </c>
      <c r="AB14" s="42">
        <v>30.643038000000001</v>
      </c>
      <c r="AC14" s="142">
        <v>23.068712000000001</v>
      </c>
      <c r="AD14" s="656">
        <v>7420</v>
      </c>
      <c r="AE14" s="40">
        <v>31.552043555483237</v>
      </c>
      <c r="AF14" s="142">
        <v>16.457252627565616</v>
      </c>
      <c r="AG14" s="656">
        <v>4552</v>
      </c>
      <c r="AH14" s="40">
        <v>19.358302844287525</v>
      </c>
      <c r="AI14" s="142">
        <v>10.837188858601296</v>
      </c>
      <c r="AJ14" s="656">
        <v>4930</v>
      </c>
      <c r="AK14" s="40">
        <v>20.965158560834301</v>
      </c>
      <c r="AL14" s="142">
        <v>13.913451837935467</v>
      </c>
      <c r="AM14" s="656">
        <v>3765</v>
      </c>
      <c r="AN14" s="40">
        <v>16.010413</v>
      </c>
      <c r="AO14" s="142">
        <v>12.2921</v>
      </c>
      <c r="AP14" s="656">
        <v>2362</v>
      </c>
      <c r="AQ14" s="40">
        <v>10.04460704799474</v>
      </c>
      <c r="AR14" s="142">
        <v>4.6337439726411187</v>
      </c>
      <c r="AS14" s="656">
        <v>2396</v>
      </c>
      <c r="AT14" s="40">
        <v>10.188396772024211</v>
      </c>
      <c r="AU14" s="42">
        <v>4.7254687047281427</v>
      </c>
      <c r="AV14" s="42"/>
      <c r="AW14" s="75" t="s">
        <v>102</v>
      </c>
      <c r="AX14" s="198"/>
      <c r="AY14" s="656">
        <v>2992</v>
      </c>
      <c r="AZ14" s="40">
        <v>12.723542440233237</v>
      </c>
      <c r="BA14" s="142">
        <v>6.9370700083639489</v>
      </c>
      <c r="BB14" s="656">
        <v>1212</v>
      </c>
      <c r="BC14" s="40">
        <v>5.1521626230899829</v>
      </c>
      <c r="BD14" s="142">
        <v>2.7171855829107545</v>
      </c>
      <c r="BE14" s="656">
        <v>1372</v>
      </c>
      <c r="BF14" s="40">
        <v>5.8323078701117312</v>
      </c>
      <c r="BG14" s="142">
        <v>3.3549602049109013</v>
      </c>
      <c r="BH14" s="656">
        <v>1880</v>
      </c>
      <c r="BI14" s="40">
        <v>7.9964618880275626</v>
      </c>
      <c r="BJ14" s="142">
        <v>4.6121911700215943</v>
      </c>
      <c r="BK14" s="656">
        <v>827</v>
      </c>
      <c r="BL14" s="40">
        <v>3.5150008220720723</v>
      </c>
      <c r="BM14" s="142">
        <v>2.1483413541243044</v>
      </c>
      <c r="BN14" s="861">
        <v>0</v>
      </c>
      <c r="BO14" s="861">
        <v>0</v>
      </c>
      <c r="BP14" s="862">
        <v>0</v>
      </c>
      <c r="BQ14" s="656">
        <v>454</v>
      </c>
      <c r="BR14" s="40">
        <v>1.9293391168477001</v>
      </c>
      <c r="BS14" s="42">
        <v>1.0156226361148999</v>
      </c>
    </row>
    <row r="15" spans="1:71" ht="20.100000000000001" customHeight="1" x14ac:dyDescent="0.25">
      <c r="A15" s="75" t="s">
        <v>460</v>
      </c>
      <c r="B15" s="198"/>
      <c r="C15" s="656">
        <v>171857</v>
      </c>
      <c r="D15" s="40">
        <v>729.58265900000004</v>
      </c>
      <c r="E15" s="142">
        <v>424.30347</v>
      </c>
      <c r="F15" s="656">
        <v>48571</v>
      </c>
      <c r="G15" s="40">
        <v>206.19666870961794</v>
      </c>
      <c r="H15" s="142">
        <v>124.67714290297135</v>
      </c>
      <c r="I15" s="656">
        <v>18795</v>
      </c>
      <c r="J15" s="40">
        <v>79.789593913162406</v>
      </c>
      <c r="K15" s="142">
        <v>44.392790472225556</v>
      </c>
      <c r="L15" s="656">
        <v>13206</v>
      </c>
      <c r="M15" s="40">
        <v>56.064311915505549</v>
      </c>
      <c r="N15" s="142">
        <v>28.000146060836038</v>
      </c>
      <c r="O15" s="656">
        <v>12721</v>
      </c>
      <c r="P15" s="40">
        <v>54.005673928645827</v>
      </c>
      <c r="Q15" s="142">
        <v>29.687057388431853</v>
      </c>
      <c r="R15" s="656">
        <v>10306</v>
      </c>
      <c r="S15" s="40">
        <v>43.752195320674197</v>
      </c>
      <c r="T15" s="42">
        <v>24.621840394686437</v>
      </c>
      <c r="U15" s="658">
        <v>6149</v>
      </c>
      <c r="V15" s="42">
        <v>26.104400188950091</v>
      </c>
      <c r="W15" s="42">
        <v>13.625006938854749</v>
      </c>
      <c r="X15" s="42"/>
      <c r="Y15" s="75" t="s">
        <v>103</v>
      </c>
      <c r="Z15" s="198"/>
      <c r="AA15" s="658">
        <v>6965</v>
      </c>
      <c r="AB15" s="42">
        <v>29.568439000000001</v>
      </c>
      <c r="AC15" s="142">
        <v>21.862396</v>
      </c>
      <c r="AD15" s="656">
        <v>6844</v>
      </c>
      <c r="AE15" s="40">
        <v>29.053181205662217</v>
      </c>
      <c r="AF15" s="142">
        <v>14.514478287574287</v>
      </c>
      <c r="AG15" s="656">
        <v>4687</v>
      </c>
      <c r="AH15" s="40">
        <v>19.898969348361398</v>
      </c>
      <c r="AI15" s="142">
        <v>10.779080497552753</v>
      </c>
      <c r="AJ15" s="656">
        <v>4739</v>
      </c>
      <c r="AK15" s="40">
        <v>20.117121907300117</v>
      </c>
      <c r="AL15" s="142">
        <v>13.132185960168027</v>
      </c>
      <c r="AM15" s="656">
        <v>3871</v>
      </c>
      <c r="AN15" s="40">
        <v>16.433513999999999</v>
      </c>
      <c r="AO15" s="142">
        <v>12.507307000000001</v>
      </c>
      <c r="AP15" s="656">
        <v>2506</v>
      </c>
      <c r="AQ15" s="40">
        <v>10.639780897435896</v>
      </c>
      <c r="AR15" s="142">
        <v>4.7898224967893768</v>
      </c>
      <c r="AS15" s="656">
        <v>2405</v>
      </c>
      <c r="AT15" s="40">
        <v>10.21067753866846</v>
      </c>
      <c r="AU15" s="42">
        <v>4.502073807690036</v>
      </c>
      <c r="AV15" s="42"/>
      <c r="AW15" s="75" t="s">
        <v>103</v>
      </c>
      <c r="AX15" s="198"/>
      <c r="AY15" s="656">
        <v>2964</v>
      </c>
      <c r="AZ15" s="40">
        <v>12.584769897959184</v>
      </c>
      <c r="BA15" s="142">
        <v>6.6395701202583339</v>
      </c>
      <c r="BB15" s="656">
        <v>1217</v>
      </c>
      <c r="BC15" s="40">
        <v>5.1655439872665543</v>
      </c>
      <c r="BD15" s="142">
        <v>2.6608466169864671</v>
      </c>
      <c r="BE15" s="656">
        <v>1489</v>
      </c>
      <c r="BF15" s="40">
        <v>6.3217012325418995</v>
      </c>
      <c r="BG15" s="142">
        <v>3.5356651986431431</v>
      </c>
      <c r="BH15" s="656">
        <v>1544</v>
      </c>
      <c r="BI15" s="40">
        <v>6.5539949965546942</v>
      </c>
      <c r="BJ15" s="142">
        <v>3.8030008573060474</v>
      </c>
      <c r="BK15" s="656">
        <v>806</v>
      </c>
      <c r="BL15" s="40">
        <v>3.4209480382882882</v>
      </c>
      <c r="BM15" s="142">
        <v>1.9870134721750494</v>
      </c>
      <c r="BN15" s="861">
        <v>0</v>
      </c>
      <c r="BO15" s="861">
        <v>0</v>
      </c>
      <c r="BP15" s="862">
        <v>0</v>
      </c>
      <c r="BQ15" s="656">
        <v>433</v>
      </c>
      <c r="BR15" s="40">
        <v>1.8366503078250001</v>
      </c>
      <c r="BS15" s="42">
        <v>0.91195040222080004</v>
      </c>
    </row>
    <row r="16" spans="1:71" ht="20.100000000000001" customHeight="1" x14ac:dyDescent="0.25">
      <c r="A16" s="75" t="s">
        <v>108</v>
      </c>
      <c r="B16" s="198"/>
      <c r="C16" s="656">
        <v>172859</v>
      </c>
      <c r="D16" s="40">
        <v>733.07216800000003</v>
      </c>
      <c r="E16" s="142">
        <v>415.03532300000001</v>
      </c>
      <c r="F16" s="656">
        <v>49326</v>
      </c>
      <c r="G16" s="40">
        <v>209.185045</v>
      </c>
      <c r="H16" s="142">
        <v>123.01418200000001</v>
      </c>
      <c r="I16" s="656">
        <v>19637</v>
      </c>
      <c r="J16" s="40">
        <v>83.277921000000006</v>
      </c>
      <c r="K16" s="40">
        <v>44.723199999999999</v>
      </c>
      <c r="L16" s="658">
        <v>14202</v>
      </c>
      <c r="M16" s="42">
        <v>60.228805000000001</v>
      </c>
      <c r="N16" s="42">
        <v>28.971195999999999</v>
      </c>
      <c r="O16" s="658">
        <v>12467</v>
      </c>
      <c r="P16" s="42">
        <v>52.870899000000001</v>
      </c>
      <c r="Q16" s="142">
        <v>28.19923</v>
      </c>
      <c r="R16" s="658">
        <v>9813</v>
      </c>
      <c r="S16" s="42">
        <v>41.615636000000002</v>
      </c>
      <c r="T16" s="42">
        <v>22.585984</v>
      </c>
      <c r="U16" s="658">
        <v>6067</v>
      </c>
      <c r="V16" s="42">
        <v>25.729344999999999</v>
      </c>
      <c r="W16" s="42">
        <v>13.037114000000001</v>
      </c>
      <c r="X16" s="42"/>
      <c r="Y16" s="75" t="s">
        <v>108</v>
      </c>
      <c r="Z16" s="198"/>
      <c r="AA16" s="658">
        <v>6846</v>
      </c>
      <c r="AB16" s="42">
        <v>29.032980999999999</v>
      </c>
      <c r="AC16" s="142">
        <v>21.059417</v>
      </c>
      <c r="AD16" s="656">
        <v>6719</v>
      </c>
      <c r="AE16" s="40">
        <v>28.494391</v>
      </c>
      <c r="AF16" s="142">
        <v>13.909344000000001</v>
      </c>
      <c r="AG16" s="656">
        <v>4811</v>
      </c>
      <c r="AH16" s="40">
        <v>20.402815</v>
      </c>
      <c r="AI16" s="40">
        <v>10.695064</v>
      </c>
      <c r="AJ16" s="658">
        <v>4490</v>
      </c>
      <c r="AK16" s="42">
        <v>19.041495999999999</v>
      </c>
      <c r="AL16" s="42">
        <v>12.078637000000001</v>
      </c>
      <c r="AM16" s="658">
        <v>3865</v>
      </c>
      <c r="AN16" s="42">
        <v>16.390954000000001</v>
      </c>
      <c r="AO16" s="142">
        <v>12.450763999999999</v>
      </c>
      <c r="AP16" s="658">
        <v>2215</v>
      </c>
      <c r="AQ16" s="42">
        <v>9.3935220000000008</v>
      </c>
      <c r="AR16" s="142">
        <v>4.1380150000000002</v>
      </c>
      <c r="AS16" s="658">
        <v>2300</v>
      </c>
      <c r="AT16" s="42">
        <v>9.7539960000000008</v>
      </c>
      <c r="AU16" s="42">
        <v>4.1732149999999999</v>
      </c>
      <c r="AV16" s="42"/>
      <c r="AW16" s="75" t="s">
        <v>108</v>
      </c>
      <c r="AX16" s="198"/>
      <c r="AY16" s="656">
        <v>2981</v>
      </c>
      <c r="AZ16" s="40">
        <v>12.642027000000001</v>
      </c>
      <c r="BA16" s="142">
        <v>6.582052</v>
      </c>
      <c r="BB16" s="656">
        <v>1223</v>
      </c>
      <c r="BC16" s="40">
        <v>5.1865810000000003</v>
      </c>
      <c r="BD16" s="142">
        <v>2.5885509999999998</v>
      </c>
      <c r="BE16" s="656">
        <v>1415</v>
      </c>
      <c r="BF16" s="40">
        <v>6.0008280000000003</v>
      </c>
      <c r="BG16" s="142">
        <v>3.2647930000000001</v>
      </c>
      <c r="BH16" s="658">
        <v>1273</v>
      </c>
      <c r="BI16" s="42">
        <v>5.398625</v>
      </c>
      <c r="BJ16" s="42">
        <v>3.1803140000000001</v>
      </c>
      <c r="BK16" s="658">
        <v>878</v>
      </c>
      <c r="BL16" s="42">
        <v>3.7234820000000002</v>
      </c>
      <c r="BM16" s="142">
        <v>2.1243089999999998</v>
      </c>
      <c r="BN16" s="861">
        <v>0</v>
      </c>
      <c r="BO16" s="861">
        <v>0</v>
      </c>
      <c r="BP16" s="862">
        <v>0</v>
      </c>
      <c r="BQ16" s="658">
        <v>453</v>
      </c>
      <c r="BR16" s="42">
        <v>1.9211131158400001</v>
      </c>
      <c r="BS16" s="42">
        <v>0.93386906741859999</v>
      </c>
    </row>
    <row r="17" spans="1:71" ht="20.100000000000001" customHeight="1" x14ac:dyDescent="0.25">
      <c r="A17" s="75" t="s">
        <v>109</v>
      </c>
      <c r="B17" s="198"/>
      <c r="C17" s="656">
        <v>175424</v>
      </c>
      <c r="D17" s="40">
        <v>743.44720700000005</v>
      </c>
      <c r="E17" s="142">
        <v>408.20447100000001</v>
      </c>
      <c r="F17" s="656">
        <v>50232</v>
      </c>
      <c r="G17" s="40">
        <v>212.88329999999999</v>
      </c>
      <c r="H17" s="142">
        <v>121.332359</v>
      </c>
      <c r="I17" s="656">
        <v>19859</v>
      </c>
      <c r="J17" s="40">
        <v>84.162475000000001</v>
      </c>
      <c r="K17" s="40">
        <v>43.604709999999997</v>
      </c>
      <c r="L17" s="658">
        <v>15185</v>
      </c>
      <c r="M17" s="42">
        <v>64.354056</v>
      </c>
      <c r="N17" s="42">
        <v>30.026589000000001</v>
      </c>
      <c r="O17" s="658">
        <v>12176</v>
      </c>
      <c r="P17" s="42">
        <v>51.601908000000002</v>
      </c>
      <c r="Q17" s="142">
        <v>26.675808</v>
      </c>
      <c r="R17" s="658">
        <v>9996</v>
      </c>
      <c r="S17" s="42">
        <v>42.363064999999999</v>
      </c>
      <c r="T17" s="42">
        <v>22.26146</v>
      </c>
      <c r="U17" s="658">
        <v>6255</v>
      </c>
      <c r="V17" s="42">
        <v>26.508700999999999</v>
      </c>
      <c r="W17" s="42">
        <v>12.934416000000001</v>
      </c>
      <c r="X17" s="42"/>
      <c r="Y17" s="75" t="s">
        <v>109</v>
      </c>
      <c r="Z17" s="198"/>
      <c r="AA17" s="658">
        <v>6640</v>
      </c>
      <c r="AB17" s="42">
        <v>28.140331</v>
      </c>
      <c r="AC17" s="142">
        <v>20.034517000000001</v>
      </c>
      <c r="AD17" s="656">
        <v>6301</v>
      </c>
      <c r="AE17" s="40">
        <v>26.703648999999999</v>
      </c>
      <c r="AF17" s="142">
        <v>12.573321</v>
      </c>
      <c r="AG17" s="656">
        <v>5049</v>
      </c>
      <c r="AH17" s="40">
        <v>21.397670000000002</v>
      </c>
      <c r="AI17" s="142">
        <v>10.732453</v>
      </c>
      <c r="AJ17" s="657">
        <v>4240</v>
      </c>
      <c r="AK17" s="42">
        <v>17.969127</v>
      </c>
      <c r="AL17" s="42">
        <v>11.187231000000001</v>
      </c>
      <c r="AM17" s="658">
        <v>3864</v>
      </c>
      <c r="AN17" s="42">
        <v>16.375637999999999</v>
      </c>
      <c r="AO17" s="142">
        <v>12.573414</v>
      </c>
      <c r="AP17" s="658">
        <v>2625</v>
      </c>
      <c r="AQ17" s="42">
        <v>11.124753999999999</v>
      </c>
      <c r="AR17" s="142">
        <v>4.7362469999999997</v>
      </c>
      <c r="AS17" s="657">
        <v>2199</v>
      </c>
      <c r="AT17" s="42">
        <v>9.3193660000000005</v>
      </c>
      <c r="AU17" s="42">
        <v>3.8626490000000002</v>
      </c>
      <c r="AV17" s="42"/>
      <c r="AW17" s="75" t="s">
        <v>442</v>
      </c>
      <c r="AX17" s="198"/>
      <c r="AY17" s="656">
        <v>2925</v>
      </c>
      <c r="AZ17" s="40">
        <v>12.396155</v>
      </c>
      <c r="BA17" s="142">
        <v>6.1454129999999996</v>
      </c>
      <c r="BB17" s="656">
        <v>1365</v>
      </c>
      <c r="BC17" s="40">
        <v>5.784872</v>
      </c>
      <c r="BD17" s="142">
        <v>2.7773789999999998</v>
      </c>
      <c r="BE17" s="656">
        <v>1447</v>
      </c>
      <c r="BF17" s="40">
        <v>6.1323879999999997</v>
      </c>
      <c r="BG17" s="142">
        <v>3.2632919999999999</v>
      </c>
      <c r="BH17" s="658">
        <v>1299</v>
      </c>
      <c r="BI17" s="42">
        <v>5.5051639999999997</v>
      </c>
      <c r="BJ17" s="42">
        <v>3.2071770000000002</v>
      </c>
      <c r="BK17" s="658">
        <v>907</v>
      </c>
      <c r="BL17" s="42">
        <v>3.8438680000000001</v>
      </c>
      <c r="BM17" s="142">
        <v>2.1271170000000001</v>
      </c>
      <c r="BN17" s="861">
        <v>0</v>
      </c>
      <c r="BO17" s="861">
        <v>0</v>
      </c>
      <c r="BP17" s="862">
        <v>0</v>
      </c>
      <c r="BQ17" s="658">
        <v>518</v>
      </c>
      <c r="BR17" s="42">
        <v>2.1952848713744002</v>
      </c>
      <c r="BS17" s="42">
        <v>1.0259174128608</v>
      </c>
    </row>
    <row r="18" spans="1:71" ht="20.100000000000001" customHeight="1" x14ac:dyDescent="0.25">
      <c r="A18" s="75" t="s">
        <v>317</v>
      </c>
      <c r="B18" s="198"/>
      <c r="C18" s="656">
        <v>173067</v>
      </c>
      <c r="D18" s="40">
        <v>733.88894075244104</v>
      </c>
      <c r="E18" s="142">
        <v>390.76692383787298</v>
      </c>
      <c r="F18" s="656">
        <v>50161</v>
      </c>
      <c r="G18" s="40">
        <v>212.707235677993</v>
      </c>
      <c r="H18" s="142">
        <v>117.29906739855799</v>
      </c>
      <c r="I18" s="656">
        <v>20457</v>
      </c>
      <c r="J18" s="40">
        <v>86.747710776593493</v>
      </c>
      <c r="K18" s="40">
        <v>43.7668168731647</v>
      </c>
      <c r="L18" s="658">
        <v>13736</v>
      </c>
      <c r="M18" s="42">
        <v>58.247375237194497</v>
      </c>
      <c r="N18" s="42">
        <v>26.395457527037799</v>
      </c>
      <c r="O18" s="658">
        <v>11821</v>
      </c>
      <c r="P18" s="42">
        <v>50.126836246278103</v>
      </c>
      <c r="Q18" s="142">
        <v>25.237254916482101</v>
      </c>
      <c r="R18" s="658">
        <v>10311</v>
      </c>
      <c r="S18" s="42">
        <v>43.723695840908</v>
      </c>
      <c r="T18" s="42">
        <v>22.008434572898398</v>
      </c>
      <c r="U18" s="658">
        <v>6706</v>
      </c>
      <c r="V18" s="42">
        <v>28.436728184378701</v>
      </c>
      <c r="W18" s="42">
        <v>13.443573174183999</v>
      </c>
      <c r="X18" s="42"/>
      <c r="Y18" s="75" t="s">
        <v>317</v>
      </c>
      <c r="Z18" s="198"/>
      <c r="AA18" s="658">
        <v>6767</v>
      </c>
      <c r="AB18" s="42">
        <v>28.695398094794299</v>
      </c>
      <c r="AC18" s="142">
        <v>20.2518691082179</v>
      </c>
      <c r="AD18" s="656">
        <v>5657</v>
      </c>
      <c r="AE18" s="40">
        <v>23.9884538232971</v>
      </c>
      <c r="AF18" s="142">
        <v>10.986978918943</v>
      </c>
      <c r="AG18" s="656">
        <v>5096</v>
      </c>
      <c r="AH18" s="40">
        <v>21.609538745540402</v>
      </c>
      <c r="AI18" s="142">
        <v>10.4811953966458</v>
      </c>
      <c r="AJ18" s="657">
        <v>3964</v>
      </c>
      <c r="AK18" s="42">
        <v>16.809303686680199</v>
      </c>
      <c r="AL18" s="42">
        <v>10.316806195598399</v>
      </c>
      <c r="AM18" s="658">
        <v>3656</v>
      </c>
      <c r="AN18" s="42">
        <v>15.5032326635981</v>
      </c>
      <c r="AO18" s="142">
        <v>11.8305103075049</v>
      </c>
      <c r="AP18" s="658">
        <v>2885</v>
      </c>
      <c r="AQ18" s="42">
        <v>12.233814615558099</v>
      </c>
      <c r="AR18" s="142">
        <v>5.0388086518276998</v>
      </c>
      <c r="AS18" s="657">
        <v>2385</v>
      </c>
      <c r="AT18" s="42">
        <v>10.113569448217</v>
      </c>
      <c r="AU18" s="42">
        <v>4.0096002933200996</v>
      </c>
      <c r="AV18" s="42"/>
      <c r="AW18" s="75" t="s">
        <v>317</v>
      </c>
      <c r="AX18" s="198"/>
      <c r="AY18" s="656">
        <v>1931</v>
      </c>
      <c r="AZ18" s="40">
        <v>8.1883868362713006</v>
      </c>
      <c r="BA18" s="142">
        <v>4.0417828406594998</v>
      </c>
      <c r="BB18" s="656">
        <v>1321</v>
      </c>
      <c r="BC18" s="40">
        <v>5.6016877321151997</v>
      </c>
      <c r="BD18" s="142">
        <v>2.6131206853992999</v>
      </c>
      <c r="BE18" s="656">
        <v>1514</v>
      </c>
      <c r="BF18" s="40">
        <v>6.4201023667088002</v>
      </c>
      <c r="BG18" s="142">
        <v>3.2155325921926998</v>
      </c>
      <c r="BH18" s="658">
        <v>1307</v>
      </c>
      <c r="BI18" s="42">
        <v>5.5423208674296003</v>
      </c>
      <c r="BJ18" s="42">
        <v>3.0841710356915</v>
      </c>
      <c r="BK18" s="658">
        <v>914</v>
      </c>
      <c r="BL18" s="42">
        <v>3.8758081658995001</v>
      </c>
      <c r="BM18" s="142">
        <v>2.1070791576432</v>
      </c>
      <c r="BN18" s="679" t="s">
        <v>886</v>
      </c>
      <c r="BO18" s="491">
        <v>0.11873400000000001</v>
      </c>
      <c r="BP18" s="492">
        <v>6.0291999999999998E-2</v>
      </c>
      <c r="BQ18" s="658">
        <v>724</v>
      </c>
      <c r="BR18" s="42">
        <v>3.0701150023099002</v>
      </c>
      <c r="BS18" s="42">
        <v>1.4150040026680999</v>
      </c>
    </row>
    <row r="19" spans="1:71" ht="20.100000000000001" customHeight="1" x14ac:dyDescent="0.25">
      <c r="A19" s="855" t="s">
        <v>839</v>
      </c>
      <c r="B19" s="854"/>
      <c r="C19" s="660">
        <v>184172</v>
      </c>
      <c r="D19" s="495">
        <v>784.77007790304106</v>
      </c>
      <c r="E19" s="496">
        <v>405.494590131265</v>
      </c>
      <c r="F19" s="659">
        <v>51656</v>
      </c>
      <c r="G19" s="497">
        <v>220.10991434180801</v>
      </c>
      <c r="H19" s="498">
        <v>118.160187590427</v>
      </c>
      <c r="I19" s="659">
        <v>21852</v>
      </c>
      <c r="J19" s="497">
        <v>93.1129365068374</v>
      </c>
      <c r="K19" s="498">
        <v>45.638796872877599</v>
      </c>
      <c r="L19" s="659">
        <v>13549</v>
      </c>
      <c r="M19" s="497">
        <v>57.733259048651803</v>
      </c>
      <c r="N19" s="495">
        <v>25.3393716186375</v>
      </c>
      <c r="O19" s="661">
        <v>12182</v>
      </c>
      <c r="P19" s="497">
        <v>51.908374177479999</v>
      </c>
      <c r="Q19" s="498">
        <v>25.161874692501101</v>
      </c>
      <c r="R19" s="661">
        <v>11450</v>
      </c>
      <c r="S19" s="497">
        <v>48.789269769508003</v>
      </c>
      <c r="T19" s="497">
        <v>23.795316062019499</v>
      </c>
      <c r="U19" s="661">
        <v>7886</v>
      </c>
      <c r="V19" s="497">
        <v>33.602810602824498</v>
      </c>
      <c r="W19" s="497">
        <v>15.212309623858999</v>
      </c>
      <c r="X19" s="491"/>
      <c r="Y19" s="855" t="s">
        <v>839</v>
      </c>
      <c r="Z19" s="854"/>
      <c r="AA19" s="662">
        <v>6775</v>
      </c>
      <c r="AB19" s="495">
        <v>28.868760060123702</v>
      </c>
      <c r="AC19" s="498">
        <v>19.9702724194286</v>
      </c>
      <c r="AD19" s="659">
        <v>6238</v>
      </c>
      <c r="AE19" s="497">
        <v>26.580564613291799</v>
      </c>
      <c r="AF19" s="498">
        <v>11.661810761713999</v>
      </c>
      <c r="AG19" s="659">
        <v>5470</v>
      </c>
      <c r="AH19" s="497">
        <v>23.308061627878502</v>
      </c>
      <c r="AI19" s="498">
        <v>10.9240427568255</v>
      </c>
      <c r="AJ19" s="659">
        <v>4065</v>
      </c>
      <c r="AK19" s="497">
        <v>17.3212560360742</v>
      </c>
      <c r="AL19" s="495">
        <v>10.3735592683358</v>
      </c>
      <c r="AM19" s="661">
        <v>3585</v>
      </c>
      <c r="AN19" s="497">
        <v>15.2759416701909</v>
      </c>
      <c r="AO19" s="498">
        <v>11.579376386526601</v>
      </c>
      <c r="AP19" s="661">
        <v>3180</v>
      </c>
      <c r="AQ19" s="497">
        <v>13.5502076739769</v>
      </c>
      <c r="AR19" s="498">
        <v>5.3698632598579001</v>
      </c>
      <c r="AS19" s="659">
        <v>2758</v>
      </c>
      <c r="AT19" s="497">
        <v>11.752035460637799</v>
      </c>
      <c r="AU19" s="497">
        <v>4.4514576079115002</v>
      </c>
      <c r="AV19" s="491"/>
      <c r="AW19" s="855" t="s">
        <v>839</v>
      </c>
      <c r="AX19" s="854"/>
      <c r="AY19" s="660">
        <v>2222</v>
      </c>
      <c r="AZ19" s="495">
        <v>9.4681010854015</v>
      </c>
      <c r="BA19" s="496">
        <v>4.5343722366946002</v>
      </c>
      <c r="BB19" s="659">
        <v>1600</v>
      </c>
      <c r="BC19" s="497">
        <v>6.8177145529442997</v>
      </c>
      <c r="BD19" s="498">
        <v>3.0674416173417001</v>
      </c>
      <c r="BE19" s="659">
        <v>1522</v>
      </c>
      <c r="BF19" s="497">
        <v>6.4853509684882997</v>
      </c>
      <c r="BG19" s="498">
        <v>3.2225827094931998</v>
      </c>
      <c r="BH19" s="659">
        <v>1498</v>
      </c>
      <c r="BI19" s="497">
        <v>6.3830852501940996</v>
      </c>
      <c r="BJ19" s="495">
        <v>3.4196189867342</v>
      </c>
      <c r="BK19" s="661">
        <v>950</v>
      </c>
      <c r="BL19" s="497">
        <v>4.0480180158107002</v>
      </c>
      <c r="BM19" s="498">
        <v>2.1277374305622998</v>
      </c>
      <c r="BN19" s="679" t="s">
        <v>887</v>
      </c>
      <c r="BO19" s="491">
        <v>3.81792</v>
      </c>
      <c r="BP19" s="492">
        <v>1.954779</v>
      </c>
      <c r="BQ19" s="661">
        <v>867</v>
      </c>
      <c r="BR19" s="497">
        <v>3.6943490733767002</v>
      </c>
      <c r="BS19" s="497">
        <v>1.6143436230032</v>
      </c>
    </row>
    <row r="20" spans="1:71" ht="20.100000000000001" customHeight="1" x14ac:dyDescent="0.25">
      <c r="A20" s="132" t="s">
        <v>443</v>
      </c>
      <c r="B20" s="198"/>
      <c r="C20" s="663">
        <v>1</v>
      </c>
      <c r="D20" s="668">
        <v>1</v>
      </c>
      <c r="E20" s="664">
        <v>1</v>
      </c>
      <c r="F20" s="667">
        <v>1.0111102000655954</v>
      </c>
      <c r="G20" s="665">
        <v>1.0111102000655954</v>
      </c>
      <c r="H20" s="666">
        <v>1.0102957222547144</v>
      </c>
      <c r="I20" s="667">
        <v>0.9104270017154249</v>
      </c>
      <c r="J20" s="665">
        <v>0.9104270017154249</v>
      </c>
      <c r="K20" s="666">
        <v>0.91615516452176671</v>
      </c>
      <c r="L20" s="667">
        <v>1.0581923850681767</v>
      </c>
      <c r="M20" s="665">
        <v>1.0581923850681767</v>
      </c>
      <c r="N20" s="668">
        <v>1.0561273325661629</v>
      </c>
      <c r="O20" s="671">
        <v>1.082204861111111</v>
      </c>
      <c r="P20" s="665">
        <v>1.082204861111111</v>
      </c>
      <c r="Q20" s="666">
        <v>1.0805364588512243</v>
      </c>
      <c r="R20" s="671">
        <v>1.0468316620439513</v>
      </c>
      <c r="S20" s="665">
        <v>1.0468316620439513</v>
      </c>
      <c r="T20" s="665">
        <v>1.0484803917176768</v>
      </c>
      <c r="U20" s="671">
        <v>1.0126856952094809</v>
      </c>
      <c r="V20" s="665">
        <v>1.0126856952094809</v>
      </c>
      <c r="W20" s="665">
        <v>1.021505811923126</v>
      </c>
      <c r="X20" s="863"/>
      <c r="Y20" s="864" t="s">
        <v>443</v>
      </c>
      <c r="Z20" s="865"/>
      <c r="AA20" s="866">
        <v>1</v>
      </c>
      <c r="AB20" s="668">
        <v>1</v>
      </c>
      <c r="AC20" s="666">
        <v>1</v>
      </c>
      <c r="AD20" s="667">
        <v>1.0932313699967457</v>
      </c>
      <c r="AE20" s="665">
        <v>1.0932313699967457</v>
      </c>
      <c r="AF20" s="666">
        <v>1.091303408032168</v>
      </c>
      <c r="AG20" s="667">
        <v>0.87108455549520192</v>
      </c>
      <c r="AH20" s="665">
        <v>0.87108455549520192</v>
      </c>
      <c r="AI20" s="666">
        <v>0.87135965103456547</v>
      </c>
      <c r="AJ20" s="667">
        <v>1.040556199304751</v>
      </c>
      <c r="AK20" s="665">
        <v>1.040556199304751</v>
      </c>
      <c r="AL20" s="668">
        <v>1.0392642727392247</v>
      </c>
      <c r="AM20" s="671">
        <v>1</v>
      </c>
      <c r="AN20" s="665">
        <v>1</v>
      </c>
      <c r="AO20" s="666">
        <v>1</v>
      </c>
      <c r="AP20" s="671">
        <v>1.4562787639710717</v>
      </c>
      <c r="AQ20" s="665">
        <v>1.4562787639710717</v>
      </c>
      <c r="AR20" s="666">
        <v>1.4591550894989878</v>
      </c>
      <c r="AS20" s="667">
        <v>1.5467383994620041</v>
      </c>
      <c r="AT20" s="665">
        <v>1.5467383994620041</v>
      </c>
      <c r="AU20" s="665">
        <v>1.5795104186300712</v>
      </c>
      <c r="AV20" s="863"/>
      <c r="AW20" s="864" t="s">
        <v>443</v>
      </c>
      <c r="AX20" s="865"/>
      <c r="AY20" s="663">
        <v>0.79008746355685133</v>
      </c>
      <c r="AZ20" s="668">
        <v>0.79008746355685133</v>
      </c>
      <c r="BA20" s="664">
        <v>0.78192115631231218</v>
      </c>
      <c r="BB20" s="667">
        <v>1.0382003395585739</v>
      </c>
      <c r="BC20" s="665">
        <v>1.0382003395585739</v>
      </c>
      <c r="BD20" s="666">
        <v>1.0352050773439125</v>
      </c>
      <c r="BE20" s="667">
        <v>0.98812849162011174</v>
      </c>
      <c r="BF20" s="665">
        <v>0.98812849162011174</v>
      </c>
      <c r="BG20" s="666">
        <v>0.98559550648632399</v>
      </c>
      <c r="BH20" s="667">
        <v>1.0964685615848406</v>
      </c>
      <c r="BI20" s="665">
        <v>1.0964685615848406</v>
      </c>
      <c r="BJ20" s="668">
        <v>1.0975762869623227</v>
      </c>
      <c r="BK20" s="671">
        <v>0.98873873873873874</v>
      </c>
      <c r="BL20" s="665">
        <v>0.98873873873873874</v>
      </c>
      <c r="BM20" s="666">
        <v>0.98890437512568985</v>
      </c>
      <c r="BN20" s="867">
        <v>0</v>
      </c>
      <c r="BO20" s="868">
        <v>0</v>
      </c>
      <c r="BP20" s="869">
        <v>0</v>
      </c>
      <c r="BQ20" s="671">
        <v>0.70232558139529999</v>
      </c>
      <c r="BR20" s="665">
        <v>0.70232558139529999</v>
      </c>
      <c r="BS20" s="665">
        <v>0.70118752879659996</v>
      </c>
    </row>
    <row r="21" spans="1:71" ht="20.100000000000001" customHeight="1" x14ac:dyDescent="0.25">
      <c r="A21" s="700" t="s">
        <v>444</v>
      </c>
      <c r="B21" s="853"/>
      <c r="C21" s="702"/>
      <c r="D21" s="702"/>
      <c r="E21" s="702"/>
      <c r="F21" s="655"/>
      <c r="G21" s="673"/>
      <c r="H21" s="674"/>
      <c r="I21" s="870"/>
      <c r="J21" s="674"/>
      <c r="K21" s="674"/>
      <c r="L21" s="870"/>
      <c r="M21" s="674"/>
      <c r="N21" s="674"/>
      <c r="O21" s="870"/>
      <c r="P21" s="674"/>
      <c r="Q21" s="674"/>
      <c r="R21" s="870"/>
      <c r="S21" s="674"/>
      <c r="T21" s="674"/>
      <c r="U21" s="870"/>
      <c r="V21" s="674"/>
      <c r="W21" s="871"/>
      <c r="X21" s="688"/>
      <c r="Y21" s="700" t="s">
        <v>444</v>
      </c>
      <c r="Z21" s="853"/>
      <c r="AA21" s="872"/>
      <c r="AB21" s="702"/>
      <c r="AC21" s="873"/>
      <c r="AD21" s="673"/>
      <c r="AE21" s="673"/>
      <c r="AF21" s="674"/>
      <c r="AG21" s="870"/>
      <c r="AH21" s="674"/>
      <c r="AI21" s="674"/>
      <c r="AJ21" s="870"/>
      <c r="AK21" s="674"/>
      <c r="AL21" s="674"/>
      <c r="AM21" s="870"/>
      <c r="AN21" s="674"/>
      <c r="AO21" s="674"/>
      <c r="AP21" s="870"/>
      <c r="AQ21" s="674"/>
      <c r="AR21" s="674"/>
      <c r="AS21" s="870"/>
      <c r="AT21" s="674"/>
      <c r="AU21" s="871"/>
      <c r="AV21" s="688"/>
      <c r="AW21" s="700" t="s">
        <v>415</v>
      </c>
      <c r="AX21" s="853"/>
      <c r="AY21" s="702"/>
      <c r="AZ21" s="702"/>
      <c r="BA21" s="702"/>
      <c r="BB21" s="870"/>
      <c r="BC21" s="674"/>
      <c r="BD21" s="674"/>
      <c r="BE21" s="655"/>
      <c r="BF21" s="673"/>
      <c r="BG21" s="674"/>
      <c r="BH21" s="870"/>
      <c r="BI21" s="674"/>
      <c r="BJ21" s="674"/>
      <c r="BK21" s="870"/>
      <c r="BL21" s="674"/>
      <c r="BM21" s="687"/>
      <c r="BN21" s="870"/>
      <c r="BO21" s="674"/>
      <c r="BP21" s="674"/>
      <c r="BQ21" s="870"/>
      <c r="BR21" s="674"/>
      <c r="BS21" s="674"/>
    </row>
    <row r="22" spans="1:71" ht="20.100000000000001" customHeight="1" x14ac:dyDescent="0.25">
      <c r="A22" s="196" t="s">
        <v>104</v>
      </c>
      <c r="B22" s="198"/>
      <c r="C22" s="656">
        <v>142283</v>
      </c>
      <c r="D22" s="489">
        <v>618.68371500000001</v>
      </c>
      <c r="E22" s="490">
        <v>484.26726500000001</v>
      </c>
      <c r="F22" s="656">
        <v>38913</v>
      </c>
      <c r="G22" s="491">
        <v>169.20390599999999</v>
      </c>
      <c r="H22" s="492">
        <v>133.71920800000001</v>
      </c>
      <c r="I22" s="656">
        <v>15726</v>
      </c>
      <c r="J22" s="491">
        <v>68.380763000000002</v>
      </c>
      <c r="K22" s="492">
        <v>51.695433999999999</v>
      </c>
      <c r="L22" s="656">
        <v>8661</v>
      </c>
      <c r="M22" s="491">
        <v>37.660294</v>
      </c>
      <c r="N22" s="489">
        <v>27.538792000000001</v>
      </c>
      <c r="O22" s="658">
        <v>10663</v>
      </c>
      <c r="P22" s="491">
        <v>46.365513999999997</v>
      </c>
      <c r="Q22" s="492">
        <v>35.013091000000003</v>
      </c>
      <c r="R22" s="656">
        <v>8036</v>
      </c>
      <c r="S22" s="491">
        <v>34.942630999999999</v>
      </c>
      <c r="T22" s="491">
        <v>26.924303999999999</v>
      </c>
      <c r="U22" s="658">
        <v>3507</v>
      </c>
      <c r="V22" s="491">
        <v>15.249354</v>
      </c>
      <c r="W22" s="491">
        <v>11.234915000000001</v>
      </c>
      <c r="X22" s="491"/>
      <c r="Y22" s="196" t="s">
        <v>457</v>
      </c>
      <c r="Z22" s="198"/>
      <c r="AA22" s="658">
        <v>7077</v>
      </c>
      <c r="AB22" s="489">
        <v>30.772648</v>
      </c>
      <c r="AC22" s="492">
        <v>27.020429</v>
      </c>
      <c r="AD22" s="656">
        <v>5374</v>
      </c>
      <c r="AE22" s="491">
        <v>23.367557999999999</v>
      </c>
      <c r="AF22" s="492">
        <v>16.945972999999999</v>
      </c>
      <c r="AG22" s="656">
        <v>4012</v>
      </c>
      <c r="AH22" s="491">
        <v>17.445226000000002</v>
      </c>
      <c r="AI22" s="492">
        <v>13.233679</v>
      </c>
      <c r="AJ22" s="656">
        <v>4917</v>
      </c>
      <c r="AK22" s="491">
        <v>21.380403000000001</v>
      </c>
      <c r="AL22" s="489">
        <v>17.056118999999999</v>
      </c>
      <c r="AM22" s="658">
        <v>4128</v>
      </c>
      <c r="AN22" s="491">
        <v>17.949624</v>
      </c>
      <c r="AO22" s="492">
        <v>15.191274</v>
      </c>
      <c r="AP22" s="656">
        <v>474</v>
      </c>
      <c r="AQ22" s="491">
        <v>2.0610759999999999</v>
      </c>
      <c r="AR22" s="492">
        <v>1.4428609999999999</v>
      </c>
      <c r="AS22" s="656">
        <v>1615</v>
      </c>
      <c r="AT22" s="491">
        <v>7.022443</v>
      </c>
      <c r="AU22" s="491">
        <v>4.92659</v>
      </c>
      <c r="AV22" s="491"/>
      <c r="AW22" s="196" t="s">
        <v>516</v>
      </c>
      <c r="AX22" s="198"/>
      <c r="AY22" s="656">
        <v>3534</v>
      </c>
      <c r="AZ22" s="489">
        <v>15.366757</v>
      </c>
      <c r="BA22" s="490">
        <v>11.551859</v>
      </c>
      <c r="BB22" s="656">
        <v>544</v>
      </c>
      <c r="BC22" s="491">
        <v>2.3654540000000002</v>
      </c>
      <c r="BD22" s="492">
        <v>1.7222230000000001</v>
      </c>
      <c r="BE22" s="656">
        <v>1342</v>
      </c>
      <c r="BF22" s="491">
        <v>5.8353669999999997</v>
      </c>
      <c r="BG22" s="492">
        <v>4.5213960000000002</v>
      </c>
      <c r="BH22" s="656">
        <v>1282</v>
      </c>
      <c r="BI22" s="491">
        <v>5.574471</v>
      </c>
      <c r="BJ22" s="489">
        <v>4.2958559999999997</v>
      </c>
      <c r="BK22" s="658">
        <v>662</v>
      </c>
      <c r="BL22" s="491">
        <v>2.878549</v>
      </c>
      <c r="BM22" s="492">
        <v>2.1893600000000002</v>
      </c>
      <c r="BN22" s="874">
        <v>0</v>
      </c>
      <c r="BO22" s="875">
        <v>0</v>
      </c>
      <c r="BP22" s="862">
        <v>0</v>
      </c>
      <c r="BQ22" s="658">
        <v>603</v>
      </c>
      <c r="BR22" s="491">
        <v>2.6220017866137999</v>
      </c>
      <c r="BS22" s="491">
        <v>1.9098094744552001</v>
      </c>
    </row>
    <row r="23" spans="1:71" ht="20.100000000000001" customHeight="1" x14ac:dyDescent="0.25">
      <c r="A23" s="196" t="s">
        <v>320</v>
      </c>
      <c r="B23" s="198"/>
      <c r="C23" s="656">
        <v>142240</v>
      </c>
      <c r="D23" s="493">
        <v>616.33384799999999</v>
      </c>
      <c r="E23" s="490">
        <v>466.68666200000001</v>
      </c>
      <c r="F23" s="656">
        <v>39918</v>
      </c>
      <c r="G23" s="494">
        <v>172.96691899999999</v>
      </c>
      <c r="H23" s="492">
        <v>132.48672300000001</v>
      </c>
      <c r="I23" s="656">
        <v>15094</v>
      </c>
      <c r="J23" s="494">
        <v>65.403143</v>
      </c>
      <c r="K23" s="492">
        <v>47.709104000000004</v>
      </c>
      <c r="L23" s="656">
        <v>8358</v>
      </c>
      <c r="M23" s="494">
        <v>36.215679999999999</v>
      </c>
      <c r="N23" s="493">
        <v>25.273599999999998</v>
      </c>
      <c r="O23" s="658">
        <v>10383</v>
      </c>
      <c r="P23" s="491">
        <v>44.990118000000002</v>
      </c>
      <c r="Q23" s="492">
        <v>32.828834999999998</v>
      </c>
      <c r="R23" s="656">
        <v>8230</v>
      </c>
      <c r="S23" s="491">
        <v>35.661048999999998</v>
      </c>
      <c r="T23" s="491">
        <v>26.584605</v>
      </c>
      <c r="U23" s="658">
        <v>3721</v>
      </c>
      <c r="V23" s="491">
        <v>16.1233</v>
      </c>
      <c r="W23" s="491">
        <v>11.461793</v>
      </c>
      <c r="X23" s="491"/>
      <c r="Y23" s="196" t="s">
        <v>52</v>
      </c>
      <c r="Z23" s="198"/>
      <c r="AA23" s="658">
        <v>7358</v>
      </c>
      <c r="AB23" s="489">
        <v>31.882624</v>
      </c>
      <c r="AC23" s="492">
        <v>27.660260000000001</v>
      </c>
      <c r="AD23" s="656">
        <v>4955</v>
      </c>
      <c r="AE23" s="494">
        <v>21.470291</v>
      </c>
      <c r="AF23" s="492">
        <v>14.870341</v>
      </c>
      <c r="AG23" s="656">
        <v>3999</v>
      </c>
      <c r="AH23" s="494">
        <v>17.32789</v>
      </c>
      <c r="AI23" s="492">
        <v>12.536861</v>
      </c>
      <c r="AJ23" s="656">
        <v>4918</v>
      </c>
      <c r="AK23" s="494">
        <v>21.309968000000001</v>
      </c>
      <c r="AL23" s="493">
        <v>16.618998999999999</v>
      </c>
      <c r="AM23" s="658">
        <v>4063</v>
      </c>
      <c r="AN23" s="491">
        <v>17.605205000000002</v>
      </c>
      <c r="AO23" s="492">
        <v>14.675974</v>
      </c>
      <c r="AP23" s="656">
        <v>556</v>
      </c>
      <c r="AQ23" s="491">
        <v>2.409179</v>
      </c>
      <c r="AR23" s="492">
        <v>1.6049549999999999</v>
      </c>
      <c r="AS23" s="656">
        <v>1480</v>
      </c>
      <c r="AT23" s="491">
        <v>6.412922</v>
      </c>
      <c r="AU23" s="491">
        <v>4.2517709999999997</v>
      </c>
      <c r="AV23" s="491"/>
      <c r="AW23" s="196" t="s">
        <v>52</v>
      </c>
      <c r="AX23" s="198"/>
      <c r="AY23" s="656">
        <v>3623</v>
      </c>
      <c r="AZ23" s="493">
        <v>15.698661</v>
      </c>
      <c r="BA23" s="490">
        <v>11.380792</v>
      </c>
      <c r="BB23" s="656">
        <v>572</v>
      </c>
      <c r="BC23" s="494">
        <v>2.4785080000000002</v>
      </c>
      <c r="BD23" s="492">
        <v>1.723716</v>
      </c>
      <c r="BE23" s="656">
        <v>1139</v>
      </c>
      <c r="BF23" s="494">
        <v>4.9353499999999997</v>
      </c>
      <c r="BG23" s="492">
        <v>3.6395870000000001</v>
      </c>
      <c r="BH23" s="656">
        <v>1314</v>
      </c>
      <c r="BI23" s="494">
        <v>5.6936349999999996</v>
      </c>
      <c r="BJ23" s="493">
        <v>4.1695659999999997</v>
      </c>
      <c r="BK23" s="658">
        <v>605</v>
      </c>
      <c r="BL23" s="491">
        <v>2.621499</v>
      </c>
      <c r="BM23" s="492">
        <v>1.942939</v>
      </c>
      <c r="BN23" s="874">
        <v>0</v>
      </c>
      <c r="BO23" s="875">
        <v>0</v>
      </c>
      <c r="BP23" s="862">
        <v>0</v>
      </c>
      <c r="BQ23" s="658">
        <v>544</v>
      </c>
      <c r="BR23" s="491">
        <v>2.357182320448</v>
      </c>
      <c r="BS23" s="491">
        <v>1.6588276373955</v>
      </c>
    </row>
    <row r="24" spans="1:71" ht="20.100000000000001" customHeight="1" x14ac:dyDescent="0.25">
      <c r="A24" s="196" t="s">
        <v>53</v>
      </c>
      <c r="B24" s="198"/>
      <c r="C24" s="656">
        <v>144709</v>
      </c>
      <c r="D24" s="493">
        <v>625.337402</v>
      </c>
      <c r="E24" s="490">
        <v>455.59082999999998</v>
      </c>
      <c r="F24" s="656">
        <v>41046</v>
      </c>
      <c r="G24" s="494">
        <v>177.373895</v>
      </c>
      <c r="H24" s="492">
        <v>131.560225</v>
      </c>
      <c r="I24" s="656">
        <v>15675</v>
      </c>
      <c r="J24" s="494">
        <v>67.737071</v>
      </c>
      <c r="K24" s="492">
        <v>47.414814</v>
      </c>
      <c r="L24" s="656">
        <v>8909</v>
      </c>
      <c r="M24" s="494">
        <v>38.498856000000004</v>
      </c>
      <c r="N24" s="493">
        <v>25.617964000000001</v>
      </c>
      <c r="O24" s="658">
        <v>10134</v>
      </c>
      <c r="P24" s="491">
        <v>43.792501999999999</v>
      </c>
      <c r="Q24" s="492">
        <v>30.621815000000002</v>
      </c>
      <c r="R24" s="656">
        <v>8211</v>
      </c>
      <c r="S24" s="491">
        <v>35.482557</v>
      </c>
      <c r="T24" s="491">
        <v>25.263195</v>
      </c>
      <c r="U24" s="658">
        <v>4174</v>
      </c>
      <c r="V24" s="491">
        <v>18.037291</v>
      </c>
      <c r="W24" s="491">
        <v>12.235785</v>
      </c>
      <c r="X24" s="491"/>
      <c r="Y24" s="196" t="s">
        <v>53</v>
      </c>
      <c r="Z24" s="198"/>
      <c r="AA24" s="658">
        <v>6669</v>
      </c>
      <c r="AB24" s="489">
        <v>28.819044999999999</v>
      </c>
      <c r="AC24" s="492">
        <v>24.401481</v>
      </c>
      <c r="AD24" s="656">
        <v>5197</v>
      </c>
      <c r="AE24" s="494">
        <v>22.458026</v>
      </c>
      <c r="AF24" s="492">
        <v>14.810669000000001</v>
      </c>
      <c r="AG24" s="656">
        <v>4105</v>
      </c>
      <c r="AH24" s="494">
        <v>17.739118000000001</v>
      </c>
      <c r="AI24" s="492">
        <v>12.382032000000001</v>
      </c>
      <c r="AJ24" s="656">
        <v>4912</v>
      </c>
      <c r="AK24" s="494">
        <v>21.226443</v>
      </c>
      <c r="AL24" s="493">
        <v>16.143892000000001</v>
      </c>
      <c r="AM24" s="658">
        <v>3889</v>
      </c>
      <c r="AN24" s="491">
        <v>16.805707999999999</v>
      </c>
      <c r="AO24" s="492">
        <v>13.756361999999999</v>
      </c>
      <c r="AP24" s="656">
        <v>590</v>
      </c>
      <c r="AQ24" s="491">
        <v>2.5495930000000002</v>
      </c>
      <c r="AR24" s="492">
        <v>1.606028</v>
      </c>
      <c r="AS24" s="656">
        <v>1518</v>
      </c>
      <c r="AT24" s="491">
        <v>6.5598010000000002</v>
      </c>
      <c r="AU24" s="491">
        <v>4.1141139999999998</v>
      </c>
      <c r="AV24" s="491"/>
      <c r="AW24" s="196" t="s">
        <v>53</v>
      </c>
      <c r="AX24" s="198"/>
      <c r="AY24" s="656">
        <v>3784</v>
      </c>
      <c r="AZ24" s="493">
        <v>16.351966999999998</v>
      </c>
      <c r="BA24" s="490">
        <v>11.325562</v>
      </c>
      <c r="BB24" s="656">
        <v>623</v>
      </c>
      <c r="BC24" s="494">
        <v>2.6921970000000002</v>
      </c>
      <c r="BD24" s="492">
        <v>1.7843709999999999</v>
      </c>
      <c r="BE24" s="656">
        <v>968</v>
      </c>
      <c r="BF24" s="494">
        <v>4.1830610000000004</v>
      </c>
      <c r="BG24" s="492">
        <v>2.9539819999999999</v>
      </c>
      <c r="BH24" s="656">
        <v>1534</v>
      </c>
      <c r="BI24" s="494">
        <v>6.6289420000000003</v>
      </c>
      <c r="BJ24" s="493">
        <v>4.6049360000000004</v>
      </c>
      <c r="BK24" s="658">
        <v>682</v>
      </c>
      <c r="BL24" s="491">
        <v>2.9471569999999998</v>
      </c>
      <c r="BM24" s="492">
        <v>2.1278320000000002</v>
      </c>
      <c r="BN24" s="874">
        <v>0</v>
      </c>
      <c r="BO24" s="875">
        <v>0</v>
      </c>
      <c r="BP24" s="862">
        <v>0</v>
      </c>
      <c r="BQ24" s="658">
        <v>550</v>
      </c>
      <c r="BR24" s="491">
        <v>2.3767393275491</v>
      </c>
      <c r="BS24" s="491">
        <v>1.5767535556133001</v>
      </c>
    </row>
    <row r="25" spans="1:71" ht="20.100000000000001" customHeight="1" x14ac:dyDescent="0.25">
      <c r="A25" s="196" t="s">
        <v>54</v>
      </c>
      <c r="B25" s="198"/>
      <c r="C25" s="656">
        <v>152030</v>
      </c>
      <c r="D25" s="489">
        <v>655.48486400000002</v>
      </c>
      <c r="E25" s="490">
        <v>462.37991899999997</v>
      </c>
      <c r="F25" s="656">
        <v>42559</v>
      </c>
      <c r="G25" s="491">
        <v>183.49523300000001</v>
      </c>
      <c r="H25" s="492">
        <v>132.22320099999999</v>
      </c>
      <c r="I25" s="656">
        <v>16513</v>
      </c>
      <c r="J25" s="491">
        <v>71.196616000000006</v>
      </c>
      <c r="K25" s="492">
        <v>47.905918999999997</v>
      </c>
      <c r="L25" s="656">
        <v>9047</v>
      </c>
      <c r="M25" s="491">
        <v>39.006588000000001</v>
      </c>
      <c r="N25" s="489">
        <v>24.789092</v>
      </c>
      <c r="O25" s="658">
        <v>10823</v>
      </c>
      <c r="P25" s="491">
        <v>46.663899999999998</v>
      </c>
      <c r="Q25" s="492">
        <v>31.345303999999999</v>
      </c>
      <c r="R25" s="656">
        <v>9081</v>
      </c>
      <c r="S25" s="491">
        <v>39.153180999999996</v>
      </c>
      <c r="T25" s="491">
        <v>26.896384999999999</v>
      </c>
      <c r="U25" s="658">
        <v>4631</v>
      </c>
      <c r="V25" s="491">
        <v>19.966785999999999</v>
      </c>
      <c r="W25" s="491">
        <v>12.936488000000001</v>
      </c>
      <c r="X25" s="491"/>
      <c r="Y25" s="196" t="s">
        <v>54</v>
      </c>
      <c r="Z25" s="198"/>
      <c r="AA25" s="658">
        <v>6726</v>
      </c>
      <c r="AB25" s="489">
        <v>28.999482</v>
      </c>
      <c r="AC25" s="492">
        <v>24.057009999999998</v>
      </c>
      <c r="AD25" s="656">
        <v>5984</v>
      </c>
      <c r="AE25" s="491">
        <v>25.800312000000002</v>
      </c>
      <c r="AF25" s="492">
        <v>16.228664999999999</v>
      </c>
      <c r="AG25" s="656">
        <v>4368</v>
      </c>
      <c r="AH25" s="491">
        <v>18.832847999999998</v>
      </c>
      <c r="AI25" s="492">
        <v>12.641304</v>
      </c>
      <c r="AJ25" s="656">
        <v>5153</v>
      </c>
      <c r="AK25" s="491">
        <v>22.217414000000002</v>
      </c>
      <c r="AL25" s="489">
        <v>16.534208</v>
      </c>
      <c r="AM25" s="658">
        <v>3507</v>
      </c>
      <c r="AN25" s="491">
        <v>15.120604</v>
      </c>
      <c r="AO25" s="492">
        <v>12.250855</v>
      </c>
      <c r="AP25" s="656">
        <v>734</v>
      </c>
      <c r="AQ25" s="491">
        <v>3.1646770000000002</v>
      </c>
      <c r="AR25" s="492">
        <v>1.8747370000000001</v>
      </c>
      <c r="AS25" s="656">
        <v>1504</v>
      </c>
      <c r="AT25" s="491">
        <v>6.4845699999999997</v>
      </c>
      <c r="AU25" s="491">
        <v>3.8265220000000002</v>
      </c>
      <c r="AV25" s="491"/>
      <c r="AW25" s="196" t="s">
        <v>54</v>
      </c>
      <c r="AX25" s="198"/>
      <c r="AY25" s="656">
        <v>3886</v>
      </c>
      <c r="AZ25" s="489">
        <v>16.754681000000001</v>
      </c>
      <c r="BA25" s="490">
        <v>11.033196999999999</v>
      </c>
      <c r="BB25" s="656">
        <v>762</v>
      </c>
      <c r="BC25" s="491">
        <v>3.2854009999999998</v>
      </c>
      <c r="BD25" s="492">
        <v>2.08901</v>
      </c>
      <c r="BE25" s="656">
        <v>1067</v>
      </c>
      <c r="BF25" s="491">
        <v>4.6004230000000002</v>
      </c>
      <c r="BG25" s="492">
        <v>3.157756</v>
      </c>
      <c r="BH25" s="656">
        <v>1280</v>
      </c>
      <c r="BI25" s="491">
        <v>5.518783</v>
      </c>
      <c r="BJ25" s="489">
        <v>3.8804569999999998</v>
      </c>
      <c r="BK25" s="658">
        <v>655</v>
      </c>
      <c r="BL25" s="491">
        <v>2.824065</v>
      </c>
      <c r="BM25" s="492">
        <v>1.9545399999999999</v>
      </c>
      <c r="BN25" s="874">
        <v>0</v>
      </c>
      <c r="BO25" s="875">
        <v>0</v>
      </c>
      <c r="BP25" s="862">
        <v>0</v>
      </c>
      <c r="BQ25" s="658">
        <v>582</v>
      </c>
      <c r="BR25" s="491">
        <v>2.5093217855091998</v>
      </c>
      <c r="BS25" s="491">
        <v>1.6081826823506</v>
      </c>
    </row>
    <row r="26" spans="1:71" ht="20.100000000000001" customHeight="1" x14ac:dyDescent="0.25">
      <c r="A26" s="196" t="s">
        <v>56</v>
      </c>
      <c r="B26" s="198"/>
      <c r="C26" s="656">
        <v>153823</v>
      </c>
      <c r="D26" s="489">
        <v>661.02524300000005</v>
      </c>
      <c r="E26" s="490">
        <v>450.62701600000003</v>
      </c>
      <c r="F26" s="656">
        <v>43665</v>
      </c>
      <c r="G26" s="491">
        <v>187.642077</v>
      </c>
      <c r="H26" s="492">
        <v>131.33077</v>
      </c>
      <c r="I26" s="656">
        <v>17121</v>
      </c>
      <c r="J26" s="491">
        <v>73.574258999999998</v>
      </c>
      <c r="K26" s="492">
        <v>47.900924000000003</v>
      </c>
      <c r="L26" s="656">
        <v>9314</v>
      </c>
      <c r="M26" s="491">
        <v>40.025153000000003</v>
      </c>
      <c r="N26" s="489">
        <v>24.370773</v>
      </c>
      <c r="O26" s="658">
        <v>11061</v>
      </c>
      <c r="P26" s="491">
        <v>47.532555000000002</v>
      </c>
      <c r="Q26" s="492">
        <v>30.811053999999999</v>
      </c>
      <c r="R26" s="656">
        <v>9281</v>
      </c>
      <c r="S26" s="491">
        <v>39.883341999999999</v>
      </c>
      <c r="T26" s="491">
        <v>26.468755999999999</v>
      </c>
      <c r="U26" s="658">
        <v>4986</v>
      </c>
      <c r="V26" s="491">
        <v>21.426392</v>
      </c>
      <c r="W26" s="491">
        <v>13.297890000000001</v>
      </c>
      <c r="X26" s="491"/>
      <c r="Y26" s="196" t="s">
        <v>56</v>
      </c>
      <c r="Z26" s="198"/>
      <c r="AA26" s="658">
        <v>6873</v>
      </c>
      <c r="AB26" s="489">
        <v>29.535416999999999</v>
      </c>
      <c r="AC26" s="492">
        <v>23.766446999999999</v>
      </c>
      <c r="AD26" s="656">
        <v>6326</v>
      </c>
      <c r="AE26" s="491">
        <v>27.184788000000001</v>
      </c>
      <c r="AF26" s="492">
        <v>16.408453999999999</v>
      </c>
      <c r="AG26" s="656">
        <v>4327</v>
      </c>
      <c r="AH26" s="491">
        <v>18.594463999999999</v>
      </c>
      <c r="AI26" s="492">
        <v>12.109615</v>
      </c>
      <c r="AJ26" s="656">
        <v>4975</v>
      </c>
      <c r="AK26" s="491">
        <v>21.379121000000001</v>
      </c>
      <c r="AL26" s="489">
        <v>15.593964</v>
      </c>
      <c r="AM26" s="658">
        <v>3766</v>
      </c>
      <c r="AN26" s="491">
        <v>16.183672999999999</v>
      </c>
      <c r="AO26" s="492">
        <v>13.080183999999999</v>
      </c>
      <c r="AP26" s="656">
        <v>853</v>
      </c>
      <c r="AQ26" s="491">
        <v>3.6656059999999999</v>
      </c>
      <c r="AR26" s="492">
        <v>2.0426829999999998</v>
      </c>
      <c r="AS26" s="656">
        <v>1359</v>
      </c>
      <c r="AT26" s="491">
        <v>5.8400449999999999</v>
      </c>
      <c r="AU26" s="491">
        <v>3.2392820000000002</v>
      </c>
      <c r="AV26" s="491"/>
      <c r="AW26" s="196" t="s">
        <v>56</v>
      </c>
      <c r="AX26" s="198"/>
      <c r="AY26" s="656">
        <v>3671</v>
      </c>
      <c r="AZ26" s="489">
        <v>15.775428</v>
      </c>
      <c r="BA26" s="490">
        <v>10.001035999999999</v>
      </c>
      <c r="BB26" s="656">
        <v>854</v>
      </c>
      <c r="BC26" s="491">
        <v>3.6699030000000001</v>
      </c>
      <c r="BD26" s="492">
        <v>2.2587480000000002</v>
      </c>
      <c r="BE26" s="656">
        <v>1091</v>
      </c>
      <c r="BF26" s="491">
        <v>4.6883660000000003</v>
      </c>
      <c r="BG26" s="492">
        <v>3.1208079999999998</v>
      </c>
      <c r="BH26" s="656">
        <v>1244</v>
      </c>
      <c r="BI26" s="491">
        <v>5.3458550000000002</v>
      </c>
      <c r="BJ26" s="489">
        <v>3.6576469999999999</v>
      </c>
      <c r="BK26" s="658">
        <v>714</v>
      </c>
      <c r="BL26" s="491">
        <v>3.0682800000000001</v>
      </c>
      <c r="BM26" s="492">
        <v>2.0743299999999998</v>
      </c>
      <c r="BN26" s="874">
        <v>0</v>
      </c>
      <c r="BO26" s="875">
        <v>0</v>
      </c>
      <c r="BP26" s="862">
        <v>0</v>
      </c>
      <c r="BQ26" s="658">
        <v>583</v>
      </c>
      <c r="BR26" s="491">
        <v>2.5053322107039002</v>
      </c>
      <c r="BS26" s="491">
        <v>1.5153433142385</v>
      </c>
    </row>
    <row r="27" spans="1:71" ht="20.100000000000001" customHeight="1" x14ac:dyDescent="0.25">
      <c r="A27" s="196" t="s">
        <v>61</v>
      </c>
      <c r="B27" s="198"/>
      <c r="C27" s="656">
        <v>154374</v>
      </c>
      <c r="D27" s="489">
        <v>661.28158299999996</v>
      </c>
      <c r="E27" s="490">
        <v>435.27514500000001</v>
      </c>
      <c r="F27" s="656">
        <v>44791</v>
      </c>
      <c r="G27" s="491">
        <v>191.868212</v>
      </c>
      <c r="H27" s="492">
        <v>130.44777500000001</v>
      </c>
      <c r="I27" s="656">
        <v>17694</v>
      </c>
      <c r="J27" s="491">
        <v>75.794605000000004</v>
      </c>
      <c r="K27" s="492">
        <v>47.676063999999997</v>
      </c>
      <c r="L27" s="656">
        <v>9042</v>
      </c>
      <c r="M27" s="491">
        <v>38.732610999999999</v>
      </c>
      <c r="N27" s="489">
        <v>22.459074999999999</v>
      </c>
      <c r="O27" s="658">
        <v>11313</v>
      </c>
      <c r="P27" s="491">
        <v>48.460742000000003</v>
      </c>
      <c r="Q27" s="492">
        <v>30.263224999999998</v>
      </c>
      <c r="R27" s="656">
        <v>9438</v>
      </c>
      <c r="S27" s="491">
        <v>40.428930000000001</v>
      </c>
      <c r="T27" s="491">
        <v>25.814485000000001</v>
      </c>
      <c r="U27" s="658">
        <v>5033</v>
      </c>
      <c r="V27" s="491">
        <v>21.559526000000002</v>
      </c>
      <c r="W27" s="491">
        <v>12.872636999999999</v>
      </c>
      <c r="X27" s="491"/>
      <c r="Y27" s="196" t="s">
        <v>61</v>
      </c>
      <c r="Z27" s="198"/>
      <c r="AA27" s="658">
        <v>6619</v>
      </c>
      <c r="AB27" s="489">
        <v>28.353368</v>
      </c>
      <c r="AC27" s="492">
        <v>22.388392</v>
      </c>
      <c r="AD27" s="656">
        <v>5959</v>
      </c>
      <c r="AE27" s="491">
        <v>25.52617</v>
      </c>
      <c r="AF27" s="492">
        <v>14.855352999999999</v>
      </c>
      <c r="AG27" s="656">
        <v>4489</v>
      </c>
      <c r="AH27" s="491">
        <v>19.229229</v>
      </c>
      <c r="AI27" s="492">
        <v>11.938724000000001</v>
      </c>
      <c r="AJ27" s="656">
        <v>4843</v>
      </c>
      <c r="AK27" s="491">
        <v>20.745635</v>
      </c>
      <c r="AL27" s="489">
        <v>14.768998</v>
      </c>
      <c r="AM27" s="658">
        <v>3565</v>
      </c>
      <c r="AN27" s="491">
        <v>15.271152000000001</v>
      </c>
      <c r="AO27" s="492">
        <v>11.979753000000001</v>
      </c>
      <c r="AP27" s="656">
        <v>966</v>
      </c>
      <c r="AQ27" s="491">
        <v>4.1379900000000003</v>
      </c>
      <c r="AR27" s="492">
        <v>2.2268330000000001</v>
      </c>
      <c r="AS27" s="656">
        <v>1308</v>
      </c>
      <c r="AT27" s="491">
        <v>5.6029920000000004</v>
      </c>
      <c r="AU27" s="491">
        <v>2.9121809999999999</v>
      </c>
      <c r="AV27" s="491"/>
      <c r="AW27" s="196" t="s">
        <v>61</v>
      </c>
      <c r="AX27" s="198"/>
      <c r="AY27" s="656">
        <v>3446</v>
      </c>
      <c r="AZ27" s="489">
        <v>14.7614</v>
      </c>
      <c r="BA27" s="490">
        <v>9.0373819999999991</v>
      </c>
      <c r="BB27" s="656">
        <v>936</v>
      </c>
      <c r="BC27" s="491">
        <v>4.0094810000000001</v>
      </c>
      <c r="BD27" s="492">
        <v>2.3778480000000002</v>
      </c>
      <c r="BE27" s="656">
        <v>1191</v>
      </c>
      <c r="BF27" s="491">
        <v>5.101807</v>
      </c>
      <c r="BG27" s="492">
        <v>3.2461660000000001</v>
      </c>
      <c r="BH27" s="656">
        <v>1266</v>
      </c>
      <c r="BI27" s="491">
        <v>5.4230799999999997</v>
      </c>
      <c r="BJ27" s="489">
        <v>3.5552739999999998</v>
      </c>
      <c r="BK27" s="658">
        <v>742</v>
      </c>
      <c r="BL27" s="491">
        <v>3.1784560000000002</v>
      </c>
      <c r="BM27" s="492">
        <v>2.0714999999999999</v>
      </c>
      <c r="BN27" s="874">
        <v>0</v>
      </c>
      <c r="BO27" s="875">
        <v>0</v>
      </c>
      <c r="BP27" s="862">
        <v>0</v>
      </c>
      <c r="BQ27" s="658">
        <v>562</v>
      </c>
      <c r="BR27" s="491">
        <v>2.4074018267852999</v>
      </c>
      <c r="BS27" s="491">
        <v>1.3994751757571999</v>
      </c>
    </row>
    <row r="28" spans="1:71" ht="20.100000000000001" customHeight="1" x14ac:dyDescent="0.25">
      <c r="A28" s="196" t="s">
        <v>62</v>
      </c>
      <c r="B28" s="198"/>
      <c r="C28" s="656">
        <v>162886</v>
      </c>
      <c r="D28" s="489">
        <v>695.98590100000001</v>
      </c>
      <c r="E28" s="490">
        <v>443.498718</v>
      </c>
      <c r="F28" s="656">
        <v>46093</v>
      </c>
      <c r="G28" s="491">
        <v>196.948038</v>
      </c>
      <c r="H28" s="492">
        <v>130.15088700000001</v>
      </c>
      <c r="I28" s="656">
        <v>19399</v>
      </c>
      <c r="J28" s="491">
        <v>82.888833000000005</v>
      </c>
      <c r="K28" s="492">
        <v>50.242185999999997</v>
      </c>
      <c r="L28" s="656">
        <v>10353</v>
      </c>
      <c r="M28" s="491">
        <v>44.236718000000003</v>
      </c>
      <c r="N28" s="489">
        <v>24.690193000000001</v>
      </c>
      <c r="O28" s="658">
        <v>11733</v>
      </c>
      <c r="P28" s="491">
        <v>50.133237999999999</v>
      </c>
      <c r="Q28" s="492">
        <v>30.38747</v>
      </c>
      <c r="R28" s="656">
        <v>9846</v>
      </c>
      <c r="S28" s="491">
        <v>42.070388000000001</v>
      </c>
      <c r="T28" s="491">
        <v>26.012055</v>
      </c>
      <c r="U28" s="658">
        <v>5459</v>
      </c>
      <c r="V28" s="491">
        <v>23.325436</v>
      </c>
      <c r="W28" s="491">
        <v>13.456393</v>
      </c>
      <c r="X28" s="491"/>
      <c r="Y28" s="196" t="s">
        <v>62</v>
      </c>
      <c r="Z28" s="198"/>
      <c r="AA28" s="658">
        <v>7118</v>
      </c>
      <c r="AB28" s="489">
        <v>30.414079000000001</v>
      </c>
      <c r="AC28" s="492">
        <v>23.688555999999998</v>
      </c>
      <c r="AD28" s="656">
        <v>6428</v>
      </c>
      <c r="AE28" s="491">
        <v>27.465819</v>
      </c>
      <c r="AF28" s="492">
        <v>15.277747</v>
      </c>
      <c r="AG28" s="656">
        <v>4868</v>
      </c>
      <c r="AH28" s="491">
        <v>20.800187999999999</v>
      </c>
      <c r="AI28" s="492">
        <v>12.518541000000001</v>
      </c>
      <c r="AJ28" s="656">
        <v>4962</v>
      </c>
      <c r="AK28" s="491">
        <v>21.201834999999999</v>
      </c>
      <c r="AL28" s="489">
        <v>14.786212000000001</v>
      </c>
      <c r="AM28" s="658">
        <v>3542</v>
      </c>
      <c r="AN28" s="491">
        <v>15.134401</v>
      </c>
      <c r="AO28" s="492">
        <v>11.757777000000001</v>
      </c>
      <c r="AP28" s="656">
        <v>1142</v>
      </c>
      <c r="AQ28" s="491">
        <v>4.8795840000000004</v>
      </c>
      <c r="AR28" s="492">
        <v>2.4999380000000002</v>
      </c>
      <c r="AS28" s="656">
        <v>1460</v>
      </c>
      <c r="AT28" s="491">
        <v>6.2383470000000001</v>
      </c>
      <c r="AU28" s="491">
        <v>3.0867879999999999</v>
      </c>
      <c r="AV28" s="491"/>
      <c r="AW28" s="196" t="s">
        <v>62</v>
      </c>
      <c r="AX28" s="198"/>
      <c r="AY28" s="656">
        <v>3435</v>
      </c>
      <c r="AZ28" s="489">
        <v>14.677206999999999</v>
      </c>
      <c r="BA28" s="490">
        <v>8.7210590000000003</v>
      </c>
      <c r="BB28" s="656">
        <v>948</v>
      </c>
      <c r="BC28" s="491">
        <v>4.0506529999999996</v>
      </c>
      <c r="BD28" s="492">
        <v>2.319912</v>
      </c>
      <c r="BE28" s="656">
        <v>1357</v>
      </c>
      <c r="BF28" s="491">
        <v>5.7982449999999996</v>
      </c>
      <c r="BG28" s="492">
        <v>3.6178050000000002</v>
      </c>
      <c r="BH28" s="656">
        <v>1606</v>
      </c>
      <c r="BI28" s="491">
        <v>6.8621819999999998</v>
      </c>
      <c r="BJ28" s="489">
        <v>4.2568789999999996</v>
      </c>
      <c r="BK28" s="658">
        <v>804</v>
      </c>
      <c r="BL28" s="491">
        <v>3.4353639999999999</v>
      </c>
      <c r="BM28" s="492">
        <v>2.1764589999999999</v>
      </c>
      <c r="BN28" s="874">
        <v>0</v>
      </c>
      <c r="BO28" s="875">
        <v>0</v>
      </c>
      <c r="BP28" s="862">
        <v>0</v>
      </c>
      <c r="BQ28" s="658">
        <v>570</v>
      </c>
      <c r="BR28" s="491">
        <v>2.4355190977811998</v>
      </c>
      <c r="BS28" s="491">
        <v>1.3678219443527999</v>
      </c>
    </row>
    <row r="29" spans="1:71" ht="20.100000000000001" customHeight="1" x14ac:dyDescent="0.25">
      <c r="A29" s="196" t="s">
        <v>101</v>
      </c>
      <c r="B29" s="198"/>
      <c r="C29" s="656">
        <v>163574</v>
      </c>
      <c r="D29" s="489">
        <v>697.15979600000003</v>
      </c>
      <c r="E29" s="490">
        <v>431.45320800000002</v>
      </c>
      <c r="F29" s="656">
        <v>46829</v>
      </c>
      <c r="G29" s="491">
        <v>199.58731900000001</v>
      </c>
      <c r="H29" s="492">
        <v>128.00392199999999</v>
      </c>
      <c r="I29" s="656">
        <v>19202</v>
      </c>
      <c r="J29" s="491">
        <v>81.839793999999998</v>
      </c>
      <c r="K29" s="492">
        <v>48.072276000000002</v>
      </c>
      <c r="L29" s="656">
        <v>10761</v>
      </c>
      <c r="M29" s="491">
        <v>45.863869000000001</v>
      </c>
      <c r="N29" s="489">
        <v>24.630057000000001</v>
      </c>
      <c r="O29" s="658">
        <v>11169</v>
      </c>
      <c r="P29" s="491">
        <v>47.602784</v>
      </c>
      <c r="Q29" s="492">
        <v>27.912877999999999</v>
      </c>
      <c r="R29" s="656">
        <v>9530</v>
      </c>
      <c r="S29" s="491">
        <v>40.617291999999999</v>
      </c>
      <c r="T29" s="491">
        <v>24.306567999999999</v>
      </c>
      <c r="U29" s="658">
        <v>5536</v>
      </c>
      <c r="V29" s="491">
        <v>23.594683</v>
      </c>
      <c r="W29" s="491">
        <v>13.167698</v>
      </c>
      <c r="X29" s="491"/>
      <c r="Y29" s="196" t="s">
        <v>459</v>
      </c>
      <c r="Z29" s="198"/>
      <c r="AA29" s="658">
        <v>7033</v>
      </c>
      <c r="AB29" s="489">
        <v>29.974965000000001</v>
      </c>
      <c r="AC29" s="492">
        <v>22.801897</v>
      </c>
      <c r="AD29" s="656">
        <v>6383</v>
      </c>
      <c r="AE29" s="491">
        <v>27.204635</v>
      </c>
      <c r="AF29" s="492">
        <v>14.567392</v>
      </c>
      <c r="AG29" s="656">
        <v>4762</v>
      </c>
      <c r="AH29" s="491">
        <v>20.295860000000001</v>
      </c>
      <c r="AI29" s="492">
        <v>11.804145</v>
      </c>
      <c r="AJ29" s="656">
        <v>4688</v>
      </c>
      <c r="AK29" s="491">
        <v>19.980467999999998</v>
      </c>
      <c r="AL29" s="489">
        <v>13.629217000000001</v>
      </c>
      <c r="AM29" s="658">
        <v>3675</v>
      </c>
      <c r="AN29" s="491">
        <v>15.663016000000001</v>
      </c>
      <c r="AO29" s="492">
        <v>12.100433000000001</v>
      </c>
      <c r="AP29" s="656">
        <v>1368</v>
      </c>
      <c r="AQ29" s="491">
        <v>5.8304780000000003</v>
      </c>
      <c r="AR29" s="492">
        <v>2.8371770000000001</v>
      </c>
      <c r="AS29" s="656">
        <v>1440</v>
      </c>
      <c r="AT29" s="491">
        <v>6.1373449999999998</v>
      </c>
      <c r="AU29" s="491">
        <v>2.921799</v>
      </c>
      <c r="AV29" s="491"/>
      <c r="AW29" s="196" t="s">
        <v>514</v>
      </c>
      <c r="AX29" s="198"/>
      <c r="AY29" s="656">
        <v>3428</v>
      </c>
      <c r="AZ29" s="489">
        <v>14.610291</v>
      </c>
      <c r="BA29" s="490">
        <v>8.3236410000000003</v>
      </c>
      <c r="BB29" s="656">
        <v>1060</v>
      </c>
      <c r="BC29" s="491">
        <v>4.5177680000000002</v>
      </c>
      <c r="BD29" s="492">
        <v>2.4897109999999998</v>
      </c>
      <c r="BE29" s="656">
        <v>1386</v>
      </c>
      <c r="BF29" s="491">
        <v>5.9071949999999998</v>
      </c>
      <c r="BG29" s="492">
        <v>3.5483060000000002</v>
      </c>
      <c r="BH29" s="656">
        <v>1624</v>
      </c>
      <c r="BI29" s="491">
        <v>6.9215619999999998</v>
      </c>
      <c r="BJ29" s="489">
        <v>4.1724860000000001</v>
      </c>
      <c r="BK29" s="658">
        <v>748</v>
      </c>
      <c r="BL29" s="491">
        <v>3.1880099999999998</v>
      </c>
      <c r="BM29" s="492">
        <v>1.964904</v>
      </c>
      <c r="BN29" s="874">
        <v>0</v>
      </c>
      <c r="BO29" s="875">
        <v>0</v>
      </c>
      <c r="BP29" s="862">
        <v>0</v>
      </c>
      <c r="BQ29" s="658">
        <v>589</v>
      </c>
      <c r="BR29" s="491">
        <v>2.5103446765041002</v>
      </c>
      <c r="BS29" s="491">
        <v>1.3587068575211001</v>
      </c>
    </row>
    <row r="30" spans="1:71" ht="20.100000000000001" customHeight="1" x14ac:dyDescent="0.25">
      <c r="A30" s="196" t="s">
        <v>409</v>
      </c>
      <c r="B30" s="198"/>
      <c r="C30" s="656">
        <v>172418</v>
      </c>
      <c r="D30" s="489">
        <v>733.19613600000002</v>
      </c>
      <c r="E30" s="490">
        <v>439.36004600000001</v>
      </c>
      <c r="F30" s="656">
        <v>47760</v>
      </c>
      <c r="G30" s="491">
        <v>203.09623999999999</v>
      </c>
      <c r="H30" s="492">
        <v>126.75703799999999</v>
      </c>
      <c r="I30" s="656">
        <v>20812</v>
      </c>
      <c r="J30" s="491">
        <v>88.501653000000005</v>
      </c>
      <c r="K30" s="492">
        <v>50.340808000000003</v>
      </c>
      <c r="L30" s="656">
        <v>12212</v>
      </c>
      <c r="M30" s="491">
        <v>51.930722000000003</v>
      </c>
      <c r="N30" s="489">
        <v>26.922467999999999</v>
      </c>
      <c r="O30" s="658">
        <v>11846</v>
      </c>
      <c r="P30" s="491">
        <v>50.374330999999998</v>
      </c>
      <c r="Q30" s="492">
        <v>28.592189000000001</v>
      </c>
      <c r="R30" s="656">
        <v>9960</v>
      </c>
      <c r="S30" s="491">
        <v>42.354241000000002</v>
      </c>
      <c r="T30" s="491">
        <v>24.513100000000001</v>
      </c>
      <c r="U30" s="658">
        <v>5881</v>
      </c>
      <c r="V30" s="491">
        <v>25.008562999999999</v>
      </c>
      <c r="W30" s="491">
        <v>13.476623999999999</v>
      </c>
      <c r="X30" s="491"/>
      <c r="Y30" s="196" t="s">
        <v>102</v>
      </c>
      <c r="Z30" s="198"/>
      <c r="AA30" s="658">
        <v>7206</v>
      </c>
      <c r="AB30" s="489">
        <v>30.643038000000001</v>
      </c>
      <c r="AC30" s="492">
        <v>23.068712000000001</v>
      </c>
      <c r="AD30" s="656">
        <v>6787</v>
      </c>
      <c r="AE30" s="491">
        <v>28.861267999999999</v>
      </c>
      <c r="AF30" s="492">
        <v>15.080363999999999</v>
      </c>
      <c r="AG30" s="656">
        <v>5226</v>
      </c>
      <c r="AH30" s="491">
        <v>22.223219</v>
      </c>
      <c r="AI30" s="492">
        <v>12.437101999999999</v>
      </c>
      <c r="AJ30" s="656">
        <v>4738</v>
      </c>
      <c r="AK30" s="491">
        <v>20.148031</v>
      </c>
      <c r="AL30" s="489">
        <v>13.387790000000001</v>
      </c>
      <c r="AM30" s="658">
        <v>3765</v>
      </c>
      <c r="AN30" s="491">
        <v>16.010413</v>
      </c>
      <c r="AO30" s="492">
        <v>12.2921</v>
      </c>
      <c r="AP30" s="656">
        <v>1622</v>
      </c>
      <c r="AQ30" s="491">
        <v>6.8974479999999998</v>
      </c>
      <c r="AR30" s="492">
        <v>3.1756350000000002</v>
      </c>
      <c r="AS30" s="656">
        <v>1549</v>
      </c>
      <c r="AT30" s="491">
        <v>6.5870199999999999</v>
      </c>
      <c r="AU30" s="491">
        <v>2.99173</v>
      </c>
      <c r="AV30" s="491"/>
      <c r="AW30" s="196" t="s">
        <v>102</v>
      </c>
      <c r="AX30" s="198"/>
      <c r="AY30" s="656">
        <v>3787</v>
      </c>
      <c r="AZ30" s="489">
        <v>16.103967000000001</v>
      </c>
      <c r="BA30" s="490">
        <v>8.8718280000000007</v>
      </c>
      <c r="BB30" s="656">
        <v>1167</v>
      </c>
      <c r="BC30" s="491">
        <v>4.9625899999999996</v>
      </c>
      <c r="BD30" s="492">
        <v>2.6247799999999999</v>
      </c>
      <c r="BE30" s="656">
        <v>1388</v>
      </c>
      <c r="BF30" s="491">
        <v>5.9023779999999997</v>
      </c>
      <c r="BG30" s="492">
        <v>3.4039929999999998</v>
      </c>
      <c r="BH30" s="656">
        <v>1715</v>
      </c>
      <c r="BI30" s="491">
        <v>7.2929240000000002</v>
      </c>
      <c r="BJ30" s="489">
        <v>4.2021600000000001</v>
      </c>
      <c r="BK30" s="658">
        <v>836</v>
      </c>
      <c r="BL30" s="491">
        <v>3.5550350000000002</v>
      </c>
      <c r="BM30" s="492">
        <v>2.1724459999999999</v>
      </c>
      <c r="BN30" s="874">
        <v>0</v>
      </c>
      <c r="BO30" s="875">
        <v>0</v>
      </c>
      <c r="BP30" s="862">
        <v>0</v>
      </c>
      <c r="BQ30" s="658">
        <v>646</v>
      </c>
      <c r="BR30" s="491">
        <v>2.7470722524653</v>
      </c>
      <c r="BS30" s="491">
        <v>1.4484322587111</v>
      </c>
    </row>
    <row r="31" spans="1:71" ht="20.100000000000001" customHeight="1" x14ac:dyDescent="0.25">
      <c r="A31" s="196" t="s">
        <v>103</v>
      </c>
      <c r="B31" s="198"/>
      <c r="C31" s="656">
        <v>171857</v>
      </c>
      <c r="D31" s="489">
        <v>729.58265900000004</v>
      </c>
      <c r="E31" s="490">
        <v>424.30347</v>
      </c>
      <c r="F31" s="656">
        <v>48037</v>
      </c>
      <c r="G31" s="491">
        <v>203.93095500000001</v>
      </c>
      <c r="H31" s="492">
        <v>123.406583</v>
      </c>
      <c r="I31" s="656">
        <v>20644</v>
      </c>
      <c r="J31" s="491">
        <v>87.639748999999995</v>
      </c>
      <c r="K31" s="492">
        <v>48.455537</v>
      </c>
      <c r="L31" s="656">
        <v>12480</v>
      </c>
      <c r="M31" s="491">
        <v>52.981209</v>
      </c>
      <c r="N31" s="489">
        <v>26.512093</v>
      </c>
      <c r="O31" s="658">
        <v>11755</v>
      </c>
      <c r="P31" s="491">
        <v>49.903373999999999</v>
      </c>
      <c r="Q31" s="492">
        <v>27.474368999999999</v>
      </c>
      <c r="R31" s="656">
        <v>9845</v>
      </c>
      <c r="S31" s="491">
        <v>41.794871999999998</v>
      </c>
      <c r="T31" s="491">
        <v>23.483357999999999</v>
      </c>
      <c r="U31" s="658">
        <v>6072</v>
      </c>
      <c r="V31" s="491">
        <v>25.777396</v>
      </c>
      <c r="W31" s="491">
        <v>13.338158999999999</v>
      </c>
      <c r="X31" s="491"/>
      <c r="Y31" s="196" t="s">
        <v>103</v>
      </c>
      <c r="Z31" s="198"/>
      <c r="AA31" s="658">
        <v>6965</v>
      </c>
      <c r="AB31" s="489">
        <v>29.568439000000001</v>
      </c>
      <c r="AC31" s="492">
        <v>21.862396</v>
      </c>
      <c r="AD31" s="656">
        <v>6260</v>
      </c>
      <c r="AE31" s="491">
        <v>26.575510000000001</v>
      </c>
      <c r="AF31" s="492">
        <v>13.300131</v>
      </c>
      <c r="AG31" s="656">
        <v>5381</v>
      </c>
      <c r="AH31" s="491">
        <v>22.843900999999999</v>
      </c>
      <c r="AI31" s="492">
        <v>12.370414999999999</v>
      </c>
      <c r="AJ31" s="656">
        <v>4554</v>
      </c>
      <c r="AK31" s="491">
        <v>19.333047000000001</v>
      </c>
      <c r="AL31" s="489">
        <v>12.636041000000001</v>
      </c>
      <c r="AM31" s="658">
        <v>3871</v>
      </c>
      <c r="AN31" s="491">
        <v>16.433513999999999</v>
      </c>
      <c r="AO31" s="492">
        <v>12.507307000000001</v>
      </c>
      <c r="AP31" s="656">
        <v>1721</v>
      </c>
      <c r="AQ31" s="491">
        <v>7.3061429999999996</v>
      </c>
      <c r="AR31" s="492">
        <v>3.2826</v>
      </c>
      <c r="AS31" s="656">
        <v>1555</v>
      </c>
      <c r="AT31" s="491">
        <v>6.6014249999999999</v>
      </c>
      <c r="AU31" s="491">
        <v>2.8502969999999999</v>
      </c>
      <c r="AV31" s="491"/>
      <c r="AW31" s="196" t="s">
        <v>103</v>
      </c>
      <c r="AX31" s="198"/>
      <c r="AY31" s="656">
        <v>3752</v>
      </c>
      <c r="AZ31" s="489">
        <v>15.928324999999999</v>
      </c>
      <c r="BA31" s="490">
        <v>8.4913550000000004</v>
      </c>
      <c r="BB31" s="656">
        <v>1172</v>
      </c>
      <c r="BC31" s="491">
        <v>4.975479</v>
      </c>
      <c r="BD31" s="492">
        <v>2.570357</v>
      </c>
      <c r="BE31" s="656">
        <v>1507</v>
      </c>
      <c r="BF31" s="491">
        <v>6.3976509999999998</v>
      </c>
      <c r="BG31" s="492">
        <v>3.5873390000000001</v>
      </c>
      <c r="BH31" s="656">
        <v>1408</v>
      </c>
      <c r="BI31" s="491">
        <v>5.9773670000000001</v>
      </c>
      <c r="BJ31" s="489">
        <v>3.4649079999999999</v>
      </c>
      <c r="BK31" s="658">
        <v>815</v>
      </c>
      <c r="BL31" s="491">
        <v>3.459911</v>
      </c>
      <c r="BM31" s="492">
        <v>2.0093079999999999</v>
      </c>
      <c r="BN31" s="874">
        <v>0</v>
      </c>
      <c r="BO31" s="875">
        <v>0</v>
      </c>
      <c r="BP31" s="862">
        <v>0</v>
      </c>
      <c r="BQ31" s="658">
        <v>616</v>
      </c>
      <c r="BR31" s="491">
        <v>2.6150981204131001</v>
      </c>
      <c r="BS31" s="491">
        <v>1.3005798944911999</v>
      </c>
    </row>
    <row r="32" spans="1:71" ht="20.100000000000001" customHeight="1" x14ac:dyDescent="0.25">
      <c r="A32" s="855" t="s">
        <v>108</v>
      </c>
      <c r="B32" s="854"/>
      <c r="C32" s="876">
        <v>172859</v>
      </c>
      <c r="D32" s="495">
        <v>733.07216800000003</v>
      </c>
      <c r="E32" s="496">
        <v>415.03532300000001</v>
      </c>
      <c r="F32" s="877">
        <v>48784</v>
      </c>
      <c r="G32" s="497">
        <v>206.886495</v>
      </c>
      <c r="H32" s="498">
        <v>121.760569</v>
      </c>
      <c r="I32" s="877">
        <v>21569</v>
      </c>
      <c r="J32" s="497">
        <v>91.471277999999998</v>
      </c>
      <c r="K32" s="498">
        <v>48.816184999999997</v>
      </c>
      <c r="L32" s="877">
        <v>13421</v>
      </c>
      <c r="M32" s="497">
        <v>56.916687000000003</v>
      </c>
      <c r="N32" s="495">
        <v>27.431536999999999</v>
      </c>
      <c r="O32" s="878">
        <v>11520</v>
      </c>
      <c r="P32" s="497">
        <v>48.854796999999998</v>
      </c>
      <c r="Q32" s="498">
        <v>26.097435000000001</v>
      </c>
      <c r="R32" s="877">
        <v>9374</v>
      </c>
      <c r="S32" s="497">
        <v>39.753895</v>
      </c>
      <c r="T32" s="497">
        <v>21.541637000000001</v>
      </c>
      <c r="U32" s="878">
        <v>5991</v>
      </c>
      <c r="V32" s="497">
        <v>25.407039000000001</v>
      </c>
      <c r="W32" s="497">
        <v>12.762643000000001</v>
      </c>
      <c r="X32" s="491"/>
      <c r="Y32" s="855" t="s">
        <v>108</v>
      </c>
      <c r="Z32" s="854"/>
      <c r="AA32" s="878">
        <v>6846</v>
      </c>
      <c r="AB32" s="495">
        <v>29.032980999999999</v>
      </c>
      <c r="AC32" s="498">
        <v>21.059417</v>
      </c>
      <c r="AD32" s="877">
        <v>6146</v>
      </c>
      <c r="AE32" s="497">
        <v>26.064374000000001</v>
      </c>
      <c r="AF32" s="498">
        <v>12.745625</v>
      </c>
      <c r="AG32" s="877">
        <v>5523</v>
      </c>
      <c r="AH32" s="497">
        <v>23.422312999999999</v>
      </c>
      <c r="AI32" s="498">
        <v>12.273994999999999</v>
      </c>
      <c r="AJ32" s="877">
        <v>4315</v>
      </c>
      <c r="AK32" s="497">
        <v>18.299344999999999</v>
      </c>
      <c r="AL32" s="495">
        <v>11.622296</v>
      </c>
      <c r="AM32" s="878">
        <v>3865</v>
      </c>
      <c r="AN32" s="497">
        <v>16.390954000000001</v>
      </c>
      <c r="AO32" s="498">
        <v>12.450763999999999</v>
      </c>
      <c r="AP32" s="877">
        <v>1521</v>
      </c>
      <c r="AQ32" s="497">
        <v>6.4503599999999999</v>
      </c>
      <c r="AR32" s="498">
        <v>2.8358979999999998</v>
      </c>
      <c r="AS32" s="877">
        <v>1487</v>
      </c>
      <c r="AT32" s="497">
        <v>6.3061699999999998</v>
      </c>
      <c r="AU32" s="497">
        <v>2.6420940000000002</v>
      </c>
      <c r="AV32" s="491"/>
      <c r="AW32" s="855" t="s">
        <v>108</v>
      </c>
      <c r="AX32" s="854"/>
      <c r="AY32" s="876">
        <v>3773</v>
      </c>
      <c r="AZ32" s="495">
        <v>16.000793999999999</v>
      </c>
      <c r="BA32" s="496">
        <v>8.4177949999999999</v>
      </c>
      <c r="BB32" s="877">
        <v>1178</v>
      </c>
      <c r="BC32" s="497">
        <v>4.9957419999999999</v>
      </c>
      <c r="BD32" s="498">
        <v>2.5005199999999999</v>
      </c>
      <c r="BE32" s="877">
        <v>1432</v>
      </c>
      <c r="BF32" s="497">
        <v>6.0729230000000003</v>
      </c>
      <c r="BG32" s="498">
        <v>3.3125079999999998</v>
      </c>
      <c r="BH32" s="877">
        <v>1161</v>
      </c>
      <c r="BI32" s="497">
        <v>4.923648</v>
      </c>
      <c r="BJ32" s="495">
        <v>2.8975789999999999</v>
      </c>
      <c r="BK32" s="878">
        <v>888</v>
      </c>
      <c r="BL32" s="497">
        <v>3.7658909999999999</v>
      </c>
      <c r="BM32" s="498">
        <v>2.1481439999999998</v>
      </c>
      <c r="BN32" s="879">
        <v>0</v>
      </c>
      <c r="BO32" s="880">
        <v>0</v>
      </c>
      <c r="BP32" s="881">
        <v>0</v>
      </c>
      <c r="BQ32" s="878">
        <v>645</v>
      </c>
      <c r="BR32" s="497">
        <v>2.7353597344742</v>
      </c>
      <c r="BS32" s="497">
        <v>1.3318392428076</v>
      </c>
    </row>
    <row r="33" spans="1:71" s="760" customFormat="1" ht="14.45" customHeight="1" x14ac:dyDescent="0.25">
      <c r="A33" s="759" t="s">
        <v>628</v>
      </c>
      <c r="W33" s="796"/>
      <c r="X33" s="796"/>
      <c r="Y33" s="759" t="s">
        <v>634</v>
      </c>
      <c r="AU33" s="796"/>
      <c r="AV33" s="796"/>
      <c r="AW33" s="759" t="s">
        <v>628</v>
      </c>
      <c r="BS33" s="796"/>
    </row>
    <row r="34" spans="1:71" s="765" customFormat="1" ht="14.25" customHeight="1" x14ac:dyDescent="0.25">
      <c r="A34" s="709" t="s">
        <v>629</v>
      </c>
      <c r="B34" s="764"/>
      <c r="C34" s="764"/>
      <c r="D34" s="764"/>
      <c r="E34" s="764"/>
      <c r="F34" s="764"/>
      <c r="G34" s="764"/>
      <c r="H34" s="764"/>
      <c r="I34" s="764"/>
      <c r="J34" s="764"/>
      <c r="K34" s="764"/>
      <c r="L34" s="764"/>
      <c r="M34" s="764"/>
      <c r="N34" s="764"/>
      <c r="O34" s="764"/>
      <c r="P34" s="764"/>
      <c r="Q34" s="764"/>
      <c r="R34" s="764"/>
      <c r="S34" s="764"/>
      <c r="T34" s="764"/>
      <c r="U34" s="764"/>
      <c r="V34" s="764"/>
      <c r="W34" s="767"/>
      <c r="X34" s="767"/>
      <c r="Y34" s="709" t="s">
        <v>629</v>
      </c>
      <c r="Z34" s="764"/>
      <c r="AA34" s="764"/>
      <c r="AB34" s="764"/>
      <c r="AC34" s="764"/>
      <c r="AD34" s="764"/>
      <c r="AE34" s="764"/>
      <c r="AF34" s="764"/>
      <c r="AG34" s="764"/>
      <c r="AH34" s="764"/>
      <c r="AI34" s="764"/>
      <c r="AJ34" s="764"/>
      <c r="AK34" s="764"/>
      <c r="AL34" s="764"/>
      <c r="AM34" s="764"/>
      <c r="AN34" s="764"/>
      <c r="AO34" s="764"/>
      <c r="AP34" s="764"/>
      <c r="AQ34" s="764"/>
      <c r="AR34" s="764"/>
      <c r="AS34" s="764"/>
      <c r="AT34" s="764"/>
      <c r="AU34" s="767"/>
      <c r="AV34" s="767"/>
      <c r="AW34" s="709" t="s">
        <v>629</v>
      </c>
      <c r="AX34" s="764"/>
      <c r="AY34" s="764"/>
      <c r="AZ34" s="764"/>
      <c r="BA34" s="764"/>
      <c r="BB34" s="764"/>
      <c r="BC34" s="764"/>
      <c r="BD34" s="764"/>
      <c r="BE34" s="764"/>
      <c r="BF34" s="764"/>
      <c r="BG34" s="764"/>
      <c r="BH34" s="764"/>
      <c r="BI34" s="764"/>
      <c r="BJ34" s="764"/>
      <c r="BK34" s="764"/>
      <c r="BL34" s="764"/>
      <c r="BM34" s="764"/>
      <c r="BN34" s="764"/>
      <c r="BO34" s="764"/>
      <c r="BP34" s="764"/>
      <c r="BQ34" s="764"/>
      <c r="BR34" s="764"/>
      <c r="BS34" s="767"/>
    </row>
    <row r="35" spans="1:71" s="765" customFormat="1" ht="14.45" customHeight="1" x14ac:dyDescent="0.25">
      <c r="A35" s="709" t="s">
        <v>630</v>
      </c>
      <c r="B35" s="764"/>
      <c r="C35" s="764"/>
      <c r="D35" s="764"/>
      <c r="E35" s="764"/>
      <c r="F35" s="764"/>
      <c r="G35" s="764"/>
      <c r="H35" s="764"/>
      <c r="I35" s="764"/>
      <c r="J35" s="764"/>
      <c r="K35" s="764"/>
      <c r="L35" s="764"/>
      <c r="M35" s="764"/>
      <c r="N35" s="764"/>
      <c r="O35" s="764"/>
      <c r="P35" s="764"/>
      <c r="Q35" s="764"/>
      <c r="R35" s="764"/>
      <c r="S35" s="764"/>
      <c r="T35" s="764"/>
      <c r="U35" s="764"/>
      <c r="V35" s="764"/>
      <c r="W35" s="767"/>
      <c r="X35" s="767"/>
      <c r="Y35" s="709" t="s">
        <v>630</v>
      </c>
      <c r="Z35" s="764"/>
      <c r="AA35" s="764"/>
      <c r="AB35" s="764"/>
      <c r="AC35" s="764"/>
      <c r="AD35" s="764"/>
      <c r="AE35" s="764"/>
      <c r="AF35" s="764"/>
      <c r="AG35" s="764"/>
      <c r="AH35" s="764"/>
      <c r="AI35" s="764"/>
      <c r="AJ35" s="764"/>
      <c r="AK35" s="764"/>
      <c r="AL35" s="764"/>
      <c r="AM35" s="764"/>
      <c r="AN35" s="764"/>
      <c r="AO35" s="764"/>
      <c r="AP35" s="764"/>
      <c r="AQ35" s="764"/>
      <c r="AR35" s="764"/>
      <c r="AS35" s="764"/>
      <c r="AT35" s="764"/>
      <c r="AU35" s="767"/>
      <c r="AV35" s="767"/>
      <c r="AW35" s="709" t="s">
        <v>630</v>
      </c>
      <c r="AX35" s="764"/>
      <c r="AY35" s="764"/>
      <c r="AZ35" s="764"/>
      <c r="BA35" s="764"/>
      <c r="BB35" s="764"/>
      <c r="BC35" s="764"/>
      <c r="BD35" s="764"/>
      <c r="BE35" s="764"/>
      <c r="BF35" s="764"/>
      <c r="BG35" s="764"/>
      <c r="BH35" s="764"/>
      <c r="BI35" s="764"/>
      <c r="BJ35" s="764"/>
      <c r="BK35" s="764"/>
      <c r="BL35" s="764"/>
      <c r="BM35" s="764"/>
      <c r="BN35" s="764"/>
      <c r="BO35" s="764"/>
      <c r="BP35" s="764"/>
      <c r="BQ35" s="764"/>
      <c r="BR35" s="764"/>
      <c r="BS35" s="767"/>
    </row>
    <row r="36" spans="1:71" x14ac:dyDescent="0.25">
      <c r="AW36" s="849" t="s">
        <v>909</v>
      </c>
    </row>
  </sheetData>
  <mergeCells count="30">
    <mergeCell ref="BN3:BP3"/>
    <mergeCell ref="BQ3:BS3"/>
    <mergeCell ref="AX3:AX4"/>
    <mergeCell ref="AY3:BA3"/>
    <mergeCell ref="BE3:BG3"/>
    <mergeCell ref="BB3:BD3"/>
    <mergeCell ref="BH3:BJ3"/>
    <mergeCell ref="BK3:BM3"/>
    <mergeCell ref="AG3:AI3"/>
    <mergeCell ref="AJ3:AL3"/>
    <mergeCell ref="AM3:AO3"/>
    <mergeCell ref="AP3:AR3"/>
    <mergeCell ref="AS3:AU3"/>
    <mergeCell ref="AW3:AW4"/>
    <mergeCell ref="R3:T3"/>
    <mergeCell ref="AA3:AC3"/>
    <mergeCell ref="Y3:Y4"/>
    <mergeCell ref="Z3:Z4"/>
    <mergeCell ref="U3:W3"/>
    <mergeCell ref="AD3:AF3"/>
    <mergeCell ref="A1:W1"/>
    <mergeCell ref="Y1:AU1"/>
    <mergeCell ref="AW1:BS1"/>
    <mergeCell ref="A3:A4"/>
    <mergeCell ref="B3:B4"/>
    <mergeCell ref="C3:E3"/>
    <mergeCell ref="F3:H3"/>
    <mergeCell ref="I3:K3"/>
    <mergeCell ref="L3:N3"/>
    <mergeCell ref="O3:Q3"/>
  </mergeCells>
  <phoneticPr fontId="2" type="noConversion"/>
  <printOptions horizontalCentered="1"/>
  <pageMargins left="0.31496062992125984" right="0.31496062992125984" top="0.55118110236220474" bottom="0.35433070866141736" header="0.31496062992125984" footer="0.11811023622047245"/>
  <pageSetup paperSize="9" scale="68" fitToWidth="3" fitToHeight="0" orientation="landscape" r:id="rId1"/>
  <headerFooter alignWithMargins="0"/>
  <colBreaks count="2" manualBreakCount="2">
    <brk id="24" max="35" man="1"/>
    <brk id="48" max="3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BD1D9-3D8C-458C-A2EC-75C1804F6F82}">
  <sheetPr>
    <pageSetUpPr fitToPage="1"/>
  </sheetPr>
  <dimension ref="A1:BT36"/>
  <sheetViews>
    <sheetView showGridLines="0" view="pageBreakPreview" zoomScale="90" zoomScaleNormal="90" zoomScaleSheetLayoutView="90" workbookViewId="0">
      <selection activeCell="BD42" sqref="BD42"/>
    </sheetView>
  </sheetViews>
  <sheetFormatPr defaultRowHeight="15.75" x14ac:dyDescent="0.25"/>
  <cols>
    <col min="1" max="1" width="18.75" style="41" customWidth="1"/>
    <col min="2" max="2" width="3.25" style="132" customWidth="1"/>
    <col min="3" max="3" width="9.75" style="75" customWidth="1"/>
    <col min="4" max="5" width="8.125" style="75" customWidth="1"/>
    <col min="6" max="6" width="9.75" style="86" customWidth="1"/>
    <col min="7" max="8" width="8.125" style="86" customWidth="1"/>
    <col min="9" max="9" width="9.75" style="86" customWidth="1"/>
    <col min="10" max="11" width="8.125" style="86" customWidth="1"/>
    <col min="12" max="12" width="9.75" style="86" customWidth="1"/>
    <col min="13" max="14" width="8.125" style="86" customWidth="1"/>
    <col min="15" max="15" width="9.75" style="75" customWidth="1"/>
    <col min="16" max="17" width="8.125" style="75" customWidth="1"/>
    <col min="18" max="18" width="9.75" style="75" customWidth="1"/>
    <col min="19" max="20" width="8.125" style="75" customWidth="1"/>
    <col min="21" max="21" width="9.75" style="75" customWidth="1"/>
    <col min="22" max="22" width="8.125" style="75" customWidth="1"/>
    <col min="23" max="23" width="8.125" style="196" customWidth="1"/>
    <col min="24" max="24" width="4.25" style="196" customWidth="1"/>
    <col min="25" max="25" width="18.75" style="41" customWidth="1"/>
    <col min="26" max="26" width="3.25" style="41" customWidth="1"/>
    <col min="27" max="27" width="9.75" style="41" customWidth="1"/>
    <col min="28" max="29" width="8.125" style="41" customWidth="1"/>
    <col min="30" max="30" width="9.75" style="41" customWidth="1"/>
    <col min="31" max="32" width="8.125" style="41" customWidth="1"/>
    <col min="33" max="33" width="9.75" style="41" customWidth="1"/>
    <col min="34" max="35" width="8.125" style="41" customWidth="1"/>
    <col min="36" max="36" width="9.75" style="41" customWidth="1"/>
    <col min="37" max="38" width="8.125" style="41" customWidth="1"/>
    <col min="39" max="39" width="9.75" style="41" customWidth="1"/>
    <col min="40" max="41" width="8.125" style="41" customWidth="1"/>
    <col min="42" max="42" width="9.75" style="41" customWidth="1"/>
    <col min="43" max="44" width="8.125" style="41" customWidth="1"/>
    <col min="45" max="45" width="9.75" style="41" customWidth="1"/>
    <col min="46" max="46" width="8.125" style="41" customWidth="1"/>
    <col min="47" max="47" width="8.125" style="43" customWidth="1"/>
    <col min="48" max="48" width="3.875" style="43" customWidth="1"/>
    <col min="49" max="49" width="18.75" style="41" customWidth="1"/>
    <col min="50" max="50" width="3.25" style="41" customWidth="1"/>
    <col min="51" max="51" width="9.75" style="41" customWidth="1"/>
    <col min="52" max="53" width="8.125" style="41" customWidth="1"/>
    <col min="54" max="54" width="9.75" style="41" customWidth="1"/>
    <col min="55" max="56" width="8.125" style="41" customWidth="1"/>
    <col min="57" max="57" width="9.75" style="41" customWidth="1"/>
    <col min="58" max="59" width="8.125" style="41" customWidth="1"/>
    <col min="60" max="60" width="9.75" style="41" customWidth="1"/>
    <col min="61" max="62" width="8.125" style="41" customWidth="1"/>
    <col min="63" max="63" width="9.75" style="41" customWidth="1"/>
    <col min="64" max="65" width="8.125" style="41" customWidth="1"/>
    <col min="66" max="66" width="9.75" style="41" customWidth="1"/>
    <col min="67" max="68" width="8.125" style="41" customWidth="1"/>
    <col min="69" max="69" width="9.75" style="41" customWidth="1"/>
    <col min="70" max="70" width="8.125" style="41" customWidth="1"/>
    <col min="71" max="71" width="8.125" style="43" customWidth="1"/>
    <col min="72" max="16384" width="9" style="41"/>
  </cols>
  <sheetData>
    <row r="1" spans="1:72" ht="25.5" customHeight="1" x14ac:dyDescent="0.25">
      <c r="A1" s="971" t="s">
        <v>307</v>
      </c>
      <c r="B1" s="971"/>
      <c r="C1" s="971"/>
      <c r="D1" s="971"/>
      <c r="E1" s="971"/>
      <c r="F1" s="971"/>
      <c r="G1" s="971"/>
      <c r="H1" s="971"/>
      <c r="I1" s="971"/>
      <c r="J1" s="971"/>
      <c r="K1" s="971"/>
      <c r="L1" s="971"/>
      <c r="M1" s="971"/>
      <c r="N1" s="971"/>
      <c r="O1" s="971"/>
      <c r="P1" s="971"/>
      <c r="Q1" s="971"/>
      <c r="R1" s="971"/>
      <c r="S1" s="971"/>
      <c r="T1" s="971"/>
      <c r="U1" s="971"/>
      <c r="V1" s="971"/>
      <c r="W1" s="971"/>
      <c r="X1" s="651"/>
      <c r="Y1" s="971" t="s">
        <v>486</v>
      </c>
      <c r="Z1" s="971"/>
      <c r="AA1" s="971"/>
      <c r="AB1" s="971"/>
      <c r="AC1" s="971"/>
      <c r="AD1" s="971"/>
      <c r="AE1" s="971"/>
      <c r="AF1" s="971"/>
      <c r="AG1" s="971"/>
      <c r="AH1" s="971"/>
      <c r="AI1" s="971"/>
      <c r="AJ1" s="971"/>
      <c r="AK1" s="971"/>
      <c r="AL1" s="971"/>
      <c r="AM1" s="971"/>
      <c r="AN1" s="971"/>
      <c r="AO1" s="971"/>
      <c r="AP1" s="971"/>
      <c r="AQ1" s="971"/>
      <c r="AR1" s="971"/>
      <c r="AS1" s="971"/>
      <c r="AT1" s="971"/>
      <c r="AU1" s="971"/>
      <c r="AV1" s="651"/>
      <c r="AW1" s="971" t="s">
        <v>487</v>
      </c>
      <c r="AX1" s="971"/>
      <c r="AY1" s="971"/>
      <c r="AZ1" s="971"/>
      <c r="BA1" s="971"/>
      <c r="BB1" s="971"/>
      <c r="BC1" s="971"/>
      <c r="BD1" s="971"/>
      <c r="BE1" s="971"/>
      <c r="BF1" s="971"/>
      <c r="BG1" s="971"/>
      <c r="BH1" s="971"/>
      <c r="BI1" s="971"/>
      <c r="BJ1" s="971"/>
      <c r="BK1" s="971"/>
      <c r="BL1" s="971"/>
      <c r="BM1" s="971"/>
      <c r="BN1" s="971"/>
      <c r="BO1" s="971"/>
      <c r="BP1" s="971"/>
      <c r="BQ1" s="971"/>
      <c r="BR1" s="971"/>
      <c r="BS1" s="971"/>
    </row>
    <row r="2" spans="1:72" ht="14.25" customHeight="1" x14ac:dyDescent="0.25">
      <c r="C2" s="307"/>
      <c r="D2" s="307"/>
      <c r="E2" s="307"/>
      <c r="F2" s="41"/>
      <c r="G2" s="41"/>
      <c r="H2" s="132"/>
      <c r="I2" s="132"/>
      <c r="J2" s="132"/>
      <c r="K2" s="132"/>
      <c r="L2" s="132"/>
      <c r="M2" s="132"/>
      <c r="N2" s="132"/>
      <c r="O2" s="308"/>
      <c r="P2" s="308"/>
      <c r="Q2" s="308"/>
      <c r="R2" s="308"/>
      <c r="S2" s="308"/>
      <c r="T2" s="308"/>
      <c r="W2" s="526" t="s">
        <v>318</v>
      </c>
      <c r="X2" s="526"/>
      <c r="Z2" s="132"/>
      <c r="AA2" s="307"/>
      <c r="AB2" s="307"/>
      <c r="AC2" s="307"/>
      <c r="AF2" s="132"/>
      <c r="AG2" s="132"/>
      <c r="AH2" s="132"/>
      <c r="AI2" s="132"/>
      <c r="AJ2" s="132"/>
      <c r="AK2" s="132"/>
      <c r="AL2" s="132"/>
      <c r="AM2" s="308"/>
      <c r="AN2" s="308"/>
      <c r="AO2" s="308"/>
      <c r="AP2" s="308"/>
      <c r="AQ2" s="308"/>
      <c r="AR2" s="308"/>
      <c r="AS2" s="75"/>
      <c r="AT2" s="75"/>
      <c r="AU2" s="526" t="s">
        <v>424</v>
      </c>
      <c r="AV2" s="526"/>
      <c r="AX2" s="132"/>
      <c r="AY2" s="307"/>
      <c r="AZ2" s="307"/>
      <c r="BA2" s="307"/>
      <c r="BD2" s="132"/>
      <c r="BE2" s="132"/>
      <c r="BF2" s="132"/>
      <c r="BG2" s="132"/>
      <c r="BH2" s="132"/>
      <c r="BI2" s="132"/>
      <c r="BJ2" s="132"/>
      <c r="BK2" s="308"/>
      <c r="BL2" s="308"/>
      <c r="BM2" s="308"/>
      <c r="BN2" s="308"/>
      <c r="BO2" s="308"/>
      <c r="BP2" s="308"/>
      <c r="BQ2" s="75"/>
      <c r="BR2" s="75"/>
      <c r="BS2" s="526" t="s">
        <v>318</v>
      </c>
    </row>
    <row r="3" spans="1:72" s="43" customFormat="1" ht="33" customHeight="1" x14ac:dyDescent="0.25">
      <c r="A3" s="972" t="s">
        <v>46</v>
      </c>
      <c r="B3" s="974"/>
      <c r="C3" s="976" t="s">
        <v>246</v>
      </c>
      <c r="D3" s="977"/>
      <c r="E3" s="978"/>
      <c r="F3" s="976" t="s">
        <v>488</v>
      </c>
      <c r="G3" s="977"/>
      <c r="H3" s="978"/>
      <c r="I3" s="979" t="s">
        <v>489</v>
      </c>
      <c r="J3" s="980"/>
      <c r="K3" s="981"/>
      <c r="L3" s="976" t="s">
        <v>490</v>
      </c>
      <c r="M3" s="977"/>
      <c r="N3" s="978"/>
      <c r="O3" s="976" t="s">
        <v>247</v>
      </c>
      <c r="P3" s="977"/>
      <c r="Q3" s="978"/>
      <c r="R3" s="976" t="s">
        <v>468</v>
      </c>
      <c r="S3" s="977"/>
      <c r="T3" s="978"/>
      <c r="U3" s="982" t="s">
        <v>491</v>
      </c>
      <c r="V3" s="983"/>
      <c r="W3" s="983"/>
      <c r="X3" s="688"/>
      <c r="Y3" s="972" t="s">
        <v>46</v>
      </c>
      <c r="Z3" s="974"/>
      <c r="AA3" s="976" t="s">
        <v>492</v>
      </c>
      <c r="AB3" s="977"/>
      <c r="AC3" s="978"/>
      <c r="AD3" s="992" t="s">
        <v>469</v>
      </c>
      <c r="AE3" s="986"/>
      <c r="AF3" s="993"/>
      <c r="AG3" s="979" t="s">
        <v>473</v>
      </c>
      <c r="AH3" s="980"/>
      <c r="AI3" s="981"/>
      <c r="AJ3" s="987" t="s">
        <v>890</v>
      </c>
      <c r="AK3" s="980"/>
      <c r="AL3" s="981"/>
      <c r="AM3" s="982" t="s">
        <v>493</v>
      </c>
      <c r="AN3" s="983"/>
      <c r="AO3" s="984"/>
      <c r="AP3" s="988" t="s">
        <v>888</v>
      </c>
      <c r="AQ3" s="983"/>
      <c r="AR3" s="984"/>
      <c r="AS3" s="982" t="s">
        <v>472</v>
      </c>
      <c r="AT3" s="983"/>
      <c r="AU3" s="983"/>
      <c r="AV3" s="688"/>
      <c r="AW3" s="972" t="s">
        <v>46</v>
      </c>
      <c r="AX3" s="974"/>
      <c r="AY3" s="976" t="s">
        <v>474</v>
      </c>
      <c r="AZ3" s="977"/>
      <c r="BA3" s="978"/>
      <c r="BB3" s="989" t="s">
        <v>494</v>
      </c>
      <c r="BC3" s="990"/>
      <c r="BD3" s="991"/>
      <c r="BE3" s="979" t="s">
        <v>495</v>
      </c>
      <c r="BF3" s="980"/>
      <c r="BG3" s="981"/>
      <c r="BH3" s="979" t="s">
        <v>475</v>
      </c>
      <c r="BI3" s="980"/>
      <c r="BJ3" s="981"/>
      <c r="BK3" s="979" t="s">
        <v>496</v>
      </c>
      <c r="BL3" s="980"/>
      <c r="BM3" s="981"/>
      <c r="BN3" s="979" t="s">
        <v>885</v>
      </c>
      <c r="BO3" s="980"/>
      <c r="BP3" s="980"/>
      <c r="BQ3" s="979" t="s">
        <v>497</v>
      </c>
      <c r="BR3" s="980"/>
      <c r="BS3" s="980"/>
    </row>
    <row r="4" spans="1:72" ht="38.1" customHeight="1" x14ac:dyDescent="0.25">
      <c r="A4" s="973"/>
      <c r="B4" s="975"/>
      <c r="C4" s="692" t="s">
        <v>393</v>
      </c>
      <c r="D4" s="693" t="s">
        <v>240</v>
      </c>
      <c r="E4" s="694" t="s">
        <v>239</v>
      </c>
      <c r="F4" s="692" t="s">
        <v>393</v>
      </c>
      <c r="G4" s="693" t="s">
        <v>240</v>
      </c>
      <c r="H4" s="694" t="s">
        <v>498</v>
      </c>
      <c r="I4" s="692" t="s">
        <v>395</v>
      </c>
      <c r="J4" s="693" t="s">
        <v>240</v>
      </c>
      <c r="K4" s="694" t="s">
        <v>239</v>
      </c>
      <c r="L4" s="692" t="s">
        <v>395</v>
      </c>
      <c r="M4" s="693" t="s">
        <v>240</v>
      </c>
      <c r="N4" s="694" t="s">
        <v>239</v>
      </c>
      <c r="O4" s="692" t="s">
        <v>395</v>
      </c>
      <c r="P4" s="693" t="s">
        <v>240</v>
      </c>
      <c r="Q4" s="694" t="s">
        <v>239</v>
      </c>
      <c r="R4" s="692" t="s">
        <v>393</v>
      </c>
      <c r="S4" s="693" t="s">
        <v>240</v>
      </c>
      <c r="T4" s="694" t="s">
        <v>239</v>
      </c>
      <c r="U4" s="692" t="s">
        <v>393</v>
      </c>
      <c r="V4" s="693" t="s">
        <v>240</v>
      </c>
      <c r="W4" s="695" t="s">
        <v>399</v>
      </c>
      <c r="X4" s="696"/>
      <c r="Y4" s="973"/>
      <c r="Z4" s="975"/>
      <c r="AA4" s="692" t="s">
        <v>395</v>
      </c>
      <c r="AB4" s="693" t="s">
        <v>240</v>
      </c>
      <c r="AC4" s="694" t="s">
        <v>499</v>
      </c>
      <c r="AD4" s="692" t="s">
        <v>395</v>
      </c>
      <c r="AE4" s="693" t="s">
        <v>240</v>
      </c>
      <c r="AF4" s="694" t="s">
        <v>239</v>
      </c>
      <c r="AG4" s="692" t="s">
        <v>393</v>
      </c>
      <c r="AH4" s="693" t="s">
        <v>240</v>
      </c>
      <c r="AI4" s="694" t="s">
        <v>399</v>
      </c>
      <c r="AJ4" s="692" t="s">
        <v>393</v>
      </c>
      <c r="AK4" s="693" t="s">
        <v>240</v>
      </c>
      <c r="AL4" s="694" t="s">
        <v>239</v>
      </c>
      <c r="AM4" s="692" t="s">
        <v>393</v>
      </c>
      <c r="AN4" s="693" t="s">
        <v>240</v>
      </c>
      <c r="AO4" s="694" t="s">
        <v>239</v>
      </c>
      <c r="AP4" s="692" t="s">
        <v>393</v>
      </c>
      <c r="AQ4" s="693" t="s">
        <v>240</v>
      </c>
      <c r="AR4" s="694" t="s">
        <v>239</v>
      </c>
      <c r="AS4" s="692" t="s">
        <v>481</v>
      </c>
      <c r="AT4" s="693" t="s">
        <v>240</v>
      </c>
      <c r="AU4" s="695" t="s">
        <v>482</v>
      </c>
      <c r="AV4" s="696"/>
      <c r="AW4" s="973"/>
      <c r="AX4" s="975"/>
      <c r="AY4" s="692" t="s">
        <v>393</v>
      </c>
      <c r="AZ4" s="693" t="s">
        <v>240</v>
      </c>
      <c r="BA4" s="694" t="s">
        <v>239</v>
      </c>
      <c r="BB4" s="692" t="s">
        <v>395</v>
      </c>
      <c r="BC4" s="693" t="s">
        <v>240</v>
      </c>
      <c r="BD4" s="694" t="s">
        <v>239</v>
      </c>
      <c r="BE4" s="692" t="s">
        <v>395</v>
      </c>
      <c r="BF4" s="693" t="s">
        <v>240</v>
      </c>
      <c r="BG4" s="694" t="s">
        <v>239</v>
      </c>
      <c r="BH4" s="692" t="s">
        <v>395</v>
      </c>
      <c r="BI4" s="693" t="s">
        <v>240</v>
      </c>
      <c r="BJ4" s="694" t="s">
        <v>399</v>
      </c>
      <c r="BK4" s="692" t="s">
        <v>393</v>
      </c>
      <c r="BL4" s="693" t="s">
        <v>240</v>
      </c>
      <c r="BM4" s="694" t="s">
        <v>239</v>
      </c>
      <c r="BN4" s="692" t="s">
        <v>891</v>
      </c>
      <c r="BO4" s="693" t="s">
        <v>240</v>
      </c>
      <c r="BP4" s="694" t="s">
        <v>892</v>
      </c>
      <c r="BQ4" s="692" t="s">
        <v>389</v>
      </c>
      <c r="BR4" s="693" t="s">
        <v>240</v>
      </c>
      <c r="BS4" s="698" t="s">
        <v>239</v>
      </c>
      <c r="BT4" s="43"/>
    </row>
    <row r="5" spans="1:72" s="684" customFormat="1" ht="20.100000000000001" customHeight="1" x14ac:dyDescent="0.25">
      <c r="A5" s="132" t="s">
        <v>400</v>
      </c>
      <c r="B5" s="653"/>
      <c r="C5" s="654"/>
      <c r="D5" s="42"/>
      <c r="E5" s="142"/>
      <c r="F5" s="40"/>
      <c r="G5" s="40"/>
      <c r="H5" s="142"/>
      <c r="I5" s="40"/>
      <c r="J5" s="40"/>
      <c r="K5" s="40"/>
      <c r="L5" s="527"/>
      <c r="M5" s="42"/>
      <c r="N5" s="40"/>
      <c r="O5" s="527"/>
      <c r="P5" s="42"/>
      <c r="Q5" s="142"/>
      <c r="R5" s="527"/>
      <c r="S5" s="42"/>
      <c r="T5" s="142"/>
      <c r="U5" s="527"/>
      <c r="V5" s="42"/>
      <c r="W5" s="42"/>
      <c r="X5" s="42"/>
      <c r="Y5" s="132" t="s">
        <v>401</v>
      </c>
      <c r="Z5" s="653"/>
      <c r="AA5" s="654"/>
      <c r="AB5" s="42"/>
      <c r="AC5" s="142"/>
      <c r="AD5" s="40"/>
      <c r="AE5" s="40"/>
      <c r="AF5" s="142"/>
      <c r="AG5" s="40"/>
      <c r="AH5" s="40"/>
      <c r="AI5" s="40"/>
      <c r="AJ5" s="527"/>
      <c r="AK5" s="42"/>
      <c r="AL5" s="40"/>
      <c r="AM5" s="527"/>
      <c r="AN5" s="42"/>
      <c r="AO5" s="142"/>
      <c r="AP5" s="527"/>
      <c r="AQ5" s="42"/>
      <c r="AR5" s="142"/>
      <c r="AS5" s="527"/>
      <c r="AT5" s="42"/>
      <c r="AU5" s="42"/>
      <c r="AV5" s="42"/>
      <c r="AW5" s="132" t="s">
        <v>400</v>
      </c>
      <c r="AX5" s="653"/>
      <c r="AY5" s="654"/>
      <c r="AZ5" s="42"/>
      <c r="BA5" s="142"/>
      <c r="BB5" s="40"/>
      <c r="BC5" s="40"/>
      <c r="BD5" s="142"/>
      <c r="BE5" s="40"/>
      <c r="BF5" s="40"/>
      <c r="BG5" s="40"/>
      <c r="BH5" s="527"/>
      <c r="BI5" s="42"/>
      <c r="BJ5" s="40"/>
      <c r="BK5" s="527"/>
      <c r="BL5" s="42"/>
      <c r="BM5" s="142"/>
      <c r="BN5" s="527"/>
      <c r="BO5" s="42"/>
      <c r="BP5" s="142"/>
      <c r="BQ5" s="527"/>
      <c r="BR5" s="42"/>
      <c r="BS5" s="42"/>
      <c r="BT5" s="882"/>
    </row>
    <row r="6" spans="1:72" ht="20.100000000000001" customHeight="1" x14ac:dyDescent="0.25">
      <c r="A6" s="75" t="s">
        <v>457</v>
      </c>
      <c r="B6" s="198"/>
      <c r="C6" s="883">
        <v>87682</v>
      </c>
      <c r="D6" s="40">
        <v>754.73685999999998</v>
      </c>
      <c r="E6" s="142">
        <v>608.64546700000005</v>
      </c>
      <c r="F6" s="657">
        <v>25240</v>
      </c>
      <c r="G6" s="42">
        <v>217.2578845388874</v>
      </c>
      <c r="H6" s="142">
        <v>176.18297692019831</v>
      </c>
      <c r="I6" s="657">
        <v>8555</v>
      </c>
      <c r="J6" s="42">
        <v>73.635606127168558</v>
      </c>
      <c r="K6" s="142">
        <v>58.18235255238065</v>
      </c>
      <c r="L6" s="657">
        <v>5794</v>
      </c>
      <c r="M6" s="42">
        <v>49.876243988998624</v>
      </c>
      <c r="N6" s="142">
        <v>37.575500407751065</v>
      </c>
      <c r="O6" s="657">
        <v>6676</v>
      </c>
      <c r="P6" s="42">
        <v>57.460933843796262</v>
      </c>
      <c r="Q6" s="142">
        <v>45.113804632378688</v>
      </c>
      <c r="R6" s="657">
        <v>4138</v>
      </c>
      <c r="S6" s="42">
        <v>35.615063612157535</v>
      </c>
      <c r="T6" s="142">
        <v>28.619971292980303</v>
      </c>
      <c r="U6" s="657">
        <v>5239</v>
      </c>
      <c r="V6" s="42">
        <v>45.095531999999999</v>
      </c>
      <c r="W6" s="42">
        <v>39.944727</v>
      </c>
      <c r="X6" s="42"/>
      <c r="Y6" s="75" t="s">
        <v>104</v>
      </c>
      <c r="Z6" s="198"/>
      <c r="AA6" s="883">
        <v>4329</v>
      </c>
      <c r="AB6" s="40">
        <v>37.25939620125223</v>
      </c>
      <c r="AC6" s="142">
        <v>27.705766773769433</v>
      </c>
      <c r="AD6" s="657">
        <v>1827</v>
      </c>
      <c r="AE6" s="42">
        <v>15.726744510638296</v>
      </c>
      <c r="AF6" s="142">
        <v>12.222495780070641</v>
      </c>
      <c r="AG6" s="657">
        <v>3704</v>
      </c>
      <c r="AH6" s="42">
        <v>31.886776549967337</v>
      </c>
      <c r="AI6" s="142">
        <v>26.018154580386966</v>
      </c>
      <c r="AJ6" s="657">
        <v>1759</v>
      </c>
      <c r="AK6" s="42">
        <v>15.139309871638577</v>
      </c>
      <c r="AL6" s="142">
        <v>11.922652820741053</v>
      </c>
      <c r="AM6" s="657">
        <v>2820</v>
      </c>
      <c r="AN6" s="42">
        <v>24.273602</v>
      </c>
      <c r="AO6" s="142">
        <v>20.752825999999999</v>
      </c>
      <c r="AP6" s="657">
        <v>318</v>
      </c>
      <c r="AQ6" s="42">
        <v>2.7380917602339183</v>
      </c>
      <c r="AR6" s="142">
        <v>1.9822913561196791</v>
      </c>
      <c r="AS6" s="657">
        <v>1218</v>
      </c>
      <c r="AT6" s="42">
        <v>10.483885783018868</v>
      </c>
      <c r="AU6" s="42">
        <v>7.8519347919370315</v>
      </c>
      <c r="AV6" s="42"/>
      <c r="AW6" s="75" t="s">
        <v>457</v>
      </c>
      <c r="AX6" s="198"/>
      <c r="AY6" s="883">
        <v>1494</v>
      </c>
      <c r="AZ6" s="40">
        <v>12.855935515151517</v>
      </c>
      <c r="BA6" s="142">
        <v>9.9073899746896181</v>
      </c>
      <c r="BB6" s="657">
        <v>825</v>
      </c>
      <c r="BC6" s="42">
        <v>7.100864524038462</v>
      </c>
      <c r="BD6" s="142">
        <v>5.6436268231765769</v>
      </c>
      <c r="BE6" s="657">
        <v>346</v>
      </c>
      <c r="BF6" s="42">
        <v>2.9785611261261264</v>
      </c>
      <c r="BG6" s="142">
        <v>2.2106185853072802</v>
      </c>
      <c r="BH6" s="657">
        <v>693</v>
      </c>
      <c r="BI6" s="42">
        <v>5.9663209386281597</v>
      </c>
      <c r="BJ6" s="142">
        <v>4.7192251775619312</v>
      </c>
      <c r="BK6" s="657">
        <v>479</v>
      </c>
      <c r="BL6" s="42">
        <v>4.1216594827586208</v>
      </c>
      <c r="BM6" s="142">
        <v>3.2220145109709799</v>
      </c>
      <c r="BN6" s="861">
        <v>0</v>
      </c>
      <c r="BO6" s="861">
        <v>0</v>
      </c>
      <c r="BP6" s="862">
        <v>0</v>
      </c>
      <c r="BQ6" s="657">
        <v>245</v>
      </c>
      <c r="BR6" s="42">
        <v>2.1108737214073998</v>
      </c>
      <c r="BS6" s="42">
        <v>1.596679687355</v>
      </c>
      <c r="BT6" s="43"/>
    </row>
    <row r="7" spans="1:72" s="43" customFormat="1" ht="20.100000000000001" customHeight="1" x14ac:dyDescent="0.25">
      <c r="A7" s="75" t="s">
        <v>52</v>
      </c>
      <c r="B7" s="198"/>
      <c r="C7" s="883">
        <v>87074</v>
      </c>
      <c r="D7" s="40">
        <v>748.60234600000001</v>
      </c>
      <c r="E7" s="142">
        <v>586.63565100000005</v>
      </c>
      <c r="F7" s="657">
        <v>25555</v>
      </c>
      <c r="G7" s="42">
        <v>219.70785149385634</v>
      </c>
      <c r="H7" s="142">
        <v>173.29368896998315</v>
      </c>
      <c r="I7" s="657">
        <v>8196</v>
      </c>
      <c r="J7" s="42">
        <v>70.45976560480662</v>
      </c>
      <c r="K7" s="142">
        <v>54.212168157514895</v>
      </c>
      <c r="L7" s="657">
        <v>5494</v>
      </c>
      <c r="M7" s="42">
        <v>47.229477083385419</v>
      </c>
      <c r="N7" s="142">
        <v>34.20972566318089</v>
      </c>
      <c r="O7" s="657">
        <v>6611</v>
      </c>
      <c r="P7" s="42">
        <v>56.838056410571511</v>
      </c>
      <c r="Q7" s="142">
        <v>43.229785765570576</v>
      </c>
      <c r="R7" s="657">
        <v>4235</v>
      </c>
      <c r="S7" s="42">
        <v>36.408078023116438</v>
      </c>
      <c r="T7" s="142">
        <v>28.43294717326264</v>
      </c>
      <c r="U7" s="657">
        <v>5354</v>
      </c>
      <c r="V7" s="42">
        <v>46.030008000000002</v>
      </c>
      <c r="W7" s="42">
        <v>40.310174000000004</v>
      </c>
      <c r="X7" s="42"/>
      <c r="Y7" s="75" t="s">
        <v>403</v>
      </c>
      <c r="Z7" s="198"/>
      <c r="AA7" s="883">
        <v>4032</v>
      </c>
      <c r="AB7" s="40">
        <v>34.665915309481214</v>
      </c>
      <c r="AC7" s="142">
        <v>24.759282319493156</v>
      </c>
      <c r="AD7" s="657">
        <v>1994</v>
      </c>
      <c r="AE7" s="42">
        <v>17.139015829787233</v>
      </c>
      <c r="AF7" s="142">
        <v>12.856812332372051</v>
      </c>
      <c r="AG7" s="657">
        <v>3602</v>
      </c>
      <c r="AH7" s="42">
        <v>30.966731838014368</v>
      </c>
      <c r="AI7" s="142">
        <v>24.846442205590222</v>
      </c>
      <c r="AJ7" s="657">
        <v>1831</v>
      </c>
      <c r="AK7" s="42">
        <v>15.74334577267838</v>
      </c>
      <c r="AL7" s="142">
        <v>11.799331648597324</v>
      </c>
      <c r="AM7" s="657">
        <v>2798</v>
      </c>
      <c r="AN7" s="42">
        <v>24.055278999999999</v>
      </c>
      <c r="AO7" s="142">
        <v>20.279406999999999</v>
      </c>
      <c r="AP7" s="657">
        <v>360</v>
      </c>
      <c r="AQ7" s="42">
        <v>3.0909601812865501</v>
      </c>
      <c r="AR7" s="142">
        <v>2.1447504993526207</v>
      </c>
      <c r="AS7" s="657">
        <v>1026</v>
      </c>
      <c r="AT7" s="42">
        <v>8.8208414150943391</v>
      </c>
      <c r="AU7" s="42">
        <v>6.2879425775906945</v>
      </c>
      <c r="AV7" s="42"/>
      <c r="AW7" s="75" t="s">
        <v>500</v>
      </c>
      <c r="AX7" s="198"/>
      <c r="AY7" s="883">
        <v>1525</v>
      </c>
      <c r="AZ7" s="40">
        <v>13.113257223880598</v>
      </c>
      <c r="BA7" s="142">
        <v>9.8418380711812912</v>
      </c>
      <c r="BB7" s="657">
        <v>650</v>
      </c>
      <c r="BC7" s="42">
        <v>5.5907228473557691</v>
      </c>
      <c r="BD7" s="142">
        <v>4.2963316641162432</v>
      </c>
      <c r="BE7" s="657">
        <v>361</v>
      </c>
      <c r="BF7" s="42">
        <v>3.0996799549549556</v>
      </c>
      <c r="BG7" s="142">
        <v>2.2185068042710827</v>
      </c>
      <c r="BH7" s="657">
        <v>655</v>
      </c>
      <c r="BI7" s="42">
        <v>5.6332570397111921</v>
      </c>
      <c r="BJ7" s="142">
        <v>4.2664520993560267</v>
      </c>
      <c r="BK7" s="657">
        <v>410</v>
      </c>
      <c r="BL7" s="42">
        <v>3.5286034913793105</v>
      </c>
      <c r="BM7" s="142">
        <v>2.7223566929013971</v>
      </c>
      <c r="BN7" s="861">
        <v>0</v>
      </c>
      <c r="BO7" s="861">
        <v>0</v>
      </c>
      <c r="BP7" s="862">
        <v>0</v>
      </c>
      <c r="BQ7" s="657">
        <v>224</v>
      </c>
      <c r="BR7" s="42">
        <v>1.9281363585268001</v>
      </c>
      <c r="BS7" s="42">
        <v>1.3851270748029001</v>
      </c>
    </row>
    <row r="8" spans="1:72" s="43" customFormat="1" ht="20.100000000000001" customHeight="1" x14ac:dyDescent="0.25">
      <c r="A8" s="75" t="s">
        <v>53</v>
      </c>
      <c r="B8" s="198"/>
      <c r="C8" s="883">
        <v>88374</v>
      </c>
      <c r="D8" s="40">
        <v>759.48913500000003</v>
      </c>
      <c r="E8" s="142">
        <v>576.15591300000006</v>
      </c>
      <c r="F8" s="657">
        <v>26301</v>
      </c>
      <c r="G8" s="42">
        <v>226.03455243012425</v>
      </c>
      <c r="H8" s="142">
        <v>173.04719705004308</v>
      </c>
      <c r="I8" s="657">
        <v>8557</v>
      </c>
      <c r="J8" s="42">
        <v>73.542534780041379</v>
      </c>
      <c r="K8" s="142">
        <v>54.606427885580324</v>
      </c>
      <c r="L8" s="657">
        <v>5834</v>
      </c>
      <c r="M8" s="42">
        <v>50.139660211026374</v>
      </c>
      <c r="N8" s="142">
        <v>34.818333541111507</v>
      </c>
      <c r="O8" s="657">
        <v>6402</v>
      </c>
      <c r="P8" s="42">
        <v>55.017228749333725</v>
      </c>
      <c r="Q8" s="142">
        <v>40.358821795971402</v>
      </c>
      <c r="R8" s="657">
        <v>4246</v>
      </c>
      <c r="S8" s="42">
        <v>36.493019062500004</v>
      </c>
      <c r="T8" s="142">
        <v>27.332801295743941</v>
      </c>
      <c r="U8" s="657">
        <v>4835</v>
      </c>
      <c r="V8" s="42">
        <v>41.552152999999997</v>
      </c>
      <c r="W8" s="42">
        <v>35.801482</v>
      </c>
      <c r="X8" s="42"/>
      <c r="Y8" s="75" t="s">
        <v>53</v>
      </c>
      <c r="Z8" s="198"/>
      <c r="AA8" s="883">
        <v>4182</v>
      </c>
      <c r="AB8" s="40">
        <v>35.940656523255811</v>
      </c>
      <c r="AC8" s="142">
        <v>24.58419954966952</v>
      </c>
      <c r="AD8" s="657">
        <v>2173</v>
      </c>
      <c r="AE8" s="42">
        <v>18.677212595744681</v>
      </c>
      <c r="AF8" s="142">
        <v>13.557254221973828</v>
      </c>
      <c r="AG8" s="657">
        <v>3634</v>
      </c>
      <c r="AH8" s="42">
        <v>31.230909092096667</v>
      </c>
      <c r="AI8" s="142">
        <v>24.570136079583563</v>
      </c>
      <c r="AJ8" s="657">
        <v>1821</v>
      </c>
      <c r="AK8" s="42">
        <v>15.647414752240945</v>
      </c>
      <c r="AL8" s="142">
        <v>11.4574401179469</v>
      </c>
      <c r="AM8" s="657">
        <v>2639</v>
      </c>
      <c r="AN8" s="42">
        <v>22.679655</v>
      </c>
      <c r="AO8" s="142">
        <v>18.830805999999999</v>
      </c>
      <c r="AP8" s="657">
        <v>404</v>
      </c>
      <c r="AQ8" s="42">
        <v>3.4712354561403509</v>
      </c>
      <c r="AR8" s="142">
        <v>2.2990691662517939</v>
      </c>
      <c r="AS8" s="657">
        <v>1129</v>
      </c>
      <c r="AT8" s="42">
        <v>9.7047726792452842</v>
      </c>
      <c r="AU8" s="42">
        <v>6.5321782257703624</v>
      </c>
      <c r="AV8" s="42"/>
      <c r="AW8" s="75" t="s">
        <v>53</v>
      </c>
      <c r="AX8" s="198"/>
      <c r="AY8" s="883">
        <v>1575</v>
      </c>
      <c r="AZ8" s="40">
        <v>13.533893147444596</v>
      </c>
      <c r="BA8" s="142">
        <v>9.6981559426178201</v>
      </c>
      <c r="BB8" s="657">
        <v>561</v>
      </c>
      <c r="BC8" s="42">
        <v>4.8253534915865384</v>
      </c>
      <c r="BD8" s="142">
        <v>3.5243332504139735</v>
      </c>
      <c r="BE8" s="657">
        <v>376</v>
      </c>
      <c r="BF8" s="42">
        <v>3.2320532432432434</v>
      </c>
      <c r="BG8" s="142">
        <v>2.1923036953651178</v>
      </c>
      <c r="BH8" s="657">
        <v>777</v>
      </c>
      <c r="BI8" s="42">
        <v>6.6735617328519856</v>
      </c>
      <c r="BJ8" s="142">
        <v>4.8663526840647551</v>
      </c>
      <c r="BK8" s="657">
        <v>477</v>
      </c>
      <c r="BL8" s="42">
        <v>4.0980943965517245</v>
      </c>
      <c r="BM8" s="142">
        <v>3.0898779961587466</v>
      </c>
      <c r="BN8" s="861">
        <v>0</v>
      </c>
      <c r="BO8" s="861">
        <v>0</v>
      </c>
      <c r="BP8" s="862">
        <v>0</v>
      </c>
      <c r="BQ8" s="657">
        <v>233</v>
      </c>
      <c r="BR8" s="42">
        <v>1.9994535053967999</v>
      </c>
      <c r="BS8" s="42">
        <v>1.3825077546729001</v>
      </c>
    </row>
    <row r="9" spans="1:72" s="43" customFormat="1" ht="20.100000000000001" customHeight="1" x14ac:dyDescent="0.25">
      <c r="A9" s="75" t="s">
        <v>54</v>
      </c>
      <c r="B9" s="198"/>
      <c r="C9" s="883">
        <v>93155</v>
      </c>
      <c r="D9" s="40">
        <v>800.26974900000005</v>
      </c>
      <c r="E9" s="142">
        <v>590.62817399999994</v>
      </c>
      <c r="F9" s="657">
        <v>27335</v>
      </c>
      <c r="G9" s="42">
        <v>234.83040305218742</v>
      </c>
      <c r="H9" s="142">
        <v>175.47919652114442</v>
      </c>
      <c r="I9" s="657">
        <v>9028</v>
      </c>
      <c r="J9" s="42">
        <v>77.554484405220435</v>
      </c>
      <c r="K9" s="142">
        <v>55.652854952130866</v>
      </c>
      <c r="L9" s="657">
        <v>5943</v>
      </c>
      <c r="M9" s="42">
        <v>51.057064917614696</v>
      </c>
      <c r="N9" s="142">
        <v>34.064865590897838</v>
      </c>
      <c r="O9" s="657">
        <v>6866</v>
      </c>
      <c r="P9" s="42">
        <v>58.980388730974234</v>
      </c>
      <c r="Q9" s="142">
        <v>42.000181717081958</v>
      </c>
      <c r="R9" s="657">
        <v>4687</v>
      </c>
      <c r="S9" s="42">
        <v>40.268797438356167</v>
      </c>
      <c r="T9" s="142">
        <v>29.414328579598244</v>
      </c>
      <c r="U9" s="657">
        <v>4875</v>
      </c>
      <c r="V9" s="42">
        <v>41.879823999999999</v>
      </c>
      <c r="W9" s="42">
        <v>35.491401000000003</v>
      </c>
      <c r="X9" s="42"/>
      <c r="Y9" s="75" t="s">
        <v>54</v>
      </c>
      <c r="Z9" s="198"/>
      <c r="AA9" s="883">
        <v>4820</v>
      </c>
      <c r="AB9" s="40">
        <v>41.405627647584964</v>
      </c>
      <c r="AC9" s="142">
        <v>27.154535005299088</v>
      </c>
      <c r="AD9" s="657">
        <v>2500</v>
      </c>
      <c r="AE9" s="42">
        <v>21.477564255319145</v>
      </c>
      <c r="AF9" s="142">
        <v>14.972652992182793</v>
      </c>
      <c r="AG9" s="657">
        <v>3862</v>
      </c>
      <c r="AH9" s="42">
        <v>33.176771559764852</v>
      </c>
      <c r="AI9" s="142">
        <v>25.599394423246771</v>
      </c>
      <c r="AJ9" s="657">
        <v>1910</v>
      </c>
      <c r="AK9" s="42">
        <v>16.405497666547149</v>
      </c>
      <c r="AL9" s="142">
        <v>11.604606485922725</v>
      </c>
      <c r="AM9" s="657">
        <v>2392</v>
      </c>
      <c r="AN9" s="42">
        <v>20.549033999999999</v>
      </c>
      <c r="AO9" s="142">
        <v>16.887568999999999</v>
      </c>
      <c r="AP9" s="657">
        <v>470</v>
      </c>
      <c r="AQ9" s="42">
        <v>4.0418643801169596</v>
      </c>
      <c r="AR9" s="142">
        <v>2.5346649143867488</v>
      </c>
      <c r="AS9" s="657">
        <v>1123</v>
      </c>
      <c r="AT9" s="42">
        <v>9.6456099056603772</v>
      </c>
      <c r="AU9" s="42">
        <v>6.2503697727410925</v>
      </c>
      <c r="AV9" s="42"/>
      <c r="AW9" s="75" t="s">
        <v>54</v>
      </c>
      <c r="AX9" s="198"/>
      <c r="AY9" s="883">
        <v>1775</v>
      </c>
      <c r="AZ9" s="40">
        <v>15.250529155133425</v>
      </c>
      <c r="BA9" s="142">
        <v>10.456634117104981</v>
      </c>
      <c r="BB9" s="657">
        <v>580</v>
      </c>
      <c r="BC9" s="42">
        <v>4.9845663112980771</v>
      </c>
      <c r="BD9" s="142">
        <v>3.5666135345980048</v>
      </c>
      <c r="BE9" s="657">
        <v>461</v>
      </c>
      <c r="BF9" s="42">
        <v>3.9606372972972976</v>
      </c>
      <c r="BG9" s="142">
        <v>2.6136825954949074</v>
      </c>
      <c r="BH9" s="657">
        <v>689</v>
      </c>
      <c r="BI9" s="42">
        <v>5.9173711191335743</v>
      </c>
      <c r="BJ9" s="142">
        <v>4.3393736259149973</v>
      </c>
      <c r="BK9" s="657">
        <v>454</v>
      </c>
      <c r="BL9" s="42">
        <v>3.9006374137931039</v>
      </c>
      <c r="BM9" s="142">
        <v>2.8109667125265445</v>
      </c>
      <c r="BN9" s="861">
        <v>0</v>
      </c>
      <c r="BO9" s="861">
        <v>0</v>
      </c>
      <c r="BP9" s="862">
        <v>0</v>
      </c>
      <c r="BQ9" s="657">
        <v>258</v>
      </c>
      <c r="BR9" s="42">
        <v>2.2147597386698998</v>
      </c>
      <c r="BS9" s="42">
        <v>1.4825355210668001</v>
      </c>
    </row>
    <row r="10" spans="1:72" s="43" customFormat="1" ht="20.100000000000001" customHeight="1" x14ac:dyDescent="0.25">
      <c r="A10" s="75" t="s">
        <v>56</v>
      </c>
      <c r="B10" s="198"/>
      <c r="C10" s="883">
        <v>93197</v>
      </c>
      <c r="D10" s="40">
        <v>799.32268099999999</v>
      </c>
      <c r="E10" s="142">
        <v>573.111312</v>
      </c>
      <c r="F10" s="657">
        <v>27563</v>
      </c>
      <c r="G10" s="42">
        <v>236.39726597157713</v>
      </c>
      <c r="H10" s="142">
        <v>172.1242325910853</v>
      </c>
      <c r="I10" s="657">
        <v>9344</v>
      </c>
      <c r="J10" s="42">
        <v>80.140307673484003</v>
      </c>
      <c r="K10" s="142">
        <v>56.057226960262696</v>
      </c>
      <c r="L10" s="657">
        <v>6043</v>
      </c>
      <c r="M10" s="42">
        <v>51.82786716364545</v>
      </c>
      <c r="N10" s="142">
        <v>33.265783171077643</v>
      </c>
      <c r="O10" s="657">
        <v>6899</v>
      </c>
      <c r="P10" s="42">
        <v>59.169482657980453</v>
      </c>
      <c r="Q10" s="142">
        <v>41.075068026692065</v>
      </c>
      <c r="R10" s="657">
        <v>4808</v>
      </c>
      <c r="S10" s="42">
        <v>41.234092022260278</v>
      </c>
      <c r="T10" s="142">
        <v>29.31920306235024</v>
      </c>
      <c r="U10" s="657">
        <v>4950</v>
      </c>
      <c r="V10" s="42">
        <v>42.454662999999996</v>
      </c>
      <c r="W10" s="42">
        <v>34.931080000000001</v>
      </c>
      <c r="X10" s="42"/>
      <c r="Y10" s="75" t="s">
        <v>56</v>
      </c>
      <c r="Z10" s="198"/>
      <c r="AA10" s="883">
        <v>5125</v>
      </c>
      <c r="AB10" s="40">
        <v>43.955624216457956</v>
      </c>
      <c r="AC10" s="142">
        <v>27.835126483809542</v>
      </c>
      <c r="AD10" s="657">
        <v>2569</v>
      </c>
      <c r="AE10" s="42">
        <v>22.029344680851061</v>
      </c>
      <c r="AF10" s="142">
        <v>14.771068153684494</v>
      </c>
      <c r="AG10" s="657">
        <v>3700</v>
      </c>
      <c r="AH10" s="42">
        <v>31.736544745917701</v>
      </c>
      <c r="AI10" s="142">
        <v>24.094409848169612</v>
      </c>
      <c r="AJ10" s="657">
        <v>1953</v>
      </c>
      <c r="AK10" s="42">
        <v>16.752640596629615</v>
      </c>
      <c r="AL10" s="142">
        <v>11.506609450341584</v>
      </c>
      <c r="AM10" s="657">
        <v>2430</v>
      </c>
      <c r="AN10" s="42">
        <v>20.841380000000001</v>
      </c>
      <c r="AO10" s="142">
        <v>17.022447</v>
      </c>
      <c r="AP10" s="657">
        <v>556</v>
      </c>
      <c r="AQ10" s="42">
        <v>4.7712530233918127</v>
      </c>
      <c r="AR10" s="142">
        <v>2.830994287432417</v>
      </c>
      <c r="AS10" s="657">
        <v>976</v>
      </c>
      <c r="AT10" s="42">
        <v>8.370777481132075</v>
      </c>
      <c r="AU10" s="42">
        <v>5.0775933173718544</v>
      </c>
      <c r="AV10" s="42"/>
      <c r="AW10" s="75" t="s">
        <v>56</v>
      </c>
      <c r="AX10" s="198"/>
      <c r="AY10" s="883">
        <v>1650</v>
      </c>
      <c r="AZ10" s="40">
        <v>14.150398717322478</v>
      </c>
      <c r="BA10" s="142">
        <v>9.405758818239546</v>
      </c>
      <c r="BB10" s="657">
        <v>604</v>
      </c>
      <c r="BC10" s="42">
        <v>5.1795429567307689</v>
      </c>
      <c r="BD10" s="142">
        <v>3.6428151106611009</v>
      </c>
      <c r="BE10" s="657">
        <v>508</v>
      </c>
      <c r="BF10" s="42">
        <v>4.3540274324324324</v>
      </c>
      <c r="BG10" s="142">
        <v>2.7899293033231993</v>
      </c>
      <c r="BH10" s="657">
        <v>657</v>
      </c>
      <c r="BI10" s="42">
        <v>5.6383288808664265</v>
      </c>
      <c r="BJ10" s="142">
        <v>3.9911965643379657</v>
      </c>
      <c r="BK10" s="657">
        <v>480</v>
      </c>
      <c r="BL10" s="42">
        <v>4.1153374568965519</v>
      </c>
      <c r="BM10" s="142">
        <v>2.9128104903083569</v>
      </c>
      <c r="BN10" s="861">
        <v>0</v>
      </c>
      <c r="BO10" s="861">
        <v>0</v>
      </c>
      <c r="BP10" s="862">
        <v>0</v>
      </c>
      <c r="BQ10" s="657">
        <v>247</v>
      </c>
      <c r="BR10" s="42">
        <v>2.1152657263830998</v>
      </c>
      <c r="BS10" s="42">
        <v>1.3507535388578999</v>
      </c>
    </row>
    <row r="11" spans="1:72" s="43" customFormat="1" ht="20.100000000000001" customHeight="1" x14ac:dyDescent="0.25">
      <c r="A11" s="75" t="s">
        <v>61</v>
      </c>
      <c r="B11" s="198"/>
      <c r="C11" s="883">
        <v>93340</v>
      </c>
      <c r="D11" s="40">
        <v>799.21250099999997</v>
      </c>
      <c r="E11" s="142">
        <v>556.63504399999999</v>
      </c>
      <c r="F11" s="657">
        <v>28182</v>
      </c>
      <c r="G11" s="42">
        <v>241.30764279077775</v>
      </c>
      <c r="H11" s="142">
        <v>171.06600554207719</v>
      </c>
      <c r="I11" s="657">
        <v>9624</v>
      </c>
      <c r="J11" s="42">
        <v>82.402325302005394</v>
      </c>
      <c r="K11" s="142">
        <v>56.075646181792663</v>
      </c>
      <c r="L11" s="657">
        <v>5955</v>
      </c>
      <c r="M11" s="42">
        <v>50.987294110513815</v>
      </c>
      <c r="N11" s="142">
        <v>31.518653082526239</v>
      </c>
      <c r="O11" s="657">
        <v>7085</v>
      </c>
      <c r="P11" s="42">
        <v>60.660983512289008</v>
      </c>
      <c r="Q11" s="142">
        <v>40.740885241871737</v>
      </c>
      <c r="R11" s="657">
        <v>4864</v>
      </c>
      <c r="S11" s="42">
        <v>41.648594342465756</v>
      </c>
      <c r="T11" s="142">
        <v>28.709494919623459</v>
      </c>
      <c r="U11" s="657">
        <v>4733</v>
      </c>
      <c r="V11" s="42">
        <v>40.525742000000001</v>
      </c>
      <c r="W11" s="42">
        <v>32.845602999999997</v>
      </c>
      <c r="X11" s="42"/>
      <c r="Y11" s="75" t="s">
        <v>61</v>
      </c>
      <c r="Z11" s="198"/>
      <c r="AA11" s="883">
        <v>4822</v>
      </c>
      <c r="AB11" s="40">
        <v>41.287702224508045</v>
      </c>
      <c r="AC11" s="142">
        <v>25.349877399324932</v>
      </c>
      <c r="AD11" s="657">
        <v>2589</v>
      </c>
      <c r="AE11" s="42">
        <v>22.16745395744681</v>
      </c>
      <c r="AF11" s="142">
        <v>14.519757845182918</v>
      </c>
      <c r="AG11" s="657">
        <v>3639</v>
      </c>
      <c r="AH11" s="42">
        <v>31.160226945787066</v>
      </c>
      <c r="AI11" s="142">
        <v>23.172621842072157</v>
      </c>
      <c r="AJ11" s="657">
        <v>1968</v>
      </c>
      <c r="AK11" s="42">
        <v>16.851597447113658</v>
      </c>
      <c r="AL11" s="142">
        <v>11.119803265343783</v>
      </c>
      <c r="AM11" s="657">
        <v>2388</v>
      </c>
      <c r="AN11" s="42">
        <v>20.446961999999999</v>
      </c>
      <c r="AO11" s="142">
        <v>16.305962999999998</v>
      </c>
      <c r="AP11" s="657">
        <v>624</v>
      </c>
      <c r="AQ11" s="42">
        <v>5.3460290760233917</v>
      </c>
      <c r="AR11" s="142">
        <v>3.0917998273141127</v>
      </c>
      <c r="AS11" s="657">
        <v>921</v>
      </c>
      <c r="AT11" s="42">
        <v>7.8871636698113203</v>
      </c>
      <c r="AU11" s="42">
        <v>4.5136585448876199</v>
      </c>
      <c r="AV11" s="42"/>
      <c r="AW11" s="75" t="s">
        <v>61</v>
      </c>
      <c r="AX11" s="198"/>
      <c r="AY11" s="883">
        <v>1610</v>
      </c>
      <c r="AZ11" s="40">
        <v>13.788842981456353</v>
      </c>
      <c r="BA11" s="142">
        <v>8.8912293046607935</v>
      </c>
      <c r="BB11" s="657">
        <v>700</v>
      </c>
      <c r="BC11" s="42">
        <v>5.9904649843749995</v>
      </c>
      <c r="BD11" s="142">
        <v>4.0415796844485792</v>
      </c>
      <c r="BE11" s="657">
        <v>541</v>
      </c>
      <c r="BF11" s="42">
        <v>4.6306272972972975</v>
      </c>
      <c r="BG11" s="142">
        <v>2.890612620136733</v>
      </c>
      <c r="BH11" s="657">
        <v>678</v>
      </c>
      <c r="BI11" s="42">
        <v>5.8051083032490984</v>
      </c>
      <c r="BJ11" s="142">
        <v>3.9889862613050928</v>
      </c>
      <c r="BK11" s="657">
        <v>505</v>
      </c>
      <c r="BL11" s="42">
        <v>4.3206798706896556</v>
      </c>
      <c r="BM11" s="142">
        <v>2.9932550206554893</v>
      </c>
      <c r="BN11" s="861">
        <v>0</v>
      </c>
      <c r="BO11" s="861">
        <v>0</v>
      </c>
      <c r="BP11" s="862">
        <v>0</v>
      </c>
      <c r="BQ11" s="657">
        <v>239</v>
      </c>
      <c r="BR11" s="42">
        <v>2.0459292029071001</v>
      </c>
      <c r="BS11" s="42">
        <v>1.2720407025925999</v>
      </c>
    </row>
    <row r="12" spans="1:72" s="43" customFormat="1" ht="20.100000000000001" customHeight="1" x14ac:dyDescent="0.25">
      <c r="A12" s="75" t="s">
        <v>62</v>
      </c>
      <c r="B12" s="198"/>
      <c r="C12" s="883">
        <v>97979</v>
      </c>
      <c r="D12" s="40">
        <v>838.048903</v>
      </c>
      <c r="E12" s="142">
        <v>569.10583899999995</v>
      </c>
      <c r="F12" s="657">
        <v>28782</v>
      </c>
      <c r="G12" s="42">
        <v>246.1798209195247</v>
      </c>
      <c r="H12" s="142">
        <v>170.53785359039287</v>
      </c>
      <c r="I12" s="657">
        <v>10467</v>
      </c>
      <c r="J12" s="42">
        <v>89.526529698710803</v>
      </c>
      <c r="K12" s="142">
        <v>59.147476117017298</v>
      </c>
      <c r="L12" s="657">
        <v>6610</v>
      </c>
      <c r="M12" s="42">
        <v>56.53802200225028</v>
      </c>
      <c r="N12" s="142">
        <v>33.953202902067858</v>
      </c>
      <c r="O12" s="657">
        <v>7494</v>
      </c>
      <c r="P12" s="42">
        <v>64.095661111785603</v>
      </c>
      <c r="Q12" s="142">
        <v>42.003268888188103</v>
      </c>
      <c r="R12" s="657">
        <v>5105</v>
      </c>
      <c r="S12" s="42">
        <v>43.661223629280826</v>
      </c>
      <c r="T12" s="142">
        <v>29.332748369022688</v>
      </c>
      <c r="U12" s="657">
        <v>5108</v>
      </c>
      <c r="V12" s="42">
        <v>43.690522999999999</v>
      </c>
      <c r="W12" s="42">
        <v>34.952610999999997</v>
      </c>
      <c r="X12" s="42"/>
      <c r="Y12" s="75" t="s">
        <v>62</v>
      </c>
      <c r="Z12" s="198"/>
      <c r="AA12" s="883">
        <v>5139</v>
      </c>
      <c r="AB12" s="40">
        <v>43.957605301431123</v>
      </c>
      <c r="AC12" s="142">
        <v>26.115216324790751</v>
      </c>
      <c r="AD12" s="657">
        <v>2885</v>
      </c>
      <c r="AE12" s="42">
        <v>24.677331063829783</v>
      </c>
      <c r="AF12" s="142">
        <v>15.668898248027942</v>
      </c>
      <c r="AG12" s="657">
        <v>3686</v>
      </c>
      <c r="AH12" s="42">
        <v>31.526102953625077</v>
      </c>
      <c r="AI12" s="142">
        <v>23.089011933194083</v>
      </c>
      <c r="AJ12" s="657">
        <v>2216</v>
      </c>
      <c r="AK12" s="42">
        <v>18.952044953746864</v>
      </c>
      <c r="AL12" s="142">
        <v>12.172449134682997</v>
      </c>
      <c r="AM12" s="657">
        <v>2362</v>
      </c>
      <c r="AN12" s="42">
        <v>20.203018</v>
      </c>
      <c r="AO12" s="142">
        <v>15.926244000000001</v>
      </c>
      <c r="AP12" s="657">
        <v>734</v>
      </c>
      <c r="AQ12" s="42">
        <v>6.2768604619883046</v>
      </c>
      <c r="AR12" s="142">
        <v>3.5388341668401342</v>
      </c>
      <c r="AS12" s="657">
        <v>1000</v>
      </c>
      <c r="AT12" s="42">
        <v>8.5549654528301886</v>
      </c>
      <c r="AU12" s="42">
        <v>4.7117274058438463</v>
      </c>
      <c r="AV12" s="42"/>
      <c r="AW12" s="75" t="s">
        <v>62</v>
      </c>
      <c r="AX12" s="198"/>
      <c r="AY12" s="883">
        <v>1545</v>
      </c>
      <c r="AZ12" s="40">
        <v>13.218303028041611</v>
      </c>
      <c r="BA12" s="142">
        <v>8.3903459236568061</v>
      </c>
      <c r="BB12" s="657">
        <v>754</v>
      </c>
      <c r="BC12" s="42">
        <v>6.4483639194711531</v>
      </c>
      <c r="BD12" s="142">
        <v>4.2422832918748297</v>
      </c>
      <c r="BE12" s="657">
        <v>562</v>
      </c>
      <c r="BF12" s="42">
        <v>4.8029770720720721</v>
      </c>
      <c r="BG12" s="142">
        <v>2.9414178354362237</v>
      </c>
      <c r="BH12" s="657">
        <v>843</v>
      </c>
      <c r="BI12" s="42">
        <v>7.2070483754512642</v>
      </c>
      <c r="BJ12" s="142">
        <v>4.7148100048861377</v>
      </c>
      <c r="BK12" s="657">
        <v>526</v>
      </c>
      <c r="BL12" s="42">
        <v>4.5026762931034483</v>
      </c>
      <c r="BM12" s="142">
        <v>3.0332801809811274</v>
      </c>
      <c r="BN12" s="861">
        <v>0</v>
      </c>
      <c r="BO12" s="861">
        <v>0</v>
      </c>
      <c r="BP12" s="862">
        <v>0</v>
      </c>
      <c r="BQ12" s="657">
        <v>242</v>
      </c>
      <c r="BR12" s="42">
        <v>2.0736519186203002</v>
      </c>
      <c r="BS12" s="42">
        <v>1.2303872118260999</v>
      </c>
    </row>
    <row r="13" spans="1:72" s="43" customFormat="1" ht="20.100000000000001" customHeight="1" x14ac:dyDescent="0.25">
      <c r="A13" s="75" t="s">
        <v>101</v>
      </c>
      <c r="B13" s="198"/>
      <c r="C13" s="883">
        <v>98230</v>
      </c>
      <c r="D13" s="40">
        <v>839.21336599999995</v>
      </c>
      <c r="E13" s="142">
        <v>557.17969000000005</v>
      </c>
      <c r="F13" s="657">
        <v>29085</v>
      </c>
      <c r="G13" s="42">
        <v>248.48248443343235</v>
      </c>
      <c r="H13" s="142">
        <v>167.99365311602722</v>
      </c>
      <c r="I13" s="657">
        <v>10248</v>
      </c>
      <c r="J13" s="42">
        <v>87.553051839407914</v>
      </c>
      <c r="K13" s="142">
        <v>56.596817821178377</v>
      </c>
      <c r="L13" s="657">
        <v>6897</v>
      </c>
      <c r="M13" s="42">
        <v>58.926045320165017</v>
      </c>
      <c r="N13" s="142">
        <v>34.291991476377106</v>
      </c>
      <c r="O13" s="657">
        <v>7074</v>
      </c>
      <c r="P13" s="42">
        <v>60.434454714243408</v>
      </c>
      <c r="Q13" s="142">
        <v>38.71962514804472</v>
      </c>
      <c r="R13" s="657">
        <v>5073</v>
      </c>
      <c r="S13" s="42">
        <v>43.342240515410957</v>
      </c>
      <c r="T13" s="142">
        <v>28.427983975540709</v>
      </c>
      <c r="U13" s="657">
        <v>5096</v>
      </c>
      <c r="V13" s="42">
        <v>43.536917000000003</v>
      </c>
      <c r="W13" s="42">
        <v>34.327010000000001</v>
      </c>
      <c r="X13" s="42"/>
      <c r="Y13" s="75" t="s">
        <v>101</v>
      </c>
      <c r="Z13" s="198"/>
      <c r="AA13" s="883">
        <v>5178</v>
      </c>
      <c r="AB13" s="40">
        <v>44.233306475849723</v>
      </c>
      <c r="AC13" s="142">
        <v>25.598307736991458</v>
      </c>
      <c r="AD13" s="657">
        <v>2914</v>
      </c>
      <c r="AE13" s="42">
        <v>24.892779574468083</v>
      </c>
      <c r="AF13" s="142">
        <v>15.582962118500042</v>
      </c>
      <c r="AG13" s="657">
        <v>3474</v>
      </c>
      <c r="AH13" s="42">
        <v>29.683786292619203</v>
      </c>
      <c r="AI13" s="142">
        <v>21.348075956447591</v>
      </c>
      <c r="AJ13" s="657">
        <v>2104</v>
      </c>
      <c r="AK13" s="42">
        <v>17.976313299390462</v>
      </c>
      <c r="AL13" s="142">
        <v>11.274824490599482</v>
      </c>
      <c r="AM13" s="657">
        <v>2426</v>
      </c>
      <c r="AN13" s="42">
        <v>20.726168999999999</v>
      </c>
      <c r="AO13" s="142">
        <v>16.268415999999998</v>
      </c>
      <c r="AP13" s="657">
        <v>907</v>
      </c>
      <c r="AQ13" s="42">
        <v>7.7484194269005853</v>
      </c>
      <c r="AR13" s="142">
        <v>4.092828990866181</v>
      </c>
      <c r="AS13" s="657">
        <v>1068</v>
      </c>
      <c r="AT13" s="42">
        <v>9.1238146981132076</v>
      </c>
      <c r="AU13" s="42">
        <v>4.8809333331253439</v>
      </c>
      <c r="AV13" s="42"/>
      <c r="AW13" s="75" t="s">
        <v>101</v>
      </c>
      <c r="AX13" s="198"/>
      <c r="AY13" s="883">
        <v>1609</v>
      </c>
      <c r="AZ13" s="40">
        <v>13.74497684170059</v>
      </c>
      <c r="BA13" s="142">
        <v>8.349710636555713</v>
      </c>
      <c r="BB13" s="657">
        <v>819</v>
      </c>
      <c r="BC13" s="42">
        <v>6.997230049278846</v>
      </c>
      <c r="BD13" s="142">
        <v>4.4986194751820712</v>
      </c>
      <c r="BE13" s="657">
        <v>629</v>
      </c>
      <c r="BF13" s="42">
        <v>5.3726901801801805</v>
      </c>
      <c r="BG13" s="142">
        <v>3.1805460099231597</v>
      </c>
      <c r="BH13" s="657">
        <v>810</v>
      </c>
      <c r="BI13" s="42">
        <v>6.9210400722021665</v>
      </c>
      <c r="BJ13" s="142">
        <v>4.4513068923363761</v>
      </c>
      <c r="BK13" s="657">
        <v>486</v>
      </c>
      <c r="BL13" s="42">
        <v>4.1501537068965515</v>
      </c>
      <c r="BM13" s="142">
        <v>2.7407161675808336</v>
      </c>
      <c r="BN13" s="861">
        <v>0</v>
      </c>
      <c r="BO13" s="861">
        <v>0</v>
      </c>
      <c r="BP13" s="862">
        <v>0</v>
      </c>
      <c r="BQ13" s="657">
        <v>239</v>
      </c>
      <c r="BR13" s="42">
        <v>2.0413824542980001</v>
      </c>
      <c r="BS13" s="42">
        <v>1.2116683993916</v>
      </c>
    </row>
    <row r="14" spans="1:72" ht="20.100000000000001" customHeight="1" x14ac:dyDescent="0.25">
      <c r="A14" s="75" t="s">
        <v>102</v>
      </c>
      <c r="B14" s="198"/>
      <c r="C14" s="883">
        <v>102985</v>
      </c>
      <c r="D14" s="40">
        <v>879.03723000000002</v>
      </c>
      <c r="E14" s="142">
        <v>569.11181799999997</v>
      </c>
      <c r="F14" s="657">
        <v>29529</v>
      </c>
      <c r="G14" s="42">
        <v>252.04395919376182</v>
      </c>
      <c r="H14" s="142">
        <v>166.29835983261188</v>
      </c>
      <c r="I14" s="657">
        <v>11151</v>
      </c>
      <c r="J14" s="42">
        <v>95.183019294286169</v>
      </c>
      <c r="K14" s="142">
        <v>60.054335564408525</v>
      </c>
      <c r="L14" s="657">
        <v>7822</v>
      </c>
      <c r="M14" s="42">
        <v>66.765098637329658</v>
      </c>
      <c r="N14" s="142">
        <v>37.872972331902346</v>
      </c>
      <c r="O14" s="657">
        <v>7425</v>
      </c>
      <c r="P14" s="42">
        <v>63.376043915605564</v>
      </c>
      <c r="Q14" s="142">
        <v>39.601031277261377</v>
      </c>
      <c r="R14" s="657">
        <v>5246</v>
      </c>
      <c r="S14" s="42">
        <v>44.775121648972608</v>
      </c>
      <c r="T14" s="142">
        <v>28.525569139848464</v>
      </c>
      <c r="U14" s="657">
        <v>5224</v>
      </c>
      <c r="V14" s="42">
        <v>44.589897000000001</v>
      </c>
      <c r="W14" s="42">
        <v>34.949927000000002</v>
      </c>
      <c r="X14" s="42"/>
      <c r="Y14" s="75" t="s">
        <v>102</v>
      </c>
      <c r="Z14" s="198"/>
      <c r="AA14" s="883">
        <v>5394</v>
      </c>
      <c r="AB14" s="40">
        <v>46.041869686940963</v>
      </c>
      <c r="AC14" s="142">
        <v>26.265782849364729</v>
      </c>
      <c r="AD14" s="657">
        <v>3127</v>
      </c>
      <c r="AE14" s="42">
        <v>26.692046297872338</v>
      </c>
      <c r="AF14" s="142">
        <v>16.164452641165209</v>
      </c>
      <c r="AG14" s="657">
        <v>3526</v>
      </c>
      <c r="AH14" s="42">
        <v>30.098915318092747</v>
      </c>
      <c r="AI14" s="142">
        <v>21.217610148861962</v>
      </c>
      <c r="AJ14" s="657">
        <v>2281</v>
      </c>
      <c r="AK14" s="42">
        <v>19.470903302975973</v>
      </c>
      <c r="AL14" s="142">
        <v>11.842252303892625</v>
      </c>
      <c r="AM14" s="657">
        <v>2559</v>
      </c>
      <c r="AN14" s="42">
        <v>21.842562000000001</v>
      </c>
      <c r="AO14" s="142">
        <v>17.048759</v>
      </c>
      <c r="AP14" s="657">
        <v>1086</v>
      </c>
      <c r="AQ14" s="42">
        <v>9.2694450701754398</v>
      </c>
      <c r="AR14" s="142">
        <v>4.7014910552872067</v>
      </c>
      <c r="AS14" s="657">
        <v>1145</v>
      </c>
      <c r="AT14" s="42">
        <v>9.7764652358490576</v>
      </c>
      <c r="AU14" s="42">
        <v>5.0637429500939612</v>
      </c>
      <c r="AV14" s="42"/>
      <c r="AW14" s="75" t="s">
        <v>102</v>
      </c>
      <c r="AX14" s="198"/>
      <c r="AY14" s="883">
        <v>1697</v>
      </c>
      <c r="AZ14" s="40">
        <v>14.485490057892356</v>
      </c>
      <c r="BA14" s="142">
        <v>8.664829517930027</v>
      </c>
      <c r="BB14" s="657">
        <v>790</v>
      </c>
      <c r="BC14" s="42">
        <v>6.7466109182692309</v>
      </c>
      <c r="BD14" s="142">
        <v>4.2072789018660908</v>
      </c>
      <c r="BE14" s="657">
        <v>697</v>
      </c>
      <c r="BF14" s="42">
        <v>5.9514561711711718</v>
      </c>
      <c r="BG14" s="142">
        <v>3.4233185581085204</v>
      </c>
      <c r="BH14" s="657">
        <v>871</v>
      </c>
      <c r="BI14" s="42">
        <v>7.432429602888087</v>
      </c>
      <c r="BJ14" s="142">
        <v>4.6743518966182442</v>
      </c>
      <c r="BK14" s="657">
        <v>587</v>
      </c>
      <c r="BL14" s="42">
        <v>5.0095050862068966</v>
      </c>
      <c r="BM14" s="142">
        <v>3.3038972133743565</v>
      </c>
      <c r="BN14" s="861">
        <v>0</v>
      </c>
      <c r="BO14" s="861">
        <v>0</v>
      </c>
      <c r="BP14" s="862">
        <v>0</v>
      </c>
      <c r="BQ14" s="657">
        <v>268</v>
      </c>
      <c r="BR14" s="42">
        <v>2.2840315235659001</v>
      </c>
      <c r="BS14" s="42">
        <v>1.3087294986568001</v>
      </c>
      <c r="BT14" s="43"/>
    </row>
    <row r="15" spans="1:72" ht="20.100000000000001" customHeight="1" x14ac:dyDescent="0.25">
      <c r="A15" s="75" t="s">
        <v>103</v>
      </c>
      <c r="B15" s="198"/>
      <c r="C15" s="883">
        <v>101686</v>
      </c>
      <c r="D15" s="40">
        <v>867.67055600000003</v>
      </c>
      <c r="E15" s="142">
        <v>548.48368400000004</v>
      </c>
      <c r="F15" s="657">
        <v>29661</v>
      </c>
      <c r="G15" s="42">
        <v>253.09275698534972</v>
      </c>
      <c r="H15" s="142">
        <v>162.43610866697904</v>
      </c>
      <c r="I15" s="657">
        <v>10976</v>
      </c>
      <c r="J15" s="42">
        <v>93.659230729110291</v>
      </c>
      <c r="K15" s="142">
        <v>57.907009533697064</v>
      </c>
      <c r="L15" s="657">
        <v>7923</v>
      </c>
      <c r="M15" s="42">
        <v>67.602425902737849</v>
      </c>
      <c r="N15" s="142">
        <v>37.445193244197597</v>
      </c>
      <c r="O15" s="657">
        <v>7387</v>
      </c>
      <c r="P15" s="42">
        <v>63.035050449363339</v>
      </c>
      <c r="Q15" s="142">
        <v>38.358318823408617</v>
      </c>
      <c r="R15" s="657">
        <v>5158</v>
      </c>
      <c r="S15" s="42">
        <v>44.011448871575347</v>
      </c>
      <c r="T15" s="142">
        <v>27.47184400462875</v>
      </c>
      <c r="U15" s="657">
        <v>4923</v>
      </c>
      <c r="V15" s="42">
        <v>42.007179999999998</v>
      </c>
      <c r="W15" s="42">
        <v>32.378385000000002</v>
      </c>
      <c r="X15" s="42"/>
      <c r="Y15" s="75" t="s">
        <v>103</v>
      </c>
      <c r="Z15" s="198"/>
      <c r="AA15" s="883">
        <v>4907</v>
      </c>
      <c r="AB15" s="40">
        <v>41.873342009838993</v>
      </c>
      <c r="AC15" s="142">
        <v>23.17616633660873</v>
      </c>
      <c r="AD15" s="657">
        <v>3156</v>
      </c>
      <c r="AE15" s="42">
        <v>26.927469957446807</v>
      </c>
      <c r="AF15" s="142">
        <v>15.878158698733696</v>
      </c>
      <c r="AG15" s="657">
        <v>3311</v>
      </c>
      <c r="AH15" s="42">
        <v>28.250651416067925</v>
      </c>
      <c r="AI15" s="142">
        <v>19.710715413565126</v>
      </c>
      <c r="AJ15" s="657">
        <v>2306</v>
      </c>
      <c r="AK15" s="42">
        <v>19.672982534241662</v>
      </c>
      <c r="AL15" s="142">
        <v>11.696628496372298</v>
      </c>
      <c r="AM15" s="657">
        <v>2574</v>
      </c>
      <c r="AN15" s="42">
        <v>21.963535</v>
      </c>
      <c r="AO15" s="142">
        <v>16.890226999999999</v>
      </c>
      <c r="AP15" s="657">
        <v>1142</v>
      </c>
      <c r="AQ15" s="42">
        <v>9.7462021169590649</v>
      </c>
      <c r="AR15" s="142">
        <v>4.9057660868915827</v>
      </c>
      <c r="AS15" s="657">
        <v>1070</v>
      </c>
      <c r="AT15" s="42">
        <v>9.1263571132075469</v>
      </c>
      <c r="AU15" s="42">
        <v>4.5383859039197265</v>
      </c>
      <c r="AV15" s="42"/>
      <c r="AW15" s="75" t="s">
        <v>460</v>
      </c>
      <c r="AX15" s="198"/>
      <c r="AY15" s="883">
        <v>1702</v>
      </c>
      <c r="AZ15" s="40">
        <v>14.527057065581188</v>
      </c>
      <c r="BA15" s="142">
        <v>8.4808221367353926</v>
      </c>
      <c r="BB15" s="657">
        <v>876</v>
      </c>
      <c r="BC15" s="42">
        <v>7.4769851490384616</v>
      </c>
      <c r="BD15" s="142">
        <v>4.5491364345781005</v>
      </c>
      <c r="BE15" s="657">
        <v>661</v>
      </c>
      <c r="BF15" s="42">
        <v>5.6401314864864869</v>
      </c>
      <c r="BG15" s="142">
        <v>3.2148306156946869</v>
      </c>
      <c r="BH15" s="657">
        <v>728</v>
      </c>
      <c r="BI15" s="42">
        <v>6.2101841155234663</v>
      </c>
      <c r="BJ15" s="142">
        <v>3.9008892766074448</v>
      </c>
      <c r="BK15" s="657">
        <v>561</v>
      </c>
      <c r="BL15" s="42">
        <v>4.7879536206896551</v>
      </c>
      <c r="BM15" s="142">
        <v>3.0102496185487659</v>
      </c>
      <c r="BN15" s="874">
        <v>0</v>
      </c>
      <c r="BO15" s="861">
        <v>0</v>
      </c>
      <c r="BP15" s="862">
        <v>0</v>
      </c>
      <c r="BQ15" s="657">
        <v>243</v>
      </c>
      <c r="BR15" s="42">
        <v>2.0746410340098</v>
      </c>
      <c r="BS15" s="42">
        <v>1.1563111529579</v>
      </c>
      <c r="BT15" s="43"/>
    </row>
    <row r="16" spans="1:72" ht="20.100000000000001" customHeight="1" x14ac:dyDescent="0.25">
      <c r="A16" s="75" t="s">
        <v>108</v>
      </c>
      <c r="B16" s="198"/>
      <c r="C16" s="883">
        <v>101949</v>
      </c>
      <c r="D16" s="40">
        <v>870.15069200000005</v>
      </c>
      <c r="E16" s="142">
        <v>538.384905</v>
      </c>
      <c r="F16" s="656">
        <v>29942</v>
      </c>
      <c r="G16" s="40">
        <v>255.559662</v>
      </c>
      <c r="H16" s="142">
        <v>160.090475</v>
      </c>
      <c r="I16" s="656">
        <v>11453</v>
      </c>
      <c r="J16" s="40">
        <v>97.753150000000005</v>
      </c>
      <c r="K16" s="40">
        <v>58.561149999999998</v>
      </c>
      <c r="L16" s="658">
        <v>8386</v>
      </c>
      <c r="M16" s="42">
        <v>71.575823999999997</v>
      </c>
      <c r="N16" s="42">
        <v>38.611567000000001</v>
      </c>
      <c r="O16" s="658">
        <v>7251</v>
      </c>
      <c r="P16" s="42">
        <v>61.888421000000001</v>
      </c>
      <c r="Q16" s="142">
        <v>36.787599</v>
      </c>
      <c r="R16" s="658">
        <v>4884</v>
      </c>
      <c r="S16" s="42">
        <v>41.685704999999999</v>
      </c>
      <c r="T16" s="142">
        <v>25.277912000000001</v>
      </c>
      <c r="U16" s="658">
        <v>4803</v>
      </c>
      <c r="V16" s="42">
        <v>40.994357999999998</v>
      </c>
      <c r="W16" s="42">
        <v>31.066647</v>
      </c>
      <c r="X16" s="42"/>
      <c r="Y16" s="75" t="s">
        <v>108</v>
      </c>
      <c r="Z16" s="198"/>
      <c r="AA16" s="883">
        <v>4892</v>
      </c>
      <c r="AB16" s="40">
        <v>41.753987000000002</v>
      </c>
      <c r="AC16" s="142">
        <v>22.713701</v>
      </c>
      <c r="AD16" s="656">
        <v>3072</v>
      </c>
      <c r="AE16" s="40">
        <v>26.220001</v>
      </c>
      <c r="AF16" s="142">
        <v>15.100009999999999</v>
      </c>
      <c r="AG16" s="656">
        <v>3172</v>
      </c>
      <c r="AH16" s="40">
        <v>27.073516999999999</v>
      </c>
      <c r="AI16" s="40">
        <v>18.441068999999999</v>
      </c>
      <c r="AJ16" s="658">
        <v>2432</v>
      </c>
      <c r="AK16" s="42">
        <v>20.757501000000001</v>
      </c>
      <c r="AL16" s="142">
        <v>12.060427000000001</v>
      </c>
      <c r="AM16" s="658">
        <v>2551</v>
      </c>
      <c r="AN16" s="42">
        <v>21.773185000000002</v>
      </c>
      <c r="AO16" s="142">
        <v>16.605398000000001</v>
      </c>
      <c r="AP16" s="658">
        <v>1012</v>
      </c>
      <c r="AQ16" s="42">
        <v>8.6375790000000006</v>
      </c>
      <c r="AR16" s="142">
        <v>4.3378940000000004</v>
      </c>
      <c r="AS16" s="658">
        <v>1026</v>
      </c>
      <c r="AT16" s="42">
        <v>8.7570709999999998</v>
      </c>
      <c r="AU16" s="42">
        <v>4.2797369999999999</v>
      </c>
      <c r="AV16" s="42"/>
      <c r="AW16" s="75" t="s">
        <v>108</v>
      </c>
      <c r="AX16" s="198"/>
      <c r="AY16" s="883">
        <v>1711</v>
      </c>
      <c r="AZ16" s="40">
        <v>14.603653</v>
      </c>
      <c r="BA16" s="142">
        <v>8.4539930000000005</v>
      </c>
      <c r="BB16" s="656">
        <v>821</v>
      </c>
      <c r="BC16" s="40">
        <v>7.0073639999999999</v>
      </c>
      <c r="BD16" s="142">
        <v>4.19259</v>
      </c>
      <c r="BE16" s="656">
        <v>690</v>
      </c>
      <c r="BF16" s="40">
        <v>5.8892579999999999</v>
      </c>
      <c r="BG16" s="40">
        <v>3.2984599999999999</v>
      </c>
      <c r="BH16" s="658">
        <v>600</v>
      </c>
      <c r="BI16" s="42">
        <v>5.1210940000000003</v>
      </c>
      <c r="BJ16" s="42">
        <v>3.177654</v>
      </c>
      <c r="BK16" s="658">
        <v>575</v>
      </c>
      <c r="BL16" s="42">
        <v>4.9077149999999996</v>
      </c>
      <c r="BM16" s="142">
        <v>3.0550359999999999</v>
      </c>
      <c r="BN16" s="874">
        <v>0</v>
      </c>
      <c r="BO16" s="861">
        <v>0</v>
      </c>
      <c r="BP16" s="862">
        <v>0</v>
      </c>
      <c r="BQ16" s="658">
        <v>262</v>
      </c>
      <c r="BR16" s="42">
        <v>2.2362110595744</v>
      </c>
      <c r="BS16" s="42">
        <v>1.2171071840300001</v>
      </c>
      <c r="BT16" s="43"/>
    </row>
    <row r="17" spans="1:72" ht="20.100000000000001" customHeight="1" x14ac:dyDescent="0.25">
      <c r="A17" s="75" t="s">
        <v>109</v>
      </c>
      <c r="B17" s="198"/>
      <c r="C17" s="883">
        <v>103004</v>
      </c>
      <c r="D17" s="40">
        <v>879.69565799999998</v>
      </c>
      <c r="E17" s="142">
        <v>531.68308300000001</v>
      </c>
      <c r="F17" s="656">
        <v>30543</v>
      </c>
      <c r="G17" s="40">
        <v>260.84952500000003</v>
      </c>
      <c r="H17" s="142">
        <v>158.80192099999999</v>
      </c>
      <c r="I17" s="656">
        <v>11375</v>
      </c>
      <c r="J17" s="40">
        <v>97.147082999999995</v>
      </c>
      <c r="K17" s="40">
        <v>56.925221999999998</v>
      </c>
      <c r="L17" s="658">
        <v>8935</v>
      </c>
      <c r="M17" s="42">
        <v>76.308499999999995</v>
      </c>
      <c r="N17" s="142">
        <v>40.383696</v>
      </c>
      <c r="O17" s="657">
        <v>7009</v>
      </c>
      <c r="P17" s="42">
        <v>59.859684000000001</v>
      </c>
      <c r="Q17" s="42">
        <v>34.738149</v>
      </c>
      <c r="R17" s="658">
        <v>5044</v>
      </c>
      <c r="S17" s="42">
        <v>43.077792000000002</v>
      </c>
      <c r="T17" s="142">
        <v>25.380054000000001</v>
      </c>
      <c r="U17" s="658">
        <v>4701</v>
      </c>
      <c r="V17" s="42">
        <v>40.148434000000002</v>
      </c>
      <c r="W17" s="42">
        <v>30.035527999999999</v>
      </c>
      <c r="X17" s="42"/>
      <c r="Y17" s="75" t="s">
        <v>109</v>
      </c>
      <c r="Z17" s="198"/>
      <c r="AA17" s="883">
        <v>4546</v>
      </c>
      <c r="AB17" s="40">
        <v>38.824671000000002</v>
      </c>
      <c r="AC17" s="142">
        <v>20.600529000000002</v>
      </c>
      <c r="AD17" s="656">
        <v>3104</v>
      </c>
      <c r="AE17" s="40">
        <v>26.509411</v>
      </c>
      <c r="AF17" s="142">
        <v>14.876459000000001</v>
      </c>
      <c r="AG17" s="656">
        <v>3011</v>
      </c>
      <c r="AH17" s="40">
        <v>25.715153000000001</v>
      </c>
      <c r="AI17" s="40">
        <v>17.308094000000001</v>
      </c>
      <c r="AJ17" s="658">
        <v>2583</v>
      </c>
      <c r="AK17" s="42">
        <v>22.059861000000001</v>
      </c>
      <c r="AL17" s="42">
        <v>12.405554</v>
      </c>
      <c r="AM17" s="658">
        <v>2554</v>
      </c>
      <c r="AN17" s="42">
        <v>21.812189</v>
      </c>
      <c r="AO17" s="42">
        <v>16.919582999999999</v>
      </c>
      <c r="AP17" s="658">
        <v>1178</v>
      </c>
      <c r="AQ17" s="42">
        <v>10.060594999999999</v>
      </c>
      <c r="AR17" s="142">
        <v>4.9107050000000001</v>
      </c>
      <c r="AS17" s="658">
        <v>1015</v>
      </c>
      <c r="AT17" s="42">
        <v>8.6685090000000002</v>
      </c>
      <c r="AU17" s="42">
        <v>4.1803749999999997</v>
      </c>
      <c r="AV17" s="42"/>
      <c r="AW17" s="75" t="s">
        <v>109</v>
      </c>
      <c r="AX17" s="198"/>
      <c r="AY17" s="883">
        <v>1642</v>
      </c>
      <c r="AZ17" s="40">
        <v>14.023342</v>
      </c>
      <c r="BA17" s="142">
        <v>7.827248</v>
      </c>
      <c r="BB17" s="656">
        <v>814</v>
      </c>
      <c r="BC17" s="40">
        <v>6.9518880000000003</v>
      </c>
      <c r="BD17" s="142">
        <v>4.020524</v>
      </c>
      <c r="BE17" s="656">
        <v>773</v>
      </c>
      <c r="BF17" s="40">
        <v>6.601731</v>
      </c>
      <c r="BG17" s="40">
        <v>3.5770400000000002</v>
      </c>
      <c r="BH17" s="658">
        <v>627</v>
      </c>
      <c r="BI17" s="42">
        <v>5.3548330000000002</v>
      </c>
      <c r="BJ17" s="42">
        <v>3.3132929999999998</v>
      </c>
      <c r="BK17" s="657">
        <v>624</v>
      </c>
      <c r="BL17" s="42">
        <v>5.3292109999999999</v>
      </c>
      <c r="BM17" s="42">
        <v>3.225098</v>
      </c>
      <c r="BN17" s="874">
        <v>0</v>
      </c>
      <c r="BO17" s="861">
        <v>0</v>
      </c>
      <c r="BP17" s="862">
        <v>0</v>
      </c>
      <c r="BQ17" s="658">
        <v>287</v>
      </c>
      <c r="BR17" s="42">
        <v>2.4510956247986</v>
      </c>
      <c r="BS17" s="42">
        <v>1.2993851546696999</v>
      </c>
      <c r="BT17" s="43"/>
    </row>
    <row r="18" spans="1:72" ht="20.100000000000001" customHeight="1" x14ac:dyDescent="0.25">
      <c r="A18" s="75" t="s">
        <v>317</v>
      </c>
      <c r="B18" s="198"/>
      <c r="C18" s="883">
        <v>101385</v>
      </c>
      <c r="D18" s="40">
        <v>867.31864060111104</v>
      </c>
      <c r="E18" s="142">
        <v>510.96229202292699</v>
      </c>
      <c r="F18" s="656">
        <v>30250</v>
      </c>
      <c r="G18" s="40">
        <v>258.77978870822699</v>
      </c>
      <c r="H18" s="142">
        <v>152.59231043901599</v>
      </c>
      <c r="I18" s="656">
        <v>11809</v>
      </c>
      <c r="J18" s="40">
        <v>101.022496689436</v>
      </c>
      <c r="K18" s="40">
        <v>57.863680231024702</v>
      </c>
      <c r="L18" s="658">
        <v>8220</v>
      </c>
      <c r="M18" s="42">
        <v>70.319664898566302</v>
      </c>
      <c r="N18" s="142">
        <v>36.5486940955603</v>
      </c>
      <c r="O18" s="657">
        <v>6933</v>
      </c>
      <c r="P18" s="42">
        <v>59.309761160797997</v>
      </c>
      <c r="Q18" s="42">
        <v>33.658483491206802</v>
      </c>
      <c r="R18" s="658">
        <v>5260</v>
      </c>
      <c r="S18" s="42">
        <v>44.997741772075202</v>
      </c>
      <c r="T18" s="142">
        <v>25.609854836240199</v>
      </c>
      <c r="U18" s="658">
        <v>4743</v>
      </c>
      <c r="V18" s="42">
        <v>40.574959928698298</v>
      </c>
      <c r="W18" s="42">
        <v>29.943557601629099</v>
      </c>
      <c r="X18" s="42"/>
      <c r="Y18" s="75" t="s">
        <v>317</v>
      </c>
      <c r="Z18" s="198"/>
      <c r="AA18" s="883">
        <v>4097</v>
      </c>
      <c r="AB18" s="40">
        <v>35.048621300416798</v>
      </c>
      <c r="AC18" s="142">
        <v>18.205450406612901</v>
      </c>
      <c r="AD18" s="656">
        <v>3410</v>
      </c>
      <c r="AE18" s="40">
        <v>29.171539818018399</v>
      </c>
      <c r="AF18" s="142">
        <v>16.014895358705399</v>
      </c>
      <c r="AG18" s="656">
        <v>2872</v>
      </c>
      <c r="AH18" s="40">
        <v>24.569109195703401</v>
      </c>
      <c r="AI18" s="40">
        <v>16.280081855275299</v>
      </c>
      <c r="AJ18" s="658">
        <v>2549</v>
      </c>
      <c r="AK18" s="42">
        <v>21.805939881562701</v>
      </c>
      <c r="AL18" s="42">
        <v>11.953894682479399</v>
      </c>
      <c r="AM18" s="658">
        <v>2404</v>
      </c>
      <c r="AN18" s="42">
        <v>20.565507836515</v>
      </c>
      <c r="AO18" s="42">
        <v>15.5671258389402</v>
      </c>
      <c r="AP18" s="658">
        <v>1267</v>
      </c>
      <c r="AQ18" s="42">
        <v>10.838809662589201</v>
      </c>
      <c r="AR18" s="142">
        <v>5.1599378684249997</v>
      </c>
      <c r="AS18" s="658">
        <v>1061</v>
      </c>
      <c r="AT18" s="42">
        <v>9.0765406882456006</v>
      </c>
      <c r="AU18" s="42">
        <v>4.2475577066934003</v>
      </c>
      <c r="AV18" s="42"/>
      <c r="AW18" s="75" t="s">
        <v>317</v>
      </c>
      <c r="AX18" s="198"/>
      <c r="AY18" s="883">
        <v>1016</v>
      </c>
      <c r="AZ18" s="40">
        <v>8.6915790190929005</v>
      </c>
      <c r="BA18" s="142">
        <v>4.8247561787831001</v>
      </c>
      <c r="BB18" s="656">
        <v>860</v>
      </c>
      <c r="BC18" s="40">
        <v>7.3570452326967004</v>
      </c>
      <c r="BD18" s="142">
        <v>4.0644929530075</v>
      </c>
      <c r="BE18" s="656">
        <v>723</v>
      </c>
      <c r="BF18" s="40">
        <v>6.1850508177206001</v>
      </c>
      <c r="BG18" s="40">
        <v>3.2922112446408001</v>
      </c>
      <c r="BH18" s="658">
        <v>636</v>
      </c>
      <c r="BI18" s="42">
        <v>5.4407915906920001</v>
      </c>
      <c r="BJ18" s="42">
        <v>3.3289427946114998</v>
      </c>
      <c r="BK18" s="657">
        <v>584</v>
      </c>
      <c r="BL18" s="42">
        <v>4.9959469952265998</v>
      </c>
      <c r="BM18" s="42">
        <v>2.9855368317901001</v>
      </c>
      <c r="BN18" s="679" t="s">
        <v>893</v>
      </c>
      <c r="BO18" s="491">
        <v>0.18820300000000001</v>
      </c>
      <c r="BP18" s="492">
        <v>0.105249</v>
      </c>
      <c r="BQ18" s="658">
        <v>400</v>
      </c>
      <c r="BR18" s="42">
        <v>3.4218815035799</v>
      </c>
      <c r="BS18" s="42">
        <v>1.7937908978779</v>
      </c>
      <c r="BT18" s="43"/>
    </row>
    <row r="19" spans="1:72" ht="20.100000000000001" customHeight="1" x14ac:dyDescent="0.25">
      <c r="A19" s="855" t="s">
        <v>839</v>
      </c>
      <c r="B19" s="854"/>
      <c r="C19" s="884">
        <v>107064</v>
      </c>
      <c r="D19" s="495">
        <v>920.883170172826</v>
      </c>
      <c r="E19" s="496">
        <v>530.12338670181202</v>
      </c>
      <c r="F19" s="659">
        <v>31121</v>
      </c>
      <c r="G19" s="497">
        <v>267.67919318303598</v>
      </c>
      <c r="H19" s="498">
        <v>154.04961552253101</v>
      </c>
      <c r="I19" s="659">
        <v>12639</v>
      </c>
      <c r="J19" s="497">
        <v>108.71107363646399</v>
      </c>
      <c r="K19" s="497">
        <v>61.119551467946103</v>
      </c>
      <c r="L19" s="661">
        <v>8058</v>
      </c>
      <c r="M19" s="497">
        <v>69.308792733809995</v>
      </c>
      <c r="N19" s="497">
        <v>35.137290230498202</v>
      </c>
      <c r="O19" s="661">
        <v>7083</v>
      </c>
      <c r="P19" s="497">
        <v>60.9225836353408</v>
      </c>
      <c r="Q19" s="497">
        <v>33.321517980053997</v>
      </c>
      <c r="R19" s="661">
        <v>5778</v>
      </c>
      <c r="S19" s="497">
        <v>49.697965303543597</v>
      </c>
      <c r="T19" s="498">
        <v>27.578342808131101</v>
      </c>
      <c r="U19" s="661">
        <v>4717</v>
      </c>
      <c r="V19" s="497">
        <v>40.572049556388897</v>
      </c>
      <c r="W19" s="497">
        <v>29.385371273644701</v>
      </c>
      <c r="X19" s="491"/>
      <c r="Y19" s="855" t="s">
        <v>839</v>
      </c>
      <c r="Z19" s="854"/>
      <c r="AA19" s="884">
        <v>4382</v>
      </c>
      <c r="AB19" s="495">
        <v>37.690634122555899</v>
      </c>
      <c r="AC19" s="496">
        <v>19.0560245758207</v>
      </c>
      <c r="AD19" s="659">
        <v>3999</v>
      </c>
      <c r="AE19" s="497">
        <v>34.396359163875204</v>
      </c>
      <c r="AF19" s="498">
        <v>18.339208412609899</v>
      </c>
      <c r="AG19" s="659">
        <v>2918</v>
      </c>
      <c r="AH19" s="497">
        <v>25.098418614700599</v>
      </c>
      <c r="AI19" s="497">
        <v>16.265098093765999</v>
      </c>
      <c r="AJ19" s="661">
        <v>2751</v>
      </c>
      <c r="AK19" s="497">
        <v>23.6620115178346</v>
      </c>
      <c r="AL19" s="496">
        <v>12.6682097104093</v>
      </c>
      <c r="AM19" s="659">
        <v>2330</v>
      </c>
      <c r="AN19" s="497">
        <v>20.0408894353161</v>
      </c>
      <c r="AO19" s="497">
        <v>15.151743456840901</v>
      </c>
      <c r="AP19" s="661">
        <v>1375</v>
      </c>
      <c r="AQ19" s="497">
        <v>11.826705138866799</v>
      </c>
      <c r="AR19" s="498">
        <v>5.6009951900701997</v>
      </c>
      <c r="AS19" s="661">
        <v>1251</v>
      </c>
      <c r="AT19" s="497">
        <v>10.7601513663435</v>
      </c>
      <c r="AU19" s="497">
        <v>4.9241539464896</v>
      </c>
      <c r="AV19" s="491"/>
      <c r="AW19" s="855" t="s">
        <v>839</v>
      </c>
      <c r="AX19" s="854"/>
      <c r="AY19" s="884">
        <v>1167</v>
      </c>
      <c r="AZ19" s="495">
        <v>10.03764719786</v>
      </c>
      <c r="BA19" s="496">
        <v>5.5202687101650998</v>
      </c>
      <c r="BB19" s="659">
        <v>849</v>
      </c>
      <c r="BC19" s="497">
        <v>7.3024528457439004</v>
      </c>
      <c r="BD19" s="498">
        <v>4.0476459455261997</v>
      </c>
      <c r="BE19" s="659">
        <v>838</v>
      </c>
      <c r="BF19" s="497">
        <v>7.2078392046330002</v>
      </c>
      <c r="BG19" s="497">
        <v>3.7109198105506001</v>
      </c>
      <c r="BH19" s="661">
        <v>706</v>
      </c>
      <c r="BI19" s="497">
        <v>6.0724755113017999</v>
      </c>
      <c r="BJ19" s="496">
        <v>3.5314242982072002</v>
      </c>
      <c r="BK19" s="659">
        <v>612</v>
      </c>
      <c r="BL19" s="497">
        <v>5.2639589418083998</v>
      </c>
      <c r="BM19" s="497">
        <v>3.0672435046061</v>
      </c>
      <c r="BN19" s="679" t="s">
        <v>894</v>
      </c>
      <c r="BO19" s="491">
        <v>4.9973200000000002</v>
      </c>
      <c r="BP19" s="492">
        <v>2.7892700000000001</v>
      </c>
      <c r="BQ19" s="661">
        <v>469</v>
      </c>
      <c r="BR19" s="497">
        <v>4.0339816073661998</v>
      </c>
      <c r="BS19" s="497">
        <v>2.0547039963993998</v>
      </c>
      <c r="BT19" s="43"/>
    </row>
    <row r="20" spans="1:72" ht="20.100000000000001" customHeight="1" x14ac:dyDescent="0.25">
      <c r="A20" s="132" t="s">
        <v>443</v>
      </c>
      <c r="B20" s="198"/>
      <c r="C20" s="663">
        <v>1</v>
      </c>
      <c r="D20" s="668">
        <v>1</v>
      </c>
      <c r="E20" s="664">
        <v>1</v>
      </c>
      <c r="F20" s="667">
        <v>1.0107345395625169</v>
      </c>
      <c r="G20" s="665">
        <v>1.0107345395625169</v>
      </c>
      <c r="H20" s="666">
        <v>1.0100554829168256</v>
      </c>
      <c r="I20" s="667">
        <v>0.91142766194493074</v>
      </c>
      <c r="J20" s="665">
        <v>0.91142766194493074</v>
      </c>
      <c r="K20" s="666">
        <v>0.91688095624296617</v>
      </c>
      <c r="L20" s="667">
        <v>1.0483810476309539</v>
      </c>
      <c r="M20" s="665">
        <v>1.0483810476309539</v>
      </c>
      <c r="N20" s="668">
        <v>1.0469718510494743</v>
      </c>
      <c r="O20" s="671">
        <v>1.0735860230974237</v>
      </c>
      <c r="P20" s="665">
        <v>1.0735860230974237</v>
      </c>
      <c r="Q20" s="666">
        <v>1.0730521745367496</v>
      </c>
      <c r="R20" s="671">
        <v>1.0453767123287672</v>
      </c>
      <c r="S20" s="665">
        <v>1.0453767123287672</v>
      </c>
      <c r="T20" s="666">
        <v>1.045323867298241</v>
      </c>
      <c r="U20" s="667">
        <v>1</v>
      </c>
      <c r="V20" s="665">
        <v>1</v>
      </c>
      <c r="W20" s="665">
        <v>1</v>
      </c>
      <c r="X20" s="863"/>
      <c r="Y20" s="132" t="s">
        <v>462</v>
      </c>
      <c r="Z20" s="198"/>
      <c r="AA20" s="663">
        <v>1.0939177101967799</v>
      </c>
      <c r="AB20" s="668">
        <v>1.0939177101967799</v>
      </c>
      <c r="AC20" s="664">
        <v>1.0933038373910311</v>
      </c>
      <c r="AD20" s="667">
        <v>1.0212765957446808</v>
      </c>
      <c r="AE20" s="665">
        <v>1.0212765957446808</v>
      </c>
      <c r="AF20" s="666">
        <v>1.0311139451171869</v>
      </c>
      <c r="AG20" s="667">
        <v>1.0359242325277596</v>
      </c>
      <c r="AH20" s="665">
        <v>1.0359242325277596</v>
      </c>
      <c r="AI20" s="666">
        <v>1.0358786440775078</v>
      </c>
      <c r="AJ20" s="667">
        <v>0.87199713158838288</v>
      </c>
      <c r="AK20" s="665">
        <v>0.87199713158838288</v>
      </c>
      <c r="AL20" s="668">
        <v>0.87150308220071449</v>
      </c>
      <c r="AM20" s="671">
        <v>1</v>
      </c>
      <c r="AN20" s="665">
        <v>1</v>
      </c>
      <c r="AO20" s="666">
        <v>1</v>
      </c>
      <c r="AP20" s="671">
        <v>1.4795321637426901</v>
      </c>
      <c r="AQ20" s="665">
        <v>1.4795321637426901</v>
      </c>
      <c r="AR20" s="666">
        <v>1.4846756034593993</v>
      </c>
      <c r="AS20" s="667">
        <v>1.6132075471698113</v>
      </c>
      <c r="AT20" s="665">
        <v>1.6132075471698113</v>
      </c>
      <c r="AU20" s="665">
        <v>1.6555543004891919</v>
      </c>
      <c r="AV20" s="670"/>
      <c r="AW20" s="132" t="s">
        <v>443</v>
      </c>
      <c r="AX20" s="198"/>
      <c r="AY20" s="663">
        <v>0.77385798281320672</v>
      </c>
      <c r="AZ20" s="668">
        <v>0.77385798281320672</v>
      </c>
      <c r="BA20" s="664">
        <v>0.76931630255759209</v>
      </c>
      <c r="BB20" s="667">
        <v>0.98677884615384615</v>
      </c>
      <c r="BC20" s="665">
        <v>0.98677884615384615</v>
      </c>
      <c r="BD20" s="666">
        <v>0.9864281691015685</v>
      </c>
      <c r="BE20" s="667">
        <v>1.0360360360360361</v>
      </c>
      <c r="BF20" s="665">
        <v>1.0360360360360361</v>
      </c>
      <c r="BG20" s="666">
        <v>1.0335716671648927</v>
      </c>
      <c r="BH20" s="667">
        <v>1.0830324909747293</v>
      </c>
      <c r="BI20" s="665">
        <v>1.0830324909747293</v>
      </c>
      <c r="BJ20" s="668">
        <v>1.0866779905963735</v>
      </c>
      <c r="BK20" s="671">
        <v>0.99137931034482762</v>
      </c>
      <c r="BL20" s="665">
        <v>0.99137931034482762</v>
      </c>
      <c r="BM20" s="666">
        <v>0.99047662275767479</v>
      </c>
      <c r="BN20" s="867">
        <v>0</v>
      </c>
      <c r="BO20" s="868">
        <v>0</v>
      </c>
      <c r="BP20" s="869">
        <v>0</v>
      </c>
      <c r="BQ20" s="671">
        <v>0.69866666666669996</v>
      </c>
      <c r="BR20" s="665">
        <v>0.69866666666669996</v>
      </c>
      <c r="BS20" s="665">
        <v>0.70104068120789997</v>
      </c>
      <c r="BT20" s="43"/>
    </row>
    <row r="21" spans="1:72" s="684" customFormat="1" ht="20.100000000000001" customHeight="1" x14ac:dyDescent="0.25">
      <c r="A21" s="700" t="s">
        <v>415</v>
      </c>
      <c r="B21" s="853"/>
      <c r="C21" s="885"/>
      <c r="D21" s="702"/>
      <c r="E21" s="702"/>
      <c r="F21" s="672"/>
      <c r="G21" s="673"/>
      <c r="H21" s="674"/>
      <c r="I21" s="675"/>
      <c r="J21" s="674"/>
      <c r="K21" s="674"/>
      <c r="L21" s="675"/>
      <c r="M21" s="674"/>
      <c r="N21" s="674"/>
      <c r="O21" s="675"/>
      <c r="P21" s="674"/>
      <c r="Q21" s="674"/>
      <c r="R21" s="675"/>
      <c r="S21" s="674"/>
      <c r="T21" s="674"/>
      <c r="U21" s="675"/>
      <c r="V21" s="674"/>
      <c r="W21" s="871"/>
      <c r="X21" s="688"/>
      <c r="Y21" s="700" t="s">
        <v>415</v>
      </c>
      <c r="Z21" s="853"/>
      <c r="AA21" s="885"/>
      <c r="AB21" s="702"/>
      <c r="AC21" s="702"/>
      <c r="AD21" s="672"/>
      <c r="AE21" s="673"/>
      <c r="AF21" s="674"/>
      <c r="AG21" s="675"/>
      <c r="AH21" s="674"/>
      <c r="AI21" s="674"/>
      <c r="AJ21" s="675"/>
      <c r="AK21" s="674"/>
      <c r="AL21" s="674"/>
      <c r="AM21" s="675"/>
      <c r="AN21" s="674"/>
      <c r="AO21" s="674"/>
      <c r="AP21" s="675"/>
      <c r="AQ21" s="674"/>
      <c r="AR21" s="674"/>
      <c r="AS21" s="675"/>
      <c r="AT21" s="674"/>
      <c r="AU21" s="871"/>
      <c r="AV21" s="688"/>
      <c r="AW21" s="700" t="s">
        <v>415</v>
      </c>
      <c r="AX21" s="853"/>
      <c r="AY21" s="885"/>
      <c r="AZ21" s="702"/>
      <c r="BA21" s="702"/>
      <c r="BB21" s="672"/>
      <c r="BC21" s="673"/>
      <c r="BD21" s="674"/>
      <c r="BE21" s="675"/>
      <c r="BF21" s="674"/>
      <c r="BG21" s="674"/>
      <c r="BH21" s="675"/>
      <c r="BI21" s="674"/>
      <c r="BJ21" s="674"/>
      <c r="BK21" s="675"/>
      <c r="BL21" s="674"/>
      <c r="BM21" s="674"/>
      <c r="BN21" s="870"/>
      <c r="BO21" s="674"/>
      <c r="BP21" s="674"/>
      <c r="BQ21" s="675"/>
      <c r="BR21" s="674"/>
      <c r="BS21" s="674"/>
      <c r="BT21" s="882"/>
    </row>
    <row r="22" spans="1:72" ht="20.100000000000001" customHeight="1" x14ac:dyDescent="0.25">
      <c r="A22" s="196" t="s">
        <v>104</v>
      </c>
      <c r="B22" s="198"/>
      <c r="C22" s="886">
        <v>87682</v>
      </c>
      <c r="D22" s="493">
        <v>754.73685999999998</v>
      </c>
      <c r="E22" s="490">
        <v>608.64546700000005</v>
      </c>
      <c r="F22" s="681">
        <v>24972</v>
      </c>
      <c r="G22" s="494">
        <v>214.95049</v>
      </c>
      <c r="H22" s="492">
        <v>174.42900900000001</v>
      </c>
      <c r="I22" s="681">
        <v>9386</v>
      </c>
      <c r="J22" s="494">
        <v>80.791498000000004</v>
      </c>
      <c r="K22" s="494">
        <v>63.456823</v>
      </c>
      <c r="L22" s="679">
        <v>5527</v>
      </c>
      <c r="M22" s="491">
        <v>47.574537999999997</v>
      </c>
      <c r="N22" s="490">
        <v>35.889695000000003</v>
      </c>
      <c r="O22" s="681">
        <v>6218</v>
      </c>
      <c r="P22" s="494">
        <v>53.522430999999997</v>
      </c>
      <c r="Q22" s="494">
        <v>42.042507999999998</v>
      </c>
      <c r="R22" s="679">
        <v>3958</v>
      </c>
      <c r="S22" s="491">
        <v>34.069119000000001</v>
      </c>
      <c r="T22" s="492">
        <v>27.379047</v>
      </c>
      <c r="U22" s="679">
        <v>5239</v>
      </c>
      <c r="V22" s="491">
        <v>45.095531999999999</v>
      </c>
      <c r="W22" s="491">
        <v>39.944727</v>
      </c>
      <c r="X22" s="491"/>
      <c r="Y22" s="196" t="s">
        <v>104</v>
      </c>
      <c r="Z22" s="198"/>
      <c r="AA22" s="886">
        <v>3957</v>
      </c>
      <c r="AB22" s="493">
        <v>34.060510999999998</v>
      </c>
      <c r="AC22" s="490">
        <v>25.341324</v>
      </c>
      <c r="AD22" s="681">
        <v>1789</v>
      </c>
      <c r="AE22" s="494">
        <v>15.399103999999999</v>
      </c>
      <c r="AF22" s="492">
        <v>11.853681</v>
      </c>
      <c r="AG22" s="681">
        <v>3576</v>
      </c>
      <c r="AH22" s="494">
        <v>30.780992999999999</v>
      </c>
      <c r="AI22" s="494">
        <v>25.116990999999999</v>
      </c>
      <c r="AJ22" s="679">
        <v>2017</v>
      </c>
      <c r="AK22" s="491">
        <v>17.361650999999998</v>
      </c>
      <c r="AL22" s="490">
        <v>13.680562999999999</v>
      </c>
      <c r="AM22" s="681">
        <v>2820</v>
      </c>
      <c r="AN22" s="494">
        <v>24.273602</v>
      </c>
      <c r="AO22" s="494">
        <v>20.752825999999999</v>
      </c>
      <c r="AP22" s="679">
        <v>215</v>
      </c>
      <c r="AQ22" s="491">
        <v>1.8506469999999999</v>
      </c>
      <c r="AR22" s="492">
        <v>1.3351679999999999</v>
      </c>
      <c r="AS22" s="679">
        <v>755</v>
      </c>
      <c r="AT22" s="491">
        <v>6.4987830000000004</v>
      </c>
      <c r="AU22" s="491">
        <v>4.7427830000000002</v>
      </c>
      <c r="AV22" s="491"/>
      <c r="AW22" s="196" t="s">
        <v>501</v>
      </c>
      <c r="AX22" s="198"/>
      <c r="AY22" s="886">
        <v>1930</v>
      </c>
      <c r="AZ22" s="493">
        <v>16.612784000000001</v>
      </c>
      <c r="BA22" s="490">
        <v>12.878175000000001</v>
      </c>
      <c r="BB22" s="681">
        <v>836</v>
      </c>
      <c r="BC22" s="494">
        <v>7.1960040000000003</v>
      </c>
      <c r="BD22" s="492">
        <v>5.7212750000000003</v>
      </c>
      <c r="BE22" s="681">
        <v>334</v>
      </c>
      <c r="BF22" s="494">
        <v>2.874959</v>
      </c>
      <c r="BG22" s="494">
        <v>2.1388150000000001</v>
      </c>
      <c r="BH22" s="679">
        <v>640</v>
      </c>
      <c r="BI22" s="491">
        <v>5.5089030000000001</v>
      </c>
      <c r="BJ22" s="490">
        <v>4.3428000000000004</v>
      </c>
      <c r="BK22" s="681">
        <v>483</v>
      </c>
      <c r="BL22" s="494">
        <v>4.1574999999999998</v>
      </c>
      <c r="BM22" s="494">
        <v>3.2529940000000002</v>
      </c>
      <c r="BN22" s="874">
        <v>0</v>
      </c>
      <c r="BO22" s="875">
        <v>0</v>
      </c>
      <c r="BP22" s="862">
        <v>0</v>
      </c>
      <c r="BQ22" s="679">
        <v>351</v>
      </c>
      <c r="BR22" s="491">
        <v>3.0212887233885</v>
      </c>
      <c r="BS22" s="491">
        <v>2.2775849250343998</v>
      </c>
      <c r="BT22" s="43"/>
    </row>
    <row r="23" spans="1:72" ht="20.100000000000001" customHeight="1" x14ac:dyDescent="0.25">
      <c r="A23" s="196" t="s">
        <v>52</v>
      </c>
      <c r="B23" s="198"/>
      <c r="C23" s="886">
        <v>87074</v>
      </c>
      <c r="D23" s="493">
        <v>748.60234600000001</v>
      </c>
      <c r="E23" s="490">
        <v>586.63565100000005</v>
      </c>
      <c r="F23" s="681">
        <v>25284</v>
      </c>
      <c r="G23" s="494">
        <v>217.374437</v>
      </c>
      <c r="H23" s="492">
        <v>171.56848500000001</v>
      </c>
      <c r="I23" s="681">
        <v>8992</v>
      </c>
      <c r="J23" s="494">
        <v>77.307029999999997</v>
      </c>
      <c r="K23" s="494">
        <v>59.126725</v>
      </c>
      <c r="L23" s="679">
        <v>5240</v>
      </c>
      <c r="M23" s="491">
        <v>45.049914999999999</v>
      </c>
      <c r="N23" s="490">
        <v>32.674923999999997</v>
      </c>
      <c r="O23" s="681">
        <v>6158</v>
      </c>
      <c r="P23" s="494">
        <v>52.942247000000002</v>
      </c>
      <c r="Q23" s="494">
        <v>40.286751000000002</v>
      </c>
      <c r="R23" s="679">
        <v>4051</v>
      </c>
      <c r="S23" s="491">
        <v>34.827711000000001</v>
      </c>
      <c r="T23" s="492">
        <v>27.200132</v>
      </c>
      <c r="U23" s="679">
        <v>5354</v>
      </c>
      <c r="V23" s="491">
        <v>46.030008000000002</v>
      </c>
      <c r="W23" s="491">
        <v>40.310174000000004</v>
      </c>
      <c r="X23" s="491"/>
      <c r="Y23" s="196" t="s">
        <v>52</v>
      </c>
      <c r="Z23" s="198"/>
      <c r="AA23" s="886">
        <v>3686</v>
      </c>
      <c r="AB23" s="493">
        <v>31.689692000000001</v>
      </c>
      <c r="AC23" s="490">
        <v>22.646296</v>
      </c>
      <c r="AD23" s="681">
        <v>1952</v>
      </c>
      <c r="AE23" s="494">
        <v>16.781953000000001</v>
      </c>
      <c r="AF23" s="492">
        <v>12.468857</v>
      </c>
      <c r="AG23" s="681">
        <v>3477</v>
      </c>
      <c r="AH23" s="494">
        <v>29.892854</v>
      </c>
      <c r="AI23" s="494">
        <v>23.985862000000001</v>
      </c>
      <c r="AJ23" s="679">
        <v>2100</v>
      </c>
      <c r="AK23" s="491">
        <v>18.054355000000001</v>
      </c>
      <c r="AL23" s="490">
        <v>13.539059</v>
      </c>
      <c r="AM23" s="681">
        <v>2798</v>
      </c>
      <c r="AN23" s="494">
        <v>24.055278999999999</v>
      </c>
      <c r="AO23" s="494">
        <v>20.279406999999999</v>
      </c>
      <c r="AP23" s="679">
        <v>243</v>
      </c>
      <c r="AQ23" s="491">
        <v>2.0891470000000001</v>
      </c>
      <c r="AR23" s="492">
        <v>1.4445920000000001</v>
      </c>
      <c r="AS23" s="679">
        <v>636</v>
      </c>
      <c r="AT23" s="491">
        <v>5.4678899999999997</v>
      </c>
      <c r="AU23" s="491">
        <v>3.798089</v>
      </c>
      <c r="AV23" s="491"/>
      <c r="AW23" s="196" t="s">
        <v>52</v>
      </c>
      <c r="AX23" s="198"/>
      <c r="AY23" s="886">
        <v>1971</v>
      </c>
      <c r="AZ23" s="493">
        <v>16.945302000000002</v>
      </c>
      <c r="BA23" s="490">
        <v>12.792967000000001</v>
      </c>
      <c r="BB23" s="681">
        <v>659</v>
      </c>
      <c r="BC23" s="494">
        <v>5.665629</v>
      </c>
      <c r="BD23" s="492">
        <v>4.3554430000000002</v>
      </c>
      <c r="BE23" s="681">
        <v>348</v>
      </c>
      <c r="BF23" s="494">
        <v>2.9918650000000002</v>
      </c>
      <c r="BG23" s="494">
        <v>2.1464470000000002</v>
      </c>
      <c r="BH23" s="679">
        <v>605</v>
      </c>
      <c r="BI23" s="491">
        <v>5.2013740000000004</v>
      </c>
      <c r="BJ23" s="490">
        <v>3.926142</v>
      </c>
      <c r="BK23" s="681">
        <v>414</v>
      </c>
      <c r="BL23" s="494">
        <v>3.5592869999999999</v>
      </c>
      <c r="BM23" s="494">
        <v>2.748532</v>
      </c>
      <c r="BN23" s="874">
        <v>0</v>
      </c>
      <c r="BO23" s="875">
        <v>0</v>
      </c>
      <c r="BP23" s="862">
        <v>0</v>
      </c>
      <c r="BQ23" s="679">
        <v>321</v>
      </c>
      <c r="BR23" s="491">
        <v>2.7597371543799998</v>
      </c>
      <c r="BS23" s="491">
        <v>1.9758155438516001</v>
      </c>
      <c r="BT23" s="43"/>
    </row>
    <row r="24" spans="1:72" ht="20.100000000000001" customHeight="1" x14ac:dyDescent="0.25">
      <c r="A24" s="196" t="s">
        <v>53</v>
      </c>
      <c r="B24" s="198"/>
      <c r="C24" s="886">
        <v>88374</v>
      </c>
      <c r="D24" s="493">
        <v>759.48913500000003</v>
      </c>
      <c r="E24" s="490">
        <v>576.15591300000006</v>
      </c>
      <c r="F24" s="681">
        <v>26022</v>
      </c>
      <c r="G24" s="494">
        <v>223.63394500000001</v>
      </c>
      <c r="H24" s="492">
        <v>171.32444699999999</v>
      </c>
      <c r="I24" s="681">
        <v>9389</v>
      </c>
      <c r="J24" s="494">
        <v>80.689381999999995</v>
      </c>
      <c r="K24" s="494">
        <v>59.556725999999998</v>
      </c>
      <c r="L24" s="679">
        <v>5565</v>
      </c>
      <c r="M24" s="491">
        <v>47.825797999999999</v>
      </c>
      <c r="N24" s="490">
        <v>33.256227000000003</v>
      </c>
      <c r="O24" s="681">
        <v>5963</v>
      </c>
      <c r="P24" s="494">
        <v>51.246223000000001</v>
      </c>
      <c r="Q24" s="494">
        <v>37.611238999999998</v>
      </c>
      <c r="R24" s="679">
        <v>4062</v>
      </c>
      <c r="S24" s="491">
        <v>34.908965000000002</v>
      </c>
      <c r="T24" s="492">
        <v>26.147687000000001</v>
      </c>
      <c r="U24" s="679">
        <v>4835</v>
      </c>
      <c r="V24" s="491">
        <v>41.552152999999997</v>
      </c>
      <c r="W24" s="491">
        <v>35.801482</v>
      </c>
      <c r="X24" s="491"/>
      <c r="Y24" s="196" t="s">
        <v>53</v>
      </c>
      <c r="Z24" s="198"/>
      <c r="AA24" s="886">
        <v>3823</v>
      </c>
      <c r="AB24" s="493">
        <v>32.854990999999998</v>
      </c>
      <c r="AC24" s="490">
        <v>22.486155</v>
      </c>
      <c r="AD24" s="681">
        <v>2128</v>
      </c>
      <c r="AE24" s="494">
        <v>18.288104000000001</v>
      </c>
      <c r="AF24" s="492">
        <v>13.148163</v>
      </c>
      <c r="AG24" s="681">
        <v>3508</v>
      </c>
      <c r="AH24" s="494">
        <v>30.147870000000001</v>
      </c>
      <c r="AI24" s="494">
        <v>23.719125999999999</v>
      </c>
      <c r="AJ24" s="679">
        <v>2088</v>
      </c>
      <c r="AK24" s="491">
        <v>17.944341999999999</v>
      </c>
      <c r="AL24" s="490">
        <v>13.146758</v>
      </c>
      <c r="AM24" s="681">
        <v>2639</v>
      </c>
      <c r="AN24" s="494">
        <v>22.679655</v>
      </c>
      <c r="AO24" s="494">
        <v>18.830805999999999</v>
      </c>
      <c r="AP24" s="679">
        <v>273</v>
      </c>
      <c r="AQ24" s="491">
        <v>2.346171</v>
      </c>
      <c r="AR24" s="492">
        <v>1.5485329999999999</v>
      </c>
      <c r="AS24" s="679">
        <v>700</v>
      </c>
      <c r="AT24" s="491">
        <v>6.0158240000000003</v>
      </c>
      <c r="AU24" s="491">
        <v>3.945614</v>
      </c>
      <c r="AV24" s="491"/>
      <c r="AW24" s="196" t="s">
        <v>53</v>
      </c>
      <c r="AX24" s="198"/>
      <c r="AY24" s="886">
        <v>2035</v>
      </c>
      <c r="AZ24" s="493">
        <v>17.488859000000001</v>
      </c>
      <c r="BA24" s="490">
        <v>12.606201</v>
      </c>
      <c r="BB24" s="681">
        <v>569</v>
      </c>
      <c r="BC24" s="494">
        <v>4.8900050000000004</v>
      </c>
      <c r="BD24" s="492">
        <v>3.5728230000000001</v>
      </c>
      <c r="BE24" s="681">
        <v>363</v>
      </c>
      <c r="BF24" s="494">
        <v>3.119634</v>
      </c>
      <c r="BG24" s="494">
        <v>2.121095</v>
      </c>
      <c r="BH24" s="679">
        <v>717</v>
      </c>
      <c r="BI24" s="491">
        <v>6.1619219999999997</v>
      </c>
      <c r="BJ24" s="490">
        <v>4.478192</v>
      </c>
      <c r="BK24" s="681">
        <v>481</v>
      </c>
      <c r="BL24" s="494">
        <v>4.1337299999999999</v>
      </c>
      <c r="BM24" s="494">
        <v>3.1195870000000001</v>
      </c>
      <c r="BN24" s="874">
        <v>0</v>
      </c>
      <c r="BO24" s="875">
        <v>0</v>
      </c>
      <c r="BP24" s="862">
        <v>0</v>
      </c>
      <c r="BQ24" s="679">
        <v>333</v>
      </c>
      <c r="BR24" s="491">
        <v>2.8618132233732001</v>
      </c>
      <c r="BS24" s="491">
        <v>1.9720792127080999</v>
      </c>
      <c r="BT24" s="43"/>
    </row>
    <row r="25" spans="1:72" ht="20.100000000000001" customHeight="1" x14ac:dyDescent="0.25">
      <c r="A25" s="196" t="s">
        <v>54</v>
      </c>
      <c r="B25" s="198"/>
      <c r="C25" s="887">
        <v>93155</v>
      </c>
      <c r="D25" s="489">
        <v>800.26974900000005</v>
      </c>
      <c r="E25" s="490">
        <v>590.62817399999994</v>
      </c>
      <c r="F25" s="677">
        <v>27045</v>
      </c>
      <c r="G25" s="491">
        <v>232.33637899999999</v>
      </c>
      <c r="H25" s="492">
        <v>173.732235</v>
      </c>
      <c r="I25" s="677">
        <v>9905</v>
      </c>
      <c r="J25" s="491">
        <v>85.091211999999999</v>
      </c>
      <c r="K25" s="491">
        <v>60.698016000000003</v>
      </c>
      <c r="L25" s="679">
        <v>5669</v>
      </c>
      <c r="M25" s="491">
        <v>48.700865999999998</v>
      </c>
      <c r="N25" s="490">
        <v>32.536563000000001</v>
      </c>
      <c r="O25" s="677">
        <v>6395</v>
      </c>
      <c r="P25" s="491">
        <v>54.937739000000001</v>
      </c>
      <c r="Q25" s="491">
        <v>39.140856999999997</v>
      </c>
      <c r="R25" s="679">
        <v>4484</v>
      </c>
      <c r="S25" s="491">
        <v>38.520848000000001</v>
      </c>
      <c r="T25" s="492">
        <v>28.138961999999999</v>
      </c>
      <c r="U25" s="679">
        <v>4875</v>
      </c>
      <c r="V25" s="491">
        <v>41.879823999999999</v>
      </c>
      <c r="W25" s="491">
        <v>35.491401000000003</v>
      </c>
      <c r="X25" s="491"/>
      <c r="Y25" s="196" t="s">
        <v>54</v>
      </c>
      <c r="Z25" s="198"/>
      <c r="AA25" s="887">
        <v>4406</v>
      </c>
      <c r="AB25" s="489">
        <v>37.850769999999997</v>
      </c>
      <c r="AC25" s="490">
        <v>24.837135</v>
      </c>
      <c r="AD25" s="677">
        <v>2448</v>
      </c>
      <c r="AE25" s="491">
        <v>21.030114999999999</v>
      </c>
      <c r="AF25" s="492">
        <v>14.520852</v>
      </c>
      <c r="AG25" s="677">
        <v>3728</v>
      </c>
      <c r="AH25" s="491">
        <v>32.026252999999997</v>
      </c>
      <c r="AI25" s="491">
        <v>24.712734999999999</v>
      </c>
      <c r="AJ25" s="679">
        <v>2190</v>
      </c>
      <c r="AK25" s="491">
        <v>18.813706</v>
      </c>
      <c r="AL25" s="490">
        <v>13.315623</v>
      </c>
      <c r="AM25" s="677">
        <v>2392</v>
      </c>
      <c r="AN25" s="491">
        <v>20.549033999999999</v>
      </c>
      <c r="AO25" s="491">
        <v>16.887568999999999</v>
      </c>
      <c r="AP25" s="679">
        <v>318</v>
      </c>
      <c r="AQ25" s="491">
        <v>2.7318530000000001</v>
      </c>
      <c r="AR25" s="492">
        <v>1.7072179999999999</v>
      </c>
      <c r="AS25" s="679">
        <v>696</v>
      </c>
      <c r="AT25" s="491">
        <v>5.9791499999999997</v>
      </c>
      <c r="AU25" s="491">
        <v>3.7753939999999999</v>
      </c>
      <c r="AV25" s="491"/>
      <c r="AW25" s="196" t="s">
        <v>54</v>
      </c>
      <c r="AX25" s="198"/>
      <c r="AY25" s="887">
        <v>2294</v>
      </c>
      <c r="AZ25" s="489">
        <v>19.707142000000001</v>
      </c>
      <c r="BA25" s="490">
        <v>13.592112999999999</v>
      </c>
      <c r="BB25" s="677">
        <v>588</v>
      </c>
      <c r="BC25" s="491">
        <v>5.0513510000000004</v>
      </c>
      <c r="BD25" s="492">
        <v>3.615685</v>
      </c>
      <c r="BE25" s="677">
        <v>445</v>
      </c>
      <c r="BF25" s="491">
        <v>3.8228759999999999</v>
      </c>
      <c r="BG25" s="491">
        <v>2.5287869999999999</v>
      </c>
      <c r="BH25" s="679">
        <v>636</v>
      </c>
      <c r="BI25" s="491">
        <v>5.4637060000000002</v>
      </c>
      <c r="BJ25" s="490">
        <v>3.9932470000000002</v>
      </c>
      <c r="BK25" s="677">
        <v>458</v>
      </c>
      <c r="BL25" s="491">
        <v>3.9345560000000002</v>
      </c>
      <c r="BM25" s="491">
        <v>2.8379940000000001</v>
      </c>
      <c r="BN25" s="874">
        <v>0</v>
      </c>
      <c r="BO25" s="875">
        <v>0</v>
      </c>
      <c r="BP25" s="862">
        <v>0</v>
      </c>
      <c r="BQ25" s="679">
        <v>369</v>
      </c>
      <c r="BR25" s="491">
        <v>3.1699805419893998</v>
      </c>
      <c r="BS25" s="491">
        <v>2.1147638943182998</v>
      </c>
      <c r="BT25" s="43"/>
    </row>
    <row r="26" spans="1:72" ht="20.100000000000001" customHeight="1" x14ac:dyDescent="0.25">
      <c r="A26" s="196" t="s">
        <v>440</v>
      </c>
      <c r="B26" s="198"/>
      <c r="C26" s="887">
        <v>93197</v>
      </c>
      <c r="D26" s="489">
        <v>799.32268099999999</v>
      </c>
      <c r="E26" s="490">
        <v>573.111312</v>
      </c>
      <c r="F26" s="677">
        <v>27270</v>
      </c>
      <c r="G26" s="491">
        <v>233.88660100000001</v>
      </c>
      <c r="H26" s="492">
        <v>170.41067100000001</v>
      </c>
      <c r="I26" s="677">
        <v>10252</v>
      </c>
      <c r="J26" s="491">
        <v>87.928325000000001</v>
      </c>
      <c r="K26" s="491">
        <v>61.139046</v>
      </c>
      <c r="L26" s="679">
        <v>5764</v>
      </c>
      <c r="M26" s="491">
        <v>49.436096999999997</v>
      </c>
      <c r="N26" s="490">
        <v>31.773330999999999</v>
      </c>
      <c r="O26" s="677">
        <v>6426</v>
      </c>
      <c r="P26" s="491">
        <v>55.113872000000001</v>
      </c>
      <c r="Q26" s="491">
        <v>38.278723999999997</v>
      </c>
      <c r="R26" s="679">
        <v>4599</v>
      </c>
      <c r="S26" s="491">
        <v>39.444242000000003</v>
      </c>
      <c r="T26" s="492">
        <v>28.047961000000001</v>
      </c>
      <c r="U26" s="679">
        <v>4950</v>
      </c>
      <c r="V26" s="491">
        <v>42.454662999999996</v>
      </c>
      <c r="W26" s="491">
        <v>34.931080000000001</v>
      </c>
      <c r="X26" s="491"/>
      <c r="Y26" s="196" t="s">
        <v>56</v>
      </c>
      <c r="Z26" s="198"/>
      <c r="AA26" s="887">
        <v>4685</v>
      </c>
      <c r="AB26" s="489">
        <v>40.181837999999999</v>
      </c>
      <c r="AC26" s="490">
        <v>25.459644000000001</v>
      </c>
      <c r="AD26" s="677">
        <v>2515</v>
      </c>
      <c r="AE26" s="491">
        <v>21.570399999999999</v>
      </c>
      <c r="AF26" s="492">
        <v>14.32535</v>
      </c>
      <c r="AG26" s="677">
        <v>3572</v>
      </c>
      <c r="AH26" s="491">
        <v>30.635971000000001</v>
      </c>
      <c r="AI26" s="491">
        <v>23.259876999999999</v>
      </c>
      <c r="AJ26" s="679">
        <v>2240</v>
      </c>
      <c r="AK26" s="491">
        <v>19.211807</v>
      </c>
      <c r="AL26" s="490">
        <v>13.203177</v>
      </c>
      <c r="AM26" s="677">
        <v>2430</v>
      </c>
      <c r="AN26" s="491">
        <v>20.841380000000001</v>
      </c>
      <c r="AO26" s="491">
        <v>17.022447</v>
      </c>
      <c r="AP26" s="679">
        <v>376</v>
      </c>
      <c r="AQ26" s="491">
        <v>3.2248389999999998</v>
      </c>
      <c r="AR26" s="492">
        <v>1.9068099999999999</v>
      </c>
      <c r="AS26" s="679">
        <v>605</v>
      </c>
      <c r="AT26" s="491">
        <v>5.1889029999999998</v>
      </c>
      <c r="AU26" s="491">
        <v>3.067005</v>
      </c>
      <c r="AV26" s="491"/>
      <c r="AW26" s="196" t="s">
        <v>56</v>
      </c>
      <c r="AX26" s="198"/>
      <c r="AY26" s="887">
        <v>2132</v>
      </c>
      <c r="AZ26" s="489">
        <v>18.285523999999999</v>
      </c>
      <c r="BA26" s="490">
        <v>12.226127</v>
      </c>
      <c r="BB26" s="677">
        <v>612</v>
      </c>
      <c r="BC26" s="491">
        <v>5.2489400000000002</v>
      </c>
      <c r="BD26" s="492">
        <v>3.6929349999999999</v>
      </c>
      <c r="BE26" s="677">
        <v>490</v>
      </c>
      <c r="BF26" s="491">
        <v>4.2025829999999997</v>
      </c>
      <c r="BG26" s="491">
        <v>2.699309</v>
      </c>
      <c r="BH26" s="679">
        <v>607</v>
      </c>
      <c r="BI26" s="491">
        <v>5.2060570000000004</v>
      </c>
      <c r="BJ26" s="490">
        <v>3.6728420000000002</v>
      </c>
      <c r="BK26" s="677">
        <v>484</v>
      </c>
      <c r="BL26" s="491">
        <v>4.1511230000000001</v>
      </c>
      <c r="BM26" s="491">
        <v>2.940817</v>
      </c>
      <c r="BN26" s="874">
        <v>0</v>
      </c>
      <c r="BO26" s="875">
        <v>0</v>
      </c>
      <c r="BP26" s="862">
        <v>0</v>
      </c>
      <c r="BQ26" s="679">
        <v>353</v>
      </c>
      <c r="BR26" s="491">
        <v>3.0275749900520998</v>
      </c>
      <c r="BS26" s="491">
        <v>1.9267833879917999</v>
      </c>
      <c r="BT26" s="43"/>
    </row>
    <row r="27" spans="1:72" ht="20.100000000000001" customHeight="1" x14ac:dyDescent="0.25">
      <c r="A27" s="196" t="s">
        <v>61</v>
      </c>
      <c r="B27" s="198"/>
      <c r="C27" s="887">
        <v>93340</v>
      </c>
      <c r="D27" s="489">
        <v>799.21250099999997</v>
      </c>
      <c r="E27" s="490">
        <v>556.63504399999999</v>
      </c>
      <c r="F27" s="677">
        <v>27883</v>
      </c>
      <c r="G27" s="491">
        <v>238.74482699999999</v>
      </c>
      <c r="H27" s="492">
        <v>169.362979</v>
      </c>
      <c r="I27" s="677">
        <v>10559</v>
      </c>
      <c r="J27" s="491">
        <v>90.410165000000006</v>
      </c>
      <c r="K27" s="491">
        <v>61.159134999999999</v>
      </c>
      <c r="L27" s="679">
        <v>5680</v>
      </c>
      <c r="M27" s="491">
        <v>48.634315000000001</v>
      </c>
      <c r="N27" s="490">
        <v>30.104585</v>
      </c>
      <c r="O27" s="677">
        <v>6599</v>
      </c>
      <c r="P27" s="491">
        <v>56.503141999999997</v>
      </c>
      <c r="Q27" s="491">
        <v>37.967292</v>
      </c>
      <c r="R27" s="679">
        <v>4653</v>
      </c>
      <c r="S27" s="491">
        <v>39.840752000000002</v>
      </c>
      <c r="T27" s="492">
        <v>27.464689</v>
      </c>
      <c r="U27" s="679">
        <v>4733</v>
      </c>
      <c r="V27" s="491">
        <v>40.525742000000001</v>
      </c>
      <c r="W27" s="491">
        <v>32.845602999999997</v>
      </c>
      <c r="X27" s="491"/>
      <c r="Y27" s="196" t="s">
        <v>61</v>
      </c>
      <c r="Z27" s="198"/>
      <c r="AA27" s="887">
        <v>4408</v>
      </c>
      <c r="AB27" s="489">
        <v>37.742969000000002</v>
      </c>
      <c r="AC27" s="490">
        <v>23.186489000000002</v>
      </c>
      <c r="AD27" s="677">
        <v>2535</v>
      </c>
      <c r="AE27" s="491">
        <v>21.705632000000001</v>
      </c>
      <c r="AF27" s="492">
        <v>14.081623</v>
      </c>
      <c r="AG27" s="677">
        <v>3513</v>
      </c>
      <c r="AH27" s="491">
        <v>30.079639</v>
      </c>
      <c r="AI27" s="491">
        <v>22.370016</v>
      </c>
      <c r="AJ27" s="679">
        <v>2257</v>
      </c>
      <c r="AK27" s="491">
        <v>19.325289999999999</v>
      </c>
      <c r="AL27" s="490">
        <v>12.759339000000001</v>
      </c>
      <c r="AM27" s="677">
        <v>2388</v>
      </c>
      <c r="AN27" s="491">
        <v>20.446961999999999</v>
      </c>
      <c r="AO27" s="491">
        <v>16.305962999999998</v>
      </c>
      <c r="AP27" s="679">
        <v>422</v>
      </c>
      <c r="AQ27" s="491">
        <v>3.613324</v>
      </c>
      <c r="AR27" s="492">
        <v>2.0824750000000001</v>
      </c>
      <c r="AS27" s="679">
        <v>571</v>
      </c>
      <c r="AT27" s="491">
        <v>4.889119</v>
      </c>
      <c r="AU27" s="491">
        <v>2.7263730000000002</v>
      </c>
      <c r="AV27" s="491"/>
      <c r="AW27" s="196" t="s">
        <v>61</v>
      </c>
      <c r="AX27" s="198"/>
      <c r="AY27" s="887">
        <v>2081</v>
      </c>
      <c r="AZ27" s="489">
        <v>17.818311999999999</v>
      </c>
      <c r="BA27" s="490">
        <v>11.557313000000001</v>
      </c>
      <c r="BB27" s="677">
        <v>709</v>
      </c>
      <c r="BC27" s="491">
        <v>6.0707269999999998</v>
      </c>
      <c r="BD27" s="492">
        <v>4.0971859999999998</v>
      </c>
      <c r="BE27" s="677">
        <v>522</v>
      </c>
      <c r="BF27" s="491">
        <v>4.4695619999999998</v>
      </c>
      <c r="BG27" s="491">
        <v>2.7967219999999999</v>
      </c>
      <c r="BH27" s="679">
        <v>626</v>
      </c>
      <c r="BI27" s="491">
        <v>5.3600500000000002</v>
      </c>
      <c r="BJ27" s="490">
        <v>3.6708080000000001</v>
      </c>
      <c r="BK27" s="677">
        <v>509</v>
      </c>
      <c r="BL27" s="491">
        <v>4.3582510000000001</v>
      </c>
      <c r="BM27" s="491">
        <v>3.0220349999999998</v>
      </c>
      <c r="BN27" s="874">
        <v>0</v>
      </c>
      <c r="BO27" s="875">
        <v>0</v>
      </c>
      <c r="BP27" s="862">
        <v>0</v>
      </c>
      <c r="BQ27" s="679">
        <v>342</v>
      </c>
      <c r="BR27" s="491">
        <v>2.9283337827869</v>
      </c>
      <c r="BS27" s="491">
        <v>1.8145034042829999</v>
      </c>
      <c r="BT27" s="43"/>
    </row>
    <row r="28" spans="1:72" ht="20.100000000000001" customHeight="1" x14ac:dyDescent="0.25">
      <c r="A28" s="196" t="s">
        <v>62</v>
      </c>
      <c r="B28" s="198"/>
      <c r="C28" s="887">
        <v>97979</v>
      </c>
      <c r="D28" s="489">
        <v>838.048903</v>
      </c>
      <c r="E28" s="490">
        <v>569.10583899999995</v>
      </c>
      <c r="F28" s="677">
        <v>28476</v>
      </c>
      <c r="G28" s="491">
        <v>243.56525999999999</v>
      </c>
      <c r="H28" s="492">
        <v>168.84008499999999</v>
      </c>
      <c r="I28" s="677">
        <v>11484</v>
      </c>
      <c r="J28" s="491">
        <v>98.226697999999999</v>
      </c>
      <c r="K28" s="491">
        <v>64.509439</v>
      </c>
      <c r="L28" s="679">
        <v>6305</v>
      </c>
      <c r="M28" s="491">
        <v>53.928885999999999</v>
      </c>
      <c r="N28" s="490">
        <v>32.42991</v>
      </c>
      <c r="O28" s="677">
        <v>6980</v>
      </c>
      <c r="P28" s="491">
        <v>59.702399</v>
      </c>
      <c r="Q28" s="491">
        <v>39.143734000000002</v>
      </c>
      <c r="R28" s="679">
        <v>4883</v>
      </c>
      <c r="S28" s="491">
        <v>41.766019</v>
      </c>
      <c r="T28" s="492">
        <v>28.060918999999998</v>
      </c>
      <c r="U28" s="679">
        <v>5108</v>
      </c>
      <c r="V28" s="491">
        <v>43.690522999999999</v>
      </c>
      <c r="W28" s="491">
        <v>34.952610999999997</v>
      </c>
      <c r="X28" s="491"/>
      <c r="Y28" s="196" t="s">
        <v>62</v>
      </c>
      <c r="Z28" s="198"/>
      <c r="AA28" s="887">
        <v>4698</v>
      </c>
      <c r="AB28" s="489">
        <v>40.183649000000003</v>
      </c>
      <c r="AC28" s="490">
        <v>23.886513000000001</v>
      </c>
      <c r="AD28" s="677">
        <v>2825</v>
      </c>
      <c r="AE28" s="491">
        <v>24.163219999999999</v>
      </c>
      <c r="AF28" s="492">
        <v>15.196088</v>
      </c>
      <c r="AG28" s="677">
        <v>3558</v>
      </c>
      <c r="AH28" s="491">
        <v>30.432827</v>
      </c>
      <c r="AI28" s="491">
        <v>22.289301999999999</v>
      </c>
      <c r="AJ28" s="679">
        <v>2541</v>
      </c>
      <c r="AK28" s="491">
        <v>21.734068000000001</v>
      </c>
      <c r="AL28" s="490">
        <v>13.96719</v>
      </c>
      <c r="AM28" s="677">
        <v>2362</v>
      </c>
      <c r="AN28" s="491">
        <v>20.203018</v>
      </c>
      <c r="AO28" s="491">
        <v>15.926244000000001</v>
      </c>
      <c r="AP28" s="679">
        <v>496</v>
      </c>
      <c r="AQ28" s="491">
        <v>4.2424629999999999</v>
      </c>
      <c r="AR28" s="492">
        <v>2.3835739999999999</v>
      </c>
      <c r="AS28" s="679">
        <v>620</v>
      </c>
      <c r="AT28" s="491">
        <v>5.3030780000000002</v>
      </c>
      <c r="AU28" s="491">
        <v>2.846012</v>
      </c>
      <c r="AV28" s="491"/>
      <c r="AW28" s="196" t="s">
        <v>62</v>
      </c>
      <c r="AX28" s="198"/>
      <c r="AY28" s="887">
        <v>1997</v>
      </c>
      <c r="AZ28" s="489">
        <v>17.081045</v>
      </c>
      <c r="BA28" s="490">
        <v>10.906237000000001</v>
      </c>
      <c r="BB28" s="677">
        <v>764</v>
      </c>
      <c r="BC28" s="491">
        <v>6.5347609999999996</v>
      </c>
      <c r="BD28" s="492">
        <v>4.3006510000000002</v>
      </c>
      <c r="BE28" s="677">
        <v>542</v>
      </c>
      <c r="BF28" s="491">
        <v>4.6359170000000001</v>
      </c>
      <c r="BG28" s="491">
        <v>2.8458770000000002</v>
      </c>
      <c r="BH28" s="679">
        <v>778</v>
      </c>
      <c r="BI28" s="491">
        <v>6.6545079999999999</v>
      </c>
      <c r="BJ28" s="490">
        <v>4.3387370000000001</v>
      </c>
      <c r="BK28" s="677">
        <v>531</v>
      </c>
      <c r="BL28" s="491">
        <v>4.54183</v>
      </c>
      <c r="BM28" s="491">
        <v>3.0624449999999999</v>
      </c>
      <c r="BN28" s="874">
        <v>0</v>
      </c>
      <c r="BO28" s="875">
        <v>0</v>
      </c>
      <c r="BP28" s="862">
        <v>0</v>
      </c>
      <c r="BQ28" s="679">
        <v>347</v>
      </c>
      <c r="BR28" s="491">
        <v>2.9680132423000001</v>
      </c>
      <c r="BS28" s="491">
        <v>1.7550867514652</v>
      </c>
      <c r="BT28" s="43"/>
    </row>
    <row r="29" spans="1:72" ht="20.100000000000001" customHeight="1" x14ac:dyDescent="0.25">
      <c r="A29" s="196" t="s">
        <v>459</v>
      </c>
      <c r="B29" s="198"/>
      <c r="C29" s="887">
        <v>98230</v>
      </c>
      <c r="D29" s="489">
        <v>839.21336599999995</v>
      </c>
      <c r="E29" s="490">
        <v>557.17969000000005</v>
      </c>
      <c r="F29" s="677">
        <v>28776</v>
      </c>
      <c r="G29" s="491">
        <v>245.843468</v>
      </c>
      <c r="H29" s="492">
        <v>166.321213</v>
      </c>
      <c r="I29" s="677">
        <v>11244</v>
      </c>
      <c r="J29" s="491">
        <v>96.061437999999995</v>
      </c>
      <c r="K29" s="491">
        <v>61.727553</v>
      </c>
      <c r="L29" s="679">
        <v>6579</v>
      </c>
      <c r="M29" s="491">
        <v>56.206705999999997</v>
      </c>
      <c r="N29" s="490">
        <v>32.753498999999998</v>
      </c>
      <c r="O29" s="677">
        <v>6589</v>
      </c>
      <c r="P29" s="491">
        <v>56.292140000000003</v>
      </c>
      <c r="Q29" s="491">
        <v>36.083637000000003</v>
      </c>
      <c r="R29" s="679">
        <v>4853</v>
      </c>
      <c r="S29" s="491">
        <v>41.460881999999998</v>
      </c>
      <c r="T29" s="492">
        <v>27.195384000000001</v>
      </c>
      <c r="U29" s="679">
        <v>5096</v>
      </c>
      <c r="V29" s="491">
        <v>43.536917000000003</v>
      </c>
      <c r="W29" s="491">
        <v>34.327010000000001</v>
      </c>
      <c r="X29" s="491"/>
      <c r="Y29" s="196" t="s">
        <v>101</v>
      </c>
      <c r="Z29" s="198"/>
      <c r="AA29" s="887">
        <v>4733</v>
      </c>
      <c r="AB29" s="489">
        <v>40.435679999999998</v>
      </c>
      <c r="AC29" s="490">
        <v>23.413717999999999</v>
      </c>
      <c r="AD29" s="677">
        <v>2853</v>
      </c>
      <c r="AE29" s="491">
        <v>24.374179999999999</v>
      </c>
      <c r="AF29" s="492">
        <v>15.112745</v>
      </c>
      <c r="AG29" s="677">
        <v>3354</v>
      </c>
      <c r="AH29" s="491">
        <v>28.654399000000002</v>
      </c>
      <c r="AI29" s="491">
        <v>20.608664999999998</v>
      </c>
      <c r="AJ29" s="679">
        <v>2413</v>
      </c>
      <c r="AK29" s="491">
        <v>20.615106000000001</v>
      </c>
      <c r="AL29" s="490">
        <v>12.937217</v>
      </c>
      <c r="AM29" s="677">
        <v>2426</v>
      </c>
      <c r="AN29" s="491">
        <v>20.726168999999999</v>
      </c>
      <c r="AO29" s="491">
        <v>16.268415999999998</v>
      </c>
      <c r="AP29" s="679">
        <v>613</v>
      </c>
      <c r="AQ29" s="491">
        <v>5.2370739999999998</v>
      </c>
      <c r="AR29" s="492">
        <v>2.7567159999999999</v>
      </c>
      <c r="AS29" s="679">
        <v>662</v>
      </c>
      <c r="AT29" s="491">
        <v>5.6556980000000001</v>
      </c>
      <c r="AU29" s="491">
        <v>2.9482170000000001</v>
      </c>
      <c r="AV29" s="491"/>
      <c r="AW29" s="196" t="s">
        <v>459</v>
      </c>
      <c r="AX29" s="198"/>
      <c r="AY29" s="887">
        <v>2079</v>
      </c>
      <c r="AZ29" s="489">
        <v>17.761627000000001</v>
      </c>
      <c r="BA29" s="490">
        <v>10.853417</v>
      </c>
      <c r="BB29" s="677">
        <v>830</v>
      </c>
      <c r="BC29" s="491">
        <v>7.0909810000000002</v>
      </c>
      <c r="BD29" s="492">
        <v>4.5605140000000004</v>
      </c>
      <c r="BE29" s="677">
        <v>607</v>
      </c>
      <c r="BF29" s="491">
        <v>5.1858139999999997</v>
      </c>
      <c r="BG29" s="491">
        <v>3.0772379999999999</v>
      </c>
      <c r="BH29" s="679">
        <v>748</v>
      </c>
      <c r="BI29" s="491">
        <v>6.3904269999999999</v>
      </c>
      <c r="BJ29" s="490">
        <v>4.0962519999999998</v>
      </c>
      <c r="BK29" s="677">
        <v>490</v>
      </c>
      <c r="BL29" s="491">
        <v>4.186242</v>
      </c>
      <c r="BM29" s="491">
        <v>2.7670680000000001</v>
      </c>
      <c r="BN29" s="874">
        <v>0</v>
      </c>
      <c r="BO29" s="875">
        <v>0</v>
      </c>
      <c r="BP29" s="862">
        <v>0</v>
      </c>
      <c r="BQ29" s="679">
        <v>342</v>
      </c>
      <c r="BR29" s="491">
        <v>2.9218260319151002</v>
      </c>
      <c r="BS29" s="491">
        <v>1.7283852875754999</v>
      </c>
      <c r="BT29" s="43"/>
    </row>
    <row r="30" spans="1:72" ht="20.100000000000001" customHeight="1" x14ac:dyDescent="0.25">
      <c r="A30" s="196" t="s">
        <v>102</v>
      </c>
      <c r="B30" s="198"/>
      <c r="C30" s="887">
        <v>102985</v>
      </c>
      <c r="D30" s="489">
        <v>879.03723000000002</v>
      </c>
      <c r="E30" s="490">
        <v>569.11181799999997</v>
      </c>
      <c r="F30" s="677">
        <v>29215</v>
      </c>
      <c r="G30" s="491">
        <v>249.367118</v>
      </c>
      <c r="H30" s="492">
        <v>164.642797</v>
      </c>
      <c r="I30" s="677">
        <v>12235</v>
      </c>
      <c r="J30" s="491">
        <v>104.432884</v>
      </c>
      <c r="K30" s="491">
        <v>65.498508999999999</v>
      </c>
      <c r="L30" s="679">
        <v>7461</v>
      </c>
      <c r="M30" s="491">
        <v>63.683999999999997</v>
      </c>
      <c r="N30" s="490">
        <v>36.173820999999997</v>
      </c>
      <c r="O30" s="677">
        <v>6916</v>
      </c>
      <c r="P30" s="491">
        <v>59.032105999999999</v>
      </c>
      <c r="Q30" s="491">
        <v>36.905037999999998</v>
      </c>
      <c r="R30" s="679">
        <v>5018</v>
      </c>
      <c r="S30" s="491">
        <v>42.831566000000002</v>
      </c>
      <c r="T30" s="492">
        <v>27.288737999999999</v>
      </c>
      <c r="U30" s="679">
        <v>5224</v>
      </c>
      <c r="V30" s="491">
        <v>44.589897000000001</v>
      </c>
      <c r="W30" s="491">
        <v>34.949927000000002</v>
      </c>
      <c r="X30" s="491"/>
      <c r="Y30" s="196" t="s">
        <v>102</v>
      </c>
      <c r="Z30" s="198"/>
      <c r="AA30" s="887">
        <v>4931</v>
      </c>
      <c r="AB30" s="489">
        <v>42.088970000000003</v>
      </c>
      <c r="AC30" s="490">
        <v>24.024229999999999</v>
      </c>
      <c r="AD30" s="677">
        <v>3062</v>
      </c>
      <c r="AE30" s="491">
        <v>26.135961999999999</v>
      </c>
      <c r="AF30" s="492">
        <v>15.676689</v>
      </c>
      <c r="AG30" s="677">
        <v>3404</v>
      </c>
      <c r="AH30" s="491">
        <v>29.055132</v>
      </c>
      <c r="AI30" s="491">
        <v>20.482717999999998</v>
      </c>
      <c r="AJ30" s="679">
        <v>2616</v>
      </c>
      <c r="AK30" s="491">
        <v>22.329090999999998</v>
      </c>
      <c r="AL30" s="490">
        <v>13.588308</v>
      </c>
      <c r="AM30" s="677">
        <v>2559</v>
      </c>
      <c r="AN30" s="491">
        <v>21.842562000000001</v>
      </c>
      <c r="AO30" s="491">
        <v>17.048759</v>
      </c>
      <c r="AP30" s="679">
        <v>734</v>
      </c>
      <c r="AQ30" s="491">
        <v>6.2651190000000003</v>
      </c>
      <c r="AR30" s="492">
        <v>3.1666789999999998</v>
      </c>
      <c r="AS30" s="679">
        <v>710</v>
      </c>
      <c r="AT30" s="491">
        <v>6.0602650000000002</v>
      </c>
      <c r="AU30" s="491">
        <v>3.0586389999999999</v>
      </c>
      <c r="AV30" s="491"/>
      <c r="AW30" s="196" t="s">
        <v>102</v>
      </c>
      <c r="AX30" s="198"/>
      <c r="AY30" s="887">
        <v>2193</v>
      </c>
      <c r="AZ30" s="489">
        <v>18.718537999999999</v>
      </c>
      <c r="BA30" s="490">
        <v>11.263026</v>
      </c>
      <c r="BB30" s="677">
        <v>801</v>
      </c>
      <c r="BC30" s="491">
        <v>6.8370040000000003</v>
      </c>
      <c r="BD30" s="492">
        <v>4.2651649999999997</v>
      </c>
      <c r="BE30" s="677">
        <v>673</v>
      </c>
      <c r="BF30" s="491">
        <v>5.7444490000000004</v>
      </c>
      <c r="BG30" s="491">
        <v>3.312125</v>
      </c>
      <c r="BH30" s="679">
        <v>804</v>
      </c>
      <c r="BI30" s="491">
        <v>6.8626100000000001</v>
      </c>
      <c r="BJ30" s="490">
        <v>4.3015059999999998</v>
      </c>
      <c r="BK30" s="677">
        <v>592</v>
      </c>
      <c r="BL30" s="491">
        <v>5.0530660000000003</v>
      </c>
      <c r="BM30" s="491">
        <v>3.335664</v>
      </c>
      <c r="BN30" s="874">
        <v>0</v>
      </c>
      <c r="BO30" s="875">
        <v>0</v>
      </c>
      <c r="BP30" s="862">
        <v>0</v>
      </c>
      <c r="BQ30" s="679">
        <v>383</v>
      </c>
      <c r="BR30" s="491">
        <v>3.2691290890734002</v>
      </c>
      <c r="BS30" s="491">
        <v>1.8668381646581</v>
      </c>
      <c r="BT30" s="43"/>
    </row>
    <row r="31" spans="1:72" ht="20.100000000000001" customHeight="1" x14ac:dyDescent="0.25">
      <c r="A31" s="196" t="s">
        <v>103</v>
      </c>
      <c r="B31" s="198"/>
      <c r="C31" s="887">
        <v>101686</v>
      </c>
      <c r="D31" s="489">
        <v>867.67055600000003</v>
      </c>
      <c r="E31" s="490">
        <v>548.48368400000004</v>
      </c>
      <c r="F31" s="677">
        <v>29346</v>
      </c>
      <c r="G31" s="491">
        <v>250.404777</v>
      </c>
      <c r="H31" s="492">
        <v>160.818996</v>
      </c>
      <c r="I31" s="677">
        <v>12043</v>
      </c>
      <c r="J31" s="491">
        <v>102.761014</v>
      </c>
      <c r="K31" s="491">
        <v>63.156519000000003</v>
      </c>
      <c r="L31" s="679">
        <v>7557</v>
      </c>
      <c r="M31" s="491">
        <v>64.482686000000001</v>
      </c>
      <c r="N31" s="490">
        <v>35.765234</v>
      </c>
      <c r="O31" s="677">
        <v>6881</v>
      </c>
      <c r="P31" s="491">
        <v>58.714485000000003</v>
      </c>
      <c r="Q31" s="491">
        <v>35.746927999999997</v>
      </c>
      <c r="R31" s="679">
        <v>4934</v>
      </c>
      <c r="S31" s="491">
        <v>42.101042</v>
      </c>
      <c r="T31" s="492">
        <v>26.280701000000001</v>
      </c>
      <c r="U31" s="679">
        <v>4923</v>
      </c>
      <c r="V31" s="491">
        <v>42.007179999999998</v>
      </c>
      <c r="W31" s="491">
        <v>32.378385000000002</v>
      </c>
      <c r="X31" s="491"/>
      <c r="Y31" s="196" t="s">
        <v>103</v>
      </c>
      <c r="Z31" s="198"/>
      <c r="AA31" s="887">
        <v>4486</v>
      </c>
      <c r="AB31" s="489">
        <v>38.278328999999999</v>
      </c>
      <c r="AC31" s="490">
        <v>21.198284999999998</v>
      </c>
      <c r="AD31" s="677">
        <v>3090</v>
      </c>
      <c r="AE31" s="491">
        <v>26.366481</v>
      </c>
      <c r="AF31" s="492">
        <v>15.399034</v>
      </c>
      <c r="AG31" s="677">
        <v>3196</v>
      </c>
      <c r="AH31" s="491">
        <v>27.270962999999998</v>
      </c>
      <c r="AI31" s="491">
        <v>19.028016000000001</v>
      </c>
      <c r="AJ31" s="679">
        <v>2644</v>
      </c>
      <c r="AK31" s="491">
        <v>22.560834</v>
      </c>
      <c r="AL31" s="490">
        <v>13.421213</v>
      </c>
      <c r="AM31" s="677">
        <v>2574</v>
      </c>
      <c r="AN31" s="491">
        <v>21.963535</v>
      </c>
      <c r="AO31" s="491">
        <v>16.890226999999999</v>
      </c>
      <c r="AP31" s="679">
        <v>772</v>
      </c>
      <c r="AQ31" s="491">
        <v>6.5873540000000004</v>
      </c>
      <c r="AR31" s="492">
        <v>3.304268</v>
      </c>
      <c r="AS31" s="679">
        <v>663</v>
      </c>
      <c r="AT31" s="491">
        <v>5.6572740000000001</v>
      </c>
      <c r="AU31" s="491">
        <v>2.7413090000000002</v>
      </c>
      <c r="AV31" s="491"/>
      <c r="AW31" s="196" t="s">
        <v>103</v>
      </c>
      <c r="AX31" s="198"/>
      <c r="AY31" s="887">
        <v>2200</v>
      </c>
      <c r="AZ31" s="489">
        <v>18.772252000000002</v>
      </c>
      <c r="BA31" s="490">
        <v>11.023842999999999</v>
      </c>
      <c r="BB31" s="677">
        <v>888</v>
      </c>
      <c r="BC31" s="491">
        <v>7.5771639999999998</v>
      </c>
      <c r="BD31" s="492">
        <v>4.611726</v>
      </c>
      <c r="BE31" s="677">
        <v>638</v>
      </c>
      <c r="BF31" s="491">
        <v>5.4439529999999996</v>
      </c>
      <c r="BG31" s="491">
        <v>3.1104090000000002</v>
      </c>
      <c r="BH31" s="679">
        <v>672</v>
      </c>
      <c r="BI31" s="491">
        <v>5.73407</v>
      </c>
      <c r="BJ31" s="490">
        <v>3.5897380000000001</v>
      </c>
      <c r="BK31" s="677">
        <v>566</v>
      </c>
      <c r="BL31" s="491">
        <v>4.8295880000000002</v>
      </c>
      <c r="BM31" s="491">
        <v>3.039193</v>
      </c>
      <c r="BN31" s="874">
        <v>0</v>
      </c>
      <c r="BO31" s="875">
        <v>0</v>
      </c>
      <c r="BP31" s="862">
        <v>0</v>
      </c>
      <c r="BQ31" s="679">
        <v>348</v>
      </c>
      <c r="BR31" s="491">
        <v>2.9694289608919</v>
      </c>
      <c r="BS31" s="491">
        <v>1.6494209023155</v>
      </c>
      <c r="BT31" s="43"/>
    </row>
    <row r="32" spans="1:72" ht="20.100000000000001" customHeight="1" x14ac:dyDescent="0.25">
      <c r="A32" s="855" t="s">
        <v>108</v>
      </c>
      <c r="B32" s="854"/>
      <c r="C32" s="884">
        <v>101949</v>
      </c>
      <c r="D32" s="495">
        <v>870.15069200000005</v>
      </c>
      <c r="E32" s="496">
        <v>538.384905</v>
      </c>
      <c r="F32" s="659">
        <v>29624</v>
      </c>
      <c r="G32" s="497">
        <v>252.845483</v>
      </c>
      <c r="H32" s="498">
        <v>158.496714</v>
      </c>
      <c r="I32" s="659">
        <v>12566</v>
      </c>
      <c r="J32" s="497">
        <v>107.252779</v>
      </c>
      <c r="K32" s="497">
        <v>63.869959999999999</v>
      </c>
      <c r="L32" s="661">
        <v>7999</v>
      </c>
      <c r="M32" s="497">
        <v>68.272718999999995</v>
      </c>
      <c r="N32" s="496">
        <v>36.879278999999997</v>
      </c>
      <c r="O32" s="659">
        <v>6754</v>
      </c>
      <c r="P32" s="497">
        <v>57.646447999999999</v>
      </c>
      <c r="Q32" s="497">
        <v>34.283141000000001</v>
      </c>
      <c r="R32" s="661">
        <v>4672</v>
      </c>
      <c r="S32" s="497">
        <v>39.876252000000001</v>
      </c>
      <c r="T32" s="498">
        <v>24.181895000000001</v>
      </c>
      <c r="U32" s="661">
        <v>4803</v>
      </c>
      <c r="V32" s="497">
        <v>40.994357999999998</v>
      </c>
      <c r="W32" s="497">
        <v>31.066647</v>
      </c>
      <c r="X32" s="491"/>
      <c r="Y32" s="855" t="s">
        <v>108</v>
      </c>
      <c r="Z32" s="854"/>
      <c r="AA32" s="884">
        <v>4472</v>
      </c>
      <c r="AB32" s="495">
        <v>38.169221</v>
      </c>
      <c r="AC32" s="496">
        <v>20.775286999999999</v>
      </c>
      <c r="AD32" s="659">
        <v>3008</v>
      </c>
      <c r="AE32" s="497">
        <v>25.673750999999999</v>
      </c>
      <c r="AF32" s="498">
        <v>14.644366</v>
      </c>
      <c r="AG32" s="659">
        <v>3062</v>
      </c>
      <c r="AH32" s="497">
        <v>26.134650000000001</v>
      </c>
      <c r="AI32" s="497">
        <v>17.802344999999999</v>
      </c>
      <c r="AJ32" s="661">
        <v>2789</v>
      </c>
      <c r="AK32" s="497">
        <v>23.804552000000001</v>
      </c>
      <c r="AL32" s="496">
        <v>13.838651</v>
      </c>
      <c r="AM32" s="659">
        <v>2551</v>
      </c>
      <c r="AN32" s="497">
        <v>21.773185000000002</v>
      </c>
      <c r="AO32" s="497">
        <v>16.605398000000001</v>
      </c>
      <c r="AP32" s="661">
        <v>684</v>
      </c>
      <c r="AQ32" s="497">
        <v>5.8380470000000004</v>
      </c>
      <c r="AR32" s="498">
        <v>2.9217789999999999</v>
      </c>
      <c r="AS32" s="661">
        <v>636</v>
      </c>
      <c r="AT32" s="497">
        <v>5.4283599999999996</v>
      </c>
      <c r="AU32" s="497">
        <v>2.5850780000000002</v>
      </c>
      <c r="AV32" s="491"/>
      <c r="AW32" s="855" t="s">
        <v>108</v>
      </c>
      <c r="AX32" s="854"/>
      <c r="AY32" s="884">
        <v>2211</v>
      </c>
      <c r="AZ32" s="495">
        <v>18.871231000000002</v>
      </c>
      <c r="BA32" s="496">
        <v>10.988969000000001</v>
      </c>
      <c r="BB32" s="659">
        <v>832</v>
      </c>
      <c r="BC32" s="497">
        <v>7.1012500000000003</v>
      </c>
      <c r="BD32" s="498">
        <v>4.2502740000000001</v>
      </c>
      <c r="BE32" s="659">
        <v>666</v>
      </c>
      <c r="BF32" s="497">
        <v>5.6844140000000003</v>
      </c>
      <c r="BG32" s="497">
        <v>3.191322</v>
      </c>
      <c r="BH32" s="661">
        <v>554</v>
      </c>
      <c r="BI32" s="497">
        <v>4.7284769999999998</v>
      </c>
      <c r="BJ32" s="496">
        <v>2.924191</v>
      </c>
      <c r="BK32" s="659">
        <v>580</v>
      </c>
      <c r="BL32" s="497">
        <v>4.9503909999999998</v>
      </c>
      <c r="BM32" s="497">
        <v>3.0844100000000001</v>
      </c>
      <c r="BN32" s="879">
        <v>0</v>
      </c>
      <c r="BO32" s="880">
        <v>0</v>
      </c>
      <c r="BP32" s="881">
        <v>0</v>
      </c>
      <c r="BQ32" s="661">
        <v>375</v>
      </c>
      <c r="BR32" s="497">
        <v>3.2006837684748</v>
      </c>
      <c r="BS32" s="497">
        <v>1.7361434459592999</v>
      </c>
      <c r="BT32" s="43"/>
    </row>
    <row r="33" spans="1:72" s="760" customFormat="1" ht="14.45" customHeight="1" x14ac:dyDescent="0.25">
      <c r="A33" s="759" t="s">
        <v>628</v>
      </c>
      <c r="W33" s="796"/>
      <c r="X33" s="796"/>
      <c r="Y33" s="759" t="s">
        <v>628</v>
      </c>
      <c r="AU33" s="796"/>
      <c r="AV33" s="796"/>
      <c r="AW33" s="759" t="s">
        <v>628</v>
      </c>
      <c r="BS33" s="796"/>
      <c r="BT33" s="796"/>
    </row>
    <row r="34" spans="1:72" s="765" customFormat="1" ht="14.25" customHeight="1" x14ac:dyDescent="0.25">
      <c r="A34" s="709" t="s">
        <v>629</v>
      </c>
      <c r="B34" s="764"/>
      <c r="C34" s="764"/>
      <c r="D34" s="764"/>
      <c r="E34" s="764"/>
      <c r="F34" s="764"/>
      <c r="G34" s="764"/>
      <c r="H34" s="764"/>
      <c r="I34" s="764"/>
      <c r="J34" s="764"/>
      <c r="K34" s="764"/>
      <c r="L34" s="764"/>
      <c r="M34" s="764"/>
      <c r="N34" s="764"/>
      <c r="O34" s="764"/>
      <c r="P34" s="764"/>
      <c r="Q34" s="764"/>
      <c r="R34" s="764"/>
      <c r="S34" s="764"/>
      <c r="T34" s="764"/>
      <c r="U34" s="764"/>
      <c r="V34" s="764"/>
      <c r="W34" s="767"/>
      <c r="X34" s="767"/>
      <c r="Y34" s="709" t="s">
        <v>629</v>
      </c>
      <c r="Z34" s="764"/>
      <c r="AA34" s="764"/>
      <c r="AB34" s="764"/>
      <c r="AC34" s="764"/>
      <c r="AD34" s="764"/>
      <c r="AE34" s="764"/>
      <c r="AF34" s="764"/>
      <c r="AG34" s="764"/>
      <c r="AH34" s="764"/>
      <c r="AI34" s="764"/>
      <c r="AJ34" s="764"/>
      <c r="AK34" s="764"/>
      <c r="AL34" s="764"/>
      <c r="AM34" s="764"/>
      <c r="AN34" s="764"/>
      <c r="AO34" s="764"/>
      <c r="AP34" s="764"/>
      <c r="AQ34" s="764"/>
      <c r="AR34" s="764"/>
      <c r="AS34" s="764"/>
      <c r="AT34" s="764"/>
      <c r="AU34" s="767"/>
      <c r="AV34" s="767"/>
      <c r="AW34" s="709" t="s">
        <v>635</v>
      </c>
      <c r="AX34" s="764"/>
      <c r="AY34" s="764"/>
      <c r="AZ34" s="764"/>
      <c r="BA34" s="764"/>
      <c r="BB34" s="764"/>
      <c r="BC34" s="764"/>
      <c r="BD34" s="764"/>
      <c r="BE34" s="764"/>
      <c r="BF34" s="764"/>
      <c r="BG34" s="764"/>
      <c r="BH34" s="764"/>
      <c r="BI34" s="764"/>
      <c r="BJ34" s="764"/>
      <c r="BK34" s="764"/>
      <c r="BL34" s="764"/>
      <c r="BM34" s="764"/>
      <c r="BN34" s="764"/>
      <c r="BO34" s="764"/>
      <c r="BP34" s="764"/>
      <c r="BQ34" s="764"/>
      <c r="BR34" s="764"/>
      <c r="BS34" s="767"/>
    </row>
    <row r="35" spans="1:72" s="765" customFormat="1" ht="14.45" customHeight="1" x14ac:dyDescent="0.25">
      <c r="A35" s="709" t="s">
        <v>636</v>
      </c>
      <c r="B35" s="764"/>
      <c r="C35" s="764"/>
      <c r="D35" s="764"/>
      <c r="E35" s="764"/>
      <c r="F35" s="764"/>
      <c r="G35" s="764"/>
      <c r="H35" s="764"/>
      <c r="I35" s="764"/>
      <c r="J35" s="764"/>
      <c r="K35" s="764"/>
      <c r="L35" s="764"/>
      <c r="M35" s="764"/>
      <c r="N35" s="764"/>
      <c r="O35" s="764"/>
      <c r="P35" s="764"/>
      <c r="Q35" s="764"/>
      <c r="R35" s="764"/>
      <c r="S35" s="764"/>
      <c r="T35" s="764"/>
      <c r="U35" s="764"/>
      <c r="V35" s="764"/>
      <c r="W35" s="767"/>
      <c r="X35" s="767"/>
      <c r="Y35" s="709" t="s">
        <v>630</v>
      </c>
      <c r="Z35" s="764"/>
      <c r="AA35" s="764"/>
      <c r="AB35" s="764"/>
      <c r="AC35" s="764"/>
      <c r="AD35" s="764"/>
      <c r="AE35" s="764"/>
      <c r="AF35" s="764"/>
      <c r="AG35" s="764"/>
      <c r="AH35" s="764"/>
      <c r="AI35" s="764"/>
      <c r="AJ35" s="764"/>
      <c r="AK35" s="764"/>
      <c r="AL35" s="764"/>
      <c r="AM35" s="764"/>
      <c r="AN35" s="764"/>
      <c r="AO35" s="764"/>
      <c r="AP35" s="764"/>
      <c r="AQ35" s="764"/>
      <c r="AR35" s="764"/>
      <c r="AS35" s="764"/>
      <c r="AT35" s="764"/>
      <c r="AU35" s="767"/>
      <c r="AV35" s="767"/>
      <c r="AW35" s="709" t="s">
        <v>630</v>
      </c>
      <c r="AX35" s="764"/>
      <c r="AY35" s="764"/>
      <c r="AZ35" s="764"/>
      <c r="BA35" s="764"/>
      <c r="BB35" s="764"/>
      <c r="BC35" s="764"/>
      <c r="BD35" s="764"/>
      <c r="BE35" s="764"/>
      <c r="BF35" s="764"/>
      <c r="BG35" s="764"/>
      <c r="BH35" s="764"/>
      <c r="BI35" s="764"/>
      <c r="BJ35" s="764"/>
      <c r="BK35" s="764"/>
      <c r="BL35" s="764"/>
      <c r="BM35" s="764"/>
      <c r="BN35" s="764"/>
      <c r="BO35" s="764"/>
      <c r="BP35" s="764"/>
      <c r="BQ35" s="764"/>
      <c r="BR35" s="764"/>
      <c r="BS35" s="767"/>
    </row>
    <row r="36" spans="1:72" x14ac:dyDescent="0.25">
      <c r="AW36" s="849" t="s">
        <v>910</v>
      </c>
    </row>
  </sheetData>
  <mergeCells count="30">
    <mergeCell ref="BN3:BP3"/>
    <mergeCell ref="BQ3:BS3"/>
    <mergeCell ref="AX3:AX4"/>
    <mergeCell ref="AY3:BA3"/>
    <mergeCell ref="BB3:BD3"/>
    <mergeCell ref="BE3:BG3"/>
    <mergeCell ref="BH3:BJ3"/>
    <mergeCell ref="BK3:BM3"/>
    <mergeCell ref="AG3:AI3"/>
    <mergeCell ref="AJ3:AL3"/>
    <mergeCell ref="AM3:AO3"/>
    <mergeCell ref="AP3:AR3"/>
    <mergeCell ref="AS3:AU3"/>
    <mergeCell ref="AW3:AW4"/>
    <mergeCell ref="R3:T3"/>
    <mergeCell ref="U3:W3"/>
    <mergeCell ref="Y3:Y4"/>
    <mergeCell ref="Z3:Z4"/>
    <mergeCell ref="AA3:AC3"/>
    <mergeCell ref="AD3:AF3"/>
    <mergeCell ref="A1:W1"/>
    <mergeCell ref="Y1:AU1"/>
    <mergeCell ref="AW1:BS1"/>
    <mergeCell ref="A3:A4"/>
    <mergeCell ref="B3:B4"/>
    <mergeCell ref="C3:E3"/>
    <mergeCell ref="F3:H3"/>
    <mergeCell ref="I3:K3"/>
    <mergeCell ref="L3:N3"/>
    <mergeCell ref="O3:Q3"/>
  </mergeCells>
  <phoneticPr fontId="2" type="noConversion"/>
  <printOptions horizontalCentered="1"/>
  <pageMargins left="0.31496062992125984" right="0.31496062992125984" top="0.55118110236220474" bottom="0.35433070866141736" header="0.31496062992125984" footer="0.11811023622047245"/>
  <pageSetup paperSize="9" scale="67" fitToWidth="3" fitToHeight="0" orientation="landscape" r:id="rId1"/>
  <headerFooter alignWithMargins="0"/>
  <colBreaks count="2" manualBreakCount="2">
    <brk id="24" max="35" man="1"/>
    <brk id="48" max="3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DDD5-3B48-4F1A-8FB3-F2077CA9CE64}">
  <sheetPr>
    <pageSetUpPr fitToPage="1"/>
  </sheetPr>
  <dimension ref="A1:BS35"/>
  <sheetViews>
    <sheetView showGridLines="0" view="pageBreakPreview" zoomScale="90" zoomScaleNormal="90" zoomScaleSheetLayoutView="90" workbookViewId="0">
      <selection activeCell="F17" sqref="F17"/>
    </sheetView>
  </sheetViews>
  <sheetFormatPr defaultRowHeight="15.75" x14ac:dyDescent="0.25"/>
  <cols>
    <col min="1" max="1" width="18.75" style="41" customWidth="1"/>
    <col min="2" max="2" width="3.25" style="132" customWidth="1"/>
    <col min="3" max="3" width="9.75" style="75" customWidth="1"/>
    <col min="4" max="5" width="8.125" style="75" customWidth="1"/>
    <col min="6" max="6" width="9.75" style="86" customWidth="1"/>
    <col min="7" max="8" width="8.125" style="86" customWidth="1"/>
    <col min="9" max="9" width="9.75" style="86" customWidth="1"/>
    <col min="10" max="11" width="8.125" style="86" customWidth="1"/>
    <col min="12" max="12" width="9.75" style="86" customWidth="1"/>
    <col min="13" max="14" width="8.125" style="86" customWidth="1"/>
    <col min="15" max="15" width="9.75" style="75" customWidth="1"/>
    <col min="16" max="17" width="8.125" style="75" customWidth="1"/>
    <col min="18" max="18" width="9.75" style="75" customWidth="1"/>
    <col min="19" max="20" width="8.125" style="75" customWidth="1"/>
    <col min="21" max="21" width="9.75" style="75" customWidth="1"/>
    <col min="22" max="22" width="8.125" style="75" customWidth="1"/>
    <col min="23" max="23" width="8.125" style="196" customWidth="1"/>
    <col min="24" max="24" width="4.5" style="196" customWidth="1"/>
    <col min="25" max="25" width="18.75" style="41" customWidth="1"/>
    <col min="26" max="26" width="3.25" style="41" customWidth="1"/>
    <col min="27" max="27" width="9.75" style="41" customWidth="1"/>
    <col min="28" max="29" width="8.125" style="41" customWidth="1"/>
    <col min="30" max="30" width="9.75" style="41" customWidth="1"/>
    <col min="31" max="32" width="8.125" style="41" customWidth="1"/>
    <col min="33" max="33" width="9.75" style="41" customWidth="1"/>
    <col min="34" max="35" width="8.125" style="41" customWidth="1"/>
    <col min="36" max="36" width="9.75" style="41" customWidth="1"/>
    <col min="37" max="38" width="8.125" style="41" customWidth="1"/>
    <col min="39" max="39" width="9.75" style="41" customWidth="1"/>
    <col min="40" max="41" width="8.125" style="41" customWidth="1"/>
    <col min="42" max="42" width="9.75" style="41" customWidth="1"/>
    <col min="43" max="44" width="8.125" style="41" customWidth="1"/>
    <col min="45" max="45" width="9.75" style="41" customWidth="1"/>
    <col min="46" max="46" width="8.125" style="41" customWidth="1"/>
    <col min="47" max="47" width="8.125" style="43" customWidth="1"/>
    <col min="48" max="48" width="4.25" style="43" customWidth="1"/>
    <col min="49" max="49" width="18.75" style="41" customWidth="1"/>
    <col min="50" max="50" width="3.25" style="41" customWidth="1"/>
    <col min="51" max="51" width="9.75" style="41" customWidth="1"/>
    <col min="52" max="53" width="8.125" style="41" customWidth="1"/>
    <col min="54" max="54" width="9.75" style="41" customWidth="1"/>
    <col min="55" max="56" width="8.125" style="41" customWidth="1"/>
    <col min="57" max="57" width="9.75" style="41" customWidth="1"/>
    <col min="58" max="59" width="8.125" style="41" customWidth="1"/>
    <col min="60" max="60" width="9.75" style="41" customWidth="1"/>
    <col min="61" max="62" width="8.125" style="41" customWidth="1"/>
    <col min="63" max="63" width="9.75" style="41" customWidth="1"/>
    <col min="64" max="65" width="8.125" style="41" customWidth="1"/>
    <col min="66" max="66" width="9.75" style="41" customWidth="1"/>
    <col min="67" max="68" width="8.125" style="41" customWidth="1"/>
    <col min="69" max="69" width="9.75" style="41" customWidth="1"/>
    <col min="70" max="70" width="8.125" style="41" customWidth="1"/>
    <col min="71" max="71" width="8.125" style="43" customWidth="1"/>
    <col min="72" max="16384" width="9" style="41"/>
  </cols>
  <sheetData>
    <row r="1" spans="1:71" ht="25.5" customHeight="1" x14ac:dyDescent="0.25">
      <c r="A1" s="971" t="s">
        <v>306</v>
      </c>
      <c r="B1" s="971"/>
      <c r="C1" s="971"/>
      <c r="D1" s="971"/>
      <c r="E1" s="971"/>
      <c r="F1" s="971"/>
      <c r="G1" s="971"/>
      <c r="H1" s="971"/>
      <c r="I1" s="971"/>
      <c r="J1" s="971"/>
      <c r="K1" s="971"/>
      <c r="L1" s="971"/>
      <c r="M1" s="971"/>
      <c r="N1" s="971"/>
      <c r="O1" s="971"/>
      <c r="P1" s="971"/>
      <c r="Q1" s="971"/>
      <c r="R1" s="971"/>
      <c r="S1" s="971"/>
      <c r="T1" s="971"/>
      <c r="U1" s="971"/>
      <c r="V1" s="971"/>
      <c r="W1" s="971"/>
      <c r="X1" s="651"/>
      <c r="Y1" s="971" t="s">
        <v>464</v>
      </c>
      <c r="Z1" s="971"/>
      <c r="AA1" s="971"/>
      <c r="AB1" s="971"/>
      <c r="AC1" s="971"/>
      <c r="AD1" s="971"/>
      <c r="AE1" s="971"/>
      <c r="AF1" s="971"/>
      <c r="AG1" s="971"/>
      <c r="AH1" s="971"/>
      <c r="AI1" s="971"/>
      <c r="AJ1" s="971"/>
      <c r="AK1" s="971"/>
      <c r="AL1" s="971"/>
      <c r="AM1" s="971"/>
      <c r="AN1" s="971"/>
      <c r="AO1" s="971"/>
      <c r="AP1" s="971"/>
      <c r="AQ1" s="971"/>
      <c r="AR1" s="971"/>
      <c r="AS1" s="971"/>
      <c r="AT1" s="971"/>
      <c r="AU1" s="971"/>
      <c r="AV1" s="651"/>
      <c r="AW1" s="971" t="s">
        <v>319</v>
      </c>
      <c r="AX1" s="971"/>
      <c r="AY1" s="971"/>
      <c r="AZ1" s="971"/>
      <c r="BA1" s="971"/>
      <c r="BB1" s="971"/>
      <c r="BC1" s="971"/>
      <c r="BD1" s="971"/>
      <c r="BE1" s="971"/>
      <c r="BF1" s="971"/>
      <c r="BG1" s="971"/>
      <c r="BH1" s="971"/>
      <c r="BI1" s="971"/>
      <c r="BJ1" s="971"/>
      <c r="BK1" s="971"/>
      <c r="BL1" s="971"/>
      <c r="BM1" s="971"/>
      <c r="BN1" s="971"/>
      <c r="BO1" s="971"/>
      <c r="BP1" s="971"/>
      <c r="BQ1" s="971"/>
      <c r="BR1" s="971"/>
      <c r="BS1" s="971"/>
    </row>
    <row r="2" spans="1:71" ht="14.25" customHeight="1" x14ac:dyDescent="0.25">
      <c r="C2" s="307"/>
      <c r="D2" s="307"/>
      <c r="E2" s="307"/>
      <c r="F2" s="41"/>
      <c r="G2" s="41"/>
      <c r="H2" s="132"/>
      <c r="I2" s="132"/>
      <c r="J2" s="132"/>
      <c r="K2" s="132"/>
      <c r="L2" s="132"/>
      <c r="M2" s="132"/>
      <c r="N2" s="132"/>
      <c r="O2" s="308" t="s">
        <v>0</v>
      </c>
      <c r="P2" s="308"/>
      <c r="Q2" s="308"/>
      <c r="R2" s="308"/>
      <c r="S2" s="308"/>
      <c r="T2" s="308"/>
      <c r="W2" s="526" t="s">
        <v>318</v>
      </c>
      <c r="X2" s="526"/>
      <c r="Z2" s="132"/>
      <c r="AA2" s="307"/>
      <c r="AB2" s="307"/>
      <c r="AC2" s="307"/>
      <c r="AF2" s="132"/>
      <c r="AG2" s="132"/>
      <c r="AH2" s="132"/>
      <c r="AI2" s="132"/>
      <c r="AJ2" s="132"/>
      <c r="AK2" s="132"/>
      <c r="AL2" s="132"/>
      <c r="AM2" s="308" t="s">
        <v>0</v>
      </c>
      <c r="AN2" s="308"/>
      <c r="AO2" s="308"/>
      <c r="AP2" s="308"/>
      <c r="AQ2" s="308"/>
      <c r="AR2" s="308"/>
      <c r="AS2" s="75"/>
      <c r="AT2" s="75"/>
      <c r="AU2" s="526" t="s">
        <v>318</v>
      </c>
      <c r="AV2" s="526"/>
      <c r="AX2" s="132"/>
      <c r="AY2" s="307"/>
      <c r="AZ2" s="307"/>
      <c r="BA2" s="307"/>
      <c r="BD2" s="132"/>
      <c r="BE2" s="132"/>
      <c r="BF2" s="132"/>
      <c r="BG2" s="132"/>
      <c r="BH2" s="132"/>
      <c r="BI2" s="132"/>
      <c r="BJ2" s="132"/>
      <c r="BK2" s="308" t="s">
        <v>0</v>
      </c>
      <c r="BL2" s="308"/>
      <c r="BM2" s="308"/>
      <c r="BN2" s="308"/>
      <c r="BO2" s="308"/>
      <c r="BP2" s="308"/>
      <c r="BQ2" s="75"/>
      <c r="BR2" s="75"/>
      <c r="BS2" s="526" t="s">
        <v>424</v>
      </c>
    </row>
    <row r="3" spans="1:71" s="43" customFormat="1" ht="33" customHeight="1" x14ac:dyDescent="0.25">
      <c r="A3" s="972" t="s">
        <v>46</v>
      </c>
      <c r="B3" s="974"/>
      <c r="C3" s="976" t="s">
        <v>246</v>
      </c>
      <c r="D3" s="977"/>
      <c r="E3" s="978"/>
      <c r="F3" s="976" t="s">
        <v>465</v>
      </c>
      <c r="G3" s="977"/>
      <c r="H3" s="978"/>
      <c r="I3" s="979" t="s">
        <v>466</v>
      </c>
      <c r="J3" s="980"/>
      <c r="K3" s="981"/>
      <c r="L3" s="976" t="s">
        <v>468</v>
      </c>
      <c r="M3" s="977"/>
      <c r="N3" s="978"/>
      <c r="O3" s="976" t="s">
        <v>467</v>
      </c>
      <c r="P3" s="977"/>
      <c r="Q3" s="978"/>
      <c r="R3" s="976" t="s">
        <v>247</v>
      </c>
      <c r="S3" s="977"/>
      <c r="T3" s="978"/>
      <c r="U3" s="982" t="s">
        <v>469</v>
      </c>
      <c r="V3" s="983"/>
      <c r="W3" s="983"/>
      <c r="X3" s="688"/>
      <c r="Y3" s="972" t="s">
        <v>46</v>
      </c>
      <c r="Z3" s="974"/>
      <c r="AA3" s="994" t="s">
        <v>470</v>
      </c>
      <c r="AB3" s="995"/>
      <c r="AC3" s="996"/>
      <c r="AD3" s="994" t="s">
        <v>471</v>
      </c>
      <c r="AE3" s="995"/>
      <c r="AF3" s="996"/>
      <c r="AG3" s="994" t="s">
        <v>492</v>
      </c>
      <c r="AH3" s="995"/>
      <c r="AI3" s="996"/>
      <c r="AJ3" s="994" t="s">
        <v>895</v>
      </c>
      <c r="AK3" s="995"/>
      <c r="AL3" s="996"/>
      <c r="AM3" s="994" t="s">
        <v>505</v>
      </c>
      <c r="AN3" s="995"/>
      <c r="AO3" s="996"/>
      <c r="AP3" s="994" t="s">
        <v>493</v>
      </c>
      <c r="AQ3" s="995"/>
      <c r="AR3" s="996"/>
      <c r="AS3" s="982" t="s">
        <v>473</v>
      </c>
      <c r="AT3" s="983"/>
      <c r="AU3" s="983"/>
      <c r="AV3" s="688"/>
      <c r="AW3" s="972" t="s">
        <v>46</v>
      </c>
      <c r="AX3" s="974"/>
      <c r="AY3" s="976" t="s">
        <v>474</v>
      </c>
      <c r="AZ3" s="977"/>
      <c r="BA3" s="978"/>
      <c r="BB3" s="989" t="s">
        <v>475</v>
      </c>
      <c r="BC3" s="990"/>
      <c r="BD3" s="991"/>
      <c r="BE3" s="982" t="s">
        <v>477</v>
      </c>
      <c r="BF3" s="983"/>
      <c r="BG3" s="984"/>
      <c r="BH3" s="979" t="s">
        <v>476</v>
      </c>
      <c r="BI3" s="980"/>
      <c r="BJ3" s="981"/>
      <c r="BK3" s="979" t="s">
        <v>479</v>
      </c>
      <c r="BL3" s="980"/>
      <c r="BM3" s="981"/>
      <c r="BN3" s="979" t="s">
        <v>480</v>
      </c>
      <c r="BO3" s="980"/>
      <c r="BP3" s="981"/>
      <c r="BQ3" s="982" t="s">
        <v>478</v>
      </c>
      <c r="BR3" s="983"/>
      <c r="BS3" s="983"/>
    </row>
    <row r="4" spans="1:71" ht="38.1" customHeight="1" x14ac:dyDescent="0.25">
      <c r="A4" s="973"/>
      <c r="B4" s="975"/>
      <c r="C4" s="692" t="s">
        <v>393</v>
      </c>
      <c r="D4" s="693" t="s">
        <v>240</v>
      </c>
      <c r="E4" s="694" t="s">
        <v>239</v>
      </c>
      <c r="F4" s="692" t="s">
        <v>395</v>
      </c>
      <c r="G4" s="693" t="s">
        <v>240</v>
      </c>
      <c r="H4" s="694" t="s">
        <v>239</v>
      </c>
      <c r="I4" s="692" t="s">
        <v>393</v>
      </c>
      <c r="J4" s="693" t="s">
        <v>240</v>
      </c>
      <c r="K4" s="694" t="s">
        <v>239</v>
      </c>
      <c r="L4" s="692" t="s">
        <v>481</v>
      </c>
      <c r="M4" s="693" t="s">
        <v>240</v>
      </c>
      <c r="N4" s="694" t="s">
        <v>482</v>
      </c>
      <c r="O4" s="692" t="s">
        <v>395</v>
      </c>
      <c r="P4" s="693" t="s">
        <v>240</v>
      </c>
      <c r="Q4" s="694" t="s">
        <v>239</v>
      </c>
      <c r="R4" s="692" t="s">
        <v>481</v>
      </c>
      <c r="S4" s="693" t="s">
        <v>240</v>
      </c>
      <c r="T4" s="694" t="s">
        <v>482</v>
      </c>
      <c r="U4" s="692" t="s">
        <v>395</v>
      </c>
      <c r="V4" s="693" t="s">
        <v>240</v>
      </c>
      <c r="W4" s="695" t="s">
        <v>390</v>
      </c>
      <c r="X4" s="696"/>
      <c r="Y4" s="973"/>
      <c r="Z4" s="975"/>
      <c r="AA4" s="692" t="s">
        <v>393</v>
      </c>
      <c r="AB4" s="693" t="s">
        <v>240</v>
      </c>
      <c r="AC4" s="694" t="s">
        <v>483</v>
      </c>
      <c r="AD4" s="692" t="s">
        <v>393</v>
      </c>
      <c r="AE4" s="693" t="s">
        <v>240</v>
      </c>
      <c r="AF4" s="694" t="s">
        <v>239</v>
      </c>
      <c r="AG4" s="692" t="s">
        <v>481</v>
      </c>
      <c r="AH4" s="693" t="s">
        <v>240</v>
      </c>
      <c r="AI4" s="694" t="s">
        <v>482</v>
      </c>
      <c r="AJ4" s="692" t="s">
        <v>481</v>
      </c>
      <c r="AK4" s="693" t="s">
        <v>240</v>
      </c>
      <c r="AL4" s="694" t="s">
        <v>482</v>
      </c>
      <c r="AM4" s="692" t="s">
        <v>481</v>
      </c>
      <c r="AN4" s="693" t="s">
        <v>240</v>
      </c>
      <c r="AO4" s="694" t="s">
        <v>482</v>
      </c>
      <c r="AP4" s="692" t="s">
        <v>481</v>
      </c>
      <c r="AQ4" s="693" t="s">
        <v>240</v>
      </c>
      <c r="AR4" s="694" t="s">
        <v>482</v>
      </c>
      <c r="AS4" s="692" t="s">
        <v>395</v>
      </c>
      <c r="AT4" s="693" t="s">
        <v>240</v>
      </c>
      <c r="AU4" s="695" t="s">
        <v>239</v>
      </c>
      <c r="AV4" s="696"/>
      <c r="AW4" s="973"/>
      <c r="AX4" s="975"/>
      <c r="AY4" s="692" t="s">
        <v>481</v>
      </c>
      <c r="AZ4" s="693" t="s">
        <v>240</v>
      </c>
      <c r="BA4" s="694" t="s">
        <v>482</v>
      </c>
      <c r="BB4" s="692" t="s">
        <v>393</v>
      </c>
      <c r="BC4" s="693" t="s">
        <v>240</v>
      </c>
      <c r="BD4" s="694" t="s">
        <v>399</v>
      </c>
      <c r="BE4" s="692" t="s">
        <v>395</v>
      </c>
      <c r="BF4" s="693" t="s">
        <v>240</v>
      </c>
      <c r="BG4" s="694" t="s">
        <v>239</v>
      </c>
      <c r="BH4" s="692" t="s">
        <v>484</v>
      </c>
      <c r="BI4" s="693" t="s">
        <v>240</v>
      </c>
      <c r="BJ4" s="694" t="s">
        <v>239</v>
      </c>
      <c r="BK4" s="692" t="s">
        <v>481</v>
      </c>
      <c r="BL4" s="693" t="s">
        <v>240</v>
      </c>
      <c r="BM4" s="694" t="s">
        <v>482</v>
      </c>
      <c r="BN4" s="692" t="s">
        <v>481</v>
      </c>
      <c r="BO4" s="693" t="s">
        <v>240</v>
      </c>
      <c r="BP4" s="698" t="s">
        <v>482</v>
      </c>
      <c r="BQ4" s="692" t="s">
        <v>481</v>
      </c>
      <c r="BR4" s="693" t="s">
        <v>240</v>
      </c>
      <c r="BS4" s="698" t="s">
        <v>482</v>
      </c>
    </row>
    <row r="5" spans="1:71" ht="20.100000000000001" customHeight="1" x14ac:dyDescent="0.25">
      <c r="A5" s="132" t="s">
        <v>400</v>
      </c>
      <c r="B5" s="653"/>
      <c r="C5" s="654"/>
      <c r="D5" s="42"/>
      <c r="E5" s="142"/>
      <c r="F5" s="888"/>
      <c r="G5" s="40"/>
      <c r="H5" s="142"/>
      <c r="I5" s="40"/>
      <c r="J5" s="40"/>
      <c r="K5" s="40"/>
      <c r="L5" s="527"/>
      <c r="M5" s="42"/>
      <c r="N5" s="142"/>
      <c r="O5" s="527"/>
      <c r="P5" s="42"/>
      <c r="Q5" s="40"/>
      <c r="R5" s="527"/>
      <c r="S5" s="42"/>
      <c r="T5" s="142"/>
      <c r="U5" s="527"/>
      <c r="V5" s="42"/>
      <c r="W5" s="42"/>
      <c r="X5" s="42"/>
      <c r="Y5" s="132" t="s">
        <v>400</v>
      </c>
      <c r="Z5" s="653"/>
      <c r="AA5" s="654"/>
      <c r="AB5" s="42"/>
      <c r="AC5" s="142"/>
      <c r="AD5" s="40"/>
      <c r="AE5" s="40"/>
      <c r="AF5" s="142"/>
      <c r="AG5" s="527"/>
      <c r="AH5" s="42"/>
      <c r="AI5" s="142"/>
      <c r="AJ5" s="527"/>
      <c r="AK5" s="40"/>
      <c r="AL5" s="142"/>
      <c r="AM5" s="527"/>
      <c r="AN5" s="42"/>
      <c r="AO5" s="142"/>
      <c r="AP5" s="527"/>
      <c r="AQ5" s="42"/>
      <c r="AR5" s="142"/>
      <c r="AS5" s="527"/>
      <c r="AT5" s="42"/>
      <c r="AU5" s="42"/>
      <c r="AV5" s="42"/>
      <c r="AW5" s="132" t="s">
        <v>400</v>
      </c>
      <c r="AX5" s="653"/>
      <c r="AY5" s="654"/>
      <c r="AZ5" s="42"/>
      <c r="BA5" s="142"/>
      <c r="BB5" s="40"/>
      <c r="BC5" s="40"/>
      <c r="BD5" s="142"/>
      <c r="BE5" s="527"/>
      <c r="BF5" s="42"/>
      <c r="BG5" s="142"/>
      <c r="BH5" s="527"/>
      <c r="BI5" s="40"/>
      <c r="BJ5" s="142"/>
      <c r="BK5" s="527"/>
      <c r="BL5" s="42"/>
      <c r="BM5" s="142"/>
      <c r="BN5" s="527"/>
      <c r="BO5" s="42"/>
      <c r="BP5" s="142"/>
      <c r="BQ5" s="527"/>
      <c r="BR5" s="42"/>
      <c r="BS5" s="42"/>
    </row>
    <row r="6" spans="1:71" ht="20.100000000000001" customHeight="1" x14ac:dyDescent="0.25">
      <c r="A6" s="75" t="s">
        <v>457</v>
      </c>
      <c r="B6" s="198"/>
      <c r="C6" s="656">
        <v>54601</v>
      </c>
      <c r="D6" s="40">
        <v>479.79215699999997</v>
      </c>
      <c r="E6" s="142">
        <v>362.50182599999999</v>
      </c>
      <c r="F6" s="657">
        <v>14105</v>
      </c>
      <c r="G6" s="42">
        <v>123.93511456784968</v>
      </c>
      <c r="H6" s="142">
        <v>95.397588917243596</v>
      </c>
      <c r="I6" s="657">
        <v>5762</v>
      </c>
      <c r="J6" s="42">
        <v>50.643087421526161</v>
      </c>
      <c r="K6" s="142">
        <v>36.762140012076124</v>
      </c>
      <c r="L6" s="657">
        <v>4274</v>
      </c>
      <c r="M6" s="42">
        <v>37.564357662696729</v>
      </c>
      <c r="N6" s="142">
        <v>27.899061991440501</v>
      </c>
      <c r="O6" s="657">
        <v>3371</v>
      </c>
      <c r="P6" s="42">
        <v>29.540403656215418</v>
      </c>
      <c r="Q6" s="142">
        <v>20.800033173927073</v>
      </c>
      <c r="R6" s="657">
        <v>4864</v>
      </c>
      <c r="S6" s="42">
        <v>42.747218000839275</v>
      </c>
      <c r="T6" s="142">
        <v>30.784154295530584</v>
      </c>
      <c r="U6" s="657">
        <v>1724</v>
      </c>
      <c r="V6" s="42">
        <v>15.157210056989607</v>
      </c>
      <c r="W6" s="42">
        <v>10.701256412490331</v>
      </c>
      <c r="X6" s="42"/>
      <c r="Y6" s="75" t="s">
        <v>104</v>
      </c>
      <c r="Z6" s="198"/>
      <c r="AA6" s="656">
        <v>1736</v>
      </c>
      <c r="AB6" s="40">
        <v>15.254268081199708</v>
      </c>
      <c r="AC6" s="142">
        <v>11.168820235116499</v>
      </c>
      <c r="AD6" s="657">
        <v>1838</v>
      </c>
      <c r="AE6" s="42">
        <v>16.150949000000001</v>
      </c>
      <c r="AF6" s="142">
        <v>14.068434</v>
      </c>
      <c r="AG6" s="657">
        <v>1546</v>
      </c>
      <c r="AH6" s="42">
        <v>13.589563241935483</v>
      </c>
      <c r="AI6" s="142">
        <v>9.5294702514043053</v>
      </c>
      <c r="AJ6" s="657">
        <v>372</v>
      </c>
      <c r="AK6" s="42">
        <v>3.2710892293906806</v>
      </c>
      <c r="AL6" s="142">
        <v>2.2086346184097394</v>
      </c>
      <c r="AM6" s="657">
        <v>1280</v>
      </c>
      <c r="AN6" s="42">
        <v>11.313340068155112</v>
      </c>
      <c r="AO6" s="142">
        <v>7.6740323048593382</v>
      </c>
      <c r="AP6" s="657">
        <v>1308</v>
      </c>
      <c r="AQ6" s="42">
        <v>11.493710999999999</v>
      </c>
      <c r="AR6" s="142">
        <v>9.6721439999999994</v>
      </c>
      <c r="AS6" s="657">
        <v>1412</v>
      </c>
      <c r="AT6" s="42">
        <v>12.394974796488428</v>
      </c>
      <c r="AU6" s="42">
        <v>9.5147925229856405</v>
      </c>
      <c r="AV6" s="42"/>
      <c r="AW6" s="75" t="s">
        <v>104</v>
      </c>
      <c r="AX6" s="198"/>
      <c r="AY6" s="656">
        <v>1298</v>
      </c>
      <c r="AZ6" s="40">
        <v>11.45986776568502</v>
      </c>
      <c r="BA6" s="142">
        <v>8.2119682418514</v>
      </c>
      <c r="BB6" s="657">
        <v>713</v>
      </c>
      <c r="BC6" s="42">
        <v>6.2548076721581545</v>
      </c>
      <c r="BD6" s="142">
        <v>4.7073715837495893</v>
      </c>
      <c r="BE6" s="657">
        <v>219</v>
      </c>
      <c r="BF6" s="42">
        <v>1.9210079941406251</v>
      </c>
      <c r="BG6" s="142">
        <v>1.3608822262770937</v>
      </c>
      <c r="BH6" s="657">
        <v>501</v>
      </c>
      <c r="BI6" s="42">
        <v>4.4018805599999995</v>
      </c>
      <c r="BJ6" s="142">
        <v>3.2840345078883737</v>
      </c>
      <c r="BK6" s="657">
        <v>179</v>
      </c>
      <c r="BL6" s="42">
        <v>1.5664723518518517</v>
      </c>
      <c r="BM6" s="142">
        <v>1.0880324074398975</v>
      </c>
      <c r="BN6" s="657">
        <v>250</v>
      </c>
      <c r="BO6" s="42">
        <v>2.1899554609929082</v>
      </c>
      <c r="BP6" s="142">
        <v>1.5316797981326702</v>
      </c>
      <c r="BQ6" s="657">
        <v>176</v>
      </c>
      <c r="BR6" s="42">
        <v>1.5473816493506494</v>
      </c>
      <c r="BS6" s="42">
        <v>1.1438867200753564</v>
      </c>
    </row>
    <row r="7" spans="1:71" s="43" customFormat="1" ht="20.100000000000001" customHeight="1" x14ac:dyDescent="0.25">
      <c r="A7" s="75" t="s">
        <v>52</v>
      </c>
      <c r="B7" s="198"/>
      <c r="C7" s="656">
        <v>55166</v>
      </c>
      <c r="D7" s="40">
        <v>481.931332</v>
      </c>
      <c r="E7" s="142">
        <v>350.45215899999999</v>
      </c>
      <c r="F7" s="657">
        <v>14806</v>
      </c>
      <c r="G7" s="42">
        <v>129.33754564217116</v>
      </c>
      <c r="H7" s="142">
        <v>96.139844617202925</v>
      </c>
      <c r="I7" s="657">
        <v>5546</v>
      </c>
      <c r="J7" s="42">
        <v>48.457861246251255</v>
      </c>
      <c r="K7" s="142">
        <v>33.53026342903955</v>
      </c>
      <c r="L7" s="657">
        <v>4380</v>
      </c>
      <c r="M7" s="42">
        <v>38.27033260910251</v>
      </c>
      <c r="N7" s="142">
        <v>27.359342905429742</v>
      </c>
      <c r="O7" s="657">
        <v>3350</v>
      </c>
      <c r="P7" s="42">
        <v>29.218280709701215</v>
      </c>
      <c r="Q7" s="142">
        <v>19.444467016213522</v>
      </c>
      <c r="R7" s="657">
        <v>4626</v>
      </c>
      <c r="S7" s="42">
        <v>40.394657537557705</v>
      </c>
      <c r="T7" s="142">
        <v>28.035484777637599</v>
      </c>
      <c r="U7" s="657">
        <v>1774</v>
      </c>
      <c r="V7" s="42">
        <v>15.516189371438148</v>
      </c>
      <c r="W7" s="42">
        <v>10.545788953613787</v>
      </c>
      <c r="X7" s="42"/>
      <c r="Y7" s="75" t="s">
        <v>52</v>
      </c>
      <c r="Z7" s="198"/>
      <c r="AA7" s="656">
        <v>1652</v>
      </c>
      <c r="AB7" s="40">
        <v>14.435591008046819</v>
      </c>
      <c r="AC7" s="142">
        <v>10.084619419999136</v>
      </c>
      <c r="AD7" s="657">
        <v>2004</v>
      </c>
      <c r="AE7" s="42">
        <v>17.506986000000001</v>
      </c>
      <c r="AF7" s="142">
        <v>15.057769</v>
      </c>
      <c r="AG7" s="657">
        <v>1385</v>
      </c>
      <c r="AH7" s="42">
        <v>12.099248564516127</v>
      </c>
      <c r="AI7" s="142">
        <v>8.0274659486226092</v>
      </c>
      <c r="AJ7" s="657">
        <v>450</v>
      </c>
      <c r="AK7" s="42">
        <v>3.9300515232974909</v>
      </c>
      <c r="AL7" s="142">
        <v>2.5134545625244016</v>
      </c>
      <c r="AM7" s="657">
        <v>1263</v>
      </c>
      <c r="AN7" s="42">
        <v>11.038142594594595</v>
      </c>
      <c r="AO7" s="142">
        <v>7.0833842136246457</v>
      </c>
      <c r="AP7" s="657">
        <v>1265</v>
      </c>
      <c r="AQ7" s="42">
        <v>11.051066</v>
      </c>
      <c r="AR7" s="142">
        <v>9.1748619999999992</v>
      </c>
      <c r="AS7" s="657">
        <v>1515</v>
      </c>
      <c r="AT7" s="42">
        <v>13.241646215482842</v>
      </c>
      <c r="AU7" s="42">
        <v>9.8130218831806832</v>
      </c>
      <c r="AV7" s="42"/>
      <c r="AW7" s="75" t="s">
        <v>52</v>
      </c>
      <c r="AX7" s="198"/>
      <c r="AY7" s="656">
        <v>1337</v>
      </c>
      <c r="AZ7" s="40">
        <v>11.734008892445583</v>
      </c>
      <c r="BA7" s="142">
        <v>8.0185804143841253</v>
      </c>
      <c r="BB7" s="657">
        <v>786</v>
      </c>
      <c r="BC7" s="42">
        <v>6.8673041960461276</v>
      </c>
      <c r="BD7" s="142">
        <v>4.8729707781452456</v>
      </c>
      <c r="BE7" s="657">
        <v>233</v>
      </c>
      <c r="BF7" s="42">
        <v>2.0371312050781252</v>
      </c>
      <c r="BG7" s="142">
        <v>1.3635784368752022</v>
      </c>
      <c r="BH7" s="657">
        <v>475</v>
      </c>
      <c r="BI7" s="42">
        <v>4.1513571000000002</v>
      </c>
      <c r="BJ7" s="142">
        <v>2.9091075213108972</v>
      </c>
      <c r="BK7" s="657">
        <v>158</v>
      </c>
      <c r="BL7" s="42">
        <v>1.3781237148148147</v>
      </c>
      <c r="BM7" s="142">
        <v>0.95158475133318254</v>
      </c>
      <c r="BN7" s="657">
        <v>245</v>
      </c>
      <c r="BO7" s="42">
        <v>2.142493475177305</v>
      </c>
      <c r="BP7" s="142">
        <v>1.438293790340621</v>
      </c>
      <c r="BQ7" s="657">
        <v>188</v>
      </c>
      <c r="BR7" s="42">
        <v>1.6414926623376622</v>
      </c>
      <c r="BS7" s="42">
        <v>1.1554048930527228</v>
      </c>
    </row>
    <row r="8" spans="1:71" s="43" customFormat="1" ht="20.100000000000001" customHeight="1" x14ac:dyDescent="0.25">
      <c r="A8" s="75" t="s">
        <v>405</v>
      </c>
      <c r="B8" s="198"/>
      <c r="C8" s="656">
        <v>56335</v>
      </c>
      <c r="D8" s="40">
        <v>489.65803299999999</v>
      </c>
      <c r="E8" s="142">
        <v>339.858362</v>
      </c>
      <c r="F8" s="657">
        <v>15201</v>
      </c>
      <c r="G8" s="42">
        <v>132.11376137578287</v>
      </c>
      <c r="H8" s="142">
        <v>94.904966596641259</v>
      </c>
      <c r="I8" s="657">
        <v>5714</v>
      </c>
      <c r="J8" s="42">
        <v>49.666931572142616</v>
      </c>
      <c r="K8" s="142">
        <v>32.779942772491822</v>
      </c>
      <c r="L8" s="657">
        <v>4350</v>
      </c>
      <c r="M8" s="42">
        <v>37.803691956188864</v>
      </c>
      <c r="N8" s="142">
        <v>25.646378932555407</v>
      </c>
      <c r="O8" s="657">
        <v>3593</v>
      </c>
      <c r="P8" s="42">
        <v>31.177818971597194</v>
      </c>
      <c r="Q8" s="142">
        <v>19.697375522207174</v>
      </c>
      <c r="R8" s="657">
        <v>4565</v>
      </c>
      <c r="S8" s="42">
        <v>39.676954104909775</v>
      </c>
      <c r="T8" s="142">
        <v>26.165448912318087</v>
      </c>
      <c r="U8" s="657">
        <v>2054</v>
      </c>
      <c r="V8" s="42">
        <v>17.855161880657057</v>
      </c>
      <c r="W8" s="42">
        <v>11.449498483504239</v>
      </c>
      <c r="X8" s="42"/>
      <c r="Y8" s="75" t="s">
        <v>53</v>
      </c>
      <c r="Z8" s="198"/>
      <c r="AA8" s="656">
        <v>1755</v>
      </c>
      <c r="AB8" s="40">
        <v>15.255147806510607</v>
      </c>
      <c r="AC8" s="142">
        <v>10.161024300297546</v>
      </c>
      <c r="AD8" s="657">
        <v>1834</v>
      </c>
      <c r="AE8" s="42">
        <v>15.940939999999999</v>
      </c>
      <c r="AF8" s="142">
        <v>13.064647000000001</v>
      </c>
      <c r="AG8" s="657">
        <v>1500</v>
      </c>
      <c r="AH8" s="42">
        <v>13.034201080645161</v>
      </c>
      <c r="AI8" s="142">
        <v>8.1977053966584226</v>
      </c>
      <c r="AJ8" s="657">
        <v>455</v>
      </c>
      <c r="AK8" s="42">
        <v>3.9601710788530462</v>
      </c>
      <c r="AL8" s="142">
        <v>2.3875459236690544</v>
      </c>
      <c r="AM8" s="657">
        <v>1219</v>
      </c>
      <c r="AN8" s="42">
        <v>10.644070890716804</v>
      </c>
      <c r="AO8" s="142">
        <v>6.4714005728678226</v>
      </c>
      <c r="AP8" s="657">
        <v>1250</v>
      </c>
      <c r="AQ8" s="42">
        <v>10.864872</v>
      </c>
      <c r="AR8" s="142">
        <v>8.7742000000000004</v>
      </c>
      <c r="AS8" s="657">
        <v>1477</v>
      </c>
      <c r="AT8" s="42">
        <v>12.836482707102952</v>
      </c>
      <c r="AU8" s="42">
        <v>9.141212034853778</v>
      </c>
      <c r="AV8" s="42"/>
      <c r="AW8" s="75" t="s">
        <v>53</v>
      </c>
      <c r="AX8" s="198"/>
      <c r="AY8" s="656">
        <v>1415</v>
      </c>
      <c r="AZ8" s="40">
        <v>12.360244916773368</v>
      </c>
      <c r="BA8" s="142">
        <v>8.1108183264483085</v>
      </c>
      <c r="BB8" s="657">
        <v>905</v>
      </c>
      <c r="BC8" s="42">
        <v>7.8734125864909386</v>
      </c>
      <c r="BD8" s="142">
        <v>5.2477492432328487</v>
      </c>
      <c r="BE8" s="657">
        <v>271</v>
      </c>
      <c r="BF8" s="42">
        <v>2.3525839238281248</v>
      </c>
      <c r="BG8" s="142">
        <v>1.5214509004311452</v>
      </c>
      <c r="BH8" s="657">
        <v>396</v>
      </c>
      <c r="BI8" s="42">
        <v>3.4333863299999998</v>
      </c>
      <c r="BJ8" s="142">
        <v>2.3143598231252231</v>
      </c>
      <c r="BK8" s="657">
        <v>153</v>
      </c>
      <c r="BL8" s="42">
        <v>1.3342708222222222</v>
      </c>
      <c r="BM8" s="142">
        <v>0.83492053573894043</v>
      </c>
      <c r="BN8" s="657">
        <v>247</v>
      </c>
      <c r="BO8" s="42">
        <v>2.1489324822695037</v>
      </c>
      <c r="BP8" s="142">
        <v>1.3897789279008614</v>
      </c>
      <c r="BQ8" s="657">
        <v>197</v>
      </c>
      <c r="BR8" s="42">
        <v>1.7187094577922077</v>
      </c>
      <c r="BS8" s="42">
        <v>1.1761257706726223</v>
      </c>
    </row>
    <row r="9" spans="1:71" s="43" customFormat="1" ht="20.100000000000001" customHeight="1" x14ac:dyDescent="0.25">
      <c r="A9" s="75" t="s">
        <v>406</v>
      </c>
      <c r="B9" s="198"/>
      <c r="C9" s="656">
        <v>58875</v>
      </c>
      <c r="D9" s="40">
        <v>509.604895</v>
      </c>
      <c r="E9" s="142">
        <v>340.582359</v>
      </c>
      <c r="F9" s="657">
        <v>15697</v>
      </c>
      <c r="G9" s="42">
        <v>135.8546022425887</v>
      </c>
      <c r="H9" s="142">
        <v>94.378135627981692</v>
      </c>
      <c r="I9" s="657">
        <v>6006</v>
      </c>
      <c r="J9" s="42">
        <v>51.993741947350884</v>
      </c>
      <c r="K9" s="142">
        <v>32.721212898387492</v>
      </c>
      <c r="L9" s="657">
        <v>4819</v>
      </c>
      <c r="M9" s="42">
        <v>41.711265202892385</v>
      </c>
      <c r="N9" s="142">
        <v>27.043081108125744</v>
      </c>
      <c r="O9" s="657">
        <v>3630</v>
      </c>
      <c r="P9" s="42">
        <v>31.363693912209516</v>
      </c>
      <c r="Q9" s="142">
        <v>18.754908359317472</v>
      </c>
      <c r="R9" s="657">
        <v>4847</v>
      </c>
      <c r="S9" s="42">
        <v>41.946315756609316</v>
      </c>
      <c r="T9" s="142">
        <v>26.259814990169325</v>
      </c>
      <c r="U9" s="657">
        <v>2190</v>
      </c>
      <c r="V9" s="42">
        <v>18.971426392893058</v>
      </c>
      <c r="W9" s="42">
        <v>11.529789004826359</v>
      </c>
      <c r="X9" s="42"/>
      <c r="Y9" s="75" t="s">
        <v>54</v>
      </c>
      <c r="Z9" s="198"/>
      <c r="AA9" s="656">
        <v>1895</v>
      </c>
      <c r="AB9" s="40">
        <v>16.404253535113387</v>
      </c>
      <c r="AC9" s="142">
        <v>10.471916487207864</v>
      </c>
      <c r="AD9" s="657">
        <v>1851</v>
      </c>
      <c r="AE9" s="42">
        <v>16.021718</v>
      </c>
      <c r="AF9" s="142">
        <v>12.75704</v>
      </c>
      <c r="AG9" s="657">
        <v>1722</v>
      </c>
      <c r="AH9" s="42">
        <v>14.907086720430106</v>
      </c>
      <c r="AI9" s="142">
        <v>8.896618605439798</v>
      </c>
      <c r="AJ9" s="657">
        <v>599</v>
      </c>
      <c r="AK9" s="42">
        <v>5.1753074372759853</v>
      </c>
      <c r="AL9" s="142">
        <v>2.9164616587192991</v>
      </c>
      <c r="AM9" s="657">
        <v>1203</v>
      </c>
      <c r="AN9" s="42">
        <v>10.470173633372504</v>
      </c>
      <c r="AO9" s="142">
        <v>5.9075578669682471</v>
      </c>
      <c r="AP9" s="657">
        <v>1115</v>
      </c>
      <c r="AQ9" s="42">
        <v>9.651116</v>
      </c>
      <c r="AR9" s="142">
        <v>7.7163649999999997</v>
      </c>
      <c r="AS9" s="657">
        <v>1500</v>
      </c>
      <c r="AT9" s="42">
        <v>12.974238426177175</v>
      </c>
      <c r="AU9" s="42">
        <v>8.9488007868592447</v>
      </c>
      <c r="AV9" s="42"/>
      <c r="AW9" s="75" t="s">
        <v>485</v>
      </c>
      <c r="AX9" s="198"/>
      <c r="AY9" s="656">
        <v>1295</v>
      </c>
      <c r="AZ9" s="40">
        <v>11.203879020486557</v>
      </c>
      <c r="BA9" s="142">
        <v>6.9085162186589066</v>
      </c>
      <c r="BB9" s="657">
        <v>714</v>
      </c>
      <c r="BC9" s="42">
        <v>6.1803763113673806</v>
      </c>
      <c r="BD9" s="142">
        <v>4.1856313800053622</v>
      </c>
      <c r="BE9" s="657">
        <v>330</v>
      </c>
      <c r="BF9" s="42">
        <v>2.8564011328125001</v>
      </c>
      <c r="BG9" s="142">
        <v>1.7452820082535094</v>
      </c>
      <c r="BH9" s="657">
        <v>474</v>
      </c>
      <c r="BI9" s="42">
        <v>4.1046241500000002</v>
      </c>
      <c r="BJ9" s="142">
        <v>2.6744306618503981</v>
      </c>
      <c r="BK9" s="657">
        <v>151</v>
      </c>
      <c r="BL9" s="42">
        <v>1.3042229851851852</v>
      </c>
      <c r="BM9" s="142">
        <v>0.79916485364684597</v>
      </c>
      <c r="BN9" s="657">
        <v>275</v>
      </c>
      <c r="BO9" s="42">
        <v>2.3806275177304967</v>
      </c>
      <c r="BP9" s="142">
        <v>1.4882253203794631</v>
      </c>
      <c r="BQ9" s="657">
        <v>194</v>
      </c>
      <c r="BR9" s="42">
        <v>1.6774935876623378</v>
      </c>
      <c r="BS9" s="42">
        <v>1.1072691859147763</v>
      </c>
    </row>
    <row r="10" spans="1:71" s="43" customFormat="1" ht="20.100000000000001" customHeight="1" x14ac:dyDescent="0.25">
      <c r="A10" s="75" t="s">
        <v>56</v>
      </c>
      <c r="B10" s="198"/>
      <c r="C10" s="656">
        <v>60626</v>
      </c>
      <c r="D10" s="40">
        <v>522.14861900000005</v>
      </c>
      <c r="E10" s="142">
        <v>335.36151899999999</v>
      </c>
      <c r="F10" s="657">
        <v>16587</v>
      </c>
      <c r="G10" s="42">
        <v>142.85470083883087</v>
      </c>
      <c r="H10" s="142">
        <v>96.134226054461379</v>
      </c>
      <c r="I10" s="657">
        <v>6243</v>
      </c>
      <c r="J10" s="42">
        <v>53.778304826391206</v>
      </c>
      <c r="K10" s="142">
        <v>32.461483950209882</v>
      </c>
      <c r="L10" s="657">
        <v>4908</v>
      </c>
      <c r="M10" s="42">
        <v>42.271029572309658</v>
      </c>
      <c r="N10" s="142">
        <v>26.232276275036721</v>
      </c>
      <c r="O10" s="657">
        <v>3813</v>
      </c>
      <c r="P10" s="42">
        <v>32.796572028033935</v>
      </c>
      <c r="Q10" s="142">
        <v>18.777038241844867</v>
      </c>
      <c r="R10" s="657">
        <v>5071</v>
      </c>
      <c r="S10" s="42">
        <v>43.688638146873693</v>
      </c>
      <c r="T10" s="142">
        <v>26.099796252632338</v>
      </c>
      <c r="U10" s="657">
        <v>2480</v>
      </c>
      <c r="V10" s="42">
        <v>21.367393260140798</v>
      </c>
      <c r="W10" s="42">
        <v>12.411672582084382</v>
      </c>
      <c r="X10" s="42"/>
      <c r="Y10" s="75" t="s">
        <v>56</v>
      </c>
      <c r="Z10" s="198"/>
      <c r="AA10" s="656">
        <v>1816</v>
      </c>
      <c r="AB10" s="40">
        <v>15.640606717264081</v>
      </c>
      <c r="AC10" s="142">
        <v>9.6513724732816613</v>
      </c>
      <c r="AD10" s="657">
        <v>1923</v>
      </c>
      <c r="AE10" s="42">
        <v>16.562066000000002</v>
      </c>
      <c r="AF10" s="142">
        <v>12.818177</v>
      </c>
      <c r="AG10" s="657">
        <v>1791</v>
      </c>
      <c r="AH10" s="42">
        <v>15.425060865591398</v>
      </c>
      <c r="AI10" s="142">
        <v>8.7827244118279051</v>
      </c>
      <c r="AJ10" s="657">
        <v>686</v>
      </c>
      <c r="AK10" s="42">
        <v>5.9046445125448024</v>
      </c>
      <c r="AL10" s="142">
        <v>3.1301336877398063</v>
      </c>
      <c r="AM10" s="657">
        <v>1126</v>
      </c>
      <c r="AN10" s="42">
        <v>9.7217936968272625</v>
      </c>
      <c r="AO10" s="142">
        <v>5.1752742937713192</v>
      </c>
      <c r="AP10" s="657">
        <v>1336</v>
      </c>
      <c r="AQ10" s="42">
        <v>11.506459</v>
      </c>
      <c r="AR10" s="142">
        <v>9.2672840000000001</v>
      </c>
      <c r="AS10" s="657">
        <v>1477</v>
      </c>
      <c r="AT10" s="42">
        <v>12.710341797286512</v>
      </c>
      <c r="AU10" s="42">
        <v>8.4846057936457555</v>
      </c>
      <c r="AV10" s="42"/>
      <c r="AW10" s="75" t="s">
        <v>56</v>
      </c>
      <c r="AX10" s="198"/>
      <c r="AY10" s="656">
        <v>1250</v>
      </c>
      <c r="AZ10" s="40">
        <v>10.776966325224073</v>
      </c>
      <c r="BA10" s="142">
        <v>6.3558662121645169</v>
      </c>
      <c r="BB10" s="657">
        <v>707</v>
      </c>
      <c r="BC10" s="42">
        <v>6.0827647018121906</v>
      </c>
      <c r="BD10" s="142">
        <v>4.033619527784742</v>
      </c>
      <c r="BE10" s="657">
        <v>379</v>
      </c>
      <c r="BF10" s="42">
        <v>3.2635766972656253</v>
      </c>
      <c r="BG10" s="142">
        <v>1.9287031412346833</v>
      </c>
      <c r="BH10" s="657">
        <v>474</v>
      </c>
      <c r="BI10" s="42">
        <v>4.0841895599999996</v>
      </c>
      <c r="BJ10" s="142">
        <v>2.5481214912446979</v>
      </c>
      <c r="BK10" s="657">
        <v>162</v>
      </c>
      <c r="BL10" s="42">
        <v>1.401304748148148</v>
      </c>
      <c r="BM10" s="142">
        <v>0.79171291801944377</v>
      </c>
      <c r="BN10" s="657">
        <v>286</v>
      </c>
      <c r="BO10" s="42">
        <v>2.4628422695035459</v>
      </c>
      <c r="BP10" s="142">
        <v>1.4388090331467847</v>
      </c>
      <c r="BQ10" s="657">
        <v>226</v>
      </c>
      <c r="BR10" s="42">
        <v>1.9487444999999999</v>
      </c>
      <c r="BS10" s="42">
        <v>1.2425465774121383</v>
      </c>
    </row>
    <row r="11" spans="1:71" s="43" customFormat="1" ht="20.100000000000001" customHeight="1" x14ac:dyDescent="0.25">
      <c r="A11" s="75" t="s">
        <v>61</v>
      </c>
      <c r="B11" s="198"/>
      <c r="C11" s="656">
        <v>61034</v>
      </c>
      <c r="D11" s="40">
        <v>523.19313299999999</v>
      </c>
      <c r="E11" s="142">
        <v>322.03476799999999</v>
      </c>
      <c r="F11" s="657">
        <v>17107</v>
      </c>
      <c r="G11" s="42">
        <v>146.63253317620041</v>
      </c>
      <c r="H11" s="142">
        <v>95.672956102314288</v>
      </c>
      <c r="I11" s="657">
        <v>6485</v>
      </c>
      <c r="J11" s="42">
        <v>55.598432607797406</v>
      </c>
      <c r="K11" s="142">
        <v>32.096395061621493</v>
      </c>
      <c r="L11" s="657">
        <v>5016</v>
      </c>
      <c r="M11" s="42">
        <v>42.9980078032752</v>
      </c>
      <c r="N11" s="142">
        <v>25.46575150086116</v>
      </c>
      <c r="O11" s="657">
        <v>3613</v>
      </c>
      <c r="P11" s="42">
        <v>30.91382813574327</v>
      </c>
      <c r="Q11" s="142">
        <v>16.604230152836823</v>
      </c>
      <c r="R11" s="657">
        <v>5158</v>
      </c>
      <c r="S11" s="42">
        <v>44.224540011749902</v>
      </c>
      <c r="T11" s="142">
        <v>25.352048713568621</v>
      </c>
      <c r="U11" s="657">
        <v>2508</v>
      </c>
      <c r="V11" s="42">
        <v>21.499393141133087</v>
      </c>
      <c r="W11" s="42">
        <v>11.827953064577038</v>
      </c>
      <c r="X11" s="42"/>
      <c r="Y11" s="75" t="s">
        <v>446</v>
      </c>
      <c r="Z11" s="198"/>
      <c r="AA11" s="656">
        <v>1942</v>
      </c>
      <c r="AB11" s="40">
        <v>16.648699700804681</v>
      </c>
      <c r="AC11" s="142">
        <v>9.7360199218560215</v>
      </c>
      <c r="AD11" s="657">
        <v>1886</v>
      </c>
      <c r="AE11" s="42">
        <v>16.167090999999999</v>
      </c>
      <c r="AF11" s="142">
        <v>12.191475000000001</v>
      </c>
      <c r="AG11" s="657">
        <v>1693</v>
      </c>
      <c r="AH11" s="42">
        <v>14.510590612903224</v>
      </c>
      <c r="AI11" s="142">
        <v>7.9397651945155134</v>
      </c>
      <c r="AJ11" s="657">
        <v>783</v>
      </c>
      <c r="AK11" s="42">
        <v>6.7023829892473117</v>
      </c>
      <c r="AL11" s="142">
        <v>3.4060982214407249</v>
      </c>
      <c r="AM11" s="657">
        <v>1102</v>
      </c>
      <c r="AN11" s="42">
        <v>9.4579619200940073</v>
      </c>
      <c r="AO11" s="142">
        <v>4.6965337876102389</v>
      </c>
      <c r="AP11" s="657">
        <v>1177</v>
      </c>
      <c r="AQ11" s="42">
        <v>10.089430999999999</v>
      </c>
      <c r="AR11" s="142">
        <v>7.8129569999999999</v>
      </c>
      <c r="AS11" s="657">
        <v>1400</v>
      </c>
      <c r="AT11" s="42">
        <v>11.992402057462092</v>
      </c>
      <c r="AU11" s="42">
        <v>7.7176326266858277</v>
      </c>
      <c r="AV11" s="42"/>
      <c r="AW11" s="75" t="s">
        <v>61</v>
      </c>
      <c r="AX11" s="198"/>
      <c r="AY11" s="656">
        <v>1113</v>
      </c>
      <c r="AZ11" s="40">
        <v>9.5136147183098583</v>
      </c>
      <c r="BA11" s="142">
        <v>5.3910294387779603</v>
      </c>
      <c r="BB11" s="657">
        <v>710</v>
      </c>
      <c r="BC11" s="42">
        <v>6.0827026128500821</v>
      </c>
      <c r="BD11" s="142">
        <v>3.8153547051182599</v>
      </c>
      <c r="BE11" s="657">
        <v>431</v>
      </c>
      <c r="BF11" s="42">
        <v>3.6944332851562502</v>
      </c>
      <c r="BG11" s="142">
        <v>2.0769034677719498</v>
      </c>
      <c r="BH11" s="657">
        <v>477</v>
      </c>
      <c r="BI11" s="42">
        <v>4.0904622000000002</v>
      </c>
      <c r="BJ11" s="142">
        <v>2.4299498642474333</v>
      </c>
      <c r="BK11" s="657">
        <v>156</v>
      </c>
      <c r="BL11" s="42">
        <v>1.3340819444444443</v>
      </c>
      <c r="BM11" s="142">
        <v>0.71293411026000453</v>
      </c>
      <c r="BN11" s="657">
        <v>246</v>
      </c>
      <c r="BO11" s="42">
        <v>2.1108177304964539</v>
      </c>
      <c r="BP11" s="142">
        <v>1.1872995102647916</v>
      </c>
      <c r="BQ11" s="657">
        <v>229</v>
      </c>
      <c r="BR11" s="42">
        <v>1.9648890876623375</v>
      </c>
      <c r="BS11" s="42">
        <v>1.1864881817724655</v>
      </c>
    </row>
    <row r="12" spans="1:71" s="43" customFormat="1" ht="20.100000000000001" customHeight="1" x14ac:dyDescent="0.25">
      <c r="A12" s="75" t="s">
        <v>62</v>
      </c>
      <c r="B12" s="198"/>
      <c r="C12" s="656">
        <v>64907</v>
      </c>
      <c r="D12" s="40">
        <v>554.17749500000002</v>
      </c>
      <c r="E12" s="142">
        <v>327.24530299999998</v>
      </c>
      <c r="F12" s="657">
        <v>17823</v>
      </c>
      <c r="G12" s="42">
        <v>152.17285874864299</v>
      </c>
      <c r="H12" s="142">
        <v>95.897979590648845</v>
      </c>
      <c r="I12" s="657">
        <v>7194</v>
      </c>
      <c r="J12" s="42">
        <v>61.430865700766418</v>
      </c>
      <c r="K12" s="142">
        <v>33.841840337063175</v>
      </c>
      <c r="L12" s="657">
        <v>5202</v>
      </c>
      <c r="M12" s="42">
        <v>44.419924716928975</v>
      </c>
      <c r="N12" s="142">
        <v>25.274517298773119</v>
      </c>
      <c r="O12" s="657">
        <v>4345</v>
      </c>
      <c r="P12" s="42">
        <v>37.073426946514203</v>
      </c>
      <c r="Q12" s="142">
        <v>19.048533621392892</v>
      </c>
      <c r="R12" s="657">
        <v>5204</v>
      </c>
      <c r="S12" s="42">
        <v>44.412856654637018</v>
      </c>
      <c r="T12" s="142">
        <v>24.463288619397431</v>
      </c>
      <c r="U12" s="657">
        <v>2643</v>
      </c>
      <c r="V12" s="42">
        <v>22.579623275226282</v>
      </c>
      <c r="W12" s="42">
        <v>11.912902651283085</v>
      </c>
      <c r="X12" s="42"/>
      <c r="Y12" s="75" t="s">
        <v>62</v>
      </c>
      <c r="Z12" s="198"/>
      <c r="AA12" s="656">
        <v>2024</v>
      </c>
      <c r="AB12" s="40">
        <v>17.288195610460864</v>
      </c>
      <c r="AC12" s="142">
        <v>9.7393347163254056</v>
      </c>
      <c r="AD12" s="657">
        <v>2010</v>
      </c>
      <c r="AE12" s="42">
        <v>17.161427</v>
      </c>
      <c r="AF12" s="142">
        <v>12.773393</v>
      </c>
      <c r="AG12" s="657">
        <v>1888</v>
      </c>
      <c r="AH12" s="42">
        <v>16.120798618279569</v>
      </c>
      <c r="AI12" s="142">
        <v>8.3040138798862344</v>
      </c>
      <c r="AJ12" s="657">
        <v>929</v>
      </c>
      <c r="AK12" s="42">
        <v>7.9273862473118282</v>
      </c>
      <c r="AL12" s="142">
        <v>3.7680957979545702</v>
      </c>
      <c r="AM12" s="657">
        <v>1258</v>
      </c>
      <c r="AN12" s="42">
        <v>10.736840846063455</v>
      </c>
      <c r="AO12" s="142">
        <v>5.0480873200715433</v>
      </c>
      <c r="AP12" s="657">
        <v>1180</v>
      </c>
      <c r="AQ12" s="42">
        <v>10.074868</v>
      </c>
      <c r="AR12" s="142">
        <v>7.745215</v>
      </c>
      <c r="AS12" s="657">
        <v>1477</v>
      </c>
      <c r="AT12" s="42">
        <v>12.609236576217079</v>
      </c>
      <c r="AU12" s="42">
        <v>7.8430699877444896</v>
      </c>
      <c r="AV12" s="42"/>
      <c r="AW12" s="75" t="s">
        <v>62</v>
      </c>
      <c r="AX12" s="198"/>
      <c r="AY12" s="656">
        <v>1169</v>
      </c>
      <c r="AZ12" s="40">
        <v>9.9824910755441749</v>
      </c>
      <c r="BA12" s="142">
        <v>5.4001923151310862</v>
      </c>
      <c r="BB12" s="657">
        <v>918</v>
      </c>
      <c r="BC12" s="42">
        <v>7.8381593607907742</v>
      </c>
      <c r="BD12" s="142">
        <v>4.6374775246253188</v>
      </c>
      <c r="BE12" s="657">
        <v>422</v>
      </c>
      <c r="BF12" s="42">
        <v>3.6086161210937502</v>
      </c>
      <c r="BG12" s="142">
        <v>1.9318006724102799</v>
      </c>
      <c r="BH12" s="657">
        <v>587</v>
      </c>
      <c r="BI12" s="42">
        <v>5.0124175200000005</v>
      </c>
      <c r="BJ12" s="142">
        <v>2.9463956766678558</v>
      </c>
      <c r="BK12" s="657">
        <v>158</v>
      </c>
      <c r="BL12" s="42">
        <v>1.3468888481481482</v>
      </c>
      <c r="BM12" s="142">
        <v>0.71247954429120508</v>
      </c>
      <c r="BN12" s="657">
        <v>278</v>
      </c>
      <c r="BO12" s="42">
        <v>2.3736920567375885</v>
      </c>
      <c r="BP12" s="142">
        <v>1.2763484742418534</v>
      </c>
      <c r="BQ12" s="657">
        <v>269</v>
      </c>
      <c r="BR12" s="42">
        <v>2.2930410389610389</v>
      </c>
      <c r="BS12" s="42">
        <v>1.3467939320168791</v>
      </c>
    </row>
    <row r="13" spans="1:71" s="43" customFormat="1" ht="20.100000000000001" customHeight="1" x14ac:dyDescent="0.25">
      <c r="A13" s="75" t="s">
        <v>101</v>
      </c>
      <c r="B13" s="198"/>
      <c r="C13" s="656">
        <v>65344</v>
      </c>
      <c r="D13" s="40">
        <v>555.74528599999996</v>
      </c>
      <c r="E13" s="142">
        <v>316.12230099999999</v>
      </c>
      <c r="F13" s="657">
        <v>18264</v>
      </c>
      <c r="G13" s="42">
        <v>155.33429506137787</v>
      </c>
      <c r="H13" s="142">
        <v>94.399934721561394</v>
      </c>
      <c r="I13" s="657">
        <v>7234</v>
      </c>
      <c r="J13" s="42">
        <v>61.525106692435862</v>
      </c>
      <c r="K13" s="142">
        <v>32.439940367684457</v>
      </c>
      <c r="L13" s="657">
        <v>4903</v>
      </c>
      <c r="M13" s="42">
        <v>41.6978472530838</v>
      </c>
      <c r="N13" s="142">
        <v>22.678786298552652</v>
      </c>
      <c r="O13" s="657">
        <v>4490</v>
      </c>
      <c r="P13" s="42">
        <v>38.15214691848027</v>
      </c>
      <c r="Q13" s="142">
        <v>18.706672884072887</v>
      </c>
      <c r="R13" s="657">
        <v>5013</v>
      </c>
      <c r="S13" s="42">
        <v>42.630369094418803</v>
      </c>
      <c r="T13" s="142">
        <v>22.459891797629179</v>
      </c>
      <c r="U13" s="657">
        <v>2692</v>
      </c>
      <c r="V13" s="42">
        <v>22.910486939322826</v>
      </c>
      <c r="W13" s="42">
        <v>11.446030639250273</v>
      </c>
      <c r="X13" s="42"/>
      <c r="Y13" s="75" t="s">
        <v>459</v>
      </c>
      <c r="Z13" s="198"/>
      <c r="AA13" s="656">
        <v>2044</v>
      </c>
      <c r="AB13" s="40">
        <v>17.3839725493782</v>
      </c>
      <c r="AC13" s="142">
        <v>9.3675917516991145</v>
      </c>
      <c r="AD13" s="657">
        <v>1937</v>
      </c>
      <c r="AE13" s="42">
        <v>16.474024</v>
      </c>
      <c r="AF13" s="142">
        <v>11.698646</v>
      </c>
      <c r="AG13" s="657">
        <v>1800</v>
      </c>
      <c r="AH13" s="42">
        <v>15.315709349462365</v>
      </c>
      <c r="AI13" s="142">
        <v>7.4587536601394087</v>
      </c>
      <c r="AJ13" s="657">
        <v>1085</v>
      </c>
      <c r="AK13" s="42">
        <v>9.2290538064516117</v>
      </c>
      <c r="AL13" s="142">
        <v>4.190208573302785</v>
      </c>
      <c r="AM13" s="657">
        <v>1159</v>
      </c>
      <c r="AN13" s="42">
        <v>9.9057991186839018</v>
      </c>
      <c r="AO13" s="142">
        <v>4.4317259878920536</v>
      </c>
      <c r="AP13" s="657">
        <v>1249</v>
      </c>
      <c r="AQ13" s="42">
        <v>10.622641</v>
      </c>
      <c r="AR13" s="142">
        <v>8.0867229999999992</v>
      </c>
      <c r="AS13" s="657">
        <v>1404</v>
      </c>
      <c r="AT13" s="42">
        <v>11.934115532322426</v>
      </c>
      <c r="AU13" s="42">
        <v>7.1810729096374972</v>
      </c>
      <c r="AV13" s="42"/>
      <c r="AW13" s="75" t="s">
        <v>101</v>
      </c>
      <c r="AX13" s="198"/>
      <c r="AY13" s="656">
        <v>1099</v>
      </c>
      <c r="AZ13" s="40">
        <v>9.3283475736235602</v>
      </c>
      <c r="BA13" s="142">
        <v>4.8537283722907754</v>
      </c>
      <c r="BB13" s="657">
        <v>971</v>
      </c>
      <c r="BC13" s="42">
        <v>8.2603898039538706</v>
      </c>
      <c r="BD13" s="142">
        <v>4.7000052193713078</v>
      </c>
      <c r="BE13" s="657">
        <v>471</v>
      </c>
      <c r="BF13" s="42">
        <v>4.0107490058593749</v>
      </c>
      <c r="BG13" s="142">
        <v>2.056770033632612</v>
      </c>
      <c r="BH13" s="657">
        <v>551</v>
      </c>
      <c r="BI13" s="42">
        <v>4.6814466599999998</v>
      </c>
      <c r="BJ13" s="142">
        <v>2.6150640063737263</v>
      </c>
      <c r="BK13" s="657">
        <v>175</v>
      </c>
      <c r="BL13" s="42">
        <v>1.4860606444444444</v>
      </c>
      <c r="BM13" s="142">
        <v>0.7258282106805336</v>
      </c>
      <c r="BN13" s="657">
        <v>282</v>
      </c>
      <c r="BO13" s="42">
        <v>2.3982655319148933</v>
      </c>
      <c r="BP13" s="142">
        <v>1.2545191872754855</v>
      </c>
      <c r="BQ13" s="657">
        <v>254</v>
      </c>
      <c r="BR13" s="42">
        <v>2.1586477499999996</v>
      </c>
      <c r="BS13" s="42">
        <v>1.2121101997774257</v>
      </c>
    </row>
    <row r="14" spans="1:71" ht="20.100000000000001" customHeight="1" x14ac:dyDescent="0.25">
      <c r="A14" s="75" t="s">
        <v>102</v>
      </c>
      <c r="B14" s="198"/>
      <c r="C14" s="656">
        <v>69433</v>
      </c>
      <c r="D14" s="40">
        <v>588.40096800000003</v>
      </c>
      <c r="E14" s="142">
        <v>321.23552999999998</v>
      </c>
      <c r="F14" s="657">
        <v>18762</v>
      </c>
      <c r="G14" s="42">
        <v>158.994529445929</v>
      </c>
      <c r="H14" s="142">
        <v>93.839931087361222</v>
      </c>
      <c r="I14" s="657">
        <v>7797</v>
      </c>
      <c r="J14" s="42">
        <v>66.072574517827391</v>
      </c>
      <c r="K14" s="142">
        <v>33.317736897151889</v>
      </c>
      <c r="L14" s="657">
        <v>5180</v>
      </c>
      <c r="M14" s="42">
        <v>43.902209896001708</v>
      </c>
      <c r="N14" s="142">
        <v>22.988973863673969</v>
      </c>
      <c r="O14" s="657">
        <v>5101</v>
      </c>
      <c r="P14" s="42">
        <v>43.187429904832157</v>
      </c>
      <c r="Q14" s="142">
        <v>20.236902529483768</v>
      </c>
      <c r="R14" s="657">
        <v>5395</v>
      </c>
      <c r="S14" s="42">
        <v>45.723336708350821</v>
      </c>
      <c r="T14" s="142">
        <v>23.134978079006142</v>
      </c>
      <c r="U14" s="657">
        <v>2829</v>
      </c>
      <c r="V14" s="42">
        <v>23.98535157559504</v>
      </c>
      <c r="W14" s="42">
        <v>11.514982388209299</v>
      </c>
      <c r="X14" s="42"/>
      <c r="Y14" s="75" t="s">
        <v>102</v>
      </c>
      <c r="Z14" s="198"/>
      <c r="AA14" s="656">
        <v>2271</v>
      </c>
      <c r="AB14" s="40">
        <v>19.24615089722019</v>
      </c>
      <c r="AC14" s="142">
        <v>9.9061265343083313</v>
      </c>
      <c r="AD14" s="657">
        <v>1982</v>
      </c>
      <c r="AE14" s="42">
        <v>16.796202000000001</v>
      </c>
      <c r="AF14" s="142">
        <v>11.587571000000001</v>
      </c>
      <c r="AG14" s="657">
        <v>2026</v>
      </c>
      <c r="AH14" s="42">
        <v>17.165976860215054</v>
      </c>
      <c r="AI14" s="142">
        <v>8.1356684173447995</v>
      </c>
      <c r="AJ14" s="657">
        <v>1276</v>
      </c>
      <c r="AK14" s="42">
        <v>10.81584817562724</v>
      </c>
      <c r="AL14" s="142">
        <v>4.5837907376571936</v>
      </c>
      <c r="AM14" s="657">
        <v>1251</v>
      </c>
      <c r="AN14" s="42">
        <v>10.644108317273796</v>
      </c>
      <c r="AO14" s="142">
        <v>4.4840122107064344</v>
      </c>
      <c r="AP14" s="657">
        <v>1206</v>
      </c>
      <c r="AQ14" s="42">
        <v>10.220091</v>
      </c>
      <c r="AR14" s="142">
        <v>7.7226710000000001</v>
      </c>
      <c r="AS14" s="657">
        <v>1404</v>
      </c>
      <c r="AT14" s="42">
        <v>11.891252657621708</v>
      </c>
      <c r="AU14" s="42">
        <v>6.8441786342555693</v>
      </c>
      <c r="AV14" s="42"/>
      <c r="AW14" s="75" t="s">
        <v>102</v>
      </c>
      <c r="AX14" s="198"/>
      <c r="AY14" s="656">
        <v>1295</v>
      </c>
      <c r="AZ14" s="40">
        <v>10.982936421254802</v>
      </c>
      <c r="BA14" s="142">
        <v>5.4111890491728021</v>
      </c>
      <c r="BB14" s="657">
        <v>1009</v>
      </c>
      <c r="BC14" s="42">
        <v>8.5595754464579894</v>
      </c>
      <c r="BD14" s="142">
        <v>4.5579218970638502</v>
      </c>
      <c r="BE14" s="657">
        <v>515</v>
      </c>
      <c r="BF14" s="42">
        <v>4.3580443105468749</v>
      </c>
      <c r="BG14" s="142">
        <v>2.1198043264041622</v>
      </c>
      <c r="BH14" s="657">
        <v>582</v>
      </c>
      <c r="BI14" s="42">
        <v>4.9247104500000001</v>
      </c>
      <c r="BJ14" s="142">
        <v>2.5945507583973519</v>
      </c>
      <c r="BK14" s="657">
        <v>186</v>
      </c>
      <c r="BL14" s="42">
        <v>1.576640625925926</v>
      </c>
      <c r="BM14" s="142">
        <v>0.75928791373577509</v>
      </c>
      <c r="BN14" s="657">
        <v>310</v>
      </c>
      <c r="BO14" s="42">
        <v>2.6252521985815602</v>
      </c>
      <c r="BP14" s="142">
        <v>1.2959967334073743</v>
      </c>
      <c r="BQ14" s="657">
        <v>240</v>
      </c>
      <c r="BR14" s="42">
        <v>2.034178694805195</v>
      </c>
      <c r="BS14" s="42">
        <v>1.1036184773221211</v>
      </c>
    </row>
    <row r="15" spans="1:71" ht="20.100000000000001" customHeight="1" x14ac:dyDescent="0.25">
      <c r="A15" s="75" t="s">
        <v>103</v>
      </c>
      <c r="B15" s="198"/>
      <c r="C15" s="656">
        <v>70171</v>
      </c>
      <c r="D15" s="40">
        <v>592.85592999999994</v>
      </c>
      <c r="E15" s="142">
        <v>312.203914</v>
      </c>
      <c r="F15" s="657">
        <v>18910</v>
      </c>
      <c r="G15" s="42">
        <v>159.76142867390394</v>
      </c>
      <c r="H15" s="142">
        <v>91.159495620221747</v>
      </c>
      <c r="I15" s="657">
        <v>7819</v>
      </c>
      <c r="J15" s="42">
        <v>66.056996465178287</v>
      </c>
      <c r="K15" s="142">
        <v>32.042469818768311</v>
      </c>
      <c r="L15" s="657">
        <v>5148</v>
      </c>
      <c r="M15" s="42">
        <v>43.494829408762236</v>
      </c>
      <c r="N15" s="142">
        <v>21.863183915737622</v>
      </c>
      <c r="O15" s="657">
        <v>5283</v>
      </c>
      <c r="P15" s="42">
        <v>44.61554752489856</v>
      </c>
      <c r="Q15" s="142">
        <v>19.953910578497887</v>
      </c>
      <c r="R15" s="657">
        <v>5334</v>
      </c>
      <c r="S15" s="42">
        <v>45.067199805287451</v>
      </c>
      <c r="T15" s="142">
        <v>21.971404525460311</v>
      </c>
      <c r="U15" s="657">
        <v>2993</v>
      </c>
      <c r="V15" s="42">
        <v>25.295467789138449</v>
      </c>
      <c r="W15" s="42">
        <v>11.506568255202502</v>
      </c>
      <c r="X15" s="42"/>
      <c r="Y15" s="75" t="s">
        <v>103</v>
      </c>
      <c r="Z15" s="198"/>
      <c r="AA15" s="656">
        <v>2381</v>
      </c>
      <c r="AB15" s="40">
        <v>20.121587220921725</v>
      </c>
      <c r="AC15" s="142">
        <v>9.9398963295673806</v>
      </c>
      <c r="AD15" s="657">
        <v>2042</v>
      </c>
      <c r="AE15" s="42">
        <v>17.252309</v>
      </c>
      <c r="AF15" s="142">
        <v>11.777706999999999</v>
      </c>
      <c r="AG15" s="657">
        <v>1937</v>
      </c>
      <c r="AH15" s="42">
        <v>16.357924446236559</v>
      </c>
      <c r="AI15" s="142">
        <v>7.2841802957259123</v>
      </c>
      <c r="AJ15" s="657">
        <v>1364</v>
      </c>
      <c r="AK15" s="42">
        <v>11.523857512544803</v>
      </c>
      <c r="AL15" s="142">
        <v>4.6959399532980193</v>
      </c>
      <c r="AM15" s="657">
        <v>1335</v>
      </c>
      <c r="AN15" s="42">
        <v>11.282262552291423</v>
      </c>
      <c r="AO15" s="142">
        <v>4.4895898938792422</v>
      </c>
      <c r="AP15" s="657">
        <v>1297</v>
      </c>
      <c r="AQ15" s="42">
        <v>10.958005</v>
      </c>
      <c r="AR15" s="142">
        <v>8.3101629999999993</v>
      </c>
      <c r="AS15" s="657">
        <v>1428</v>
      </c>
      <c r="AT15" s="42">
        <v>12.068564154828412</v>
      </c>
      <c r="AU15" s="42">
        <v>6.7274645511900113</v>
      </c>
      <c r="AV15" s="42"/>
      <c r="AW15" s="75" t="s">
        <v>460</v>
      </c>
      <c r="AX15" s="198"/>
      <c r="AY15" s="656">
        <v>1262</v>
      </c>
      <c r="AZ15" s="40">
        <v>10.661195499359797</v>
      </c>
      <c r="BA15" s="142">
        <v>5.0329775417044145</v>
      </c>
      <c r="BB15" s="657">
        <v>816</v>
      </c>
      <c r="BC15" s="42">
        <v>6.8943871795716634</v>
      </c>
      <c r="BD15" s="142">
        <v>3.7010896547855046</v>
      </c>
      <c r="BE15" s="657">
        <v>556</v>
      </c>
      <c r="BF15" s="42">
        <v>4.6966700371093753</v>
      </c>
      <c r="BG15" s="142">
        <v>2.2072673241986518</v>
      </c>
      <c r="BH15" s="657">
        <v>613</v>
      </c>
      <c r="BI15" s="42">
        <v>5.1774673500000006</v>
      </c>
      <c r="BJ15" s="142">
        <v>2.6480904338121851</v>
      </c>
      <c r="BK15" s="657">
        <v>190</v>
      </c>
      <c r="BL15" s="42">
        <v>1.6017542962962963</v>
      </c>
      <c r="BM15" s="142">
        <v>0.70770028820257747</v>
      </c>
      <c r="BN15" s="657">
        <v>251</v>
      </c>
      <c r="BO15" s="42">
        <v>2.1139801418439719</v>
      </c>
      <c r="BP15" s="142">
        <v>0.97618202197160542</v>
      </c>
      <c r="BQ15" s="657">
        <v>245</v>
      </c>
      <c r="BR15" s="42">
        <v>2.0695824740259741</v>
      </c>
      <c r="BS15" s="42">
        <v>1.0824400284469564</v>
      </c>
    </row>
    <row r="16" spans="1:71" ht="20.100000000000001" customHeight="1" x14ac:dyDescent="0.25">
      <c r="A16" s="75" t="s">
        <v>108</v>
      </c>
      <c r="B16" s="198"/>
      <c r="C16" s="656">
        <v>70910</v>
      </c>
      <c r="D16" s="40">
        <v>597.69890599999997</v>
      </c>
      <c r="E16" s="142">
        <v>304.47475600000001</v>
      </c>
      <c r="F16" s="656">
        <v>19384</v>
      </c>
      <c r="G16" s="40">
        <v>163.38732999999999</v>
      </c>
      <c r="H16" s="142">
        <v>90.301693</v>
      </c>
      <c r="I16" s="656">
        <v>8184</v>
      </c>
      <c r="J16" s="40">
        <v>68.982765000000001</v>
      </c>
      <c r="K16" s="40">
        <v>32.114393</v>
      </c>
      <c r="L16" s="658">
        <v>4929</v>
      </c>
      <c r="M16" s="42">
        <v>41.546438000000002</v>
      </c>
      <c r="N16" s="142">
        <v>19.977281000000001</v>
      </c>
      <c r="O16" s="658">
        <v>5816</v>
      </c>
      <c r="P16" s="42">
        <v>49.022942</v>
      </c>
      <c r="Q16" s="142">
        <v>20.89011</v>
      </c>
      <c r="R16" s="658">
        <v>5216</v>
      </c>
      <c r="S16" s="42">
        <v>43.965555000000002</v>
      </c>
      <c r="T16" s="142">
        <v>20.624495</v>
      </c>
      <c r="U16" s="658">
        <v>2995</v>
      </c>
      <c r="V16" s="42">
        <v>25.244792</v>
      </c>
      <c r="W16" s="42">
        <v>11.102319</v>
      </c>
      <c r="X16" s="42"/>
      <c r="Y16" s="75" t="s">
        <v>108</v>
      </c>
      <c r="Z16" s="198"/>
      <c r="AA16" s="656">
        <v>2379</v>
      </c>
      <c r="AB16" s="40">
        <v>20.052541000000002</v>
      </c>
      <c r="AC16" s="142">
        <v>9.4465450000000004</v>
      </c>
      <c r="AD16" s="656">
        <v>2043</v>
      </c>
      <c r="AE16" s="40">
        <v>17.220403999999998</v>
      </c>
      <c r="AF16" s="142">
        <v>11.492495</v>
      </c>
      <c r="AG16" s="658">
        <v>1827</v>
      </c>
      <c r="AH16" s="42">
        <v>15.399744999999999</v>
      </c>
      <c r="AI16" s="142">
        <v>6.7179849999999997</v>
      </c>
      <c r="AJ16" s="658">
        <v>1203</v>
      </c>
      <c r="AK16" s="40">
        <v>10.140062</v>
      </c>
      <c r="AL16" s="142">
        <v>3.9681320000000002</v>
      </c>
      <c r="AM16" s="658">
        <v>1274</v>
      </c>
      <c r="AN16" s="42">
        <v>10.738519</v>
      </c>
      <c r="AO16" s="142">
        <v>4.0985459999999998</v>
      </c>
      <c r="AP16" s="658">
        <v>1314</v>
      </c>
      <c r="AQ16" s="42">
        <v>11.075678</v>
      </c>
      <c r="AR16" s="142">
        <v>8.4862260000000003</v>
      </c>
      <c r="AS16" s="658">
        <v>1318</v>
      </c>
      <c r="AT16" s="42">
        <v>11.109394</v>
      </c>
      <c r="AU16" s="42">
        <v>5.9349569999999998</v>
      </c>
      <c r="AV16" s="42"/>
      <c r="AW16" s="75" t="s">
        <v>108</v>
      </c>
      <c r="AX16" s="198"/>
      <c r="AY16" s="656">
        <v>1270</v>
      </c>
      <c r="AZ16" s="40">
        <v>10.704803</v>
      </c>
      <c r="BA16" s="142">
        <v>4.9551499999999997</v>
      </c>
      <c r="BB16" s="656">
        <v>673</v>
      </c>
      <c r="BC16" s="40">
        <v>5.6727030000000003</v>
      </c>
      <c r="BD16" s="142">
        <v>3.185638</v>
      </c>
      <c r="BE16" s="658">
        <v>533</v>
      </c>
      <c r="BF16" s="42">
        <v>4.4926459999999997</v>
      </c>
      <c r="BG16" s="142">
        <v>2.0100530000000001</v>
      </c>
      <c r="BH16" s="658">
        <v>594</v>
      </c>
      <c r="BI16" s="40">
        <v>5.0068140000000003</v>
      </c>
      <c r="BJ16" s="142">
        <v>2.4772029999999998</v>
      </c>
      <c r="BK16" s="658">
        <v>191</v>
      </c>
      <c r="BL16" s="42">
        <v>1.6099349999999999</v>
      </c>
      <c r="BM16" s="142">
        <v>0.698106</v>
      </c>
      <c r="BN16" s="658">
        <v>280</v>
      </c>
      <c r="BO16" s="42">
        <v>2.3601139999999998</v>
      </c>
      <c r="BP16" s="142">
        <v>1.014332</v>
      </c>
      <c r="BQ16" s="658">
        <v>303</v>
      </c>
      <c r="BR16" s="42">
        <v>2.5539809999999998</v>
      </c>
      <c r="BS16" s="42">
        <v>1.298176</v>
      </c>
    </row>
    <row r="17" spans="1:71" ht="20.100000000000001" customHeight="1" x14ac:dyDescent="0.25">
      <c r="A17" s="75" t="s">
        <v>109</v>
      </c>
      <c r="B17" s="198"/>
      <c r="C17" s="656">
        <v>72420</v>
      </c>
      <c r="D17" s="40">
        <v>609.23815999999999</v>
      </c>
      <c r="E17" s="142">
        <v>297.82162099999999</v>
      </c>
      <c r="F17" s="656">
        <v>19689</v>
      </c>
      <c r="G17" s="40">
        <v>165.63504699999999</v>
      </c>
      <c r="H17" s="142">
        <v>88.467765999999997</v>
      </c>
      <c r="I17" s="656">
        <v>8484</v>
      </c>
      <c r="J17" s="40">
        <v>71.372225</v>
      </c>
      <c r="K17" s="40">
        <v>31.422446000000001</v>
      </c>
      <c r="L17" s="658">
        <v>4952</v>
      </c>
      <c r="M17" s="42">
        <v>41.659036</v>
      </c>
      <c r="N17" s="142">
        <v>19.248951000000002</v>
      </c>
      <c r="O17" s="658">
        <v>6250</v>
      </c>
      <c r="P17" s="42">
        <v>52.578549000000002</v>
      </c>
      <c r="Q17" s="142">
        <v>21.454818</v>
      </c>
      <c r="R17" s="658">
        <v>5167</v>
      </c>
      <c r="S17" s="42">
        <v>43.467737999999997</v>
      </c>
      <c r="T17" s="142">
        <v>19.543697000000002</v>
      </c>
      <c r="U17" s="657">
        <v>3151</v>
      </c>
      <c r="V17" s="42">
        <v>26.508001</v>
      </c>
      <c r="W17" s="42">
        <v>11.052663000000001</v>
      </c>
      <c r="X17" s="42"/>
      <c r="Y17" s="75" t="s">
        <v>109</v>
      </c>
      <c r="Z17" s="198"/>
      <c r="AA17" s="656">
        <v>2466</v>
      </c>
      <c r="AB17" s="40">
        <v>20.745391999999999</v>
      </c>
      <c r="AC17" s="142">
        <v>9.2400649999999995</v>
      </c>
      <c r="AD17" s="656">
        <v>1939</v>
      </c>
      <c r="AE17" s="40">
        <v>16.311969000000001</v>
      </c>
      <c r="AF17" s="142">
        <v>10.518228000000001</v>
      </c>
      <c r="AG17" s="658">
        <v>1755</v>
      </c>
      <c r="AH17" s="42">
        <v>14.764056</v>
      </c>
      <c r="AI17" s="142">
        <v>6.1206569999999996</v>
      </c>
      <c r="AJ17" s="658">
        <v>1447</v>
      </c>
      <c r="AK17" s="40">
        <v>12.172986</v>
      </c>
      <c r="AL17" s="142">
        <v>4.5940289999999999</v>
      </c>
      <c r="AM17" s="658">
        <v>1184</v>
      </c>
      <c r="AN17" s="42">
        <v>9.9604800000000004</v>
      </c>
      <c r="AO17" s="142">
        <v>3.6091730000000002</v>
      </c>
      <c r="AP17" s="657">
        <v>1310</v>
      </c>
      <c r="AQ17" s="42">
        <v>11.020464</v>
      </c>
      <c r="AR17" s="142">
        <v>8.3834759999999999</v>
      </c>
      <c r="AS17" s="657">
        <v>1229</v>
      </c>
      <c r="AT17" s="42">
        <v>10.339046</v>
      </c>
      <c r="AU17" s="42">
        <v>5.291995</v>
      </c>
      <c r="AV17" s="42"/>
      <c r="AW17" s="75" t="s">
        <v>109</v>
      </c>
      <c r="AX17" s="198"/>
      <c r="AY17" s="656">
        <v>1283</v>
      </c>
      <c r="AZ17" s="40">
        <v>10.793324</v>
      </c>
      <c r="BA17" s="142">
        <v>4.6867229999999998</v>
      </c>
      <c r="BB17" s="656">
        <v>672</v>
      </c>
      <c r="BC17" s="40">
        <v>5.6532460000000002</v>
      </c>
      <c r="BD17" s="142">
        <v>3.1108419999999999</v>
      </c>
      <c r="BE17" s="658">
        <v>592</v>
      </c>
      <c r="BF17" s="42">
        <v>4.9802400000000002</v>
      </c>
      <c r="BG17" s="142">
        <v>2.1553119999999999</v>
      </c>
      <c r="BH17" s="658">
        <v>633</v>
      </c>
      <c r="BI17" s="40">
        <v>5.3251549999999996</v>
      </c>
      <c r="BJ17" s="142">
        <v>2.6126499999999999</v>
      </c>
      <c r="BK17" s="658">
        <v>231</v>
      </c>
      <c r="BL17" s="42">
        <v>1.943303</v>
      </c>
      <c r="BM17" s="142">
        <v>0.80111699999999997</v>
      </c>
      <c r="BN17" s="657">
        <v>253</v>
      </c>
      <c r="BO17" s="42">
        <v>2.1283799999999999</v>
      </c>
      <c r="BP17" s="142">
        <v>0.918624</v>
      </c>
      <c r="BQ17" s="658">
        <v>283</v>
      </c>
      <c r="BR17" s="42">
        <v>2.380757</v>
      </c>
      <c r="BS17" s="42">
        <v>1.1458090000000001</v>
      </c>
    </row>
    <row r="18" spans="1:71" ht="20.100000000000001" customHeight="1" x14ac:dyDescent="0.25">
      <c r="A18" s="75" t="s">
        <v>317</v>
      </c>
      <c r="B18" s="198"/>
      <c r="C18" s="656">
        <v>71682</v>
      </c>
      <c r="D18" s="40">
        <v>602.73934361263298</v>
      </c>
      <c r="E18" s="142">
        <v>284.27172812634302</v>
      </c>
      <c r="F18" s="656">
        <v>19911</v>
      </c>
      <c r="G18" s="40">
        <v>167.421989769693</v>
      </c>
      <c r="H18" s="142">
        <v>86.710038251275705</v>
      </c>
      <c r="I18" s="656">
        <v>8648</v>
      </c>
      <c r="J18" s="40">
        <v>72.716858396278795</v>
      </c>
      <c r="K18" s="40">
        <v>30.978852311254698</v>
      </c>
      <c r="L18" s="658">
        <v>5051</v>
      </c>
      <c r="M18" s="42">
        <v>42.471421341304797</v>
      </c>
      <c r="N18" s="142">
        <v>18.594982880382201</v>
      </c>
      <c r="O18" s="658">
        <v>5516</v>
      </c>
      <c r="P18" s="42">
        <v>46.381381928061302</v>
      </c>
      <c r="Q18" s="142">
        <v>18.119343223406201</v>
      </c>
      <c r="R18" s="658">
        <v>4888</v>
      </c>
      <c r="S18" s="42">
        <v>41.100833006592403</v>
      </c>
      <c r="T18" s="142">
        <v>17.872063109997399</v>
      </c>
      <c r="U18" s="657">
        <v>3296</v>
      </c>
      <c r="V18" s="42">
        <v>27.714473320320899</v>
      </c>
      <c r="W18" s="42">
        <v>10.9701254990657</v>
      </c>
      <c r="X18" s="42"/>
      <c r="Y18" s="75" t="s">
        <v>317</v>
      </c>
      <c r="Z18" s="198"/>
      <c r="AA18" s="656">
        <v>2547</v>
      </c>
      <c r="AB18" s="40">
        <v>21.4164937945562</v>
      </c>
      <c r="AC18" s="142">
        <v>9.1706121008094001</v>
      </c>
      <c r="AD18" s="656">
        <v>2024</v>
      </c>
      <c r="AE18" s="40">
        <v>17.018839199129101</v>
      </c>
      <c r="AF18" s="142">
        <v>11.0643374279867</v>
      </c>
      <c r="AG18" s="658">
        <v>1560</v>
      </c>
      <c r="AH18" s="42">
        <v>13.117287129763501</v>
      </c>
      <c r="AI18" s="142">
        <v>5.2726426852371997</v>
      </c>
      <c r="AJ18" s="658">
        <v>1618</v>
      </c>
      <c r="AK18" s="40">
        <v>13.6049811384342</v>
      </c>
      <c r="AL18" s="142">
        <v>4.9282519726052998</v>
      </c>
      <c r="AM18" s="658">
        <v>1324</v>
      </c>
      <c r="AN18" s="42">
        <v>11.1328770255172</v>
      </c>
      <c r="AO18" s="142">
        <v>3.8211764649856002</v>
      </c>
      <c r="AP18" s="657">
        <v>1252</v>
      </c>
      <c r="AQ18" s="42">
        <v>10.527463773374301</v>
      </c>
      <c r="AR18" s="142">
        <v>8.3084764161545994</v>
      </c>
      <c r="AS18" s="657">
        <v>1092</v>
      </c>
      <c r="AT18" s="42">
        <v>9.1821009908345008</v>
      </c>
      <c r="AU18" s="42">
        <v>4.6035356335215996</v>
      </c>
      <c r="AV18" s="42"/>
      <c r="AW18" s="75" t="s">
        <v>317</v>
      </c>
      <c r="AX18" s="198"/>
      <c r="AY18" s="656">
        <v>915</v>
      </c>
      <c r="AZ18" s="40">
        <v>7.6937934126498</v>
      </c>
      <c r="BA18" s="142">
        <v>3.3515344891496999</v>
      </c>
      <c r="BB18" s="656">
        <v>671</v>
      </c>
      <c r="BC18" s="40">
        <v>5.6421151692764999</v>
      </c>
      <c r="BD18" s="142">
        <v>2.8391302335283002</v>
      </c>
      <c r="BE18" s="658">
        <v>598</v>
      </c>
      <c r="BF18" s="42">
        <v>5.0282933997427</v>
      </c>
      <c r="BG18" s="142">
        <v>2.0800254827681002</v>
      </c>
      <c r="BH18" s="658">
        <v>654</v>
      </c>
      <c r="BI18" s="40">
        <v>5.4991703736315998</v>
      </c>
      <c r="BJ18" s="142">
        <v>2.5038061516262999</v>
      </c>
      <c r="BK18" s="658">
        <v>324</v>
      </c>
      <c r="BL18" s="42">
        <v>2.7243596346432</v>
      </c>
      <c r="BM18" s="142">
        <v>1.1074858788963999</v>
      </c>
      <c r="BN18" s="657">
        <v>311</v>
      </c>
      <c r="BO18" s="42">
        <v>2.6150489085617998</v>
      </c>
      <c r="BP18" s="142">
        <v>1.1059610827391</v>
      </c>
      <c r="BQ18" s="658">
        <v>330</v>
      </c>
      <c r="BR18" s="42">
        <v>2.7748107389883998</v>
      </c>
      <c r="BS18" s="42">
        <v>1.3235593682125999</v>
      </c>
    </row>
    <row r="19" spans="1:71" ht="20.100000000000001" customHeight="1" x14ac:dyDescent="0.25">
      <c r="A19" s="855" t="s">
        <v>839</v>
      </c>
      <c r="B19" s="854"/>
      <c r="C19" s="660">
        <v>77108</v>
      </c>
      <c r="D19" s="495">
        <v>651.13756328140801</v>
      </c>
      <c r="E19" s="496">
        <v>295.44597922970701</v>
      </c>
      <c r="F19" s="659">
        <v>20535</v>
      </c>
      <c r="G19" s="497">
        <v>173.40755644010599</v>
      </c>
      <c r="H19" s="498">
        <v>87.115901658088703</v>
      </c>
      <c r="I19" s="659">
        <v>9213</v>
      </c>
      <c r="J19" s="497">
        <v>77.799065862318002</v>
      </c>
      <c r="K19" s="498">
        <v>31.6287315827086</v>
      </c>
      <c r="L19" s="661">
        <v>5672</v>
      </c>
      <c r="M19" s="497">
        <v>47.897134654408703</v>
      </c>
      <c r="N19" s="498">
        <v>20.1685949386594</v>
      </c>
      <c r="O19" s="661">
        <v>5491</v>
      </c>
      <c r="P19" s="497">
        <v>46.368682367305702</v>
      </c>
      <c r="Q19" s="496">
        <v>17.471360885470599</v>
      </c>
      <c r="R19" s="659">
        <v>5099</v>
      </c>
      <c r="S19" s="497">
        <v>43.058443159878301</v>
      </c>
      <c r="T19" s="498">
        <v>18.1088844084654</v>
      </c>
      <c r="U19" s="659">
        <v>3887</v>
      </c>
      <c r="V19" s="497">
        <v>32.823723977730403</v>
      </c>
      <c r="W19" s="497">
        <v>12.279782227279901</v>
      </c>
      <c r="X19" s="491"/>
      <c r="Y19" s="855" t="s">
        <v>839</v>
      </c>
      <c r="Z19" s="854"/>
      <c r="AA19" s="660">
        <v>2719</v>
      </c>
      <c r="AB19" s="495">
        <v>22.9605622576406</v>
      </c>
      <c r="AC19" s="496">
        <v>9.3682389191381006</v>
      </c>
      <c r="AD19" s="659">
        <v>2058</v>
      </c>
      <c r="AE19" s="497">
        <v>17.378755838993801</v>
      </c>
      <c r="AF19" s="498">
        <v>11.0368581838121</v>
      </c>
      <c r="AG19" s="661">
        <v>1856</v>
      </c>
      <c r="AH19" s="497">
        <v>15.6729693086358</v>
      </c>
      <c r="AI19" s="498">
        <v>5.9017048253543001</v>
      </c>
      <c r="AJ19" s="661">
        <v>1805</v>
      </c>
      <c r="AK19" s="497">
        <v>15.242300432159301</v>
      </c>
      <c r="AL19" s="498">
        <v>5.1586431449720997</v>
      </c>
      <c r="AM19" s="661">
        <v>1507</v>
      </c>
      <c r="AN19" s="497">
        <v>12.7258430754926</v>
      </c>
      <c r="AO19" s="498">
        <v>4.0811539181868</v>
      </c>
      <c r="AP19" s="659">
        <v>1255</v>
      </c>
      <c r="AQ19" s="497">
        <v>10.5978321564321</v>
      </c>
      <c r="AR19" s="498">
        <v>8.1763935598717996</v>
      </c>
      <c r="AS19" s="659">
        <v>1147</v>
      </c>
      <c r="AT19" s="497">
        <v>9.6858274768348007</v>
      </c>
      <c r="AU19" s="497">
        <v>4.7339256745652003</v>
      </c>
      <c r="AV19" s="491"/>
      <c r="AW19" s="855" t="s">
        <v>839</v>
      </c>
      <c r="AX19" s="854"/>
      <c r="AY19" s="660">
        <v>1055</v>
      </c>
      <c r="AZ19" s="495">
        <v>8.9089346016221995</v>
      </c>
      <c r="BA19" s="496">
        <v>3.655560280644</v>
      </c>
      <c r="BB19" s="659">
        <v>792</v>
      </c>
      <c r="BC19" s="497">
        <v>6.6880343170472001</v>
      </c>
      <c r="BD19" s="498">
        <v>3.3285713498368001</v>
      </c>
      <c r="BE19" s="661">
        <v>762</v>
      </c>
      <c r="BF19" s="497">
        <v>6.4346996838257002</v>
      </c>
      <c r="BG19" s="498">
        <v>2.5746924198471999</v>
      </c>
      <c r="BH19" s="661">
        <v>673</v>
      </c>
      <c r="BI19" s="497">
        <v>5.6831402719352999</v>
      </c>
      <c r="BJ19" s="498">
        <v>2.5287419181706001</v>
      </c>
      <c r="BK19" s="661">
        <v>398</v>
      </c>
      <c r="BL19" s="497">
        <v>3.3609061340716999</v>
      </c>
      <c r="BM19" s="498">
        <v>1.2532244904884999</v>
      </c>
      <c r="BN19" s="659">
        <v>348</v>
      </c>
      <c r="BO19" s="497">
        <v>2.9386817453692</v>
      </c>
      <c r="BP19" s="498">
        <v>1.1500151712380999</v>
      </c>
      <c r="BQ19" s="661">
        <v>338</v>
      </c>
      <c r="BR19" s="497">
        <v>2.8542368676287002</v>
      </c>
      <c r="BS19" s="497">
        <v>1.2868494661670999</v>
      </c>
    </row>
    <row r="20" spans="1:71" ht="20.100000000000001" customHeight="1" x14ac:dyDescent="0.25">
      <c r="A20" s="132" t="s">
        <v>443</v>
      </c>
      <c r="B20" s="198"/>
      <c r="C20" s="663">
        <v>1</v>
      </c>
      <c r="D20" s="668">
        <v>1</v>
      </c>
      <c r="E20" s="664">
        <v>1</v>
      </c>
      <c r="F20" s="667">
        <v>1.0116910229645093</v>
      </c>
      <c r="G20" s="665">
        <v>1.0116910229645093</v>
      </c>
      <c r="H20" s="666">
        <v>1.0107146503945927</v>
      </c>
      <c r="I20" s="667">
        <v>0.90903032322559152</v>
      </c>
      <c r="J20" s="665">
        <v>0.90903032322559152</v>
      </c>
      <c r="K20" s="666">
        <v>0.91429709822267424</v>
      </c>
      <c r="L20" s="671">
        <v>1.048277328796257</v>
      </c>
      <c r="M20" s="665">
        <v>1.048277328796257</v>
      </c>
      <c r="N20" s="666">
        <v>1.0516329956173889</v>
      </c>
      <c r="O20" s="667">
        <v>1.0726669125783843</v>
      </c>
      <c r="P20" s="665">
        <v>1.0726669125783843</v>
      </c>
      <c r="Q20" s="668">
        <v>1.0710426157870954</v>
      </c>
      <c r="R20" s="671">
        <v>1.0944187998321444</v>
      </c>
      <c r="S20" s="665">
        <v>1.0944187998321444</v>
      </c>
      <c r="T20" s="666">
        <v>1.0916819316208741</v>
      </c>
      <c r="U20" s="667">
        <v>1.0040227958431109</v>
      </c>
      <c r="V20" s="665">
        <v>1.0040227958431109</v>
      </c>
      <c r="W20" s="665">
        <v>1.0078012943819914</v>
      </c>
      <c r="X20" s="863"/>
      <c r="Y20" s="889" t="s">
        <v>443</v>
      </c>
      <c r="Z20" s="890"/>
      <c r="AA20" s="663">
        <v>0.87015362106803218</v>
      </c>
      <c r="AB20" s="668">
        <v>0.87015362106803218</v>
      </c>
      <c r="AC20" s="664">
        <v>0.87093916694302598</v>
      </c>
      <c r="AD20" s="667">
        <v>1</v>
      </c>
      <c r="AE20" s="665">
        <v>1</v>
      </c>
      <c r="AF20" s="666">
        <v>1</v>
      </c>
      <c r="AG20" s="667">
        <v>1.0913978494623655</v>
      </c>
      <c r="AH20" s="665">
        <v>1.0913978494623655</v>
      </c>
      <c r="AI20" s="666">
        <v>1.085378506807946</v>
      </c>
      <c r="AJ20" s="667">
        <v>1.4372759856630823</v>
      </c>
      <c r="AK20" s="665">
        <v>1.4372759856630823</v>
      </c>
      <c r="AL20" s="666">
        <v>1.4371655749448948</v>
      </c>
      <c r="AM20" s="667">
        <v>1.4970622796709754</v>
      </c>
      <c r="AN20" s="665">
        <v>1.4970622796709754</v>
      </c>
      <c r="AO20" s="666">
        <v>1.5189768989129162</v>
      </c>
      <c r="AP20" s="671">
        <v>1</v>
      </c>
      <c r="AQ20" s="665">
        <v>1</v>
      </c>
      <c r="AR20" s="666">
        <v>1</v>
      </c>
      <c r="AS20" s="667">
        <v>1.0518754988028731</v>
      </c>
      <c r="AT20" s="665">
        <v>1.0518754988028731</v>
      </c>
      <c r="AU20" s="665">
        <v>1.0485969459193911</v>
      </c>
      <c r="AV20" s="863"/>
      <c r="AW20" s="889" t="s">
        <v>443</v>
      </c>
      <c r="AX20" s="890"/>
      <c r="AY20" s="663">
        <v>0.8130601792573624</v>
      </c>
      <c r="AZ20" s="668">
        <v>0.8130601792573624</v>
      </c>
      <c r="BA20" s="664">
        <v>0.80151122753026027</v>
      </c>
      <c r="BB20" s="667">
        <v>1.1087314662273475</v>
      </c>
      <c r="BC20" s="665">
        <v>1.1087314662273475</v>
      </c>
      <c r="BD20" s="666">
        <v>1.1077239666587966</v>
      </c>
      <c r="BE20" s="667">
        <v>1.041015625</v>
      </c>
      <c r="BF20" s="665">
        <v>1.041015625</v>
      </c>
      <c r="BG20" s="666">
        <v>1.0370040761956059</v>
      </c>
      <c r="BH20" s="667">
        <v>0.99</v>
      </c>
      <c r="BI20" s="665">
        <v>0.99</v>
      </c>
      <c r="BJ20" s="666">
        <v>0.98196495817972806</v>
      </c>
      <c r="BK20" s="667">
        <v>0.70740740740740737</v>
      </c>
      <c r="BL20" s="665">
        <v>0.70740740740740737</v>
      </c>
      <c r="BM20" s="666">
        <v>0.70149069259175523</v>
      </c>
      <c r="BN20" s="667">
        <v>0.99290780141843971</v>
      </c>
      <c r="BO20" s="665">
        <v>0.99290780141843971</v>
      </c>
      <c r="BP20" s="666">
        <v>1.0004714682784701</v>
      </c>
      <c r="BQ20" s="667">
        <v>0.98376623376623373</v>
      </c>
      <c r="BR20" s="665">
        <v>0.98376623376623373</v>
      </c>
      <c r="BS20" s="665">
        <v>0.98614494669234254</v>
      </c>
    </row>
    <row r="21" spans="1:71" ht="20.100000000000001" customHeight="1" x14ac:dyDescent="0.25">
      <c r="A21" s="700" t="s">
        <v>415</v>
      </c>
      <c r="B21" s="853"/>
      <c r="C21" s="701"/>
      <c r="D21" s="702"/>
      <c r="E21" s="702"/>
      <c r="F21" s="672"/>
      <c r="G21" s="673"/>
      <c r="H21" s="674"/>
      <c r="I21" s="675"/>
      <c r="J21" s="674"/>
      <c r="K21" s="674"/>
      <c r="L21" s="675"/>
      <c r="M21" s="674"/>
      <c r="N21" s="674"/>
      <c r="O21" s="675"/>
      <c r="P21" s="674"/>
      <c r="Q21" s="674"/>
      <c r="R21" s="675"/>
      <c r="S21" s="674"/>
      <c r="T21" s="674"/>
      <c r="U21" s="675"/>
      <c r="V21" s="674"/>
      <c r="W21" s="871"/>
      <c r="X21" s="688"/>
      <c r="Y21" s="700" t="s">
        <v>415</v>
      </c>
      <c r="Z21" s="853"/>
      <c r="AA21" s="701"/>
      <c r="AB21" s="702"/>
      <c r="AC21" s="702"/>
      <c r="AD21" s="672"/>
      <c r="AE21" s="673"/>
      <c r="AF21" s="674"/>
      <c r="AG21" s="675"/>
      <c r="AH21" s="674"/>
      <c r="AI21" s="674"/>
      <c r="AJ21" s="675"/>
      <c r="AK21" s="674"/>
      <c r="AL21" s="674"/>
      <c r="AM21" s="675"/>
      <c r="AN21" s="674"/>
      <c r="AO21" s="674"/>
      <c r="AP21" s="675"/>
      <c r="AQ21" s="674"/>
      <c r="AR21" s="674"/>
      <c r="AS21" s="675"/>
      <c r="AT21" s="674"/>
      <c r="AU21" s="871"/>
      <c r="AV21" s="688"/>
      <c r="AW21" s="700" t="s">
        <v>415</v>
      </c>
      <c r="AX21" s="853"/>
      <c r="AY21" s="701"/>
      <c r="AZ21" s="702"/>
      <c r="BA21" s="702"/>
      <c r="BB21" s="672"/>
      <c r="BC21" s="673"/>
      <c r="BD21" s="674"/>
      <c r="BE21" s="675"/>
      <c r="BF21" s="674"/>
      <c r="BG21" s="674"/>
      <c r="BH21" s="675"/>
      <c r="BI21" s="674"/>
      <c r="BJ21" s="674"/>
      <c r="BK21" s="675"/>
      <c r="BL21" s="674"/>
      <c r="BM21" s="674"/>
      <c r="BN21" s="675"/>
      <c r="BO21" s="674"/>
      <c r="BP21" s="674"/>
      <c r="BQ21" s="675"/>
      <c r="BR21" s="674"/>
      <c r="BS21" s="674"/>
    </row>
    <row r="22" spans="1:71" ht="20.100000000000001" customHeight="1" x14ac:dyDescent="0.25">
      <c r="A22" s="196" t="s">
        <v>104</v>
      </c>
      <c r="B22" s="198"/>
      <c r="C22" s="682">
        <v>54601</v>
      </c>
      <c r="D22" s="493">
        <v>479.79215699999997</v>
      </c>
      <c r="E22" s="490">
        <v>362.50182599999999</v>
      </c>
      <c r="F22" s="681">
        <v>13941</v>
      </c>
      <c r="G22" s="494">
        <v>122.50293000000001</v>
      </c>
      <c r="H22" s="492">
        <v>94.386273000000003</v>
      </c>
      <c r="I22" s="681">
        <v>6340</v>
      </c>
      <c r="J22" s="494">
        <v>55.711109</v>
      </c>
      <c r="K22" s="494">
        <v>40.208089999999999</v>
      </c>
      <c r="L22" s="679">
        <v>4078</v>
      </c>
      <c r="M22" s="494">
        <v>35.83437</v>
      </c>
      <c r="N22" s="494">
        <v>26.529275999999999</v>
      </c>
      <c r="O22" s="679">
        <v>3134</v>
      </c>
      <c r="P22" s="491">
        <v>27.539214000000001</v>
      </c>
      <c r="Q22" s="490">
        <v>19.420359999999999</v>
      </c>
      <c r="R22" s="679">
        <v>4445</v>
      </c>
      <c r="S22" s="491">
        <v>39.059286999999998</v>
      </c>
      <c r="T22" s="492">
        <v>28.198830999999998</v>
      </c>
      <c r="U22" s="679">
        <v>1718</v>
      </c>
      <c r="V22" s="491">
        <v>15.09648</v>
      </c>
      <c r="W22" s="491">
        <v>10.618418999999999</v>
      </c>
      <c r="X22" s="491"/>
      <c r="Y22" s="196" t="s">
        <v>457</v>
      </c>
      <c r="Z22" s="198"/>
      <c r="AA22" s="682">
        <v>1995</v>
      </c>
      <c r="AB22" s="493">
        <v>17.530546000000001</v>
      </c>
      <c r="AC22" s="490">
        <v>12.823881</v>
      </c>
      <c r="AD22" s="681">
        <v>1838</v>
      </c>
      <c r="AE22" s="494">
        <v>16.150949000000001</v>
      </c>
      <c r="AF22" s="492">
        <v>14.068434</v>
      </c>
      <c r="AG22" s="679">
        <v>1417</v>
      </c>
      <c r="AH22" s="491">
        <v>12.451521</v>
      </c>
      <c r="AI22" s="492">
        <v>8.7798590000000001</v>
      </c>
      <c r="AJ22" s="679">
        <v>259</v>
      </c>
      <c r="AK22" s="494">
        <v>2.2758949999999998</v>
      </c>
      <c r="AL22" s="492">
        <v>1.536799</v>
      </c>
      <c r="AM22" s="679">
        <v>860</v>
      </c>
      <c r="AN22" s="494">
        <v>7.5570269999999997</v>
      </c>
      <c r="AO22" s="494">
        <v>5.0521060000000002</v>
      </c>
      <c r="AP22" s="679">
        <v>1308</v>
      </c>
      <c r="AQ22" s="491">
        <v>11.493710999999999</v>
      </c>
      <c r="AR22" s="492">
        <v>9.6721439999999994</v>
      </c>
      <c r="AS22" s="679">
        <v>1341</v>
      </c>
      <c r="AT22" s="491">
        <v>11.78369</v>
      </c>
      <c r="AU22" s="491">
        <v>9.0738319999999995</v>
      </c>
      <c r="AV22" s="491"/>
      <c r="AW22" s="196" t="s">
        <v>104</v>
      </c>
      <c r="AX22" s="198"/>
      <c r="AY22" s="682">
        <v>1604</v>
      </c>
      <c r="AZ22" s="493">
        <v>14.094735</v>
      </c>
      <c r="BA22" s="490">
        <v>10.245606</v>
      </c>
      <c r="BB22" s="681">
        <v>642</v>
      </c>
      <c r="BC22" s="494">
        <v>5.6414090000000003</v>
      </c>
      <c r="BD22" s="492">
        <v>4.2495890000000003</v>
      </c>
      <c r="BE22" s="679">
        <v>210</v>
      </c>
      <c r="BF22" s="491">
        <v>1.845321</v>
      </c>
      <c r="BG22" s="492">
        <v>1.3123210000000001</v>
      </c>
      <c r="BH22" s="679">
        <v>506</v>
      </c>
      <c r="BI22" s="494">
        <v>4.4463439999999999</v>
      </c>
      <c r="BJ22" s="492">
        <v>3.3443499999999999</v>
      </c>
      <c r="BK22" s="679">
        <v>252</v>
      </c>
      <c r="BL22" s="494">
        <v>2.214385</v>
      </c>
      <c r="BM22" s="494">
        <v>1.551029</v>
      </c>
      <c r="BN22" s="679">
        <v>251</v>
      </c>
      <c r="BO22" s="491">
        <v>2.2055980000000002</v>
      </c>
      <c r="BP22" s="492">
        <v>1.530958</v>
      </c>
      <c r="BQ22" s="679">
        <v>179</v>
      </c>
      <c r="BR22" s="491">
        <v>1.572916</v>
      </c>
      <c r="BS22" s="491">
        <v>1.159958</v>
      </c>
    </row>
    <row r="23" spans="1:71" ht="20.100000000000001" customHeight="1" x14ac:dyDescent="0.25">
      <c r="A23" s="196" t="s">
        <v>52</v>
      </c>
      <c r="B23" s="198"/>
      <c r="C23" s="682">
        <v>55166</v>
      </c>
      <c r="D23" s="493">
        <v>481.931332</v>
      </c>
      <c r="E23" s="490">
        <v>350.45215899999999</v>
      </c>
      <c r="F23" s="681">
        <v>14634</v>
      </c>
      <c r="G23" s="494">
        <v>127.84293099999999</v>
      </c>
      <c r="H23" s="492">
        <v>95.120660000000001</v>
      </c>
      <c r="I23" s="681">
        <v>6102</v>
      </c>
      <c r="J23" s="494">
        <v>53.307200000000002</v>
      </c>
      <c r="K23" s="494">
        <v>36.673268999999998</v>
      </c>
      <c r="L23" s="679">
        <v>4179</v>
      </c>
      <c r="M23" s="494">
        <v>36.507832000000001</v>
      </c>
      <c r="N23" s="494">
        <v>26.016055999999999</v>
      </c>
      <c r="O23" s="679">
        <v>3118</v>
      </c>
      <c r="P23" s="491">
        <v>27.238913</v>
      </c>
      <c r="Q23" s="490">
        <v>18.154709</v>
      </c>
      <c r="R23" s="679">
        <v>4225</v>
      </c>
      <c r="S23" s="491">
        <v>36.909689</v>
      </c>
      <c r="T23" s="492">
        <v>25.681000999999998</v>
      </c>
      <c r="U23" s="679">
        <v>1769</v>
      </c>
      <c r="V23" s="491">
        <v>15.454020999999999</v>
      </c>
      <c r="W23" s="491">
        <v>10.464155</v>
      </c>
      <c r="X23" s="491"/>
      <c r="Y23" s="196" t="s">
        <v>52</v>
      </c>
      <c r="Z23" s="198"/>
      <c r="AA23" s="682">
        <v>1899</v>
      </c>
      <c r="AB23" s="493">
        <v>16.589704000000001</v>
      </c>
      <c r="AC23" s="490">
        <v>11.579017</v>
      </c>
      <c r="AD23" s="681">
        <v>2004</v>
      </c>
      <c r="AE23" s="494">
        <v>17.506986000000001</v>
      </c>
      <c r="AF23" s="492">
        <v>15.057769</v>
      </c>
      <c r="AG23" s="679">
        <v>1269</v>
      </c>
      <c r="AH23" s="491">
        <v>11.086010999999999</v>
      </c>
      <c r="AI23" s="492">
        <v>7.3960059999999999</v>
      </c>
      <c r="AJ23" s="679">
        <v>313</v>
      </c>
      <c r="AK23" s="494">
        <v>2.734375</v>
      </c>
      <c r="AL23" s="492">
        <v>1.7488969999999999</v>
      </c>
      <c r="AM23" s="679">
        <v>844</v>
      </c>
      <c r="AN23" s="494">
        <v>7.373202</v>
      </c>
      <c r="AO23" s="494">
        <v>4.6632600000000002</v>
      </c>
      <c r="AP23" s="679">
        <v>1265</v>
      </c>
      <c r="AQ23" s="491">
        <v>11.051066</v>
      </c>
      <c r="AR23" s="492">
        <v>9.1748619999999992</v>
      </c>
      <c r="AS23" s="679">
        <v>1441</v>
      </c>
      <c r="AT23" s="491">
        <v>12.588606</v>
      </c>
      <c r="AU23" s="491">
        <v>9.3582400000000003</v>
      </c>
      <c r="AV23" s="491"/>
      <c r="AW23" s="196" t="s">
        <v>52</v>
      </c>
      <c r="AX23" s="198"/>
      <c r="AY23" s="682">
        <v>1652</v>
      </c>
      <c r="AZ23" s="493">
        <v>14.431907000000001</v>
      </c>
      <c r="BA23" s="490">
        <v>10.004327</v>
      </c>
      <c r="BB23" s="681">
        <v>709</v>
      </c>
      <c r="BC23" s="494">
        <v>6.1938389999999997</v>
      </c>
      <c r="BD23" s="492">
        <v>4.3990840000000002</v>
      </c>
      <c r="BE23" s="679">
        <v>224</v>
      </c>
      <c r="BF23" s="491">
        <v>1.956869</v>
      </c>
      <c r="BG23" s="492">
        <v>1.314921</v>
      </c>
      <c r="BH23" s="679">
        <v>480</v>
      </c>
      <c r="BI23" s="494">
        <v>4.1932900000000002</v>
      </c>
      <c r="BJ23" s="492">
        <v>2.9625370000000002</v>
      </c>
      <c r="BK23" s="679">
        <v>223</v>
      </c>
      <c r="BL23" s="494">
        <v>1.9481329999999999</v>
      </c>
      <c r="BM23" s="494">
        <v>1.3565179999999999</v>
      </c>
      <c r="BN23" s="679">
        <v>247</v>
      </c>
      <c r="BO23" s="491">
        <v>2.157797</v>
      </c>
      <c r="BP23" s="492">
        <v>1.437616</v>
      </c>
      <c r="BQ23" s="679">
        <v>191</v>
      </c>
      <c r="BR23" s="491">
        <v>1.66858</v>
      </c>
      <c r="BS23" s="491">
        <v>1.171638</v>
      </c>
    </row>
    <row r="24" spans="1:71" ht="20.100000000000001" customHeight="1" x14ac:dyDescent="0.25">
      <c r="A24" s="196" t="s">
        <v>404</v>
      </c>
      <c r="B24" s="198"/>
      <c r="C24" s="682">
        <v>56335</v>
      </c>
      <c r="D24" s="493">
        <v>489.65803299999999</v>
      </c>
      <c r="E24" s="490">
        <v>339.858362</v>
      </c>
      <c r="F24" s="681">
        <v>15024</v>
      </c>
      <c r="G24" s="494">
        <v>130.587065</v>
      </c>
      <c r="H24" s="492">
        <v>93.898872999999995</v>
      </c>
      <c r="I24" s="681">
        <v>6286</v>
      </c>
      <c r="J24" s="494">
        <v>54.637265999999997</v>
      </c>
      <c r="K24" s="494">
        <v>35.852615999999998</v>
      </c>
      <c r="L24" s="679">
        <v>4149</v>
      </c>
      <c r="M24" s="494">
        <v>36.062682000000002</v>
      </c>
      <c r="N24" s="494">
        <v>24.387194999999998</v>
      </c>
      <c r="O24" s="679">
        <v>3344</v>
      </c>
      <c r="P24" s="491">
        <v>29.065704</v>
      </c>
      <c r="Q24" s="490">
        <v>18.390841999999999</v>
      </c>
      <c r="R24" s="679">
        <v>4171</v>
      </c>
      <c r="S24" s="491">
        <v>36.253903999999999</v>
      </c>
      <c r="T24" s="492">
        <v>23.968015000000001</v>
      </c>
      <c r="U24" s="679">
        <v>2046</v>
      </c>
      <c r="V24" s="491">
        <v>17.783622000000001</v>
      </c>
      <c r="W24" s="491">
        <v>11.360868999999999</v>
      </c>
      <c r="X24" s="491"/>
      <c r="Y24" s="196" t="s">
        <v>53</v>
      </c>
      <c r="Z24" s="198"/>
      <c r="AA24" s="682">
        <v>2017</v>
      </c>
      <c r="AB24" s="493">
        <v>17.531556999999999</v>
      </c>
      <c r="AC24" s="490">
        <v>11.666744</v>
      </c>
      <c r="AD24" s="681">
        <v>1834</v>
      </c>
      <c r="AE24" s="494">
        <v>15.940939999999999</v>
      </c>
      <c r="AF24" s="492">
        <v>13.064647000000001</v>
      </c>
      <c r="AG24" s="679">
        <v>1374</v>
      </c>
      <c r="AH24" s="491">
        <v>11.942667</v>
      </c>
      <c r="AI24" s="492">
        <v>7.552854</v>
      </c>
      <c r="AJ24" s="679">
        <v>317</v>
      </c>
      <c r="AK24" s="494">
        <v>2.755331</v>
      </c>
      <c r="AL24" s="492">
        <v>1.6612880000000001</v>
      </c>
      <c r="AM24" s="679">
        <v>818</v>
      </c>
      <c r="AN24" s="494">
        <v>7.109972</v>
      </c>
      <c r="AO24" s="494">
        <v>4.2603679999999997</v>
      </c>
      <c r="AP24" s="679">
        <v>1250</v>
      </c>
      <c r="AQ24" s="491">
        <v>10.864872</v>
      </c>
      <c r="AR24" s="492">
        <v>8.7742000000000004</v>
      </c>
      <c r="AS24" s="679">
        <v>1404</v>
      </c>
      <c r="AT24" s="491">
        <v>12.203424</v>
      </c>
      <c r="AU24" s="491">
        <v>8.7175650000000005</v>
      </c>
      <c r="AV24" s="491"/>
      <c r="AW24" s="196" t="s">
        <v>53</v>
      </c>
      <c r="AX24" s="198"/>
      <c r="AY24" s="682">
        <v>1749</v>
      </c>
      <c r="AZ24" s="493">
        <v>15.202128</v>
      </c>
      <c r="BA24" s="490">
        <v>10.119407000000001</v>
      </c>
      <c r="BB24" s="681">
        <v>817</v>
      </c>
      <c r="BC24" s="494">
        <v>7.10128</v>
      </c>
      <c r="BD24" s="492">
        <v>4.7374159999999996</v>
      </c>
      <c r="BE24" s="679">
        <v>260</v>
      </c>
      <c r="BF24" s="491">
        <v>2.2598929999999999</v>
      </c>
      <c r="BG24" s="492">
        <v>1.46716</v>
      </c>
      <c r="BH24" s="679">
        <v>399</v>
      </c>
      <c r="BI24" s="494">
        <v>3.468067</v>
      </c>
      <c r="BJ24" s="492">
        <v>2.3568660000000001</v>
      </c>
      <c r="BK24" s="679">
        <v>217</v>
      </c>
      <c r="BL24" s="494">
        <v>1.886142</v>
      </c>
      <c r="BM24" s="494">
        <v>1.1902090000000001</v>
      </c>
      <c r="BN24" s="679">
        <v>249</v>
      </c>
      <c r="BO24" s="491">
        <v>2.164282</v>
      </c>
      <c r="BP24" s="492">
        <v>1.389124</v>
      </c>
      <c r="BQ24" s="679">
        <v>201</v>
      </c>
      <c r="BR24" s="491">
        <v>1.747071</v>
      </c>
      <c r="BS24" s="491">
        <v>1.19265</v>
      </c>
    </row>
    <row r="25" spans="1:71" ht="20.100000000000001" customHeight="1" x14ac:dyDescent="0.25">
      <c r="A25" s="196" t="s">
        <v>54</v>
      </c>
      <c r="B25" s="198"/>
      <c r="C25" s="678">
        <v>58875</v>
      </c>
      <c r="D25" s="489">
        <v>509.604895</v>
      </c>
      <c r="E25" s="490">
        <v>340.582359</v>
      </c>
      <c r="F25" s="677">
        <v>15514</v>
      </c>
      <c r="G25" s="491">
        <v>134.28467699999999</v>
      </c>
      <c r="H25" s="492">
        <v>93.377627000000004</v>
      </c>
      <c r="I25" s="677">
        <v>6608</v>
      </c>
      <c r="J25" s="491">
        <v>57.196928</v>
      </c>
      <c r="K25" s="491">
        <v>35.788381000000001</v>
      </c>
      <c r="L25" s="679">
        <v>4597</v>
      </c>
      <c r="M25" s="491">
        <v>39.790295999999998</v>
      </c>
      <c r="N25" s="491">
        <v>25.715322</v>
      </c>
      <c r="O25" s="679">
        <v>3378</v>
      </c>
      <c r="P25" s="491">
        <v>29.238987000000002</v>
      </c>
      <c r="Q25" s="490">
        <v>17.510888999999999</v>
      </c>
      <c r="R25" s="679">
        <v>4428</v>
      </c>
      <c r="S25" s="491">
        <v>38.327480999999999</v>
      </c>
      <c r="T25" s="492">
        <v>24.054455999999998</v>
      </c>
      <c r="U25" s="679">
        <v>2183</v>
      </c>
      <c r="V25" s="491">
        <v>18.895413999999999</v>
      </c>
      <c r="W25" s="491">
        <v>11.440538</v>
      </c>
      <c r="X25" s="491"/>
      <c r="Y25" s="196" t="s">
        <v>54</v>
      </c>
      <c r="Z25" s="198"/>
      <c r="AA25" s="678">
        <v>2178</v>
      </c>
      <c r="AB25" s="489">
        <v>18.852135000000001</v>
      </c>
      <c r="AC25" s="490">
        <v>12.023706000000001</v>
      </c>
      <c r="AD25" s="677">
        <v>1851</v>
      </c>
      <c r="AE25" s="491">
        <v>16.021718</v>
      </c>
      <c r="AF25" s="492">
        <v>12.75704</v>
      </c>
      <c r="AG25" s="679">
        <v>1578</v>
      </c>
      <c r="AH25" s="491">
        <v>13.658709999999999</v>
      </c>
      <c r="AI25" s="492">
        <v>8.1967890000000008</v>
      </c>
      <c r="AJ25" s="679">
        <v>416</v>
      </c>
      <c r="AK25" s="491">
        <v>3.6007750000000001</v>
      </c>
      <c r="AL25" s="492">
        <v>2.029315</v>
      </c>
      <c r="AM25" s="679">
        <v>808</v>
      </c>
      <c r="AN25" s="491">
        <v>6.9938130000000003</v>
      </c>
      <c r="AO25" s="491">
        <v>3.8891689999999999</v>
      </c>
      <c r="AP25" s="679">
        <v>1115</v>
      </c>
      <c r="AQ25" s="491">
        <v>9.651116</v>
      </c>
      <c r="AR25" s="492">
        <v>7.7163649999999997</v>
      </c>
      <c r="AS25" s="679">
        <v>1425</v>
      </c>
      <c r="AT25" s="491">
        <v>12.334386</v>
      </c>
      <c r="AU25" s="491">
        <v>8.5340710000000009</v>
      </c>
      <c r="AV25" s="491"/>
      <c r="AW25" s="196" t="s">
        <v>54</v>
      </c>
      <c r="AX25" s="198"/>
      <c r="AY25" s="678">
        <v>1592</v>
      </c>
      <c r="AZ25" s="489">
        <v>13.779889000000001</v>
      </c>
      <c r="BA25" s="490">
        <v>8.6193629999999999</v>
      </c>
      <c r="BB25" s="677">
        <v>644</v>
      </c>
      <c r="BC25" s="491">
        <v>5.5742770000000004</v>
      </c>
      <c r="BD25" s="492">
        <v>3.7785869999999999</v>
      </c>
      <c r="BE25" s="679">
        <v>317</v>
      </c>
      <c r="BF25" s="491">
        <v>2.7438600000000002</v>
      </c>
      <c r="BG25" s="492">
        <v>1.6830039999999999</v>
      </c>
      <c r="BH25" s="679">
        <v>479</v>
      </c>
      <c r="BI25" s="491">
        <v>4.1460850000000002</v>
      </c>
      <c r="BJ25" s="492">
        <v>2.7235499999999999</v>
      </c>
      <c r="BK25" s="679">
        <v>213</v>
      </c>
      <c r="BL25" s="491">
        <v>1.843666</v>
      </c>
      <c r="BM25" s="491">
        <v>1.139238</v>
      </c>
      <c r="BN25" s="679">
        <v>277</v>
      </c>
      <c r="BO25" s="491">
        <v>2.3976320000000002</v>
      </c>
      <c r="BP25" s="492">
        <v>1.4875240000000001</v>
      </c>
      <c r="BQ25" s="679">
        <v>197</v>
      </c>
      <c r="BR25" s="491">
        <v>1.7051750000000001</v>
      </c>
      <c r="BS25" s="491">
        <v>1.1228260000000001</v>
      </c>
    </row>
    <row r="26" spans="1:71" ht="20.100000000000001" customHeight="1" x14ac:dyDescent="0.25">
      <c r="A26" s="196" t="s">
        <v>440</v>
      </c>
      <c r="B26" s="198"/>
      <c r="C26" s="678">
        <v>60626</v>
      </c>
      <c r="D26" s="489">
        <v>522.14861900000005</v>
      </c>
      <c r="E26" s="490">
        <v>335.36151899999999</v>
      </c>
      <c r="F26" s="677">
        <v>16395</v>
      </c>
      <c r="G26" s="491">
        <v>141.20388299999999</v>
      </c>
      <c r="H26" s="492">
        <v>95.115100999999996</v>
      </c>
      <c r="I26" s="677">
        <v>6869</v>
      </c>
      <c r="J26" s="491">
        <v>59.160077999999999</v>
      </c>
      <c r="K26" s="491">
        <v>35.504306</v>
      </c>
      <c r="L26" s="679">
        <v>4682</v>
      </c>
      <c r="M26" s="491">
        <v>40.324280999999999</v>
      </c>
      <c r="N26" s="491">
        <v>24.944326</v>
      </c>
      <c r="O26" s="679">
        <v>3550</v>
      </c>
      <c r="P26" s="491">
        <v>30.574795999999999</v>
      </c>
      <c r="Q26" s="490">
        <v>17.531551</v>
      </c>
      <c r="R26" s="679">
        <v>4635</v>
      </c>
      <c r="S26" s="491">
        <v>39.919488000000001</v>
      </c>
      <c r="T26" s="492">
        <v>23.907876000000002</v>
      </c>
      <c r="U26" s="679">
        <v>2471</v>
      </c>
      <c r="V26" s="491">
        <v>21.281780999999999</v>
      </c>
      <c r="W26" s="491">
        <v>12.315595</v>
      </c>
      <c r="X26" s="491"/>
      <c r="Y26" s="196" t="s">
        <v>56</v>
      </c>
      <c r="Z26" s="198"/>
      <c r="AA26" s="678">
        <v>2087</v>
      </c>
      <c r="AB26" s="489">
        <v>17.974534999999999</v>
      </c>
      <c r="AC26" s="490">
        <v>11.081569</v>
      </c>
      <c r="AD26" s="677">
        <v>1923</v>
      </c>
      <c r="AE26" s="491">
        <v>16.562066000000002</v>
      </c>
      <c r="AF26" s="492">
        <v>12.818177</v>
      </c>
      <c r="AG26" s="679">
        <v>1641</v>
      </c>
      <c r="AH26" s="491">
        <v>14.133307</v>
      </c>
      <c r="AI26" s="492">
        <v>8.0918539999999997</v>
      </c>
      <c r="AJ26" s="679">
        <v>477</v>
      </c>
      <c r="AK26" s="491">
        <v>4.1082190000000001</v>
      </c>
      <c r="AL26" s="492">
        <v>2.177991</v>
      </c>
      <c r="AM26" s="679">
        <v>754</v>
      </c>
      <c r="AN26" s="491">
        <v>6.4939140000000002</v>
      </c>
      <c r="AO26" s="491">
        <v>3.407079</v>
      </c>
      <c r="AP26" s="679">
        <v>1336</v>
      </c>
      <c r="AQ26" s="491">
        <v>11.506459</v>
      </c>
      <c r="AR26" s="492">
        <v>9.2672840000000001</v>
      </c>
      <c r="AS26" s="679">
        <v>1403</v>
      </c>
      <c r="AT26" s="491">
        <v>12.083504</v>
      </c>
      <c r="AU26" s="491">
        <v>8.0913889999999995</v>
      </c>
      <c r="AV26" s="491"/>
      <c r="AW26" s="196" t="s">
        <v>56</v>
      </c>
      <c r="AX26" s="198"/>
      <c r="AY26" s="678">
        <v>1539</v>
      </c>
      <c r="AZ26" s="489">
        <v>13.25482</v>
      </c>
      <c r="BA26" s="490">
        <v>7.9298529999999996</v>
      </c>
      <c r="BB26" s="677">
        <v>637</v>
      </c>
      <c r="BC26" s="491">
        <v>5.4862380000000002</v>
      </c>
      <c r="BD26" s="492">
        <v>3.6413579999999999</v>
      </c>
      <c r="BE26" s="679">
        <v>364</v>
      </c>
      <c r="BF26" s="491">
        <v>3.1349930000000001</v>
      </c>
      <c r="BG26" s="492">
        <v>1.85988</v>
      </c>
      <c r="BH26" s="679">
        <v>479</v>
      </c>
      <c r="BI26" s="491">
        <v>4.1254439999999999</v>
      </c>
      <c r="BJ26" s="492">
        <v>2.5949209999999998</v>
      </c>
      <c r="BK26" s="679">
        <v>230</v>
      </c>
      <c r="BL26" s="491">
        <v>1.9809019999999999</v>
      </c>
      <c r="BM26" s="491">
        <v>1.1286149999999999</v>
      </c>
      <c r="BN26" s="679">
        <v>288</v>
      </c>
      <c r="BO26" s="491">
        <v>2.4804339999999998</v>
      </c>
      <c r="BP26" s="492">
        <v>1.438131</v>
      </c>
      <c r="BQ26" s="679">
        <v>230</v>
      </c>
      <c r="BR26" s="491">
        <v>1.9809019999999999</v>
      </c>
      <c r="BS26" s="491">
        <v>1.2600039999999999</v>
      </c>
    </row>
    <row r="27" spans="1:71" ht="20.100000000000001" customHeight="1" x14ac:dyDescent="0.25">
      <c r="A27" s="196" t="s">
        <v>61</v>
      </c>
      <c r="B27" s="198"/>
      <c r="C27" s="678">
        <v>61034</v>
      </c>
      <c r="D27" s="489">
        <v>523.19313299999999</v>
      </c>
      <c r="E27" s="490">
        <v>322.03476799999999</v>
      </c>
      <c r="F27" s="677">
        <v>16908</v>
      </c>
      <c r="G27" s="491">
        <v>144.93805900000001</v>
      </c>
      <c r="H27" s="492">
        <v>94.658721</v>
      </c>
      <c r="I27" s="677">
        <v>7135</v>
      </c>
      <c r="J27" s="491">
        <v>61.162351999999998</v>
      </c>
      <c r="K27" s="491">
        <v>35.104995000000002</v>
      </c>
      <c r="L27" s="679">
        <v>4785</v>
      </c>
      <c r="M27" s="491">
        <v>41.017778999999997</v>
      </c>
      <c r="N27" s="491">
        <v>24.215436</v>
      </c>
      <c r="O27" s="679">
        <v>3362</v>
      </c>
      <c r="P27" s="491">
        <v>28.819597000000002</v>
      </c>
      <c r="Q27" s="490">
        <v>15.502865999999999</v>
      </c>
      <c r="R27" s="679">
        <v>4714</v>
      </c>
      <c r="S27" s="491">
        <v>40.409156000000003</v>
      </c>
      <c r="T27" s="492">
        <v>23.222926000000001</v>
      </c>
      <c r="U27" s="679">
        <v>2498</v>
      </c>
      <c r="V27" s="491">
        <v>21.413252</v>
      </c>
      <c r="W27" s="491">
        <v>11.736394000000001</v>
      </c>
      <c r="X27" s="491"/>
      <c r="Y27" s="196" t="s">
        <v>61</v>
      </c>
      <c r="Z27" s="198"/>
      <c r="AA27" s="678">
        <v>2232</v>
      </c>
      <c r="AB27" s="489">
        <v>19.133057999999998</v>
      </c>
      <c r="AC27" s="490">
        <v>11.17876</v>
      </c>
      <c r="AD27" s="677">
        <v>1886</v>
      </c>
      <c r="AE27" s="491">
        <v>16.167090999999999</v>
      </c>
      <c r="AF27" s="492">
        <v>12.191475000000001</v>
      </c>
      <c r="AG27" s="679">
        <v>1551</v>
      </c>
      <c r="AH27" s="491">
        <v>13.295418</v>
      </c>
      <c r="AI27" s="492">
        <v>7.3152039999999996</v>
      </c>
      <c r="AJ27" s="679">
        <v>544</v>
      </c>
      <c r="AK27" s="491">
        <v>4.6632540000000002</v>
      </c>
      <c r="AL27" s="492">
        <v>2.3700109999999999</v>
      </c>
      <c r="AM27" s="679">
        <v>737</v>
      </c>
      <c r="AN27" s="491">
        <v>6.3176810000000003</v>
      </c>
      <c r="AO27" s="491">
        <v>3.0919059999999998</v>
      </c>
      <c r="AP27" s="679">
        <v>1177</v>
      </c>
      <c r="AQ27" s="491">
        <v>10.089430999999999</v>
      </c>
      <c r="AR27" s="492">
        <v>7.8129569999999999</v>
      </c>
      <c r="AS27" s="679">
        <v>1330</v>
      </c>
      <c r="AT27" s="491">
        <v>11.400971</v>
      </c>
      <c r="AU27" s="491">
        <v>7.3599610000000002</v>
      </c>
      <c r="AV27" s="491"/>
      <c r="AW27" s="196" t="s">
        <v>61</v>
      </c>
      <c r="AX27" s="198"/>
      <c r="AY27" s="678">
        <v>1365</v>
      </c>
      <c r="AZ27" s="489">
        <v>11.700996999999999</v>
      </c>
      <c r="BA27" s="490">
        <v>6.7260809999999998</v>
      </c>
      <c r="BB27" s="677">
        <v>640</v>
      </c>
      <c r="BC27" s="491">
        <v>5.4861820000000003</v>
      </c>
      <c r="BD27" s="492">
        <v>3.4443190000000001</v>
      </c>
      <c r="BE27" s="679">
        <v>414</v>
      </c>
      <c r="BF27" s="491">
        <v>3.5488740000000001</v>
      </c>
      <c r="BG27" s="492">
        <v>2.0027919999999999</v>
      </c>
      <c r="BH27" s="679">
        <v>482</v>
      </c>
      <c r="BI27" s="491">
        <v>4.13178</v>
      </c>
      <c r="BJ27" s="492">
        <v>2.4745789999999999</v>
      </c>
      <c r="BK27" s="679">
        <v>220</v>
      </c>
      <c r="BL27" s="491">
        <v>1.885875</v>
      </c>
      <c r="BM27" s="491">
        <v>1.016313</v>
      </c>
      <c r="BN27" s="679">
        <v>248</v>
      </c>
      <c r="BO27" s="491">
        <v>2.1258949999999999</v>
      </c>
      <c r="BP27" s="492">
        <v>1.1867399999999999</v>
      </c>
      <c r="BQ27" s="679">
        <v>233</v>
      </c>
      <c r="BR27" s="491">
        <v>1.9973129999999999</v>
      </c>
      <c r="BS27" s="491">
        <v>1.2031579999999999</v>
      </c>
    </row>
    <row r="28" spans="1:71" ht="20.100000000000001" customHeight="1" x14ac:dyDescent="0.25">
      <c r="A28" s="196" t="s">
        <v>420</v>
      </c>
      <c r="B28" s="198"/>
      <c r="C28" s="678">
        <v>64907</v>
      </c>
      <c r="D28" s="489">
        <v>554.17749500000002</v>
      </c>
      <c r="E28" s="490">
        <v>327.24530299999998</v>
      </c>
      <c r="F28" s="677">
        <v>17617</v>
      </c>
      <c r="G28" s="491">
        <v>150.41436100000001</v>
      </c>
      <c r="H28" s="492">
        <v>94.881359000000003</v>
      </c>
      <c r="I28" s="677">
        <v>7915</v>
      </c>
      <c r="J28" s="491">
        <v>67.578456000000003</v>
      </c>
      <c r="K28" s="492">
        <v>37.014052</v>
      </c>
      <c r="L28" s="679">
        <v>4963</v>
      </c>
      <c r="M28" s="491">
        <v>42.374211000000003</v>
      </c>
      <c r="N28" s="492">
        <v>24.033591000000001</v>
      </c>
      <c r="O28" s="679">
        <v>4048</v>
      </c>
      <c r="P28" s="491">
        <v>34.561919000000003</v>
      </c>
      <c r="Q28" s="490">
        <v>17.785038</v>
      </c>
      <c r="R28" s="677">
        <v>4753</v>
      </c>
      <c r="S28" s="491">
        <v>40.581226000000001</v>
      </c>
      <c r="T28" s="492">
        <v>22.408805999999998</v>
      </c>
      <c r="U28" s="677">
        <v>2634</v>
      </c>
      <c r="V28" s="491">
        <v>22.489153999999999</v>
      </c>
      <c r="W28" s="491">
        <v>11.820686</v>
      </c>
      <c r="X28" s="491"/>
      <c r="Y28" s="196" t="s">
        <v>62</v>
      </c>
      <c r="Z28" s="198"/>
      <c r="AA28" s="678">
        <v>2327</v>
      </c>
      <c r="AB28" s="489">
        <v>19.867981</v>
      </c>
      <c r="AC28" s="490">
        <v>11.182566</v>
      </c>
      <c r="AD28" s="677">
        <v>2010</v>
      </c>
      <c r="AE28" s="491">
        <v>17.161427</v>
      </c>
      <c r="AF28" s="492">
        <v>12.773393</v>
      </c>
      <c r="AG28" s="679">
        <v>1730</v>
      </c>
      <c r="AH28" s="491">
        <v>14.770780999999999</v>
      </c>
      <c r="AI28" s="492">
        <v>7.6508000000000003</v>
      </c>
      <c r="AJ28" s="679">
        <v>646</v>
      </c>
      <c r="AK28" s="491">
        <v>5.5155630000000002</v>
      </c>
      <c r="AL28" s="492">
        <v>2.6218940000000002</v>
      </c>
      <c r="AM28" s="679">
        <v>840</v>
      </c>
      <c r="AN28" s="491">
        <v>7.1719400000000002</v>
      </c>
      <c r="AO28" s="492">
        <v>3.3233470000000001</v>
      </c>
      <c r="AP28" s="677">
        <v>1180</v>
      </c>
      <c r="AQ28" s="491">
        <v>10.074868</v>
      </c>
      <c r="AR28" s="492">
        <v>7.745215</v>
      </c>
      <c r="AS28" s="677">
        <v>1404</v>
      </c>
      <c r="AT28" s="491">
        <v>11.987385</v>
      </c>
      <c r="AU28" s="491">
        <v>7.4795850000000002</v>
      </c>
      <c r="AV28" s="491"/>
      <c r="AW28" s="196" t="s">
        <v>62</v>
      </c>
      <c r="AX28" s="198"/>
      <c r="AY28" s="678">
        <v>1438</v>
      </c>
      <c r="AZ28" s="489">
        <v>12.277678</v>
      </c>
      <c r="BA28" s="490">
        <v>6.7375129999999999</v>
      </c>
      <c r="BB28" s="677">
        <v>828</v>
      </c>
      <c r="BC28" s="491">
        <v>7.0694840000000001</v>
      </c>
      <c r="BD28" s="492">
        <v>4.1864920000000003</v>
      </c>
      <c r="BE28" s="679">
        <v>406</v>
      </c>
      <c r="BF28" s="491">
        <v>3.4664380000000001</v>
      </c>
      <c r="BG28" s="492">
        <v>1.8628670000000001</v>
      </c>
      <c r="BH28" s="679">
        <v>593</v>
      </c>
      <c r="BI28" s="491">
        <v>5.0630480000000002</v>
      </c>
      <c r="BJ28" s="492">
        <v>3.0005099999999998</v>
      </c>
      <c r="BK28" s="679">
        <v>223</v>
      </c>
      <c r="BL28" s="491">
        <v>1.9039790000000001</v>
      </c>
      <c r="BM28" s="492">
        <v>1.015665</v>
      </c>
      <c r="BN28" s="677">
        <v>280</v>
      </c>
      <c r="BO28" s="491">
        <v>2.390647</v>
      </c>
      <c r="BP28" s="492">
        <v>1.275747</v>
      </c>
      <c r="BQ28" s="679">
        <v>273</v>
      </c>
      <c r="BR28" s="491">
        <v>2.3308800000000001</v>
      </c>
      <c r="BS28" s="491">
        <v>1.3657159999999999</v>
      </c>
    </row>
    <row r="29" spans="1:71" ht="20.100000000000001" customHeight="1" x14ac:dyDescent="0.25">
      <c r="A29" s="196" t="s">
        <v>101</v>
      </c>
      <c r="B29" s="198"/>
      <c r="C29" s="678">
        <v>65344</v>
      </c>
      <c r="D29" s="489">
        <v>555.74528599999996</v>
      </c>
      <c r="E29" s="490">
        <v>316.12230099999999</v>
      </c>
      <c r="F29" s="677">
        <v>18053</v>
      </c>
      <c r="G29" s="491">
        <v>153.539264</v>
      </c>
      <c r="H29" s="492">
        <v>93.399195000000006</v>
      </c>
      <c r="I29" s="677">
        <v>7958</v>
      </c>
      <c r="J29" s="491">
        <v>67.682128000000006</v>
      </c>
      <c r="K29" s="492">
        <v>35.480742999999997</v>
      </c>
      <c r="L29" s="679">
        <v>4677</v>
      </c>
      <c r="M29" s="491">
        <v>39.777495999999999</v>
      </c>
      <c r="N29" s="492">
        <v>21.565304999999999</v>
      </c>
      <c r="O29" s="679">
        <v>4182</v>
      </c>
      <c r="P29" s="491">
        <v>35.567562000000002</v>
      </c>
      <c r="Q29" s="490">
        <v>17.465852999999999</v>
      </c>
      <c r="R29" s="677">
        <v>4580</v>
      </c>
      <c r="S29" s="491">
        <v>38.952519000000002</v>
      </c>
      <c r="T29" s="492">
        <v>20.573658999999999</v>
      </c>
      <c r="U29" s="677">
        <v>2683</v>
      </c>
      <c r="V29" s="491">
        <v>22.818691999999999</v>
      </c>
      <c r="W29" s="491">
        <v>11.357428000000001</v>
      </c>
      <c r="X29" s="491"/>
      <c r="Y29" s="196" t="s">
        <v>101</v>
      </c>
      <c r="Z29" s="198"/>
      <c r="AA29" s="678">
        <v>2349</v>
      </c>
      <c r="AB29" s="489">
        <v>19.97805</v>
      </c>
      <c r="AC29" s="490">
        <v>10.755736000000001</v>
      </c>
      <c r="AD29" s="677">
        <v>1937</v>
      </c>
      <c r="AE29" s="491">
        <v>16.474024</v>
      </c>
      <c r="AF29" s="492">
        <v>11.698646</v>
      </c>
      <c r="AG29" s="679">
        <v>1650</v>
      </c>
      <c r="AH29" s="491">
        <v>14.033113</v>
      </c>
      <c r="AI29" s="492">
        <v>6.8720299999999996</v>
      </c>
      <c r="AJ29" s="679">
        <v>755</v>
      </c>
      <c r="AK29" s="491">
        <v>6.4212119999999997</v>
      </c>
      <c r="AL29" s="492">
        <v>2.9156059999999999</v>
      </c>
      <c r="AM29" s="679">
        <v>778</v>
      </c>
      <c r="AN29" s="491">
        <v>6.6168250000000004</v>
      </c>
      <c r="AO29" s="492">
        <v>2.917573</v>
      </c>
      <c r="AP29" s="677">
        <v>1249</v>
      </c>
      <c r="AQ29" s="491">
        <v>10.622641</v>
      </c>
      <c r="AR29" s="492">
        <v>8.0867229999999992</v>
      </c>
      <c r="AS29" s="677">
        <v>1334</v>
      </c>
      <c r="AT29" s="491">
        <v>11.345559</v>
      </c>
      <c r="AU29" s="491">
        <v>6.848268</v>
      </c>
      <c r="AV29" s="491"/>
      <c r="AW29" s="196" t="s">
        <v>101</v>
      </c>
      <c r="AX29" s="198"/>
      <c r="AY29" s="678">
        <v>1349</v>
      </c>
      <c r="AZ29" s="489">
        <v>11.473133000000001</v>
      </c>
      <c r="BA29" s="490">
        <v>6.0557210000000001</v>
      </c>
      <c r="BB29" s="677">
        <v>876</v>
      </c>
      <c r="BC29" s="491">
        <v>7.4503069999999996</v>
      </c>
      <c r="BD29" s="492">
        <v>4.2429389999999998</v>
      </c>
      <c r="BE29" s="679">
        <v>453</v>
      </c>
      <c r="BF29" s="491">
        <v>3.8527269999999998</v>
      </c>
      <c r="BG29" s="492">
        <v>1.9833769999999999</v>
      </c>
      <c r="BH29" s="679">
        <v>556</v>
      </c>
      <c r="BI29" s="491">
        <v>4.7287340000000002</v>
      </c>
      <c r="BJ29" s="492">
        <v>2.6630929999999999</v>
      </c>
      <c r="BK29" s="679">
        <v>247</v>
      </c>
      <c r="BL29" s="491">
        <v>2.100714</v>
      </c>
      <c r="BM29" s="492">
        <v>1.034694</v>
      </c>
      <c r="BN29" s="677">
        <v>284</v>
      </c>
      <c r="BO29" s="491">
        <v>2.4153959999999999</v>
      </c>
      <c r="BP29" s="492">
        <v>1.2539279999999999</v>
      </c>
      <c r="BQ29" s="679">
        <v>258</v>
      </c>
      <c r="BR29" s="491">
        <v>2.1942689999999998</v>
      </c>
      <c r="BS29" s="491">
        <v>1.2291399999999999</v>
      </c>
    </row>
    <row r="30" spans="1:71" ht="20.100000000000001" customHeight="1" x14ac:dyDescent="0.25">
      <c r="A30" s="196" t="s">
        <v>102</v>
      </c>
      <c r="B30" s="198"/>
      <c r="C30" s="678">
        <v>69433</v>
      </c>
      <c r="D30" s="489">
        <v>588.40096800000003</v>
      </c>
      <c r="E30" s="490">
        <v>321.23552999999998</v>
      </c>
      <c r="F30" s="677">
        <v>18545</v>
      </c>
      <c r="G30" s="491">
        <v>157.15720099999999</v>
      </c>
      <c r="H30" s="492">
        <v>92.845128000000003</v>
      </c>
      <c r="I30" s="677">
        <v>8577</v>
      </c>
      <c r="J30" s="491">
        <v>72.684675999999996</v>
      </c>
      <c r="K30" s="492">
        <v>36.440821</v>
      </c>
      <c r="L30" s="679">
        <v>4942</v>
      </c>
      <c r="M30" s="491">
        <v>41.880338999999999</v>
      </c>
      <c r="N30" s="492">
        <v>21.860263</v>
      </c>
      <c r="O30" s="679">
        <v>4751</v>
      </c>
      <c r="P30" s="491">
        <v>40.261733999999997</v>
      </c>
      <c r="Q30" s="490">
        <v>18.894582</v>
      </c>
      <c r="R30" s="677">
        <v>4930</v>
      </c>
      <c r="S30" s="491">
        <v>41.778646999999999</v>
      </c>
      <c r="T30" s="492">
        <v>21.192049999999998</v>
      </c>
      <c r="U30" s="677">
        <v>2819</v>
      </c>
      <c r="V30" s="491">
        <v>23.889250000000001</v>
      </c>
      <c r="W30" s="491">
        <v>11.425846</v>
      </c>
      <c r="X30" s="491"/>
      <c r="Y30" s="196" t="s">
        <v>409</v>
      </c>
      <c r="Z30" s="198"/>
      <c r="AA30" s="678">
        <v>2610</v>
      </c>
      <c r="AB30" s="489">
        <v>22.118106999999998</v>
      </c>
      <c r="AC30" s="490">
        <v>11.374074</v>
      </c>
      <c r="AD30" s="677">
        <v>1982</v>
      </c>
      <c r="AE30" s="491">
        <v>16.796202000000001</v>
      </c>
      <c r="AF30" s="492">
        <v>11.587571000000001</v>
      </c>
      <c r="AG30" s="679">
        <v>1856</v>
      </c>
      <c r="AH30" s="491">
        <v>15.728432</v>
      </c>
      <c r="AI30" s="492">
        <v>7.4956969999999998</v>
      </c>
      <c r="AJ30" s="679">
        <v>888</v>
      </c>
      <c r="AK30" s="491">
        <v>7.5252410000000003</v>
      </c>
      <c r="AL30" s="492">
        <v>3.1894659999999999</v>
      </c>
      <c r="AM30" s="679">
        <v>839</v>
      </c>
      <c r="AN30" s="491">
        <v>7.1099969999999999</v>
      </c>
      <c r="AO30" s="492">
        <v>2.9519950000000001</v>
      </c>
      <c r="AP30" s="677">
        <v>1206</v>
      </c>
      <c r="AQ30" s="491">
        <v>10.220091</v>
      </c>
      <c r="AR30" s="492">
        <v>7.7226710000000001</v>
      </c>
      <c r="AS30" s="677">
        <v>1334</v>
      </c>
      <c r="AT30" s="491">
        <v>11.30481</v>
      </c>
      <c r="AU30" s="491">
        <v>6.5269870000000001</v>
      </c>
      <c r="AV30" s="491"/>
      <c r="AW30" s="196" t="s">
        <v>102</v>
      </c>
      <c r="AX30" s="198"/>
      <c r="AY30" s="678">
        <v>1594</v>
      </c>
      <c r="AZ30" s="489">
        <v>13.508146999999999</v>
      </c>
      <c r="BA30" s="490">
        <v>6.751233</v>
      </c>
      <c r="BB30" s="677">
        <v>911</v>
      </c>
      <c r="BC30" s="491">
        <v>7.7201519999999997</v>
      </c>
      <c r="BD30" s="492">
        <v>4.1146729999999998</v>
      </c>
      <c r="BE30" s="679">
        <v>494</v>
      </c>
      <c r="BF30" s="491">
        <v>4.1863390000000003</v>
      </c>
      <c r="BG30" s="492">
        <v>2.044162</v>
      </c>
      <c r="BH30" s="679">
        <v>587</v>
      </c>
      <c r="BI30" s="491">
        <v>4.9744549999999998</v>
      </c>
      <c r="BJ30" s="492">
        <v>2.6422029999999999</v>
      </c>
      <c r="BK30" s="679">
        <v>263</v>
      </c>
      <c r="BL30" s="491">
        <v>2.2287590000000002</v>
      </c>
      <c r="BM30" s="492">
        <v>1.082392</v>
      </c>
      <c r="BN30" s="677">
        <v>312</v>
      </c>
      <c r="BO30" s="491">
        <v>2.6440039999999998</v>
      </c>
      <c r="BP30" s="492">
        <v>1.2953859999999999</v>
      </c>
      <c r="BQ30" s="679">
        <v>244</v>
      </c>
      <c r="BR30" s="491">
        <v>2.0677460000000001</v>
      </c>
      <c r="BS30" s="491">
        <v>1.119124</v>
      </c>
    </row>
    <row r="31" spans="1:71" ht="20.100000000000001" customHeight="1" x14ac:dyDescent="0.25">
      <c r="A31" s="196" t="s">
        <v>103</v>
      </c>
      <c r="B31" s="198"/>
      <c r="C31" s="678">
        <v>70171</v>
      </c>
      <c r="D31" s="489">
        <v>592.85592999999994</v>
      </c>
      <c r="E31" s="490">
        <v>312.203914</v>
      </c>
      <c r="F31" s="677">
        <v>18691</v>
      </c>
      <c r="G31" s="491">
        <v>157.91523799999999</v>
      </c>
      <c r="H31" s="492">
        <v>90.193107999999995</v>
      </c>
      <c r="I31" s="677">
        <v>8601</v>
      </c>
      <c r="J31" s="491">
        <v>72.667539000000005</v>
      </c>
      <c r="K31" s="492">
        <v>35.046014999999997</v>
      </c>
      <c r="L31" s="679">
        <v>4911</v>
      </c>
      <c r="M31" s="491">
        <v>41.491720000000001</v>
      </c>
      <c r="N31" s="492">
        <v>20.789746999999998</v>
      </c>
      <c r="O31" s="679">
        <v>4923</v>
      </c>
      <c r="P31" s="491">
        <v>41.593105000000001</v>
      </c>
      <c r="Q31" s="490">
        <v>18.630361000000001</v>
      </c>
      <c r="R31" s="677">
        <v>4874</v>
      </c>
      <c r="S31" s="491">
        <v>41.179116999999998</v>
      </c>
      <c r="T31" s="492">
        <v>20.126196</v>
      </c>
      <c r="U31" s="677">
        <v>2982</v>
      </c>
      <c r="V31" s="491">
        <v>25.194116999999999</v>
      </c>
      <c r="W31" s="491">
        <v>11.417496999999999</v>
      </c>
      <c r="X31" s="491"/>
      <c r="Y31" s="196" t="s">
        <v>103</v>
      </c>
      <c r="Z31" s="198"/>
      <c r="AA31" s="678">
        <v>2737</v>
      </c>
      <c r="AB31" s="489">
        <v>23.124178000000001</v>
      </c>
      <c r="AC31" s="490">
        <v>11.412848</v>
      </c>
      <c r="AD31" s="677">
        <v>2042</v>
      </c>
      <c r="AE31" s="491">
        <v>17.252309</v>
      </c>
      <c r="AF31" s="492">
        <v>11.777706999999999</v>
      </c>
      <c r="AG31" s="679">
        <v>1774</v>
      </c>
      <c r="AH31" s="491">
        <v>14.988049</v>
      </c>
      <c r="AI31" s="492">
        <v>6.7111890000000001</v>
      </c>
      <c r="AJ31" s="679">
        <v>949</v>
      </c>
      <c r="AK31" s="491">
        <v>8.0178460000000005</v>
      </c>
      <c r="AL31" s="492">
        <v>3.2675010000000002</v>
      </c>
      <c r="AM31" s="679">
        <v>892</v>
      </c>
      <c r="AN31" s="491">
        <v>7.5362679999999997</v>
      </c>
      <c r="AO31" s="492">
        <v>2.955667</v>
      </c>
      <c r="AP31" s="677">
        <v>1297</v>
      </c>
      <c r="AQ31" s="491">
        <v>10.958005</v>
      </c>
      <c r="AR31" s="492">
        <v>8.3101629999999993</v>
      </c>
      <c r="AS31" s="677">
        <v>1358</v>
      </c>
      <c r="AT31" s="491">
        <v>11.473376999999999</v>
      </c>
      <c r="AU31" s="491">
        <v>6.4156820000000003</v>
      </c>
      <c r="AV31" s="491"/>
      <c r="AW31" s="196" t="s">
        <v>103</v>
      </c>
      <c r="AX31" s="198"/>
      <c r="AY31" s="678">
        <v>1552</v>
      </c>
      <c r="AZ31" s="489">
        <v>13.112431000000001</v>
      </c>
      <c r="BA31" s="490">
        <v>6.2793599999999996</v>
      </c>
      <c r="BB31" s="677">
        <v>736</v>
      </c>
      <c r="BC31" s="491">
        <v>6.2182659999999998</v>
      </c>
      <c r="BD31" s="492">
        <v>3.3411659999999999</v>
      </c>
      <c r="BE31" s="679">
        <v>534</v>
      </c>
      <c r="BF31" s="491">
        <v>4.5116230000000002</v>
      </c>
      <c r="BG31" s="492">
        <v>2.128504</v>
      </c>
      <c r="BH31" s="679">
        <v>619</v>
      </c>
      <c r="BI31" s="491">
        <v>5.2297650000000004</v>
      </c>
      <c r="BJ31" s="492">
        <v>2.696726</v>
      </c>
      <c r="BK31" s="679">
        <v>268</v>
      </c>
      <c r="BL31" s="491">
        <v>2.2642600000000002</v>
      </c>
      <c r="BM31" s="492">
        <v>1.0088520000000001</v>
      </c>
      <c r="BN31" s="677">
        <v>252</v>
      </c>
      <c r="BO31" s="491">
        <v>2.1290800000000001</v>
      </c>
      <c r="BP31" s="492">
        <v>0.97572199999999998</v>
      </c>
      <c r="BQ31" s="679">
        <v>249</v>
      </c>
      <c r="BR31" s="491">
        <v>2.1037340000000002</v>
      </c>
      <c r="BS31" s="491">
        <v>1.097648</v>
      </c>
    </row>
    <row r="32" spans="1:71" ht="20.100000000000001" customHeight="1" x14ac:dyDescent="0.25">
      <c r="A32" s="855" t="s">
        <v>108</v>
      </c>
      <c r="B32" s="854"/>
      <c r="C32" s="660">
        <v>70910</v>
      </c>
      <c r="D32" s="495">
        <v>597.69890599999997</v>
      </c>
      <c r="E32" s="496">
        <v>304.47475600000001</v>
      </c>
      <c r="F32" s="659">
        <v>19160</v>
      </c>
      <c r="G32" s="497">
        <v>161.49923899999999</v>
      </c>
      <c r="H32" s="498">
        <v>89.344398999999996</v>
      </c>
      <c r="I32" s="659">
        <v>9003</v>
      </c>
      <c r="J32" s="497">
        <v>75.886099000000002</v>
      </c>
      <c r="K32" s="498">
        <v>35.124679999999998</v>
      </c>
      <c r="L32" s="661">
        <v>4702</v>
      </c>
      <c r="M32" s="497">
        <v>39.63306</v>
      </c>
      <c r="N32" s="498">
        <v>18.996438000000001</v>
      </c>
      <c r="O32" s="661">
        <v>5422</v>
      </c>
      <c r="P32" s="497">
        <v>45.701923999999998</v>
      </c>
      <c r="Q32" s="496">
        <v>19.504462</v>
      </c>
      <c r="R32" s="659">
        <v>4766</v>
      </c>
      <c r="S32" s="497">
        <v>40.172514</v>
      </c>
      <c r="T32" s="498">
        <v>18.892403000000002</v>
      </c>
      <c r="U32" s="659">
        <v>2983</v>
      </c>
      <c r="V32" s="497">
        <v>25.143644999999999</v>
      </c>
      <c r="W32" s="497">
        <v>11.016377</v>
      </c>
      <c r="X32" s="491"/>
      <c r="Y32" s="855" t="s">
        <v>108</v>
      </c>
      <c r="Z32" s="854"/>
      <c r="AA32" s="660">
        <v>2734</v>
      </c>
      <c r="AB32" s="495">
        <v>23.044829</v>
      </c>
      <c r="AC32" s="496">
        <v>10.846389</v>
      </c>
      <c r="AD32" s="659">
        <v>2043</v>
      </c>
      <c r="AE32" s="497">
        <v>17.220403999999998</v>
      </c>
      <c r="AF32" s="498">
        <v>11.492495</v>
      </c>
      <c r="AG32" s="661">
        <v>1674</v>
      </c>
      <c r="AH32" s="497">
        <v>14.110111</v>
      </c>
      <c r="AI32" s="498">
        <v>6.1895319999999998</v>
      </c>
      <c r="AJ32" s="661">
        <v>837</v>
      </c>
      <c r="AK32" s="497">
        <v>7.0550550000000003</v>
      </c>
      <c r="AL32" s="498">
        <v>2.761082</v>
      </c>
      <c r="AM32" s="661">
        <v>851</v>
      </c>
      <c r="AN32" s="497">
        <v>7.1730609999999997</v>
      </c>
      <c r="AO32" s="498">
        <v>2.6982279999999998</v>
      </c>
      <c r="AP32" s="659">
        <v>1314</v>
      </c>
      <c r="AQ32" s="497">
        <v>11.075678</v>
      </c>
      <c r="AR32" s="498">
        <v>8.4862260000000003</v>
      </c>
      <c r="AS32" s="659">
        <v>1253</v>
      </c>
      <c r="AT32" s="497">
        <v>10.561510999999999</v>
      </c>
      <c r="AU32" s="497">
        <v>5.6599029999999999</v>
      </c>
      <c r="AV32" s="491"/>
      <c r="AW32" s="855" t="s">
        <v>108</v>
      </c>
      <c r="AX32" s="854"/>
      <c r="AY32" s="660">
        <v>1562</v>
      </c>
      <c r="AZ32" s="495">
        <v>13.166065</v>
      </c>
      <c r="BA32" s="496">
        <v>6.1822590000000002</v>
      </c>
      <c r="BB32" s="659">
        <v>607</v>
      </c>
      <c r="BC32" s="497">
        <v>5.11639</v>
      </c>
      <c r="BD32" s="498">
        <v>2.8758409999999999</v>
      </c>
      <c r="BE32" s="661">
        <v>512</v>
      </c>
      <c r="BF32" s="497">
        <v>4.3156369999999997</v>
      </c>
      <c r="BG32" s="498">
        <v>1.9383269999999999</v>
      </c>
      <c r="BH32" s="661">
        <v>600</v>
      </c>
      <c r="BI32" s="497">
        <v>5.0573870000000003</v>
      </c>
      <c r="BJ32" s="498">
        <v>2.5226999999999999</v>
      </c>
      <c r="BK32" s="661">
        <v>270</v>
      </c>
      <c r="BL32" s="497">
        <v>2.2758240000000001</v>
      </c>
      <c r="BM32" s="498">
        <v>0.99517500000000003</v>
      </c>
      <c r="BN32" s="659">
        <v>282</v>
      </c>
      <c r="BO32" s="497">
        <v>2.3769719999999999</v>
      </c>
      <c r="BP32" s="498">
        <v>1.013854</v>
      </c>
      <c r="BQ32" s="661">
        <v>308</v>
      </c>
      <c r="BR32" s="497">
        <v>2.5961259999999999</v>
      </c>
      <c r="BS32" s="497">
        <v>1.3164149999999999</v>
      </c>
    </row>
    <row r="33" spans="1:71" s="760" customFormat="1" ht="14.45" customHeight="1" x14ac:dyDescent="0.25">
      <c r="A33" s="759" t="s">
        <v>628</v>
      </c>
      <c r="W33" s="796"/>
      <c r="X33" s="796"/>
      <c r="Y33" s="759" t="s">
        <v>632</v>
      </c>
      <c r="AU33" s="796"/>
      <c r="AV33" s="796"/>
      <c r="AW33" s="759" t="s">
        <v>632</v>
      </c>
      <c r="BS33" s="796"/>
    </row>
    <row r="34" spans="1:71" s="765" customFormat="1" ht="14.25" customHeight="1" x14ac:dyDescent="0.25">
      <c r="A34" s="709" t="s">
        <v>639</v>
      </c>
      <c r="B34" s="764"/>
      <c r="C34" s="764"/>
      <c r="D34" s="764"/>
      <c r="E34" s="764"/>
      <c r="F34" s="764"/>
      <c r="G34" s="764"/>
      <c r="H34" s="764"/>
      <c r="I34" s="764"/>
      <c r="J34" s="764"/>
      <c r="K34" s="764"/>
      <c r="L34" s="764"/>
      <c r="M34" s="764"/>
      <c r="N34" s="764"/>
      <c r="O34" s="764"/>
      <c r="P34" s="764"/>
      <c r="Q34" s="764"/>
      <c r="R34" s="764"/>
      <c r="S34" s="764"/>
      <c r="T34" s="764"/>
      <c r="U34" s="764"/>
      <c r="V34" s="764"/>
      <c r="W34" s="767"/>
      <c r="X34" s="767"/>
      <c r="Y34" s="709" t="s">
        <v>633</v>
      </c>
      <c r="Z34" s="764"/>
      <c r="AA34" s="764"/>
      <c r="AB34" s="764"/>
      <c r="AC34" s="764"/>
      <c r="AD34" s="764"/>
      <c r="AE34" s="764"/>
      <c r="AF34" s="764"/>
      <c r="AG34" s="764"/>
      <c r="AH34" s="764"/>
      <c r="AI34" s="764"/>
      <c r="AJ34" s="764"/>
      <c r="AK34" s="764"/>
      <c r="AL34" s="764"/>
      <c r="AM34" s="764"/>
      <c r="AN34" s="764"/>
      <c r="AO34" s="764"/>
      <c r="AP34" s="764"/>
      <c r="AQ34" s="764"/>
      <c r="AR34" s="764"/>
      <c r="AS34" s="764"/>
      <c r="AT34" s="764"/>
      <c r="AU34" s="767"/>
      <c r="AV34" s="767"/>
      <c r="AW34" s="709" t="s">
        <v>639</v>
      </c>
      <c r="AX34" s="764"/>
      <c r="AY34" s="764"/>
      <c r="AZ34" s="764"/>
      <c r="BA34" s="764"/>
      <c r="BB34" s="764"/>
      <c r="BC34" s="764"/>
      <c r="BD34" s="764"/>
      <c r="BE34" s="764"/>
      <c r="BF34" s="764"/>
      <c r="BG34" s="764"/>
      <c r="BH34" s="764"/>
      <c r="BI34" s="764"/>
      <c r="BJ34" s="764"/>
      <c r="BK34" s="764"/>
      <c r="BL34" s="764"/>
      <c r="BM34" s="764"/>
      <c r="BN34" s="764"/>
      <c r="BO34" s="764"/>
      <c r="BP34" s="764"/>
      <c r="BQ34" s="764"/>
      <c r="BR34" s="764"/>
      <c r="BS34" s="767"/>
    </row>
    <row r="35" spans="1:71" s="765" customFormat="1" ht="14.45" customHeight="1" x14ac:dyDescent="0.25">
      <c r="A35" s="709" t="s">
        <v>630</v>
      </c>
      <c r="B35" s="764"/>
      <c r="C35" s="764"/>
      <c r="D35" s="764"/>
      <c r="E35" s="764"/>
      <c r="F35" s="764"/>
      <c r="G35" s="764"/>
      <c r="H35" s="764"/>
      <c r="I35" s="764"/>
      <c r="J35" s="764"/>
      <c r="K35" s="764"/>
      <c r="L35" s="764"/>
      <c r="M35" s="764"/>
      <c r="N35" s="764"/>
      <c r="O35" s="764"/>
      <c r="P35" s="764"/>
      <c r="Q35" s="764"/>
      <c r="R35" s="764"/>
      <c r="S35" s="764"/>
      <c r="T35" s="764"/>
      <c r="U35" s="764"/>
      <c r="V35" s="764"/>
      <c r="W35" s="767"/>
      <c r="X35" s="767"/>
      <c r="Y35" s="709" t="s">
        <v>631</v>
      </c>
      <c r="Z35" s="764"/>
      <c r="AA35" s="764"/>
      <c r="AB35" s="764"/>
      <c r="AC35" s="764"/>
      <c r="AD35" s="764"/>
      <c r="AE35" s="764"/>
      <c r="AF35" s="764"/>
      <c r="AG35" s="764"/>
      <c r="AH35" s="764"/>
      <c r="AI35" s="764"/>
      <c r="AJ35" s="764"/>
      <c r="AK35" s="764"/>
      <c r="AL35" s="764"/>
      <c r="AM35" s="764"/>
      <c r="AN35" s="764"/>
      <c r="AO35" s="764"/>
      <c r="AP35" s="764"/>
      <c r="AQ35" s="764"/>
      <c r="AR35" s="764"/>
      <c r="AS35" s="764"/>
      <c r="AT35" s="764"/>
      <c r="AU35" s="767"/>
      <c r="AV35" s="767"/>
      <c r="AW35" s="709" t="s">
        <v>640</v>
      </c>
      <c r="AX35" s="764"/>
      <c r="AY35" s="764"/>
      <c r="AZ35" s="764"/>
      <c r="BA35" s="764"/>
      <c r="BB35" s="764"/>
      <c r="BC35" s="764"/>
      <c r="BD35" s="764"/>
      <c r="BE35" s="764"/>
      <c r="BF35" s="764"/>
      <c r="BG35" s="764"/>
      <c r="BH35" s="764"/>
      <c r="BI35" s="764"/>
      <c r="BJ35" s="764"/>
      <c r="BK35" s="764"/>
      <c r="BL35" s="764"/>
      <c r="BM35" s="764"/>
      <c r="BN35" s="764"/>
      <c r="BO35" s="764"/>
      <c r="BP35" s="764"/>
      <c r="BQ35" s="764"/>
      <c r="BR35" s="764"/>
      <c r="BS35" s="767"/>
    </row>
  </sheetData>
  <mergeCells count="30">
    <mergeCell ref="BQ3:BS3"/>
    <mergeCell ref="AY3:BA3"/>
    <mergeCell ref="BB3:BD3"/>
    <mergeCell ref="BE3:BG3"/>
    <mergeCell ref="BH3:BJ3"/>
    <mergeCell ref="BK3:BM3"/>
    <mergeCell ref="BN3:BP3"/>
    <mergeCell ref="AA3:AC3"/>
    <mergeCell ref="AD3:AF3"/>
    <mergeCell ref="AG3:AI3"/>
    <mergeCell ref="AJ3:AL3"/>
    <mergeCell ref="AM3:AO3"/>
    <mergeCell ref="AP3:AR3"/>
    <mergeCell ref="Z3:Z4"/>
    <mergeCell ref="C3:E3"/>
    <mergeCell ref="F3:H3"/>
    <mergeCell ref="I3:K3"/>
    <mergeCell ref="L3:N3"/>
    <mergeCell ref="O3:Q3"/>
    <mergeCell ref="R3:T3"/>
    <mergeCell ref="AS3:AU3"/>
    <mergeCell ref="AW3:AW4"/>
    <mergeCell ref="AX3:AX4"/>
    <mergeCell ref="A1:W1"/>
    <mergeCell ref="Y1:AU1"/>
    <mergeCell ref="AW1:BS1"/>
    <mergeCell ref="A3:A4"/>
    <mergeCell ref="B3:B4"/>
    <mergeCell ref="U3:W3"/>
    <mergeCell ref="Y3:Y4"/>
  </mergeCells>
  <phoneticPr fontId="2" type="noConversion"/>
  <printOptions horizontalCentered="1"/>
  <pageMargins left="0.31496062992125984" right="0.31496062992125984" top="0.55118110236220474" bottom="0.35433070866141736" header="0.31496062992125984" footer="0.11811023622047245"/>
  <pageSetup paperSize="9" scale="67" fitToWidth="3" fitToHeight="0" orientation="landscape" r:id="rId1"/>
  <headerFooter alignWithMargins="0"/>
  <colBreaks count="1" manualBreakCount="1">
    <brk id="24" max="34"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272E0-27CD-445F-AD53-9CA23DB192C4}">
  <sheetPr syncVertical="1" syncRef="A1" transitionEvaluation="1">
    <pageSetUpPr fitToPage="1"/>
  </sheetPr>
  <dimension ref="A1:BA37"/>
  <sheetViews>
    <sheetView view="pageBreakPreview" zoomScale="90" zoomScaleNormal="90" zoomScaleSheetLayoutView="90" workbookViewId="0">
      <selection activeCell="J10" sqref="J10"/>
    </sheetView>
  </sheetViews>
  <sheetFormatPr defaultRowHeight="15.75" x14ac:dyDescent="0.25"/>
  <cols>
    <col min="1" max="1" width="18.75" style="41" customWidth="1"/>
    <col min="2" max="2" width="3.25" style="132" customWidth="1"/>
    <col min="3" max="5" width="9.875" style="75" customWidth="1"/>
    <col min="6" max="8" width="9.875" style="86" customWidth="1"/>
    <col min="9" max="16" width="9.875" style="75" customWidth="1"/>
    <col min="17" max="17" width="9.875" style="196" customWidth="1"/>
    <col min="18" max="18" width="4.125" style="196" customWidth="1"/>
    <col min="19" max="19" width="18.75" style="43" customWidth="1"/>
    <col min="20" max="20" width="3.25" style="43" customWidth="1"/>
    <col min="21" max="34" width="9.875" style="41" customWidth="1"/>
    <col min="35" max="35" width="9.875" style="43" customWidth="1"/>
    <col min="36" max="36" width="3.875" style="43" customWidth="1"/>
    <col min="37" max="37" width="18.75" style="41" customWidth="1"/>
    <col min="38" max="38" width="3.25" style="41" customWidth="1"/>
    <col min="39" max="52" width="9.875" style="41" customWidth="1"/>
    <col min="53" max="53" width="9.875" style="43" customWidth="1"/>
    <col min="54" max="16384" width="9" style="41"/>
  </cols>
  <sheetData>
    <row r="1" spans="1:53" ht="25.5" customHeight="1" x14ac:dyDescent="0.25">
      <c r="A1" s="971" t="s">
        <v>202</v>
      </c>
      <c r="B1" s="971"/>
      <c r="C1" s="971"/>
      <c r="D1" s="971"/>
      <c r="E1" s="971"/>
      <c r="F1" s="971"/>
      <c r="G1" s="971"/>
      <c r="H1" s="971"/>
      <c r="I1" s="971"/>
      <c r="J1" s="971"/>
      <c r="K1" s="971"/>
      <c r="L1" s="971"/>
      <c r="M1" s="971"/>
      <c r="N1" s="971"/>
      <c r="O1" s="971"/>
      <c r="P1" s="971"/>
      <c r="Q1" s="971"/>
      <c r="R1" s="651"/>
      <c r="S1" s="971" t="s">
        <v>447</v>
      </c>
      <c r="T1" s="971"/>
      <c r="U1" s="971"/>
      <c r="V1" s="971"/>
      <c r="W1" s="971"/>
      <c r="X1" s="971"/>
      <c r="Y1" s="971"/>
      <c r="Z1" s="971"/>
      <c r="AA1" s="971"/>
      <c r="AB1" s="971"/>
      <c r="AC1" s="971"/>
      <c r="AD1" s="971"/>
      <c r="AE1" s="971"/>
      <c r="AF1" s="971"/>
      <c r="AG1" s="971"/>
      <c r="AH1" s="971"/>
      <c r="AI1" s="971"/>
      <c r="AJ1" s="651"/>
      <c r="AK1" s="971" t="s">
        <v>448</v>
      </c>
      <c r="AL1" s="971"/>
      <c r="AM1" s="971"/>
      <c r="AN1" s="971"/>
      <c r="AO1" s="971"/>
      <c r="AP1" s="971"/>
      <c r="AQ1" s="971"/>
      <c r="AR1" s="971"/>
      <c r="AS1" s="971"/>
      <c r="AT1" s="971"/>
      <c r="AU1" s="971"/>
      <c r="AV1" s="971"/>
      <c r="AW1" s="971"/>
      <c r="AX1" s="971"/>
      <c r="AY1" s="971"/>
      <c r="AZ1" s="971"/>
      <c r="BA1" s="971"/>
    </row>
    <row r="2" spans="1:53" ht="15.6" customHeight="1" x14ac:dyDescent="0.25">
      <c r="A2" s="652"/>
      <c r="B2" s="41"/>
      <c r="C2" s="307"/>
      <c r="D2" s="307"/>
      <c r="E2" s="307"/>
      <c r="F2" s="41"/>
      <c r="G2" s="41"/>
      <c r="H2" s="132"/>
      <c r="I2" s="308" t="s">
        <v>0</v>
      </c>
      <c r="J2" s="308"/>
      <c r="K2" s="308"/>
      <c r="Q2" s="526" t="s">
        <v>318</v>
      </c>
      <c r="R2" s="526"/>
      <c r="S2" s="652"/>
      <c r="T2" s="41"/>
      <c r="U2" s="307"/>
      <c r="V2" s="307"/>
      <c r="W2" s="307"/>
      <c r="Z2" s="132"/>
      <c r="AA2" s="308" t="s">
        <v>0</v>
      </c>
      <c r="AB2" s="308"/>
      <c r="AC2" s="308"/>
      <c r="AD2" s="75"/>
      <c r="AE2" s="75"/>
      <c r="AF2" s="75"/>
      <c r="AG2" s="75"/>
      <c r="AH2" s="75"/>
      <c r="AI2" s="526" t="s">
        <v>318</v>
      </c>
      <c r="AJ2" s="526"/>
      <c r="AK2" s="652"/>
      <c r="AM2" s="307"/>
      <c r="AN2" s="307"/>
      <c r="AO2" s="307"/>
      <c r="AR2" s="132"/>
      <c r="AS2" s="308" t="s">
        <v>0</v>
      </c>
      <c r="AT2" s="308"/>
      <c r="AU2" s="308"/>
      <c r="AV2" s="75"/>
      <c r="AW2" s="75"/>
      <c r="AX2" s="75"/>
      <c r="AY2" s="75"/>
      <c r="AZ2" s="75"/>
      <c r="BA2" s="526" t="s">
        <v>424</v>
      </c>
    </row>
    <row r="3" spans="1:53" s="43" customFormat="1" ht="27" customHeight="1" x14ac:dyDescent="0.25">
      <c r="A3" s="972" t="s">
        <v>55</v>
      </c>
      <c r="B3" s="974"/>
      <c r="C3" s="992" t="s">
        <v>425</v>
      </c>
      <c r="D3" s="986"/>
      <c r="E3" s="993"/>
      <c r="F3" s="992" t="s">
        <v>426</v>
      </c>
      <c r="G3" s="986"/>
      <c r="H3" s="993"/>
      <c r="I3" s="992" t="s">
        <v>427</v>
      </c>
      <c r="J3" s="986"/>
      <c r="K3" s="993"/>
      <c r="L3" s="992" t="s">
        <v>449</v>
      </c>
      <c r="M3" s="986"/>
      <c r="N3" s="993"/>
      <c r="O3" s="992" t="s">
        <v>450</v>
      </c>
      <c r="P3" s="986"/>
      <c r="Q3" s="986"/>
      <c r="R3" s="688"/>
      <c r="S3" s="972" t="s">
        <v>55</v>
      </c>
      <c r="T3" s="974"/>
      <c r="U3" s="979" t="s">
        <v>428</v>
      </c>
      <c r="V3" s="980"/>
      <c r="W3" s="980"/>
      <c r="X3" s="979" t="s">
        <v>323</v>
      </c>
      <c r="Y3" s="980"/>
      <c r="Z3" s="980"/>
      <c r="AA3" s="979" t="s">
        <v>430</v>
      </c>
      <c r="AB3" s="980"/>
      <c r="AC3" s="980"/>
      <c r="AD3" s="979" t="s">
        <v>451</v>
      </c>
      <c r="AE3" s="980"/>
      <c r="AF3" s="980"/>
      <c r="AG3" s="979" t="s">
        <v>452</v>
      </c>
      <c r="AH3" s="980"/>
      <c r="AI3" s="980"/>
      <c r="AJ3" s="688"/>
      <c r="AK3" s="972" t="s">
        <v>55</v>
      </c>
      <c r="AL3" s="974"/>
      <c r="AM3" s="976" t="s">
        <v>453</v>
      </c>
      <c r="AN3" s="977"/>
      <c r="AO3" s="978"/>
      <c r="AP3" s="976" t="s">
        <v>382</v>
      </c>
      <c r="AQ3" s="977"/>
      <c r="AR3" s="978"/>
      <c r="AS3" s="976" t="s">
        <v>384</v>
      </c>
      <c r="AT3" s="977"/>
      <c r="AU3" s="978"/>
      <c r="AV3" s="976" t="s">
        <v>386</v>
      </c>
      <c r="AW3" s="977"/>
      <c r="AX3" s="978"/>
      <c r="AY3" s="979" t="s">
        <v>454</v>
      </c>
      <c r="AZ3" s="980"/>
      <c r="BA3" s="980"/>
    </row>
    <row r="4" spans="1:53" ht="38.1" customHeight="1" x14ac:dyDescent="0.25">
      <c r="A4" s="973"/>
      <c r="B4" s="975"/>
      <c r="C4" s="692" t="s">
        <v>393</v>
      </c>
      <c r="D4" s="693" t="s">
        <v>240</v>
      </c>
      <c r="E4" s="694" t="s">
        <v>399</v>
      </c>
      <c r="F4" s="692" t="s">
        <v>395</v>
      </c>
      <c r="G4" s="693" t="s">
        <v>240</v>
      </c>
      <c r="H4" s="694" t="s">
        <v>239</v>
      </c>
      <c r="I4" s="692" t="s">
        <v>455</v>
      </c>
      <c r="J4" s="693" t="s">
        <v>240</v>
      </c>
      <c r="K4" s="694" t="s">
        <v>390</v>
      </c>
      <c r="L4" s="692" t="s">
        <v>393</v>
      </c>
      <c r="M4" s="693" t="s">
        <v>240</v>
      </c>
      <c r="N4" s="694" t="s">
        <v>239</v>
      </c>
      <c r="O4" s="692" t="s">
        <v>393</v>
      </c>
      <c r="P4" s="693" t="s">
        <v>240</v>
      </c>
      <c r="Q4" s="695" t="s">
        <v>239</v>
      </c>
      <c r="R4" s="696"/>
      <c r="S4" s="973"/>
      <c r="T4" s="975"/>
      <c r="U4" s="692" t="s">
        <v>395</v>
      </c>
      <c r="V4" s="693" t="s">
        <v>240</v>
      </c>
      <c r="W4" s="695" t="s">
        <v>239</v>
      </c>
      <c r="X4" s="692" t="s">
        <v>395</v>
      </c>
      <c r="Y4" s="693" t="s">
        <v>240</v>
      </c>
      <c r="Z4" s="694" t="s">
        <v>239</v>
      </c>
      <c r="AA4" s="692" t="s">
        <v>393</v>
      </c>
      <c r="AB4" s="693" t="s">
        <v>240</v>
      </c>
      <c r="AC4" s="694" t="s">
        <v>239</v>
      </c>
      <c r="AD4" s="692" t="s">
        <v>395</v>
      </c>
      <c r="AE4" s="693" t="s">
        <v>240</v>
      </c>
      <c r="AF4" s="694" t="s">
        <v>456</v>
      </c>
      <c r="AG4" s="692" t="s">
        <v>393</v>
      </c>
      <c r="AH4" s="693" t="s">
        <v>240</v>
      </c>
      <c r="AI4" s="695" t="s">
        <v>239</v>
      </c>
      <c r="AJ4" s="696"/>
      <c r="AK4" s="973"/>
      <c r="AL4" s="975"/>
      <c r="AM4" s="692" t="s">
        <v>393</v>
      </c>
      <c r="AN4" s="693" t="s">
        <v>240</v>
      </c>
      <c r="AO4" s="694" t="s">
        <v>399</v>
      </c>
      <c r="AP4" s="692" t="s">
        <v>455</v>
      </c>
      <c r="AQ4" s="693" t="s">
        <v>240</v>
      </c>
      <c r="AR4" s="694" t="s">
        <v>239</v>
      </c>
      <c r="AS4" s="692" t="s">
        <v>395</v>
      </c>
      <c r="AT4" s="693" t="s">
        <v>240</v>
      </c>
      <c r="AU4" s="694" t="s">
        <v>399</v>
      </c>
      <c r="AV4" s="692" t="s">
        <v>393</v>
      </c>
      <c r="AW4" s="693" t="s">
        <v>240</v>
      </c>
      <c r="AX4" s="694" t="s">
        <v>239</v>
      </c>
      <c r="AY4" s="692" t="s">
        <v>393</v>
      </c>
      <c r="AZ4" s="693" t="s">
        <v>240</v>
      </c>
      <c r="BA4" s="698" t="s">
        <v>239</v>
      </c>
    </row>
    <row r="5" spans="1:53" ht="18.75" customHeight="1" x14ac:dyDescent="0.25">
      <c r="A5" s="132" t="s">
        <v>400</v>
      </c>
      <c r="B5" s="653"/>
      <c r="C5" s="654"/>
      <c r="D5" s="42"/>
      <c r="E5" s="142"/>
      <c r="F5" s="40"/>
      <c r="G5" s="40"/>
      <c r="H5" s="142"/>
      <c r="I5" s="40"/>
      <c r="J5" s="40"/>
      <c r="K5" s="40"/>
      <c r="L5" s="527"/>
      <c r="M5" s="42"/>
      <c r="N5" s="40"/>
      <c r="O5" s="655"/>
      <c r="P5" s="42"/>
      <c r="Q5" s="42"/>
      <c r="R5" s="42"/>
      <c r="S5" s="132" t="s">
        <v>400</v>
      </c>
      <c r="T5" s="653"/>
      <c r="U5" s="654"/>
      <c r="V5" s="42"/>
      <c r="W5" s="42"/>
      <c r="X5" s="655"/>
      <c r="Y5" s="40"/>
      <c r="Z5" s="142"/>
      <c r="AA5" s="40"/>
      <c r="AB5" s="40"/>
      <c r="AC5" s="40"/>
      <c r="AD5" s="527"/>
      <c r="AE5" s="42"/>
      <c r="AF5" s="40"/>
      <c r="AG5" s="527"/>
      <c r="AH5" s="42"/>
      <c r="AI5" s="42"/>
      <c r="AJ5" s="42"/>
      <c r="AK5" s="132" t="s">
        <v>400</v>
      </c>
      <c r="AL5" s="653"/>
      <c r="AM5" s="654"/>
      <c r="AN5" s="40"/>
      <c r="AO5" s="42"/>
      <c r="AP5" s="655"/>
      <c r="AQ5" s="42"/>
      <c r="AR5" s="142"/>
      <c r="AS5" s="40"/>
      <c r="AT5" s="40"/>
      <c r="AU5" s="40"/>
      <c r="AV5" s="527"/>
      <c r="AW5" s="42"/>
      <c r="AX5" s="40"/>
      <c r="AY5" s="527"/>
      <c r="AZ5" s="42"/>
      <c r="BA5" s="42"/>
    </row>
    <row r="6" spans="1:53" ht="18.75" customHeight="1" x14ac:dyDescent="0.25">
      <c r="A6" s="75" t="s">
        <v>104</v>
      </c>
      <c r="B6" s="198"/>
      <c r="C6" s="656">
        <v>7850</v>
      </c>
      <c r="D6" s="40">
        <v>34.13341501448658</v>
      </c>
      <c r="E6" s="142">
        <v>26.546134425582391</v>
      </c>
      <c r="F6" s="657">
        <v>7721</v>
      </c>
      <c r="G6" s="42">
        <v>33.572021326927754</v>
      </c>
      <c r="H6" s="142">
        <v>26.994903900035339</v>
      </c>
      <c r="I6" s="657">
        <v>4466</v>
      </c>
      <c r="J6" s="42">
        <v>19.41934976197836</v>
      </c>
      <c r="K6" s="142">
        <v>15.029048440310948</v>
      </c>
      <c r="L6" s="657">
        <v>1600</v>
      </c>
      <c r="M6" s="42">
        <v>14.06195203846154</v>
      </c>
      <c r="N6" s="142">
        <v>11.077880816802573</v>
      </c>
      <c r="O6" s="656">
        <v>942</v>
      </c>
      <c r="P6" s="40">
        <v>8.1073783456790114</v>
      </c>
      <c r="Q6" s="42">
        <v>6.0549016988425457</v>
      </c>
      <c r="R6" s="42"/>
      <c r="S6" s="75" t="s">
        <v>104</v>
      </c>
      <c r="T6" s="198"/>
      <c r="U6" s="657">
        <v>2403</v>
      </c>
      <c r="V6" s="42">
        <v>10.447351131813676</v>
      </c>
      <c r="W6" s="42">
        <v>8.411471286533093</v>
      </c>
      <c r="X6" s="658">
        <v>1387</v>
      </c>
      <c r="Y6" s="42">
        <v>6.0319496505235595</v>
      </c>
      <c r="Z6" s="142">
        <v>4.7569971195694496</v>
      </c>
      <c r="AA6" s="657">
        <v>2388</v>
      </c>
      <c r="AB6" s="42">
        <v>10.382378129621575</v>
      </c>
      <c r="AC6" s="142">
        <v>7.9302306552342507</v>
      </c>
      <c r="AD6" s="657">
        <v>1512</v>
      </c>
      <c r="AE6" s="42">
        <v>6.5766905775012967</v>
      </c>
      <c r="AF6" s="142">
        <v>5.2419990782043042</v>
      </c>
      <c r="AG6" s="657">
        <v>427</v>
      </c>
      <c r="AH6" s="42">
        <v>3.7545179358974363</v>
      </c>
      <c r="AI6" s="42">
        <v>2.9556791093797976</v>
      </c>
      <c r="AJ6" s="42"/>
      <c r="AK6" s="75" t="s">
        <v>457</v>
      </c>
      <c r="AL6" s="198"/>
      <c r="AM6" s="657">
        <v>925</v>
      </c>
      <c r="AN6" s="42">
        <v>4.0200146825531906</v>
      </c>
      <c r="AO6" s="142">
        <v>3.1765846000688236</v>
      </c>
      <c r="AP6" s="656">
        <v>747</v>
      </c>
      <c r="AQ6" s="40">
        <v>6.5637863200612552</v>
      </c>
      <c r="AR6" s="142">
        <v>4.9461974227076757</v>
      </c>
      <c r="AS6" s="657">
        <v>907</v>
      </c>
      <c r="AT6" s="42">
        <v>3.9431753357664232</v>
      </c>
      <c r="AU6" s="142">
        <v>3.3268781429235537</v>
      </c>
      <c r="AV6" s="657">
        <v>737</v>
      </c>
      <c r="AW6" s="42">
        <v>3.2054591328671331</v>
      </c>
      <c r="AX6" s="142">
        <v>2.4007160276283206</v>
      </c>
      <c r="AY6" s="657">
        <v>172</v>
      </c>
      <c r="AZ6" s="42">
        <v>1.5103821215189874</v>
      </c>
      <c r="BA6" s="42">
        <v>1.2033557845099612</v>
      </c>
    </row>
    <row r="7" spans="1:53" s="43" customFormat="1" ht="18.75" customHeight="1" x14ac:dyDescent="0.25">
      <c r="A7" s="75" t="s">
        <v>52</v>
      </c>
      <c r="B7" s="198"/>
      <c r="C7" s="656">
        <v>8026</v>
      </c>
      <c r="D7" s="40">
        <v>34.775068808691948</v>
      </c>
      <c r="E7" s="142">
        <v>26.171996375169993</v>
      </c>
      <c r="F7" s="657">
        <v>7830</v>
      </c>
      <c r="G7" s="42">
        <v>33.926857840306496</v>
      </c>
      <c r="H7" s="142">
        <v>26.404195398577674</v>
      </c>
      <c r="I7" s="657">
        <v>4743</v>
      </c>
      <c r="J7" s="42">
        <v>20.553534483256051</v>
      </c>
      <c r="K7" s="142">
        <v>15.443758821488762</v>
      </c>
      <c r="L7" s="657">
        <v>1650</v>
      </c>
      <c r="M7" s="42">
        <v>14.41544226923077</v>
      </c>
      <c r="N7" s="142">
        <v>11.027323587698843</v>
      </c>
      <c r="O7" s="656">
        <v>988</v>
      </c>
      <c r="P7" s="40">
        <v>8.4970661844589692</v>
      </c>
      <c r="Q7" s="42">
        <v>6.1766666505979515</v>
      </c>
      <c r="R7" s="42"/>
      <c r="S7" s="75" t="s">
        <v>458</v>
      </c>
      <c r="T7" s="198"/>
      <c r="U7" s="657">
        <v>2436</v>
      </c>
      <c r="V7" s="42">
        <v>10.556323990089197</v>
      </c>
      <c r="W7" s="42">
        <v>8.2644985682921455</v>
      </c>
      <c r="X7" s="658">
        <v>1505</v>
      </c>
      <c r="Y7" s="42">
        <v>6.5220424005235591</v>
      </c>
      <c r="Z7" s="142">
        <v>4.9756078609658125</v>
      </c>
      <c r="AA7" s="657">
        <v>2377</v>
      </c>
      <c r="AB7" s="42">
        <v>10.300930419747717</v>
      </c>
      <c r="AC7" s="142">
        <v>7.5790834443185879</v>
      </c>
      <c r="AD7" s="657">
        <v>1572</v>
      </c>
      <c r="AE7" s="42">
        <v>6.8098025505443243</v>
      </c>
      <c r="AF7" s="142">
        <v>5.2858704113032653</v>
      </c>
      <c r="AG7" s="657">
        <v>452</v>
      </c>
      <c r="AH7" s="42">
        <v>3.9490172884615387</v>
      </c>
      <c r="AI7" s="42">
        <v>2.9953758473769541</v>
      </c>
      <c r="AJ7" s="42"/>
      <c r="AK7" s="75" t="s">
        <v>403</v>
      </c>
      <c r="AL7" s="198"/>
      <c r="AM7" s="657">
        <v>939</v>
      </c>
      <c r="AN7" s="42">
        <v>4.0682710561702127</v>
      </c>
      <c r="AO7" s="142">
        <v>3.1078266562166061</v>
      </c>
      <c r="AP7" s="656">
        <v>691</v>
      </c>
      <c r="AQ7" s="40">
        <v>6.0384101715160794</v>
      </c>
      <c r="AR7" s="142">
        <v>4.4405257345307758</v>
      </c>
      <c r="AS7" s="657">
        <v>954</v>
      </c>
      <c r="AT7" s="42">
        <v>4.1352538394160581</v>
      </c>
      <c r="AU7" s="142">
        <v>3.4009389785836914</v>
      </c>
      <c r="AV7" s="657">
        <v>809</v>
      </c>
      <c r="AW7" s="42">
        <v>3.504866223776224</v>
      </c>
      <c r="AX7" s="142">
        <v>2.5390161444463399</v>
      </c>
      <c r="AY7" s="657">
        <v>156</v>
      </c>
      <c r="AZ7" s="42">
        <v>1.3658932936708861</v>
      </c>
      <c r="BA7" s="42">
        <v>1.0462430566397967</v>
      </c>
    </row>
    <row r="8" spans="1:53" s="43" customFormat="1" ht="18.75" customHeight="1" x14ac:dyDescent="0.25">
      <c r="A8" s="75" t="s">
        <v>53</v>
      </c>
      <c r="B8" s="198"/>
      <c r="C8" s="656">
        <v>8271</v>
      </c>
      <c r="D8" s="40">
        <v>35.741008118875158</v>
      </c>
      <c r="E8" s="142">
        <v>26.015887750376145</v>
      </c>
      <c r="F8" s="657">
        <v>7815</v>
      </c>
      <c r="G8" s="42">
        <v>33.769748665774749</v>
      </c>
      <c r="H8" s="142">
        <v>25.430409279061049</v>
      </c>
      <c r="I8" s="657">
        <v>4895</v>
      </c>
      <c r="J8" s="42">
        <v>21.153953318907782</v>
      </c>
      <c r="K8" s="142">
        <v>15.309786225417884</v>
      </c>
      <c r="L8" s="657">
        <v>1772</v>
      </c>
      <c r="M8" s="42">
        <v>15.398699192307694</v>
      </c>
      <c r="N8" s="142">
        <v>11.416102686709181</v>
      </c>
      <c r="O8" s="656">
        <v>1078</v>
      </c>
      <c r="P8" s="40">
        <v>9.2651667625272331</v>
      </c>
      <c r="Q8" s="42">
        <v>6.4596222025798227</v>
      </c>
      <c r="R8" s="42"/>
      <c r="S8" s="75" t="s">
        <v>53</v>
      </c>
      <c r="T8" s="198"/>
      <c r="U8" s="657">
        <v>2567</v>
      </c>
      <c r="V8" s="42">
        <v>11.094205647175421</v>
      </c>
      <c r="W8" s="42">
        <v>8.4980167482887996</v>
      </c>
      <c r="X8" s="658">
        <v>1495</v>
      </c>
      <c r="Y8" s="42">
        <v>6.4604661675392663</v>
      </c>
      <c r="Z8" s="142">
        <v>4.7658612546664951</v>
      </c>
      <c r="AA8" s="657">
        <v>2355</v>
      </c>
      <c r="AB8" s="42">
        <v>10.178551024358418</v>
      </c>
      <c r="AC8" s="142">
        <v>7.2573317929778689</v>
      </c>
      <c r="AD8" s="657">
        <v>1650</v>
      </c>
      <c r="AE8" s="42">
        <v>7.1289141503369624</v>
      </c>
      <c r="AF8" s="142">
        <v>5.3594774619554588</v>
      </c>
      <c r="AG8" s="657">
        <v>448</v>
      </c>
      <c r="AH8" s="42">
        <v>3.8931895064102569</v>
      </c>
      <c r="AI8" s="42">
        <v>2.9169519164006883</v>
      </c>
      <c r="AJ8" s="42"/>
      <c r="AK8" s="75" t="s">
        <v>404</v>
      </c>
      <c r="AL8" s="198"/>
      <c r="AM8" s="657">
        <v>1018</v>
      </c>
      <c r="AN8" s="42">
        <v>4.3990804799999994</v>
      </c>
      <c r="AO8" s="142">
        <v>3.2322058469167021</v>
      </c>
      <c r="AP8" s="656">
        <v>741</v>
      </c>
      <c r="AQ8" s="40">
        <v>6.4377013047473204</v>
      </c>
      <c r="AR8" s="142">
        <v>4.6025137411342065</v>
      </c>
      <c r="AS8" s="657">
        <v>1000</v>
      </c>
      <c r="AT8" s="42">
        <v>4.3204608138686131</v>
      </c>
      <c r="AU8" s="142">
        <v>3.4402943261680368</v>
      </c>
      <c r="AV8" s="657">
        <v>786</v>
      </c>
      <c r="AW8" s="42">
        <v>3.3982990489510492</v>
      </c>
      <c r="AX8" s="142">
        <v>2.3676350108633533</v>
      </c>
      <c r="AY8" s="657">
        <v>196</v>
      </c>
      <c r="AZ8" s="42">
        <v>1.7009937240506328</v>
      </c>
      <c r="BA8" s="42">
        <v>1.2734681345319601</v>
      </c>
    </row>
    <row r="9" spans="1:53" s="43" customFormat="1" ht="18.75" customHeight="1" x14ac:dyDescent="0.25">
      <c r="A9" s="75" t="s">
        <v>54</v>
      </c>
      <c r="B9" s="198"/>
      <c r="C9" s="656">
        <v>8621</v>
      </c>
      <c r="D9" s="40">
        <v>37.170128818065614</v>
      </c>
      <c r="E9" s="142">
        <v>26.257545354481142</v>
      </c>
      <c r="F9" s="657">
        <v>8095</v>
      </c>
      <c r="G9" s="42">
        <v>34.9027503344685</v>
      </c>
      <c r="H9" s="142">
        <v>25.517598513598291</v>
      </c>
      <c r="I9" s="657">
        <v>5152</v>
      </c>
      <c r="J9" s="42">
        <v>22.211859000515197</v>
      </c>
      <c r="K9" s="142">
        <v>15.635270387258148</v>
      </c>
      <c r="L9" s="657">
        <v>1923</v>
      </c>
      <c r="M9" s="42">
        <v>16.646926846153846</v>
      </c>
      <c r="N9" s="142">
        <v>12.045992344573609</v>
      </c>
      <c r="O9" s="656">
        <v>1157</v>
      </c>
      <c r="P9" s="40">
        <v>9.9419430472040666</v>
      </c>
      <c r="Q9" s="42">
        <v>6.7902816188105142</v>
      </c>
      <c r="R9" s="42"/>
      <c r="S9" s="75" t="s">
        <v>54</v>
      </c>
      <c r="T9" s="198"/>
      <c r="U9" s="657">
        <v>2668</v>
      </c>
      <c r="V9" s="42">
        <v>11.503414447968286</v>
      </c>
      <c r="W9" s="42">
        <v>8.5700273037066648</v>
      </c>
      <c r="X9" s="658">
        <v>1634</v>
      </c>
      <c r="Y9" s="42">
        <v>7.0465560471204176</v>
      </c>
      <c r="Z9" s="142">
        <v>4.9915442065310724</v>
      </c>
      <c r="AA9" s="657">
        <v>2384</v>
      </c>
      <c r="AB9" s="42">
        <v>10.276753316659418</v>
      </c>
      <c r="AC9" s="142">
        <v>7.0834054688954131</v>
      </c>
      <c r="AD9" s="657">
        <v>1591</v>
      </c>
      <c r="AE9" s="42">
        <v>6.8579161119751175</v>
      </c>
      <c r="AF9" s="142">
        <v>5.0017863963665388</v>
      </c>
      <c r="AG9" s="657">
        <v>459</v>
      </c>
      <c r="AH9" s="42">
        <v>3.9752458397435899</v>
      </c>
      <c r="AI9" s="42">
        <v>2.8872803357102268</v>
      </c>
      <c r="AJ9" s="42"/>
      <c r="AK9" s="75" t="s">
        <v>54</v>
      </c>
      <c r="AL9" s="198"/>
      <c r="AM9" s="657">
        <v>997</v>
      </c>
      <c r="AN9" s="42">
        <v>4.3005307276595737</v>
      </c>
      <c r="AO9" s="142">
        <v>3.1049326859631914</v>
      </c>
      <c r="AP9" s="656">
        <v>716</v>
      </c>
      <c r="AQ9" s="40">
        <v>6.2014511577335378</v>
      </c>
      <c r="AR9" s="142">
        <v>4.2456129031172196</v>
      </c>
      <c r="AS9" s="657">
        <v>902</v>
      </c>
      <c r="AT9" s="42">
        <v>3.8876174781021895</v>
      </c>
      <c r="AU9" s="142">
        <v>3.056815374205514</v>
      </c>
      <c r="AV9" s="657">
        <v>845</v>
      </c>
      <c r="AW9" s="42">
        <v>3.64431448951049</v>
      </c>
      <c r="AX9" s="142">
        <v>2.4797206883039888</v>
      </c>
      <c r="AY9" s="657">
        <v>206</v>
      </c>
      <c r="AZ9" s="42">
        <v>1.7835361367088607</v>
      </c>
      <c r="BA9" s="42">
        <v>1.3057632576145188</v>
      </c>
    </row>
    <row r="10" spans="1:53" s="43" customFormat="1" ht="18.75" customHeight="1" x14ac:dyDescent="0.25">
      <c r="A10" s="75" t="s">
        <v>56</v>
      </c>
      <c r="B10" s="198"/>
      <c r="C10" s="656">
        <v>8667</v>
      </c>
      <c r="D10" s="40">
        <v>37.246905816787383</v>
      </c>
      <c r="E10" s="142">
        <v>25.635176227300022</v>
      </c>
      <c r="F10" s="657">
        <v>8190</v>
      </c>
      <c r="G10" s="42">
        <v>35.19511816772075</v>
      </c>
      <c r="H10" s="142">
        <v>24.940465761199462</v>
      </c>
      <c r="I10" s="657">
        <v>5372</v>
      </c>
      <c r="J10" s="42">
        <v>23.083249904173108</v>
      </c>
      <c r="K10" s="142">
        <v>15.588050991899474</v>
      </c>
      <c r="L10" s="657">
        <v>1986</v>
      </c>
      <c r="M10" s="42">
        <v>17.100685730769232</v>
      </c>
      <c r="N10" s="142">
        <v>12.049692741412771</v>
      </c>
      <c r="O10" s="656">
        <v>1253</v>
      </c>
      <c r="P10" s="40">
        <v>10.749825360929556</v>
      </c>
      <c r="Q10" s="42">
        <v>7.0890650012649328</v>
      </c>
      <c r="R10" s="42"/>
      <c r="S10" s="75" t="s">
        <v>324</v>
      </c>
      <c r="T10" s="198"/>
      <c r="U10" s="657">
        <v>2780</v>
      </c>
      <c r="V10" s="42">
        <v>11.944897621407334</v>
      </c>
      <c r="W10" s="42">
        <v>8.7593017010681145</v>
      </c>
      <c r="X10" s="658">
        <v>1657</v>
      </c>
      <c r="Y10" s="42">
        <v>7.1194343756544498</v>
      </c>
      <c r="Z10" s="142">
        <v>4.9364882365574658</v>
      </c>
      <c r="AA10" s="657">
        <v>2486</v>
      </c>
      <c r="AB10" s="42">
        <v>10.681537485863419</v>
      </c>
      <c r="AC10" s="142">
        <v>7.1512171673297447</v>
      </c>
      <c r="AD10" s="657">
        <v>1669</v>
      </c>
      <c r="AE10" s="42">
        <v>7.1709081016070506</v>
      </c>
      <c r="AF10" s="142">
        <v>5.145245971903913</v>
      </c>
      <c r="AG10" s="657">
        <v>545</v>
      </c>
      <c r="AH10" s="42">
        <v>4.6932150192307693</v>
      </c>
      <c r="AI10" s="42">
        <v>3.3242947675005583</v>
      </c>
      <c r="AJ10" s="42"/>
      <c r="AK10" s="75" t="s">
        <v>56</v>
      </c>
      <c r="AL10" s="198"/>
      <c r="AM10" s="657">
        <v>1043</v>
      </c>
      <c r="AN10" s="42">
        <v>4.4805586297872333</v>
      </c>
      <c r="AO10" s="142">
        <v>3.1192620432810387</v>
      </c>
      <c r="AP10" s="656">
        <v>704</v>
      </c>
      <c r="AQ10" s="40">
        <v>6.0618460245022971</v>
      </c>
      <c r="AR10" s="142">
        <v>4.0770716945206091</v>
      </c>
      <c r="AS10" s="657">
        <v>975</v>
      </c>
      <c r="AT10" s="42">
        <v>4.1899089890510943</v>
      </c>
      <c r="AU10" s="142">
        <v>3.2186527401364349</v>
      </c>
      <c r="AV10" s="657">
        <v>863</v>
      </c>
      <c r="AW10" s="42">
        <v>3.7104425874125875</v>
      </c>
      <c r="AX10" s="142">
        <v>2.4102819834844782</v>
      </c>
      <c r="AY10" s="657">
        <v>201</v>
      </c>
      <c r="AZ10" s="42">
        <v>1.730067929113924</v>
      </c>
      <c r="BA10" s="42">
        <v>1.2137866557494867</v>
      </c>
    </row>
    <row r="11" spans="1:53" s="43" customFormat="1" ht="18.75" customHeight="1" x14ac:dyDescent="0.25">
      <c r="A11" s="75" t="s">
        <v>446</v>
      </c>
      <c r="B11" s="198"/>
      <c r="C11" s="656">
        <v>8937</v>
      </c>
      <c r="D11" s="40">
        <v>38.282805825308898</v>
      </c>
      <c r="E11" s="142">
        <v>25.511361867977843</v>
      </c>
      <c r="F11" s="657">
        <v>8292</v>
      </c>
      <c r="G11" s="42">
        <v>35.519691116273414</v>
      </c>
      <c r="H11" s="142">
        <v>24.365704578576032</v>
      </c>
      <c r="I11" s="657">
        <v>5512</v>
      </c>
      <c r="J11" s="42">
        <v>23.61069785059248</v>
      </c>
      <c r="K11" s="142">
        <v>15.609990409036417</v>
      </c>
      <c r="L11" s="657">
        <v>2037</v>
      </c>
      <c r="M11" s="42">
        <v>17.465443269230772</v>
      </c>
      <c r="N11" s="142">
        <v>11.988119340715853</v>
      </c>
      <c r="O11" s="656">
        <v>1274</v>
      </c>
      <c r="P11" s="40">
        <v>10.912699758896151</v>
      </c>
      <c r="Q11" s="42">
        <v>6.9657321337202607</v>
      </c>
      <c r="R11" s="42"/>
      <c r="S11" s="75" t="s">
        <v>446</v>
      </c>
      <c r="T11" s="198"/>
      <c r="U11" s="657">
        <v>2918</v>
      </c>
      <c r="V11" s="42">
        <v>12.50083056888008</v>
      </c>
      <c r="W11" s="42">
        <v>8.8990952435726278</v>
      </c>
      <c r="X11" s="658">
        <v>1829</v>
      </c>
      <c r="Y11" s="42">
        <v>7.8330264973821979</v>
      </c>
      <c r="Z11" s="142">
        <v>5.3217103827145431</v>
      </c>
      <c r="AA11" s="657">
        <v>2335</v>
      </c>
      <c r="AB11" s="42">
        <v>10.000476159199652</v>
      </c>
      <c r="AC11" s="142">
        <v>6.4768808287659745</v>
      </c>
      <c r="AD11" s="657">
        <v>1752</v>
      </c>
      <c r="AE11" s="42">
        <v>7.5052627869362372</v>
      </c>
      <c r="AF11" s="142">
        <v>5.2417491982248654</v>
      </c>
      <c r="AG11" s="657">
        <v>576</v>
      </c>
      <c r="AH11" s="42">
        <v>4.9365747756410263</v>
      </c>
      <c r="AI11" s="42">
        <v>3.363260998146179</v>
      </c>
      <c r="AJ11" s="42"/>
      <c r="AK11" s="75" t="s">
        <v>446</v>
      </c>
      <c r="AL11" s="198"/>
      <c r="AM11" s="657">
        <v>1099</v>
      </c>
      <c r="AN11" s="42">
        <v>4.7083138799999995</v>
      </c>
      <c r="AO11" s="142">
        <v>3.1742054324614806</v>
      </c>
      <c r="AP11" s="656">
        <v>739</v>
      </c>
      <c r="AQ11" s="40">
        <v>6.330978537519143</v>
      </c>
      <c r="AR11" s="142">
        <v>4.1286342771678441</v>
      </c>
      <c r="AS11" s="657">
        <v>1015</v>
      </c>
      <c r="AT11" s="42">
        <v>4.3491223102189771</v>
      </c>
      <c r="AU11" s="142">
        <v>3.2811337461895236</v>
      </c>
      <c r="AV11" s="657">
        <v>891</v>
      </c>
      <c r="AW11" s="42">
        <v>3.8177950909090912</v>
      </c>
      <c r="AX11" s="142">
        <v>2.3914397872434439</v>
      </c>
      <c r="AY11" s="657">
        <v>259</v>
      </c>
      <c r="AZ11" s="42">
        <v>2.2189958481012657</v>
      </c>
      <c r="BA11" s="42">
        <v>1.5125365218048286</v>
      </c>
    </row>
    <row r="12" spans="1:53" s="43" customFormat="1" ht="18.75" customHeight="1" x14ac:dyDescent="0.25">
      <c r="A12" s="75" t="s">
        <v>62</v>
      </c>
      <c r="B12" s="198"/>
      <c r="C12" s="656">
        <v>9253</v>
      </c>
      <c r="D12" s="40">
        <v>39.536287431188747</v>
      </c>
      <c r="E12" s="142">
        <v>25.552559329579172</v>
      </c>
      <c r="F12" s="657">
        <v>8253</v>
      </c>
      <c r="G12" s="42">
        <v>35.262038084407685</v>
      </c>
      <c r="H12" s="142">
        <v>23.546316629307299</v>
      </c>
      <c r="I12" s="657">
        <v>5866</v>
      </c>
      <c r="J12" s="42">
        <v>25.063139206594538</v>
      </c>
      <c r="K12" s="142">
        <v>16.014544272047498</v>
      </c>
      <c r="L12" s="657">
        <v>2151</v>
      </c>
      <c r="M12" s="42">
        <v>18.362333423076926</v>
      </c>
      <c r="N12" s="142">
        <v>12.384476528966154</v>
      </c>
      <c r="O12" s="656">
        <v>1286</v>
      </c>
      <c r="P12" s="40">
        <v>11.000542688453159</v>
      </c>
      <c r="Q12" s="42">
        <v>6.8303019576011055</v>
      </c>
      <c r="R12" s="42"/>
      <c r="S12" s="75" t="s">
        <v>420</v>
      </c>
      <c r="T12" s="198"/>
      <c r="U12" s="657">
        <v>2943</v>
      </c>
      <c r="V12" s="42">
        <v>12.575791520317146</v>
      </c>
      <c r="W12" s="42">
        <v>8.8244905231142159</v>
      </c>
      <c r="X12" s="658">
        <v>1922</v>
      </c>
      <c r="Y12" s="42">
        <v>8.2130822159685852</v>
      </c>
      <c r="Z12" s="142">
        <v>5.3815966257097463</v>
      </c>
      <c r="AA12" s="657">
        <v>2448</v>
      </c>
      <c r="AB12" s="42">
        <v>10.460467214006091</v>
      </c>
      <c r="AC12" s="142">
        <v>6.5589384990443431</v>
      </c>
      <c r="AD12" s="657">
        <v>1890</v>
      </c>
      <c r="AE12" s="42">
        <v>8.0771434173146712</v>
      </c>
      <c r="AF12" s="142">
        <v>5.4964717884045653</v>
      </c>
      <c r="AG12" s="657">
        <v>566</v>
      </c>
      <c r="AH12" s="42">
        <v>4.8287997243589746</v>
      </c>
      <c r="AI12" s="42">
        <v>3.2273062646484427</v>
      </c>
      <c r="AJ12" s="42"/>
      <c r="AK12" s="75" t="s">
        <v>62</v>
      </c>
      <c r="AL12" s="198"/>
      <c r="AM12" s="657">
        <v>1138</v>
      </c>
      <c r="AN12" s="42">
        <v>4.863241318297872</v>
      </c>
      <c r="AO12" s="142">
        <v>3.2029226007840799</v>
      </c>
      <c r="AP12" s="656">
        <v>673</v>
      </c>
      <c r="AQ12" s="40">
        <v>5.7488486140888213</v>
      </c>
      <c r="AR12" s="142">
        <v>3.5963496094041614</v>
      </c>
      <c r="AS12" s="657">
        <v>1021</v>
      </c>
      <c r="AT12" s="42">
        <v>4.3646439306569338</v>
      </c>
      <c r="AU12" s="142">
        <v>3.1656156986867994</v>
      </c>
      <c r="AV12" s="657">
        <v>940</v>
      </c>
      <c r="AW12" s="42">
        <v>4.0184722447552454</v>
      </c>
      <c r="AX12" s="142">
        <v>2.4453450389348856</v>
      </c>
      <c r="AY12" s="657">
        <v>297</v>
      </c>
      <c r="AZ12" s="42">
        <v>2.5372630810126582</v>
      </c>
      <c r="BA12" s="42">
        <v>1.6981263272605649</v>
      </c>
    </row>
    <row r="13" spans="1:53" s="43" customFormat="1" ht="18.75" customHeight="1" x14ac:dyDescent="0.25">
      <c r="A13" s="75" t="s">
        <v>459</v>
      </c>
      <c r="B13" s="198"/>
      <c r="C13" s="656">
        <v>9319</v>
      </c>
      <c r="D13" s="40">
        <v>39.716029628461868</v>
      </c>
      <c r="E13" s="142">
        <v>24.910119670053177</v>
      </c>
      <c r="F13" s="657">
        <v>8333</v>
      </c>
      <c r="G13" s="42">
        <v>35.517022998054003</v>
      </c>
      <c r="H13" s="142">
        <v>22.981370578080988</v>
      </c>
      <c r="I13" s="657">
        <v>5954</v>
      </c>
      <c r="J13" s="42">
        <v>25.374615179804223</v>
      </c>
      <c r="K13" s="142">
        <v>15.624445965920835</v>
      </c>
      <c r="L13" s="657">
        <v>2223</v>
      </c>
      <c r="M13" s="42">
        <v>18.909374192307691</v>
      </c>
      <c r="N13" s="142">
        <v>12.451678804541137</v>
      </c>
      <c r="O13" s="656">
        <v>1300</v>
      </c>
      <c r="P13" s="40">
        <v>11.104954037763253</v>
      </c>
      <c r="Q13" s="42">
        <v>6.7418322828313562</v>
      </c>
      <c r="R13" s="42"/>
      <c r="S13" s="75" t="s">
        <v>101</v>
      </c>
      <c r="T13" s="198"/>
      <c r="U13" s="657">
        <v>2889</v>
      </c>
      <c r="V13" s="42">
        <v>12.313175792864222</v>
      </c>
      <c r="W13" s="42">
        <v>8.4068332010618487</v>
      </c>
      <c r="X13" s="658">
        <v>1981</v>
      </c>
      <c r="Y13" s="42">
        <v>8.4437362931937177</v>
      </c>
      <c r="Z13" s="142">
        <v>5.3882249183419058</v>
      </c>
      <c r="AA13" s="657">
        <v>2423</v>
      </c>
      <c r="AB13" s="42">
        <v>10.327478562418444</v>
      </c>
      <c r="AC13" s="142">
        <v>6.2868794896477818</v>
      </c>
      <c r="AD13" s="657">
        <v>1907</v>
      </c>
      <c r="AE13" s="42">
        <v>8.1287125847589436</v>
      </c>
      <c r="AF13" s="142">
        <v>5.4091382084177075</v>
      </c>
      <c r="AG13" s="657">
        <v>546</v>
      </c>
      <c r="AH13" s="42">
        <v>4.6433029551282052</v>
      </c>
      <c r="AI13" s="42">
        <v>3.0463269320607522</v>
      </c>
      <c r="AJ13" s="42"/>
      <c r="AK13" s="75" t="s">
        <v>459</v>
      </c>
      <c r="AL13" s="198"/>
      <c r="AM13" s="657">
        <v>1221</v>
      </c>
      <c r="AN13" s="42">
        <v>5.205582471489361</v>
      </c>
      <c r="AO13" s="142">
        <v>3.3193838806668063</v>
      </c>
      <c r="AP13" s="656">
        <v>695</v>
      </c>
      <c r="AQ13" s="40">
        <v>5.9144598009188361</v>
      </c>
      <c r="AR13" s="142">
        <v>3.6451444254570187</v>
      </c>
      <c r="AS13" s="657">
        <v>1083</v>
      </c>
      <c r="AT13" s="42">
        <v>4.6177399197080291</v>
      </c>
      <c r="AU13" s="142">
        <v>3.233018570211271</v>
      </c>
      <c r="AV13" s="657">
        <v>965</v>
      </c>
      <c r="AW13" s="42">
        <v>4.1132017132867134</v>
      </c>
      <c r="AX13" s="142">
        <v>2.3705556849133109</v>
      </c>
      <c r="AY13" s="657">
        <v>268</v>
      </c>
      <c r="AZ13" s="42">
        <v>2.2808459670886077</v>
      </c>
      <c r="BA13" s="42">
        <v>1.4671257534406934</v>
      </c>
    </row>
    <row r="14" spans="1:53" ht="18.75" customHeight="1" x14ac:dyDescent="0.25">
      <c r="A14" s="75" t="s">
        <v>102</v>
      </c>
      <c r="B14" s="198"/>
      <c r="C14" s="656">
        <v>9460</v>
      </c>
      <c r="D14" s="40">
        <v>40.227386403919901</v>
      </c>
      <c r="E14" s="142">
        <v>24.570332176330972</v>
      </c>
      <c r="F14" s="657">
        <v>8429</v>
      </c>
      <c r="G14" s="42">
        <v>35.844594047676971</v>
      </c>
      <c r="H14" s="142">
        <v>22.417811557242246</v>
      </c>
      <c r="I14" s="657">
        <v>5990</v>
      </c>
      <c r="J14" s="42">
        <v>25.473204344152499</v>
      </c>
      <c r="K14" s="142">
        <v>15.303239938160681</v>
      </c>
      <c r="L14" s="657">
        <v>2260</v>
      </c>
      <c r="M14" s="42">
        <v>19.149469615384618</v>
      </c>
      <c r="N14" s="142">
        <v>12.243730810243109</v>
      </c>
      <c r="O14" s="656">
        <v>1422</v>
      </c>
      <c r="P14" s="40">
        <v>12.140354090050835</v>
      </c>
      <c r="Q14" s="42">
        <v>7.1627897302397248</v>
      </c>
      <c r="R14" s="42"/>
      <c r="S14" s="75" t="s">
        <v>409</v>
      </c>
      <c r="T14" s="198"/>
      <c r="U14" s="657">
        <v>3180</v>
      </c>
      <c r="V14" s="42">
        <v>13.524543684836472</v>
      </c>
      <c r="W14" s="42">
        <v>8.9753680283994957</v>
      </c>
      <c r="X14" s="658">
        <v>2030</v>
      </c>
      <c r="Y14" s="42">
        <v>8.6322849031413593</v>
      </c>
      <c r="Z14" s="142">
        <v>5.3464935942619443</v>
      </c>
      <c r="AA14" s="657">
        <v>2412</v>
      </c>
      <c r="AB14" s="42">
        <v>10.255458755980861</v>
      </c>
      <c r="AC14" s="142">
        <v>6.0629125795727754</v>
      </c>
      <c r="AD14" s="657">
        <v>1827</v>
      </c>
      <c r="AE14" s="42">
        <v>7.7692693976153455</v>
      </c>
      <c r="AF14" s="142">
        <v>5.0594686064725485</v>
      </c>
      <c r="AG14" s="657">
        <v>677</v>
      </c>
      <c r="AH14" s="42">
        <v>5.7373660705128211</v>
      </c>
      <c r="AI14" s="42">
        <v>3.668587312719044</v>
      </c>
      <c r="AJ14" s="42"/>
      <c r="AK14" s="75" t="s">
        <v>102</v>
      </c>
      <c r="AL14" s="198"/>
      <c r="AM14" s="657">
        <v>1203</v>
      </c>
      <c r="AN14" s="42">
        <v>5.1152146382978714</v>
      </c>
      <c r="AO14" s="142">
        <v>3.1597478872337543</v>
      </c>
      <c r="AP14" s="656">
        <v>667</v>
      </c>
      <c r="AQ14" s="40">
        <v>5.6524960750382851</v>
      </c>
      <c r="AR14" s="142">
        <v>3.4483686541273531</v>
      </c>
      <c r="AS14" s="657">
        <v>1130</v>
      </c>
      <c r="AT14" s="42">
        <v>4.8049712737226269</v>
      </c>
      <c r="AU14" s="142">
        <v>3.2838177444212491</v>
      </c>
      <c r="AV14" s="657">
        <v>957</v>
      </c>
      <c r="AW14" s="42">
        <v>4.0675274685314688</v>
      </c>
      <c r="AX14" s="142">
        <v>2.3280252399171664</v>
      </c>
      <c r="AY14" s="657">
        <v>332</v>
      </c>
      <c r="AZ14" s="42">
        <v>2.8166877392405065</v>
      </c>
      <c r="BA14" s="42">
        <v>1.7553980475097402</v>
      </c>
    </row>
    <row r="15" spans="1:53" ht="18.75" customHeight="1" x14ac:dyDescent="0.25">
      <c r="A15" s="75" t="s">
        <v>460</v>
      </c>
      <c r="B15" s="198"/>
      <c r="C15" s="656">
        <v>9322</v>
      </c>
      <c r="D15" s="40">
        <v>39.572741970600759</v>
      </c>
      <c r="E15" s="142">
        <v>23.349057637516694</v>
      </c>
      <c r="F15" s="657">
        <v>8479</v>
      </c>
      <c r="G15" s="42">
        <v>35.99428617647775</v>
      </c>
      <c r="H15" s="142">
        <v>21.770307439849113</v>
      </c>
      <c r="I15" s="657">
        <v>6084</v>
      </c>
      <c r="J15" s="42">
        <v>25.830395606388461</v>
      </c>
      <c r="K15" s="142">
        <v>15.041850440363033</v>
      </c>
      <c r="L15" s="657">
        <v>2468</v>
      </c>
      <c r="M15" s="42">
        <v>20.855044038461539</v>
      </c>
      <c r="N15" s="142">
        <v>13.020286407046783</v>
      </c>
      <c r="O15" s="656">
        <v>1470</v>
      </c>
      <c r="P15" s="40">
        <v>12.541902007262163</v>
      </c>
      <c r="Q15" s="42">
        <v>7.2567571272187799</v>
      </c>
      <c r="R15" s="42"/>
      <c r="S15" s="75" t="s">
        <v>460</v>
      </c>
      <c r="T15" s="198"/>
      <c r="U15" s="657">
        <v>3079</v>
      </c>
      <c r="V15" s="42">
        <v>13.069541542120911</v>
      </c>
      <c r="W15" s="42">
        <v>8.474708256636367</v>
      </c>
      <c r="X15" s="658">
        <v>2117</v>
      </c>
      <c r="Y15" s="42">
        <v>8.9890885916230356</v>
      </c>
      <c r="Z15" s="142">
        <v>5.3989378645639379</v>
      </c>
      <c r="AA15" s="657">
        <v>2400</v>
      </c>
      <c r="AB15" s="42">
        <v>10.189580108742932</v>
      </c>
      <c r="AC15" s="142">
        <v>5.8490516264854087</v>
      </c>
      <c r="AD15" s="657">
        <v>1897</v>
      </c>
      <c r="AE15" s="42">
        <v>8.0519472576464484</v>
      </c>
      <c r="AF15" s="142">
        <v>5.1026915168400544</v>
      </c>
      <c r="AG15" s="657">
        <v>665</v>
      </c>
      <c r="AH15" s="42">
        <v>5.6153734807692315</v>
      </c>
      <c r="AI15" s="42">
        <v>3.5294498751184937</v>
      </c>
      <c r="AJ15" s="42"/>
      <c r="AK15" s="75" t="s">
        <v>103</v>
      </c>
      <c r="AL15" s="198"/>
      <c r="AM15" s="657">
        <v>1224</v>
      </c>
      <c r="AN15" s="42">
        <v>5.1981997404255313</v>
      </c>
      <c r="AO15" s="142">
        <v>3.1663634088867592</v>
      </c>
      <c r="AP15" s="656">
        <v>685</v>
      </c>
      <c r="AQ15" s="40">
        <v>5.7865010535987746</v>
      </c>
      <c r="AR15" s="142">
        <v>3.3882791771136733</v>
      </c>
      <c r="AS15" s="657">
        <v>1042</v>
      </c>
      <c r="AT15" s="42">
        <v>4.4241958065693421</v>
      </c>
      <c r="AU15" s="142">
        <v>2.9980888746999903</v>
      </c>
      <c r="AV15" s="657">
        <v>1039</v>
      </c>
      <c r="AW15" s="42">
        <v>4.410440055944056</v>
      </c>
      <c r="AX15" s="142">
        <v>2.4023367237702447</v>
      </c>
      <c r="AY15" s="657">
        <v>344</v>
      </c>
      <c r="AZ15" s="42">
        <v>2.9043959772151897</v>
      </c>
      <c r="BA15" s="42">
        <v>1.776976905900294</v>
      </c>
    </row>
    <row r="16" spans="1:53" ht="18.75" customHeight="1" x14ac:dyDescent="0.25">
      <c r="A16" s="75" t="s">
        <v>108</v>
      </c>
      <c r="B16" s="198"/>
      <c r="C16" s="656">
        <v>9476</v>
      </c>
      <c r="D16" s="40">
        <v>40.186463000000003</v>
      </c>
      <c r="E16" s="142">
        <v>23.019708999999999</v>
      </c>
      <c r="F16" s="656">
        <v>8297</v>
      </c>
      <c r="G16" s="40">
        <v>35.186480000000003</v>
      </c>
      <c r="H16" s="142">
        <v>20.525659000000001</v>
      </c>
      <c r="I16" s="656">
        <v>6096</v>
      </c>
      <c r="J16" s="40">
        <v>25.852329999999998</v>
      </c>
      <c r="K16" s="40">
        <v>14.609068000000001</v>
      </c>
      <c r="L16" s="658">
        <v>2511</v>
      </c>
      <c r="M16" s="42">
        <v>21.165165999999999</v>
      </c>
      <c r="N16" s="142">
        <v>12.925538</v>
      </c>
      <c r="O16" s="656">
        <v>1454</v>
      </c>
      <c r="P16" s="40">
        <v>12.410118000000001</v>
      </c>
      <c r="Q16" s="42">
        <v>6.9653419999999997</v>
      </c>
      <c r="R16" s="42"/>
      <c r="S16" s="75" t="s">
        <v>108</v>
      </c>
      <c r="T16" s="198"/>
      <c r="U16" s="658">
        <v>3279</v>
      </c>
      <c r="V16" s="42">
        <v>13.905806</v>
      </c>
      <c r="W16" s="42">
        <v>8.8158480000000008</v>
      </c>
      <c r="X16" s="658">
        <v>2331</v>
      </c>
      <c r="Y16" s="40">
        <v>9.8854629999999997</v>
      </c>
      <c r="Z16" s="142">
        <v>5.7051660000000002</v>
      </c>
      <c r="AA16" s="656">
        <v>2395</v>
      </c>
      <c r="AB16" s="40">
        <v>10.156878000000001</v>
      </c>
      <c r="AC16" s="40">
        <v>5.6987990000000002</v>
      </c>
      <c r="AD16" s="658">
        <v>2036</v>
      </c>
      <c r="AE16" s="42">
        <v>8.6344069999999995</v>
      </c>
      <c r="AF16" s="42">
        <v>5.3863190000000003</v>
      </c>
      <c r="AG16" s="658">
        <v>644</v>
      </c>
      <c r="AH16" s="42">
        <v>5.4282630000000003</v>
      </c>
      <c r="AI16" s="42">
        <v>3.3052820000000001</v>
      </c>
      <c r="AJ16" s="42"/>
      <c r="AK16" s="75" t="s">
        <v>108</v>
      </c>
      <c r="AL16" s="198"/>
      <c r="AM16" s="656">
        <v>1207</v>
      </c>
      <c r="AN16" s="40">
        <v>5.1187269999999998</v>
      </c>
      <c r="AO16" s="142">
        <v>2.9979849999999999</v>
      </c>
      <c r="AP16" s="656">
        <v>687</v>
      </c>
      <c r="AQ16" s="40">
        <v>5.7907089999999997</v>
      </c>
      <c r="AR16" s="142">
        <v>3.3792330000000002</v>
      </c>
      <c r="AS16" s="656">
        <v>1132</v>
      </c>
      <c r="AT16" s="40">
        <v>4.800662</v>
      </c>
      <c r="AU16" s="40">
        <v>3.1848900000000002</v>
      </c>
      <c r="AV16" s="658">
        <v>1071</v>
      </c>
      <c r="AW16" s="42">
        <v>4.5419689999999999</v>
      </c>
      <c r="AX16" s="42">
        <v>2.4000189999999999</v>
      </c>
      <c r="AY16" s="658">
        <v>409</v>
      </c>
      <c r="AZ16" s="42">
        <v>3.4474520000000002</v>
      </c>
      <c r="BA16" s="42">
        <v>2.085124</v>
      </c>
    </row>
    <row r="17" spans="1:53" ht="18.75" customHeight="1" x14ac:dyDescent="0.25">
      <c r="A17" s="75" t="s">
        <v>109</v>
      </c>
      <c r="B17" s="198"/>
      <c r="C17" s="656">
        <v>9701</v>
      </c>
      <c r="D17" s="40">
        <v>41.112853999999999</v>
      </c>
      <c r="E17" s="142">
        <v>22.829398000000001</v>
      </c>
      <c r="F17" s="656">
        <v>7881</v>
      </c>
      <c r="G17" s="40">
        <v>33.399690999999997</v>
      </c>
      <c r="H17" s="142">
        <v>18.838322999999999</v>
      </c>
      <c r="I17" s="656">
        <v>6436</v>
      </c>
      <c r="J17" s="40">
        <v>27.275779</v>
      </c>
      <c r="K17" s="40">
        <v>14.937325</v>
      </c>
      <c r="L17" s="658">
        <v>2633</v>
      </c>
      <c r="M17" s="42">
        <v>22.150290999999999</v>
      </c>
      <c r="N17" s="142">
        <v>13.105753</v>
      </c>
      <c r="O17" s="656">
        <v>1538</v>
      </c>
      <c r="P17" s="40">
        <v>13.13514</v>
      </c>
      <c r="Q17" s="42">
        <v>7.1009229999999999</v>
      </c>
      <c r="R17" s="42"/>
      <c r="S17" s="75" t="s">
        <v>461</v>
      </c>
      <c r="T17" s="198"/>
      <c r="U17" s="657">
        <v>3425</v>
      </c>
      <c r="V17" s="42">
        <v>14.515155999999999</v>
      </c>
      <c r="W17" s="42">
        <v>8.9427830000000004</v>
      </c>
      <c r="X17" s="658">
        <v>2497</v>
      </c>
      <c r="Y17" s="40">
        <v>10.58229</v>
      </c>
      <c r="Z17" s="142">
        <v>5.9348739999999998</v>
      </c>
      <c r="AA17" s="656">
        <v>2379</v>
      </c>
      <c r="AB17" s="40">
        <v>10.082205999999999</v>
      </c>
      <c r="AC17" s="40">
        <v>5.4754170000000002</v>
      </c>
      <c r="AD17" s="658">
        <v>1983</v>
      </c>
      <c r="AE17" s="42">
        <v>8.4039570000000001</v>
      </c>
      <c r="AF17" s="42">
        <v>5.0667600000000004</v>
      </c>
      <c r="AG17" s="658">
        <v>683</v>
      </c>
      <c r="AH17" s="42">
        <v>5.7457839999999996</v>
      </c>
      <c r="AI17" s="42">
        <v>3.4525220000000001</v>
      </c>
      <c r="AJ17" s="42"/>
      <c r="AK17" s="75" t="s">
        <v>109</v>
      </c>
      <c r="AL17" s="198"/>
      <c r="AM17" s="656">
        <v>1275</v>
      </c>
      <c r="AN17" s="40">
        <v>5.4034519999999997</v>
      </c>
      <c r="AO17" s="142">
        <v>3.0285009999999999</v>
      </c>
      <c r="AP17" s="656">
        <v>674</v>
      </c>
      <c r="AQ17" s="40">
        <v>5.6700710000000001</v>
      </c>
      <c r="AR17" s="142">
        <v>3.2304119999999998</v>
      </c>
      <c r="AS17" s="656">
        <v>1123</v>
      </c>
      <c r="AT17" s="40">
        <v>4.7592759999999998</v>
      </c>
      <c r="AU17" s="40">
        <v>2.972286</v>
      </c>
      <c r="AV17" s="658">
        <v>1086</v>
      </c>
      <c r="AW17" s="42">
        <v>4.6024700000000003</v>
      </c>
      <c r="AX17" s="42">
        <v>2.3413569999999999</v>
      </c>
      <c r="AY17" s="658">
        <v>392</v>
      </c>
      <c r="AZ17" s="42">
        <v>3.2977270000000001</v>
      </c>
      <c r="BA17" s="42">
        <v>1.9277029999999999</v>
      </c>
    </row>
    <row r="18" spans="1:53" ht="18.75" customHeight="1" x14ac:dyDescent="0.25">
      <c r="A18" s="75" t="s">
        <v>317</v>
      </c>
      <c r="B18" s="198"/>
      <c r="C18" s="656">
        <v>9629</v>
      </c>
      <c r="D18" s="40">
        <v>40.831681432654797</v>
      </c>
      <c r="E18" s="142">
        <v>21.827663664548702</v>
      </c>
      <c r="F18" s="656">
        <v>7773</v>
      </c>
      <c r="G18" s="40">
        <v>32.961331371484597</v>
      </c>
      <c r="H18" s="142">
        <v>17.971560018315401</v>
      </c>
      <c r="I18" s="656">
        <v>6489</v>
      </c>
      <c r="J18" s="40">
        <v>27.5165417817527</v>
      </c>
      <c r="K18" s="40">
        <v>14.615321750504901</v>
      </c>
      <c r="L18" s="658">
        <v>2655</v>
      </c>
      <c r="M18" s="42">
        <v>22.324613672770599</v>
      </c>
      <c r="N18" s="142">
        <v>12.789031198259</v>
      </c>
      <c r="O18" s="656">
        <v>1730</v>
      </c>
      <c r="P18" s="40">
        <v>14.7996375029829</v>
      </c>
      <c r="Q18" s="42">
        <v>7.8037010060113996</v>
      </c>
      <c r="R18" s="42"/>
      <c r="S18" s="75" t="s">
        <v>317</v>
      </c>
      <c r="T18" s="198"/>
      <c r="U18" s="657">
        <v>3380</v>
      </c>
      <c r="V18" s="42">
        <v>14.332857331225799</v>
      </c>
      <c r="W18" s="42">
        <v>8.6063371884134003</v>
      </c>
      <c r="X18" s="658">
        <v>2450</v>
      </c>
      <c r="Y18" s="40">
        <v>10.3892013199714</v>
      </c>
      <c r="Z18" s="142">
        <v>5.6721010550182998</v>
      </c>
      <c r="AA18" s="656">
        <v>2339</v>
      </c>
      <c r="AB18" s="40">
        <v>9.9185068928216005</v>
      </c>
      <c r="AC18" s="40">
        <v>5.2337279739304998</v>
      </c>
      <c r="AD18" s="658">
        <v>1954</v>
      </c>
      <c r="AE18" s="42">
        <v>8.2859181139690001</v>
      </c>
      <c r="AF18" s="42">
        <v>4.8974551822669001</v>
      </c>
      <c r="AG18" s="658">
        <v>724</v>
      </c>
      <c r="AH18" s="42">
        <v>6.0877665909927998</v>
      </c>
      <c r="AI18" s="42">
        <v>3.6312271725998002</v>
      </c>
      <c r="AJ18" s="42"/>
      <c r="AK18" s="75" t="s">
        <v>317</v>
      </c>
      <c r="AL18" s="198"/>
      <c r="AM18" s="656">
        <v>1294</v>
      </c>
      <c r="AN18" s="40">
        <v>5.4871944930787002</v>
      </c>
      <c r="AO18" s="142">
        <v>2.9877609806918</v>
      </c>
      <c r="AP18" s="656">
        <v>668</v>
      </c>
      <c r="AQ18" s="40">
        <v>5.6168896171039</v>
      </c>
      <c r="AR18" s="142">
        <v>3.0938455804138001</v>
      </c>
      <c r="AS18" s="656">
        <v>1176</v>
      </c>
      <c r="AT18" s="40">
        <v>4.9868166335861996</v>
      </c>
      <c r="AU18" s="40">
        <v>2.9796954996420002</v>
      </c>
      <c r="AV18" s="658">
        <v>1065</v>
      </c>
      <c r="AW18" s="42">
        <v>4.5161222064365001</v>
      </c>
      <c r="AX18" s="42">
        <v>2.2281708420658002</v>
      </c>
      <c r="AY18" s="658">
        <v>444</v>
      </c>
      <c r="AZ18" s="42">
        <v>3.7333817215481</v>
      </c>
      <c r="BA18" s="42">
        <v>2.1587879905910001</v>
      </c>
    </row>
    <row r="19" spans="1:53" s="43" customFormat="1" ht="19.5" customHeight="1" x14ac:dyDescent="0.25">
      <c r="A19" s="855" t="s">
        <v>839</v>
      </c>
      <c r="B19" s="854"/>
      <c r="C19" s="659">
        <v>10040</v>
      </c>
      <c r="D19" s="497">
        <v>42.781158819725803</v>
      </c>
      <c r="E19" s="498">
        <v>22.208229567918998</v>
      </c>
      <c r="F19" s="660">
        <v>7970</v>
      </c>
      <c r="G19" s="495">
        <v>33.960740616853997</v>
      </c>
      <c r="H19" s="496">
        <v>17.919064311363901</v>
      </c>
      <c r="I19" s="661">
        <v>6657</v>
      </c>
      <c r="J19" s="497">
        <v>28.365953611844098</v>
      </c>
      <c r="K19" s="498">
        <v>14.598053393495499</v>
      </c>
      <c r="L19" s="661">
        <v>2913</v>
      </c>
      <c r="M19" s="497">
        <v>24.598792885806201</v>
      </c>
      <c r="N19" s="498">
        <v>13.837067980934</v>
      </c>
      <c r="O19" s="659">
        <v>1689</v>
      </c>
      <c r="P19" s="497">
        <v>14.527494530578901</v>
      </c>
      <c r="Q19" s="497">
        <v>7.4902349535233004</v>
      </c>
      <c r="R19" s="491"/>
      <c r="S19" s="855" t="s">
        <v>839</v>
      </c>
      <c r="T19" s="854"/>
      <c r="U19" s="659">
        <v>3395</v>
      </c>
      <c r="V19" s="497">
        <v>14.466338067028801</v>
      </c>
      <c r="W19" s="497">
        <v>8.5235211627695993</v>
      </c>
      <c r="X19" s="662">
        <v>2659</v>
      </c>
      <c r="Y19" s="495">
        <v>11.330189372674401</v>
      </c>
      <c r="Z19" s="496">
        <v>6.0057434050339999</v>
      </c>
      <c r="AA19" s="661">
        <v>2310</v>
      </c>
      <c r="AB19" s="497">
        <v>9.8430753858133997</v>
      </c>
      <c r="AC19" s="498">
        <v>5.0376761389483997</v>
      </c>
      <c r="AD19" s="661">
        <v>2030</v>
      </c>
      <c r="AE19" s="497">
        <v>8.6499753390480993</v>
      </c>
      <c r="AF19" s="498">
        <v>5.0111702305893999</v>
      </c>
      <c r="AG19" s="659">
        <v>696</v>
      </c>
      <c r="AH19" s="497">
        <v>5.8773634907384</v>
      </c>
      <c r="AI19" s="497">
        <v>3.3466026837012999</v>
      </c>
      <c r="AJ19" s="491"/>
      <c r="AK19" s="855" t="s">
        <v>839</v>
      </c>
      <c r="AL19" s="854"/>
      <c r="AM19" s="660">
        <v>1348</v>
      </c>
      <c r="AN19" s="495">
        <v>5.7439245108556003</v>
      </c>
      <c r="AO19" s="496">
        <v>3.0509176667941</v>
      </c>
      <c r="AP19" s="659">
        <v>608</v>
      </c>
      <c r="AQ19" s="497">
        <v>5.1342485666220998</v>
      </c>
      <c r="AR19" s="498">
        <v>2.7698098705506999</v>
      </c>
      <c r="AS19" s="661">
        <v>1150</v>
      </c>
      <c r="AT19" s="497">
        <v>4.9002323349288002</v>
      </c>
      <c r="AU19" s="498">
        <v>2.9417898401325</v>
      </c>
      <c r="AV19" s="661">
        <v>1129</v>
      </c>
      <c r="AW19" s="497">
        <v>4.8107498314213997</v>
      </c>
      <c r="AX19" s="498">
        <v>2.2880556581090001</v>
      </c>
      <c r="AY19" s="659">
        <v>489</v>
      </c>
      <c r="AZ19" s="497">
        <v>4.1293545215101997</v>
      </c>
      <c r="BA19" s="497">
        <v>2.2764767165349</v>
      </c>
    </row>
    <row r="20" spans="1:53" s="43" customFormat="1" ht="18.75" customHeight="1" x14ac:dyDescent="0.25">
      <c r="A20" s="132" t="s">
        <v>443</v>
      </c>
      <c r="B20" s="198"/>
      <c r="C20" s="663">
        <v>1.0093736685129953</v>
      </c>
      <c r="D20" s="668">
        <v>1.0093736685129953</v>
      </c>
      <c r="E20" s="664">
        <v>1.0089750826903228</v>
      </c>
      <c r="F20" s="667">
        <v>1.0091218681585989</v>
      </c>
      <c r="G20" s="665">
        <v>1.0091218681585989</v>
      </c>
      <c r="H20" s="666">
        <v>1.0087493727770753</v>
      </c>
      <c r="I20" s="667">
        <v>1.0468830499742401</v>
      </c>
      <c r="J20" s="665">
        <v>1.0468830499742401</v>
      </c>
      <c r="K20" s="666">
        <v>1.0452318788443877</v>
      </c>
      <c r="L20" s="667">
        <v>1.0384615384615385</v>
      </c>
      <c r="M20" s="665">
        <v>1.0384615384615385</v>
      </c>
      <c r="N20" s="668">
        <v>1.036816149947295</v>
      </c>
      <c r="O20" s="669">
        <v>1.055918663761801</v>
      </c>
      <c r="P20" s="668">
        <v>1.055918663761801</v>
      </c>
      <c r="Q20" s="668">
        <v>1.0544154601657916</v>
      </c>
      <c r="R20" s="670"/>
      <c r="S20" s="699" t="s">
        <v>462</v>
      </c>
      <c r="T20" s="685"/>
      <c r="U20" s="671">
        <v>1.0832507433102081</v>
      </c>
      <c r="V20" s="665">
        <v>1.0832507433102081</v>
      </c>
      <c r="W20" s="665">
        <v>1.083158680813828</v>
      </c>
      <c r="X20" s="671">
        <v>1.0170157068062826</v>
      </c>
      <c r="Y20" s="665">
        <v>1.0170157068062826</v>
      </c>
      <c r="Z20" s="666">
        <v>1.0158302884535773</v>
      </c>
      <c r="AA20" s="667">
        <v>1.0417572857764246</v>
      </c>
      <c r="AB20" s="665">
        <v>1.0417572857764246</v>
      </c>
      <c r="AC20" s="666">
        <v>1.0386389504255218</v>
      </c>
      <c r="AD20" s="667">
        <v>1.0554691550025921</v>
      </c>
      <c r="AE20" s="665">
        <v>1.0554691550025921</v>
      </c>
      <c r="AF20" s="668">
        <v>1.0543459048056025</v>
      </c>
      <c r="AG20" s="671">
        <v>1.0320512820512822</v>
      </c>
      <c r="AH20" s="665">
        <v>1.0320512820512822</v>
      </c>
      <c r="AI20" s="665">
        <v>1.0303347694444678</v>
      </c>
      <c r="AJ20" s="670"/>
      <c r="AK20" s="699" t="s">
        <v>443</v>
      </c>
      <c r="AL20" s="685"/>
      <c r="AM20" s="667">
        <v>1.0272340425531914</v>
      </c>
      <c r="AN20" s="665">
        <v>1.0272340425531914</v>
      </c>
      <c r="AO20" s="666">
        <v>1.0255032790272243</v>
      </c>
      <c r="AP20" s="663">
        <v>1.0520673813169985</v>
      </c>
      <c r="AQ20" s="668">
        <v>1.0520673813169985</v>
      </c>
      <c r="AR20" s="664">
        <v>1.0448345014637188</v>
      </c>
      <c r="AS20" s="667">
        <v>1.0328467153284671</v>
      </c>
      <c r="AT20" s="665">
        <v>1.0328467153284671</v>
      </c>
      <c r="AU20" s="666">
        <v>1.0303256167852148</v>
      </c>
      <c r="AV20" s="667">
        <v>1.06993006993007</v>
      </c>
      <c r="AW20" s="665">
        <v>1.06993006993007</v>
      </c>
      <c r="AX20" s="668">
        <v>1.069060779633128</v>
      </c>
      <c r="AY20" s="671">
        <v>1.0354430379746835</v>
      </c>
      <c r="AZ20" s="665">
        <v>1.0354430379746835</v>
      </c>
      <c r="BA20" s="665">
        <v>1.0377943726520364</v>
      </c>
    </row>
    <row r="21" spans="1:53" ht="18.75" customHeight="1" x14ac:dyDescent="0.25">
      <c r="A21" s="700" t="s">
        <v>415</v>
      </c>
      <c r="B21" s="853"/>
      <c r="C21" s="701"/>
      <c r="D21" s="702"/>
      <c r="E21" s="702"/>
      <c r="F21" s="672"/>
      <c r="G21" s="673"/>
      <c r="H21" s="674"/>
      <c r="I21" s="675"/>
      <c r="J21" s="674"/>
      <c r="K21" s="674"/>
      <c r="L21" s="675"/>
      <c r="M21" s="674"/>
      <c r="N21" s="674"/>
      <c r="O21" s="704"/>
      <c r="P21" s="702"/>
      <c r="Q21" s="702"/>
      <c r="R21" s="676"/>
      <c r="S21" s="700" t="s">
        <v>415</v>
      </c>
      <c r="T21" s="853"/>
      <c r="U21" s="675"/>
      <c r="V21" s="674"/>
      <c r="W21" s="674"/>
      <c r="X21" s="672"/>
      <c r="Y21" s="673"/>
      <c r="Z21" s="674"/>
      <c r="AA21" s="675"/>
      <c r="AB21" s="674"/>
      <c r="AC21" s="674"/>
      <c r="AD21" s="675"/>
      <c r="AE21" s="674"/>
      <c r="AF21" s="674"/>
      <c r="AG21" s="675"/>
      <c r="AH21" s="674"/>
      <c r="AI21" s="674"/>
      <c r="AJ21" s="676"/>
      <c r="AK21" s="700" t="s">
        <v>415</v>
      </c>
      <c r="AL21" s="853"/>
      <c r="AM21" s="672"/>
      <c r="AN21" s="673"/>
      <c r="AO21" s="702"/>
      <c r="AP21" s="675"/>
      <c r="AQ21" s="702"/>
      <c r="AR21" s="702"/>
      <c r="AS21" s="675"/>
      <c r="AT21" s="674"/>
      <c r="AU21" s="674"/>
      <c r="AV21" s="675"/>
      <c r="AW21" s="674"/>
      <c r="AX21" s="674"/>
      <c r="AY21" s="675"/>
      <c r="AZ21" s="674"/>
      <c r="BA21" s="674"/>
    </row>
    <row r="22" spans="1:53" ht="18.75" customHeight="1" x14ac:dyDescent="0.25">
      <c r="A22" s="196" t="s">
        <v>104</v>
      </c>
      <c r="B22" s="198"/>
      <c r="C22" s="677">
        <v>7777</v>
      </c>
      <c r="D22" s="491">
        <v>33.816431000000001</v>
      </c>
      <c r="E22" s="492">
        <v>26.31</v>
      </c>
      <c r="F22" s="678">
        <v>7651</v>
      </c>
      <c r="G22" s="489">
        <v>33.268549999999998</v>
      </c>
      <c r="H22" s="490">
        <v>26.760764000000002</v>
      </c>
      <c r="I22" s="679">
        <v>4266</v>
      </c>
      <c r="J22" s="491">
        <v>18.549683999999999</v>
      </c>
      <c r="K22" s="492">
        <v>14.378674</v>
      </c>
      <c r="L22" s="679">
        <v>1541</v>
      </c>
      <c r="M22" s="491">
        <v>13.541138999999999</v>
      </c>
      <c r="N22" s="492">
        <v>10.684518000000001</v>
      </c>
      <c r="O22" s="677">
        <v>892</v>
      </c>
      <c r="P22" s="491">
        <v>7.6780330000000001</v>
      </c>
      <c r="Q22" s="491">
        <v>5.7424249999999999</v>
      </c>
      <c r="R22" s="491"/>
      <c r="S22" s="196" t="s">
        <v>457</v>
      </c>
      <c r="T22" s="198"/>
      <c r="U22" s="677">
        <v>2218</v>
      </c>
      <c r="V22" s="491">
        <v>9.644444</v>
      </c>
      <c r="W22" s="491">
        <v>7.7656869999999998</v>
      </c>
      <c r="X22" s="680">
        <v>1364</v>
      </c>
      <c r="Y22" s="489">
        <v>5.9310289999999997</v>
      </c>
      <c r="Z22" s="490">
        <v>4.6828659999999998</v>
      </c>
      <c r="AA22" s="679">
        <v>2292</v>
      </c>
      <c r="AB22" s="491">
        <v>9.9662159999999993</v>
      </c>
      <c r="AC22" s="492">
        <v>7.6352140000000004</v>
      </c>
      <c r="AD22" s="679">
        <v>1433</v>
      </c>
      <c r="AE22" s="491">
        <v>6.2310590000000001</v>
      </c>
      <c r="AF22" s="492">
        <v>4.9718020000000003</v>
      </c>
      <c r="AG22" s="677">
        <v>414</v>
      </c>
      <c r="AH22" s="491">
        <v>3.637918</v>
      </c>
      <c r="AI22" s="491">
        <v>2.8686590000000001</v>
      </c>
      <c r="AJ22" s="491"/>
      <c r="AK22" s="196" t="s">
        <v>416</v>
      </c>
      <c r="AL22" s="198"/>
      <c r="AM22" s="678">
        <v>900</v>
      </c>
      <c r="AN22" s="489">
        <v>3.9134359999999999</v>
      </c>
      <c r="AO22" s="490">
        <v>3.0975860000000002</v>
      </c>
      <c r="AP22" s="677">
        <v>710</v>
      </c>
      <c r="AQ22" s="491">
        <v>6.2389409999999996</v>
      </c>
      <c r="AR22" s="492">
        <v>4.7339529999999996</v>
      </c>
      <c r="AS22" s="679">
        <v>878</v>
      </c>
      <c r="AT22" s="491">
        <v>3.817774</v>
      </c>
      <c r="AU22" s="492">
        <v>3.228958</v>
      </c>
      <c r="AV22" s="679">
        <v>689</v>
      </c>
      <c r="AW22" s="491">
        <v>2.9959519999999999</v>
      </c>
      <c r="AX22" s="492">
        <v>2.2456309999999999</v>
      </c>
      <c r="AY22" s="677">
        <v>166</v>
      </c>
      <c r="AZ22" s="491">
        <v>1.458682</v>
      </c>
      <c r="BA22" s="491">
        <v>1.159532</v>
      </c>
    </row>
    <row r="23" spans="1:53" ht="18.75" customHeight="1" x14ac:dyDescent="0.25">
      <c r="A23" s="196" t="s">
        <v>403</v>
      </c>
      <c r="B23" s="198"/>
      <c r="C23" s="677">
        <v>7951</v>
      </c>
      <c r="D23" s="491">
        <v>34.452126</v>
      </c>
      <c r="E23" s="492">
        <v>25.93919</v>
      </c>
      <c r="F23" s="678">
        <v>7759</v>
      </c>
      <c r="G23" s="489">
        <v>33.620179</v>
      </c>
      <c r="H23" s="490">
        <v>26.175179</v>
      </c>
      <c r="I23" s="679">
        <v>4531</v>
      </c>
      <c r="J23" s="491">
        <v>19.633075999999999</v>
      </c>
      <c r="K23" s="492">
        <v>14.775437999999999</v>
      </c>
      <c r="L23" s="679">
        <v>1589</v>
      </c>
      <c r="M23" s="491">
        <v>13.881537</v>
      </c>
      <c r="N23" s="492">
        <v>10.635756000000001</v>
      </c>
      <c r="O23" s="677">
        <v>936</v>
      </c>
      <c r="P23" s="491">
        <v>8.0470839999999999</v>
      </c>
      <c r="Q23" s="491">
        <v>5.8579059999999998</v>
      </c>
      <c r="R23" s="491"/>
      <c r="S23" s="196" t="s">
        <v>52</v>
      </c>
      <c r="T23" s="198"/>
      <c r="U23" s="677">
        <v>2249</v>
      </c>
      <c r="V23" s="491">
        <v>9.7450419999999998</v>
      </c>
      <c r="W23" s="491">
        <v>7.6299979999999996</v>
      </c>
      <c r="X23" s="680">
        <v>1480</v>
      </c>
      <c r="Y23" s="489">
        <v>6.412922</v>
      </c>
      <c r="Z23" s="490">
        <v>4.8980699999999997</v>
      </c>
      <c r="AA23" s="679">
        <v>2282</v>
      </c>
      <c r="AB23" s="491">
        <v>9.8880330000000001</v>
      </c>
      <c r="AC23" s="492">
        <v>7.2971300000000001</v>
      </c>
      <c r="AD23" s="679">
        <v>1489</v>
      </c>
      <c r="AE23" s="491">
        <v>6.4519200000000003</v>
      </c>
      <c r="AF23" s="492">
        <v>5.0134119999999998</v>
      </c>
      <c r="AG23" s="677">
        <v>438</v>
      </c>
      <c r="AH23" s="491">
        <v>3.8263769999999999</v>
      </c>
      <c r="AI23" s="491">
        <v>2.907187</v>
      </c>
      <c r="AJ23" s="491"/>
      <c r="AK23" s="196" t="s">
        <v>52</v>
      </c>
      <c r="AL23" s="198"/>
      <c r="AM23" s="678">
        <v>914</v>
      </c>
      <c r="AN23" s="489">
        <v>3.960413</v>
      </c>
      <c r="AO23" s="490">
        <v>3.030538</v>
      </c>
      <c r="AP23" s="677">
        <v>657</v>
      </c>
      <c r="AQ23" s="491">
        <v>5.7395659999999999</v>
      </c>
      <c r="AR23" s="492">
        <v>4.2499799999999999</v>
      </c>
      <c r="AS23" s="679">
        <v>924</v>
      </c>
      <c r="AT23" s="491">
        <v>4.0037440000000002</v>
      </c>
      <c r="AU23" s="492">
        <v>3.3008389999999999</v>
      </c>
      <c r="AV23" s="679">
        <v>756</v>
      </c>
      <c r="AW23" s="491">
        <v>3.2757900000000002</v>
      </c>
      <c r="AX23" s="492">
        <v>2.374997</v>
      </c>
      <c r="AY23" s="677">
        <v>151</v>
      </c>
      <c r="AZ23" s="491">
        <v>1.3191390000000001</v>
      </c>
      <c r="BA23" s="491">
        <v>1.008141</v>
      </c>
    </row>
    <row r="24" spans="1:53" ht="18.75" customHeight="1" x14ac:dyDescent="0.25">
      <c r="A24" s="196" t="s">
        <v>404</v>
      </c>
      <c r="B24" s="198"/>
      <c r="C24" s="681">
        <v>8194</v>
      </c>
      <c r="D24" s="494">
        <v>35.409095000000001</v>
      </c>
      <c r="E24" s="492">
        <v>25.784469999999999</v>
      </c>
      <c r="F24" s="682">
        <v>7744</v>
      </c>
      <c r="G24" s="493">
        <v>33.464489999999998</v>
      </c>
      <c r="H24" s="490">
        <v>25.209838999999999</v>
      </c>
      <c r="I24" s="679">
        <v>4676</v>
      </c>
      <c r="J24" s="491">
        <v>20.206606000000001</v>
      </c>
      <c r="K24" s="492">
        <v>14.647263000000001</v>
      </c>
      <c r="L24" s="679">
        <v>1706</v>
      </c>
      <c r="M24" s="491">
        <v>14.828377</v>
      </c>
      <c r="N24" s="492">
        <v>11.010730000000001</v>
      </c>
      <c r="O24" s="681">
        <v>1021</v>
      </c>
      <c r="P24" s="494">
        <v>8.7745080000000009</v>
      </c>
      <c r="Q24" s="491">
        <v>6.1262590000000001</v>
      </c>
      <c r="R24" s="491"/>
      <c r="S24" s="196" t="s">
        <v>404</v>
      </c>
      <c r="T24" s="198"/>
      <c r="U24" s="681">
        <v>2370</v>
      </c>
      <c r="V24" s="494">
        <v>10.241586</v>
      </c>
      <c r="W24" s="491">
        <v>7.8455880000000002</v>
      </c>
      <c r="X24" s="680">
        <v>1470</v>
      </c>
      <c r="Y24" s="493">
        <v>6.3523759999999996</v>
      </c>
      <c r="Z24" s="490">
        <v>4.691592</v>
      </c>
      <c r="AA24" s="679">
        <v>2261</v>
      </c>
      <c r="AB24" s="491">
        <v>9.7705590000000004</v>
      </c>
      <c r="AC24" s="492">
        <v>6.9873479999999999</v>
      </c>
      <c r="AD24" s="679">
        <v>1563</v>
      </c>
      <c r="AE24" s="491">
        <v>6.7542609999999996</v>
      </c>
      <c r="AF24" s="492">
        <v>5.0832249999999997</v>
      </c>
      <c r="AG24" s="681">
        <v>434</v>
      </c>
      <c r="AH24" s="494">
        <v>3.7722829999999998</v>
      </c>
      <c r="AI24" s="491">
        <v>2.8310719999999998</v>
      </c>
      <c r="AJ24" s="491"/>
      <c r="AK24" s="196" t="s">
        <v>53</v>
      </c>
      <c r="AL24" s="198"/>
      <c r="AM24" s="682">
        <v>991</v>
      </c>
      <c r="AN24" s="493">
        <v>4.2824520000000001</v>
      </c>
      <c r="AO24" s="490">
        <v>3.151824</v>
      </c>
      <c r="AP24" s="681">
        <v>704</v>
      </c>
      <c r="AQ24" s="494">
        <v>6.1190959999999999</v>
      </c>
      <c r="AR24" s="492">
        <v>4.405017</v>
      </c>
      <c r="AS24" s="679">
        <v>968</v>
      </c>
      <c r="AT24" s="491">
        <v>4.1830610000000004</v>
      </c>
      <c r="AU24" s="492">
        <v>3.3390360000000001</v>
      </c>
      <c r="AV24" s="679">
        <v>735</v>
      </c>
      <c r="AW24" s="491">
        <v>3.1761879999999998</v>
      </c>
      <c r="AX24" s="492">
        <v>2.2146870000000001</v>
      </c>
      <c r="AY24" s="681">
        <v>189</v>
      </c>
      <c r="AZ24" s="494">
        <v>1.6427689999999999</v>
      </c>
      <c r="BA24" s="491">
        <v>1.2270909999999999</v>
      </c>
    </row>
    <row r="25" spans="1:53" ht="18.75" customHeight="1" x14ac:dyDescent="0.25">
      <c r="A25" s="196" t="s">
        <v>463</v>
      </c>
      <c r="B25" s="198"/>
      <c r="C25" s="681">
        <v>8541</v>
      </c>
      <c r="D25" s="494">
        <v>36.824944000000002</v>
      </c>
      <c r="E25" s="492">
        <v>26.023978</v>
      </c>
      <c r="F25" s="682">
        <v>8022</v>
      </c>
      <c r="G25" s="493">
        <v>34.587249999999997</v>
      </c>
      <c r="H25" s="490">
        <v>25.296271999999998</v>
      </c>
      <c r="I25" s="679">
        <v>4921</v>
      </c>
      <c r="J25" s="491">
        <v>21.217134999999999</v>
      </c>
      <c r="K25" s="492">
        <v>14.958662</v>
      </c>
      <c r="L25" s="679">
        <v>1852</v>
      </c>
      <c r="M25" s="491">
        <v>16.030373999999998</v>
      </c>
      <c r="N25" s="492">
        <v>11.618252999999999</v>
      </c>
      <c r="O25" s="681">
        <v>1096</v>
      </c>
      <c r="P25" s="494">
        <v>9.4154440000000008</v>
      </c>
      <c r="Q25" s="491">
        <v>6.4398540000000004</v>
      </c>
      <c r="R25" s="491"/>
      <c r="S25" s="196" t="s">
        <v>54</v>
      </c>
      <c r="T25" s="198"/>
      <c r="U25" s="681">
        <v>2463</v>
      </c>
      <c r="V25" s="494">
        <v>10.619346</v>
      </c>
      <c r="W25" s="491">
        <v>7.9120699999999999</v>
      </c>
      <c r="X25" s="680">
        <v>1607</v>
      </c>
      <c r="Y25" s="493">
        <v>6.9286599999999998</v>
      </c>
      <c r="Z25" s="490">
        <v>4.9137579999999996</v>
      </c>
      <c r="AA25" s="679">
        <v>2288</v>
      </c>
      <c r="AB25" s="491">
        <v>9.8648249999999997</v>
      </c>
      <c r="AC25" s="492">
        <v>6.8198920000000003</v>
      </c>
      <c r="AD25" s="679">
        <v>1507</v>
      </c>
      <c r="AE25" s="491">
        <v>6.4975050000000003</v>
      </c>
      <c r="AF25" s="492">
        <v>4.7439710000000002</v>
      </c>
      <c r="AG25" s="681">
        <v>445</v>
      </c>
      <c r="AH25" s="494">
        <v>3.851791</v>
      </c>
      <c r="AI25" s="491">
        <v>2.8022740000000002</v>
      </c>
      <c r="AJ25" s="491"/>
      <c r="AK25" s="196" t="s">
        <v>54</v>
      </c>
      <c r="AL25" s="198"/>
      <c r="AM25" s="682">
        <v>971</v>
      </c>
      <c r="AN25" s="493">
        <v>4.186515</v>
      </c>
      <c r="AO25" s="490">
        <v>3.0277159999999999</v>
      </c>
      <c r="AP25" s="681">
        <v>681</v>
      </c>
      <c r="AQ25" s="494">
        <v>5.8945379999999998</v>
      </c>
      <c r="AR25" s="492">
        <v>4.0634309999999996</v>
      </c>
      <c r="AS25" s="679">
        <v>873</v>
      </c>
      <c r="AT25" s="491">
        <v>3.7639830000000001</v>
      </c>
      <c r="AU25" s="492">
        <v>2.966844</v>
      </c>
      <c r="AV25" s="679">
        <v>790</v>
      </c>
      <c r="AW25" s="491">
        <v>3.4061240000000002</v>
      </c>
      <c r="AX25" s="492">
        <v>2.3195320000000001</v>
      </c>
      <c r="AY25" s="681">
        <v>199</v>
      </c>
      <c r="AZ25" s="494">
        <v>1.722486</v>
      </c>
      <c r="BA25" s="491">
        <v>1.2582100000000001</v>
      </c>
    </row>
    <row r="26" spans="1:53" ht="18.75" customHeight="1" x14ac:dyDescent="0.25">
      <c r="A26" s="196" t="s">
        <v>440</v>
      </c>
      <c r="B26" s="198"/>
      <c r="C26" s="681">
        <v>8587</v>
      </c>
      <c r="D26" s="494">
        <v>36.901007999999997</v>
      </c>
      <c r="E26" s="492">
        <v>25.407145</v>
      </c>
      <c r="F26" s="682">
        <v>8116</v>
      </c>
      <c r="G26" s="493">
        <v>34.876975000000002</v>
      </c>
      <c r="H26" s="490">
        <v>24.724145</v>
      </c>
      <c r="I26" s="679">
        <v>5131</v>
      </c>
      <c r="J26" s="491">
        <v>22.049502</v>
      </c>
      <c r="K26" s="492">
        <v>14.913486000000001</v>
      </c>
      <c r="L26" s="679">
        <v>1912</v>
      </c>
      <c r="M26" s="491">
        <v>16.467327000000001</v>
      </c>
      <c r="N26" s="492">
        <v>11.621822</v>
      </c>
      <c r="O26" s="681">
        <v>1187</v>
      </c>
      <c r="P26" s="494">
        <v>10.180543</v>
      </c>
      <c r="Q26" s="491">
        <v>6.7232180000000001</v>
      </c>
      <c r="R26" s="491"/>
      <c r="S26" s="196" t="s">
        <v>440</v>
      </c>
      <c r="T26" s="198"/>
      <c r="U26" s="681">
        <v>2566</v>
      </c>
      <c r="V26" s="494">
        <v>11.026899999999999</v>
      </c>
      <c r="W26" s="491">
        <v>8.0868129999999994</v>
      </c>
      <c r="X26" s="680">
        <v>1629</v>
      </c>
      <c r="Y26" s="493">
        <v>7.0003190000000002</v>
      </c>
      <c r="Z26" s="490">
        <v>4.8595600000000001</v>
      </c>
      <c r="AA26" s="679">
        <v>2386</v>
      </c>
      <c r="AB26" s="491">
        <v>10.253384</v>
      </c>
      <c r="AC26" s="492">
        <v>6.8851810000000002</v>
      </c>
      <c r="AD26" s="679">
        <v>1581</v>
      </c>
      <c r="AE26" s="491">
        <v>6.7940480000000001</v>
      </c>
      <c r="AF26" s="492">
        <v>4.8800359999999996</v>
      </c>
      <c r="AG26" s="681">
        <v>528</v>
      </c>
      <c r="AH26" s="494">
        <v>4.5474629999999996</v>
      </c>
      <c r="AI26" s="491">
        <v>3.2264219999999999</v>
      </c>
      <c r="AJ26" s="491"/>
      <c r="AK26" s="196" t="s">
        <v>56</v>
      </c>
      <c r="AL26" s="198"/>
      <c r="AM26" s="682">
        <v>1015</v>
      </c>
      <c r="AN26" s="493">
        <v>4.3617699999999999</v>
      </c>
      <c r="AO26" s="490">
        <v>3.0416889999999999</v>
      </c>
      <c r="AP26" s="681">
        <v>669</v>
      </c>
      <c r="AQ26" s="494">
        <v>5.7618419999999997</v>
      </c>
      <c r="AR26" s="492">
        <v>3.9021219999999999</v>
      </c>
      <c r="AS26" s="679">
        <v>944</v>
      </c>
      <c r="AT26" s="491">
        <v>4.0566610000000001</v>
      </c>
      <c r="AU26" s="492">
        <v>3.1239180000000002</v>
      </c>
      <c r="AV26" s="679">
        <v>807</v>
      </c>
      <c r="AW26" s="491">
        <v>3.46793</v>
      </c>
      <c r="AX26" s="492">
        <v>2.2545790000000001</v>
      </c>
      <c r="AY26" s="681">
        <v>194</v>
      </c>
      <c r="AZ26" s="494">
        <v>1.6708480000000001</v>
      </c>
      <c r="BA26" s="491">
        <v>1.169583</v>
      </c>
    </row>
    <row r="27" spans="1:53" ht="18.75" customHeight="1" x14ac:dyDescent="0.25">
      <c r="A27" s="196" t="s">
        <v>74</v>
      </c>
      <c r="B27" s="198"/>
      <c r="C27" s="681">
        <v>8854</v>
      </c>
      <c r="D27" s="494">
        <v>37.927287999999997</v>
      </c>
      <c r="E27" s="492">
        <v>25.284431999999999</v>
      </c>
      <c r="F27" s="682">
        <v>8217</v>
      </c>
      <c r="G27" s="493">
        <v>35.198613999999999</v>
      </c>
      <c r="H27" s="490">
        <v>24.154368999999999</v>
      </c>
      <c r="I27" s="677">
        <v>5265</v>
      </c>
      <c r="J27" s="491">
        <v>22.553329000000002</v>
      </c>
      <c r="K27" s="492">
        <v>14.934476</v>
      </c>
      <c r="L27" s="677">
        <v>1962</v>
      </c>
      <c r="M27" s="491">
        <v>16.818574999999999</v>
      </c>
      <c r="N27" s="492">
        <v>11.562435000000001</v>
      </c>
      <c r="O27" s="681">
        <v>1207</v>
      </c>
      <c r="P27" s="494">
        <v>10.334792</v>
      </c>
      <c r="Q27" s="491">
        <v>6.6062500000000002</v>
      </c>
      <c r="R27" s="491"/>
      <c r="S27" s="196" t="s">
        <v>74</v>
      </c>
      <c r="T27" s="198"/>
      <c r="U27" s="681">
        <v>2694</v>
      </c>
      <c r="V27" s="494">
        <v>11.540108</v>
      </c>
      <c r="W27" s="491">
        <v>8.2158739999999995</v>
      </c>
      <c r="X27" s="680">
        <v>1798</v>
      </c>
      <c r="Y27" s="493">
        <v>7.7019719999999996</v>
      </c>
      <c r="Z27" s="490">
        <v>5.2387790000000001</v>
      </c>
      <c r="AA27" s="677">
        <v>2241</v>
      </c>
      <c r="AB27" s="491">
        <v>9.5996220000000001</v>
      </c>
      <c r="AC27" s="492">
        <v>6.2359309999999999</v>
      </c>
      <c r="AD27" s="677">
        <v>1660</v>
      </c>
      <c r="AE27" s="491">
        <v>7.1108310000000001</v>
      </c>
      <c r="AF27" s="492">
        <v>4.971565</v>
      </c>
      <c r="AG27" s="681">
        <v>558</v>
      </c>
      <c r="AH27" s="494">
        <v>4.7832650000000001</v>
      </c>
      <c r="AI27" s="491">
        <v>3.2642410000000002</v>
      </c>
      <c r="AJ27" s="491"/>
      <c r="AK27" s="196" t="s">
        <v>74</v>
      </c>
      <c r="AL27" s="198"/>
      <c r="AM27" s="682">
        <v>1070</v>
      </c>
      <c r="AN27" s="493">
        <v>4.5834869999999999</v>
      </c>
      <c r="AO27" s="490">
        <v>3.0952660000000001</v>
      </c>
      <c r="AP27" s="681">
        <v>702</v>
      </c>
      <c r="AQ27" s="494">
        <v>6.0176550000000004</v>
      </c>
      <c r="AR27" s="492">
        <v>3.9514719999999999</v>
      </c>
      <c r="AS27" s="677">
        <v>983</v>
      </c>
      <c r="AT27" s="491">
        <v>4.2108109999999996</v>
      </c>
      <c r="AU27" s="492">
        <v>3.1845599999999998</v>
      </c>
      <c r="AV27" s="677">
        <v>833</v>
      </c>
      <c r="AW27" s="491">
        <v>3.5682659999999999</v>
      </c>
      <c r="AX27" s="492">
        <v>2.2369539999999999</v>
      </c>
      <c r="AY27" s="681">
        <v>250</v>
      </c>
      <c r="AZ27" s="494">
        <v>2.1430400000000001</v>
      </c>
      <c r="BA27" s="491">
        <v>1.4574530000000001</v>
      </c>
    </row>
    <row r="28" spans="1:53" s="43" customFormat="1" ht="18.75" customHeight="1" x14ac:dyDescent="0.25">
      <c r="A28" s="196" t="s">
        <v>75</v>
      </c>
      <c r="B28" s="198"/>
      <c r="C28" s="678">
        <v>9167</v>
      </c>
      <c r="D28" s="489">
        <v>39.169128999999998</v>
      </c>
      <c r="E28" s="490">
        <v>25.325263</v>
      </c>
      <c r="F28" s="678">
        <v>8178</v>
      </c>
      <c r="G28" s="489">
        <v>34.943289999999998</v>
      </c>
      <c r="H28" s="490">
        <v>23.342088</v>
      </c>
      <c r="I28" s="678">
        <v>5603</v>
      </c>
      <c r="J28" s="489">
        <v>23.940725</v>
      </c>
      <c r="K28" s="490">
        <v>15.321522999999999</v>
      </c>
      <c r="L28" s="678">
        <v>2071</v>
      </c>
      <c r="M28" s="489">
        <v>17.682247</v>
      </c>
      <c r="N28" s="490">
        <v>11.944718</v>
      </c>
      <c r="O28" s="678">
        <v>1218</v>
      </c>
      <c r="P28" s="489">
        <v>10.417983</v>
      </c>
      <c r="Q28" s="489">
        <v>6.4778089999999997</v>
      </c>
      <c r="R28" s="489"/>
      <c r="S28" s="196" t="s">
        <v>75</v>
      </c>
      <c r="T28" s="198"/>
      <c r="U28" s="678">
        <v>2717</v>
      </c>
      <c r="V28" s="489">
        <v>11.609308</v>
      </c>
      <c r="W28" s="489">
        <v>8.1469970000000007</v>
      </c>
      <c r="X28" s="680">
        <v>1890</v>
      </c>
      <c r="Y28" s="489">
        <v>8.0756689999999995</v>
      </c>
      <c r="Z28" s="490">
        <v>5.2977319999999999</v>
      </c>
      <c r="AA28" s="678">
        <v>2350</v>
      </c>
      <c r="AB28" s="489">
        <v>10.041175000000001</v>
      </c>
      <c r="AC28" s="490">
        <v>6.3149360000000003</v>
      </c>
      <c r="AD28" s="678">
        <v>1791</v>
      </c>
      <c r="AE28" s="489">
        <v>7.6526569999999996</v>
      </c>
      <c r="AF28" s="490">
        <v>5.213158</v>
      </c>
      <c r="AG28" s="678">
        <v>548</v>
      </c>
      <c r="AH28" s="489">
        <v>4.6788369999999997</v>
      </c>
      <c r="AI28" s="489">
        <v>3.1322890000000001</v>
      </c>
      <c r="AJ28" s="489"/>
      <c r="AK28" s="196" t="s">
        <v>75</v>
      </c>
      <c r="AL28" s="198"/>
      <c r="AM28" s="678">
        <v>1108</v>
      </c>
      <c r="AN28" s="489">
        <v>4.7343070000000003</v>
      </c>
      <c r="AO28" s="490">
        <v>3.1232690000000001</v>
      </c>
      <c r="AP28" s="678">
        <v>640</v>
      </c>
      <c r="AQ28" s="489">
        <v>5.4643350000000002</v>
      </c>
      <c r="AR28" s="490">
        <v>3.4420280000000001</v>
      </c>
      <c r="AS28" s="678">
        <v>989</v>
      </c>
      <c r="AT28" s="489">
        <v>4.2258389999999997</v>
      </c>
      <c r="AU28" s="490">
        <v>3.0724420000000001</v>
      </c>
      <c r="AV28" s="678">
        <v>879</v>
      </c>
      <c r="AW28" s="489">
        <v>3.755827</v>
      </c>
      <c r="AX28" s="490">
        <v>2.2873770000000002</v>
      </c>
      <c r="AY28" s="678">
        <v>287</v>
      </c>
      <c r="AZ28" s="489">
        <v>2.4504130000000002</v>
      </c>
      <c r="BA28" s="489">
        <v>1.6362840000000001</v>
      </c>
    </row>
    <row r="29" spans="1:53" s="43" customFormat="1" ht="18.75" customHeight="1" x14ac:dyDescent="0.25">
      <c r="A29" s="196" t="s">
        <v>76</v>
      </c>
      <c r="B29" s="198"/>
      <c r="C29" s="678">
        <v>9232</v>
      </c>
      <c r="D29" s="489">
        <v>39.347202000000003</v>
      </c>
      <c r="E29" s="490">
        <v>24.688538000000001</v>
      </c>
      <c r="F29" s="678">
        <v>8258</v>
      </c>
      <c r="G29" s="489">
        <v>35.195970000000003</v>
      </c>
      <c r="H29" s="490">
        <v>22.782042000000001</v>
      </c>
      <c r="I29" s="678">
        <v>5687</v>
      </c>
      <c r="J29" s="489">
        <v>24.238251999999999</v>
      </c>
      <c r="K29" s="490">
        <v>14.948306000000001</v>
      </c>
      <c r="L29" s="678">
        <v>2141</v>
      </c>
      <c r="M29" s="489">
        <v>18.209026999999999</v>
      </c>
      <c r="N29" s="490">
        <v>12.009534</v>
      </c>
      <c r="O29" s="678">
        <v>1231</v>
      </c>
      <c r="P29" s="489">
        <v>10.516864999999999</v>
      </c>
      <c r="Q29" s="489">
        <v>6.3939050000000002</v>
      </c>
      <c r="R29" s="489"/>
      <c r="S29" s="196" t="s">
        <v>76</v>
      </c>
      <c r="T29" s="198"/>
      <c r="U29" s="678">
        <v>2667</v>
      </c>
      <c r="V29" s="489">
        <v>11.366875</v>
      </c>
      <c r="W29" s="489">
        <v>7.7614049999999999</v>
      </c>
      <c r="X29" s="680">
        <v>1948</v>
      </c>
      <c r="Y29" s="489">
        <v>8.3024640000000005</v>
      </c>
      <c r="Z29" s="490">
        <v>5.3042569999999998</v>
      </c>
      <c r="AA29" s="678">
        <v>2326</v>
      </c>
      <c r="AB29" s="489">
        <v>9.9135170000000006</v>
      </c>
      <c r="AC29" s="490">
        <v>6.0529979999999997</v>
      </c>
      <c r="AD29" s="678">
        <v>1807</v>
      </c>
      <c r="AE29" s="489">
        <v>7.7015159999999998</v>
      </c>
      <c r="AF29" s="490">
        <v>5.1303260000000002</v>
      </c>
      <c r="AG29" s="678">
        <v>529</v>
      </c>
      <c r="AH29" s="489">
        <v>4.4991009999999996</v>
      </c>
      <c r="AI29" s="489">
        <v>2.9566379999999999</v>
      </c>
      <c r="AJ29" s="489"/>
      <c r="AK29" s="196" t="s">
        <v>76</v>
      </c>
      <c r="AL29" s="198"/>
      <c r="AM29" s="678">
        <v>1189</v>
      </c>
      <c r="AN29" s="489">
        <v>5.0675720000000002</v>
      </c>
      <c r="AO29" s="490">
        <v>3.236834</v>
      </c>
      <c r="AP29" s="678">
        <v>661</v>
      </c>
      <c r="AQ29" s="489">
        <v>5.6217499999999996</v>
      </c>
      <c r="AR29" s="490">
        <v>3.4887290000000002</v>
      </c>
      <c r="AS29" s="678">
        <v>1049</v>
      </c>
      <c r="AT29" s="489">
        <v>4.4708860000000001</v>
      </c>
      <c r="AU29" s="490">
        <v>3.137861</v>
      </c>
      <c r="AV29" s="678">
        <v>902</v>
      </c>
      <c r="AW29" s="489">
        <v>3.8443649999999998</v>
      </c>
      <c r="AX29" s="490">
        <v>2.217419</v>
      </c>
      <c r="AY29" s="678">
        <v>259</v>
      </c>
      <c r="AZ29" s="489">
        <v>2.2027730000000001</v>
      </c>
      <c r="BA29" s="489">
        <v>1.4136960000000001</v>
      </c>
    </row>
    <row r="30" spans="1:53" s="43" customFormat="1" ht="18.75" customHeight="1" x14ac:dyDescent="0.25">
      <c r="A30" s="196" t="s">
        <v>77</v>
      </c>
      <c r="B30" s="198"/>
      <c r="C30" s="678">
        <v>9372</v>
      </c>
      <c r="D30" s="489">
        <v>39.853810000000003</v>
      </c>
      <c r="E30" s="490">
        <v>24.351773000000001</v>
      </c>
      <c r="F30" s="678">
        <v>8353</v>
      </c>
      <c r="G30" s="489">
        <v>35.520580000000002</v>
      </c>
      <c r="H30" s="490">
        <v>22.223371</v>
      </c>
      <c r="I30" s="678">
        <v>5722</v>
      </c>
      <c r="J30" s="489">
        <v>24.332426000000002</v>
      </c>
      <c r="K30" s="490">
        <v>14.641</v>
      </c>
      <c r="L30" s="678">
        <v>2176</v>
      </c>
      <c r="M30" s="489">
        <v>18.44023</v>
      </c>
      <c r="N30" s="490">
        <v>11.80897</v>
      </c>
      <c r="O30" s="678">
        <v>1347</v>
      </c>
      <c r="P30" s="489">
        <v>11.497432999999999</v>
      </c>
      <c r="Q30" s="489">
        <v>6.7931379999999999</v>
      </c>
      <c r="R30" s="489"/>
      <c r="S30" s="196" t="s">
        <v>77</v>
      </c>
      <c r="T30" s="198"/>
      <c r="U30" s="678">
        <v>2936</v>
      </c>
      <c r="V30" s="489">
        <v>12.485146</v>
      </c>
      <c r="W30" s="489">
        <v>8.2862910000000003</v>
      </c>
      <c r="X30" s="680">
        <v>1996</v>
      </c>
      <c r="Y30" s="489">
        <v>8.4878579999999992</v>
      </c>
      <c r="Z30" s="490">
        <v>5.2631759999999996</v>
      </c>
      <c r="AA30" s="678">
        <v>2315</v>
      </c>
      <c r="AB30" s="489">
        <v>9.8443839999999998</v>
      </c>
      <c r="AC30" s="490">
        <v>5.8373629999999999</v>
      </c>
      <c r="AD30" s="678">
        <v>1731</v>
      </c>
      <c r="AE30" s="489">
        <v>7.3609629999999999</v>
      </c>
      <c r="AF30" s="490">
        <v>4.7986800000000001</v>
      </c>
      <c r="AG30" s="678">
        <v>656</v>
      </c>
      <c r="AH30" s="489">
        <v>5.5591869999999997</v>
      </c>
      <c r="AI30" s="489">
        <v>3.560578</v>
      </c>
      <c r="AJ30" s="489"/>
      <c r="AK30" s="196" t="s">
        <v>77</v>
      </c>
      <c r="AL30" s="198"/>
      <c r="AM30" s="678">
        <v>1171</v>
      </c>
      <c r="AN30" s="489">
        <v>4.9795999999999996</v>
      </c>
      <c r="AO30" s="490">
        <v>3.0811679999999999</v>
      </c>
      <c r="AP30" s="678">
        <v>634</v>
      </c>
      <c r="AQ30" s="489">
        <v>5.3727510000000001</v>
      </c>
      <c r="AR30" s="490">
        <v>3.3003969999999998</v>
      </c>
      <c r="AS30" s="678">
        <v>1094</v>
      </c>
      <c r="AT30" s="489">
        <v>4.6521629999999998</v>
      </c>
      <c r="AU30" s="490">
        <v>3.1871649999999998</v>
      </c>
      <c r="AV30" s="678">
        <v>894</v>
      </c>
      <c r="AW30" s="489">
        <v>3.8016760000000001</v>
      </c>
      <c r="AX30" s="490">
        <v>2.1776360000000001</v>
      </c>
      <c r="AY30" s="678">
        <v>321</v>
      </c>
      <c r="AZ30" s="489">
        <v>2.7202730000000002</v>
      </c>
      <c r="BA30" s="489">
        <v>1.69147</v>
      </c>
    </row>
    <row r="31" spans="1:53" s="43" customFormat="1" ht="18.75" customHeight="1" x14ac:dyDescent="0.25">
      <c r="A31" s="196" t="s">
        <v>460</v>
      </c>
      <c r="B31" s="198"/>
      <c r="C31" s="678">
        <v>9235</v>
      </c>
      <c r="D31" s="489">
        <v>39.205244999999998</v>
      </c>
      <c r="E31" s="490">
        <v>23.141362000000001</v>
      </c>
      <c r="F31" s="678">
        <v>8402</v>
      </c>
      <c r="G31" s="489">
        <v>35.668919000000002</v>
      </c>
      <c r="H31" s="490">
        <v>21.581482999999999</v>
      </c>
      <c r="I31" s="678">
        <v>5812</v>
      </c>
      <c r="J31" s="489">
        <v>24.673621000000001</v>
      </c>
      <c r="K31" s="490">
        <v>14.390922</v>
      </c>
      <c r="L31" s="678">
        <v>2377</v>
      </c>
      <c r="M31" s="489">
        <v>20.082635</v>
      </c>
      <c r="N31" s="490">
        <v>12.557950999999999</v>
      </c>
      <c r="O31" s="678">
        <v>1392</v>
      </c>
      <c r="P31" s="489">
        <v>11.877715999999999</v>
      </c>
      <c r="Q31" s="489">
        <v>6.8822559999999999</v>
      </c>
      <c r="R31" s="489"/>
      <c r="S31" s="196" t="s">
        <v>103</v>
      </c>
      <c r="T31" s="198"/>
      <c r="U31" s="678">
        <v>2842</v>
      </c>
      <c r="V31" s="489">
        <v>12.065111999999999</v>
      </c>
      <c r="W31" s="489">
        <v>7.8240689999999997</v>
      </c>
      <c r="X31" s="680">
        <v>2082</v>
      </c>
      <c r="Y31" s="489">
        <v>8.838692</v>
      </c>
      <c r="Z31" s="490">
        <v>5.3148030000000004</v>
      </c>
      <c r="AA31" s="678">
        <v>2304</v>
      </c>
      <c r="AB31" s="489">
        <v>9.7811459999999997</v>
      </c>
      <c r="AC31" s="490">
        <v>5.6314580000000003</v>
      </c>
      <c r="AD31" s="678">
        <v>1797</v>
      </c>
      <c r="AE31" s="489">
        <v>7.6287849999999997</v>
      </c>
      <c r="AF31" s="490">
        <v>4.8396749999999997</v>
      </c>
      <c r="AG31" s="678">
        <v>644</v>
      </c>
      <c r="AH31" s="489">
        <v>5.4409830000000001</v>
      </c>
      <c r="AI31" s="489">
        <v>3.4255369999999998</v>
      </c>
      <c r="AJ31" s="489"/>
      <c r="AK31" s="196" t="s">
        <v>103</v>
      </c>
      <c r="AL31" s="198"/>
      <c r="AM31" s="678">
        <v>1192</v>
      </c>
      <c r="AN31" s="489">
        <v>5.0603850000000001</v>
      </c>
      <c r="AO31" s="490">
        <v>3.0876190000000001</v>
      </c>
      <c r="AP31" s="678">
        <v>651</v>
      </c>
      <c r="AQ31" s="489">
        <v>5.5001239999999996</v>
      </c>
      <c r="AR31" s="490">
        <v>3.2428859999999999</v>
      </c>
      <c r="AS31" s="678">
        <v>1009</v>
      </c>
      <c r="AT31" s="489">
        <v>4.2834969999999997</v>
      </c>
      <c r="AU31" s="490">
        <v>2.9098459999999999</v>
      </c>
      <c r="AV31" s="678">
        <v>971</v>
      </c>
      <c r="AW31" s="489">
        <v>4.1221759999999996</v>
      </c>
      <c r="AX31" s="490">
        <v>2.247147</v>
      </c>
      <c r="AY31" s="678">
        <v>332</v>
      </c>
      <c r="AZ31" s="489">
        <v>2.8049789999999999</v>
      </c>
      <c r="BA31" s="489">
        <v>1.7122630000000001</v>
      </c>
    </row>
    <row r="32" spans="1:53" s="43" customFormat="1" ht="18.75" customHeight="1" x14ac:dyDescent="0.25">
      <c r="A32" s="855" t="s">
        <v>108</v>
      </c>
      <c r="B32" s="854"/>
      <c r="C32" s="660">
        <v>9388</v>
      </c>
      <c r="D32" s="495">
        <v>39.813267000000003</v>
      </c>
      <c r="E32" s="496">
        <v>22.814943</v>
      </c>
      <c r="F32" s="660">
        <v>8222</v>
      </c>
      <c r="G32" s="495">
        <v>34.868414999999999</v>
      </c>
      <c r="H32" s="496">
        <v>20.347629999999999</v>
      </c>
      <c r="I32" s="660">
        <v>5823</v>
      </c>
      <c r="J32" s="495">
        <v>24.694572999999998</v>
      </c>
      <c r="K32" s="496">
        <v>13.976868</v>
      </c>
      <c r="L32" s="660">
        <v>2418</v>
      </c>
      <c r="M32" s="495">
        <v>20.381271000000002</v>
      </c>
      <c r="N32" s="496">
        <v>12.466567</v>
      </c>
      <c r="O32" s="660">
        <v>1377</v>
      </c>
      <c r="P32" s="495">
        <v>11.752910999999999</v>
      </c>
      <c r="Q32" s="495">
        <v>6.60588</v>
      </c>
      <c r="R32" s="489"/>
      <c r="S32" s="855" t="s">
        <v>108</v>
      </c>
      <c r="T32" s="854"/>
      <c r="U32" s="660">
        <v>3027</v>
      </c>
      <c r="V32" s="495">
        <v>12.837107</v>
      </c>
      <c r="W32" s="495">
        <v>8.1390180000000001</v>
      </c>
      <c r="X32" s="662">
        <v>2292</v>
      </c>
      <c r="Y32" s="495">
        <v>9.7200690000000005</v>
      </c>
      <c r="Z32" s="496">
        <v>5.6162590000000003</v>
      </c>
      <c r="AA32" s="660">
        <v>2299</v>
      </c>
      <c r="AB32" s="495">
        <v>9.7497550000000004</v>
      </c>
      <c r="AC32" s="496">
        <v>5.4867949999999999</v>
      </c>
      <c r="AD32" s="660">
        <v>1929</v>
      </c>
      <c r="AE32" s="495">
        <v>8.1806339999999995</v>
      </c>
      <c r="AF32" s="496">
        <v>5.1086830000000001</v>
      </c>
      <c r="AG32" s="660">
        <v>624</v>
      </c>
      <c r="AH32" s="495">
        <v>5.2596829999999999</v>
      </c>
      <c r="AI32" s="495">
        <v>3.2079689999999998</v>
      </c>
      <c r="AJ32" s="489"/>
      <c r="AK32" s="855" t="s">
        <v>108</v>
      </c>
      <c r="AL32" s="854"/>
      <c r="AM32" s="660">
        <v>1175</v>
      </c>
      <c r="AN32" s="495">
        <v>4.9830199999999998</v>
      </c>
      <c r="AO32" s="496">
        <v>2.9234279999999999</v>
      </c>
      <c r="AP32" s="660">
        <v>653</v>
      </c>
      <c r="AQ32" s="495">
        <v>5.5041229999999999</v>
      </c>
      <c r="AR32" s="496">
        <v>3.2342279999999999</v>
      </c>
      <c r="AS32" s="660">
        <v>1096</v>
      </c>
      <c r="AT32" s="495">
        <v>4.6479910000000002</v>
      </c>
      <c r="AU32" s="496">
        <v>3.0911490000000001</v>
      </c>
      <c r="AV32" s="660">
        <v>1001</v>
      </c>
      <c r="AW32" s="495">
        <v>4.2451090000000002</v>
      </c>
      <c r="AX32" s="496">
        <v>2.2449789999999998</v>
      </c>
      <c r="AY32" s="660">
        <v>395</v>
      </c>
      <c r="AZ32" s="495">
        <v>3.329447</v>
      </c>
      <c r="BA32" s="495">
        <v>2.009188</v>
      </c>
    </row>
    <row r="33" spans="1:53" s="760" customFormat="1" ht="14.45" customHeight="1" x14ac:dyDescent="0.25">
      <c r="A33" s="759" t="s">
        <v>641</v>
      </c>
      <c r="Q33" s="796"/>
      <c r="S33" s="759" t="s">
        <v>628</v>
      </c>
      <c r="W33" s="796"/>
      <c r="X33" s="796"/>
      <c r="Y33" s="759"/>
      <c r="AK33" s="759" t="s">
        <v>628</v>
      </c>
      <c r="AU33" s="796"/>
      <c r="AV33" s="796"/>
      <c r="AW33" s="759"/>
    </row>
    <row r="34" spans="1:53" s="765" customFormat="1" ht="14.25" customHeight="1" x14ac:dyDescent="0.25">
      <c r="A34" s="709" t="s">
        <v>629</v>
      </c>
      <c r="B34" s="764"/>
      <c r="C34" s="764"/>
      <c r="D34" s="764"/>
      <c r="E34" s="764"/>
      <c r="F34" s="764"/>
      <c r="G34" s="764"/>
      <c r="H34" s="764"/>
      <c r="I34" s="764"/>
      <c r="J34" s="764"/>
      <c r="K34" s="764"/>
      <c r="L34" s="764"/>
      <c r="M34" s="764"/>
      <c r="N34" s="764"/>
      <c r="O34" s="764"/>
      <c r="P34" s="764"/>
      <c r="Q34" s="767"/>
      <c r="R34" s="764"/>
      <c r="S34" s="709" t="s">
        <v>629</v>
      </c>
      <c r="T34" s="764"/>
      <c r="U34" s="764"/>
      <c r="V34" s="764"/>
      <c r="W34" s="767"/>
      <c r="X34" s="767"/>
      <c r="Y34" s="709"/>
      <c r="Z34" s="764"/>
      <c r="AA34" s="764"/>
      <c r="AB34" s="764"/>
      <c r="AC34" s="764"/>
      <c r="AD34" s="764"/>
      <c r="AE34" s="764"/>
      <c r="AF34" s="764"/>
      <c r="AG34" s="764"/>
      <c r="AH34" s="764"/>
      <c r="AI34" s="764"/>
      <c r="AJ34" s="764"/>
      <c r="AK34" s="709" t="s">
        <v>642</v>
      </c>
      <c r="AL34" s="764"/>
      <c r="AM34" s="764"/>
      <c r="AN34" s="764"/>
      <c r="AO34" s="764"/>
      <c r="AP34" s="764"/>
      <c r="AQ34" s="764"/>
      <c r="AR34" s="764"/>
      <c r="AS34" s="764"/>
      <c r="AT34" s="764"/>
      <c r="AU34" s="767"/>
      <c r="AV34" s="767"/>
      <c r="AW34" s="709"/>
      <c r="AX34" s="764"/>
      <c r="AY34" s="764"/>
      <c r="AZ34" s="764"/>
      <c r="BA34" s="764"/>
    </row>
    <row r="35" spans="1:53" s="765" customFormat="1" ht="14.45" customHeight="1" x14ac:dyDescent="0.25">
      <c r="A35" s="709" t="s">
        <v>630</v>
      </c>
      <c r="B35" s="764"/>
      <c r="C35" s="764"/>
      <c r="D35" s="764"/>
      <c r="E35" s="764"/>
      <c r="F35" s="764"/>
      <c r="G35" s="764"/>
      <c r="H35" s="764"/>
      <c r="I35" s="764"/>
      <c r="J35" s="764"/>
      <c r="K35" s="764"/>
      <c r="L35" s="764"/>
      <c r="M35" s="764"/>
      <c r="N35" s="764"/>
      <c r="O35" s="764"/>
      <c r="P35" s="764"/>
      <c r="Q35" s="767"/>
      <c r="R35" s="764"/>
      <c r="S35" s="709" t="s">
        <v>630</v>
      </c>
      <c r="T35" s="764"/>
      <c r="U35" s="764"/>
      <c r="V35" s="764"/>
      <c r="W35" s="767"/>
      <c r="X35" s="767"/>
      <c r="Y35" s="709"/>
      <c r="Z35" s="764"/>
      <c r="AA35" s="764"/>
      <c r="AB35" s="764"/>
      <c r="AC35" s="764"/>
      <c r="AD35" s="764"/>
      <c r="AE35" s="764"/>
      <c r="AF35" s="764"/>
      <c r="AG35" s="764"/>
      <c r="AH35" s="764"/>
      <c r="AI35" s="764"/>
      <c r="AJ35" s="764"/>
      <c r="AK35" s="709" t="s">
        <v>643</v>
      </c>
      <c r="AL35" s="764"/>
      <c r="AM35" s="764"/>
      <c r="AN35" s="764"/>
      <c r="AO35" s="764"/>
      <c r="AP35" s="764"/>
      <c r="AQ35" s="764"/>
      <c r="AR35" s="764"/>
      <c r="AS35" s="764"/>
      <c r="AT35" s="764"/>
      <c r="AU35" s="767"/>
      <c r="AV35" s="767"/>
      <c r="AW35" s="709"/>
      <c r="AX35" s="764"/>
      <c r="AY35" s="764"/>
      <c r="AZ35" s="764"/>
      <c r="BA35" s="764"/>
    </row>
    <row r="37" spans="1:53" ht="16.5" x14ac:dyDescent="0.25">
      <c r="A37" s="845"/>
    </row>
  </sheetData>
  <mergeCells count="24">
    <mergeCell ref="AV3:AX3"/>
    <mergeCell ref="AY3:BA3"/>
    <mergeCell ref="X3:Z3"/>
    <mergeCell ref="AA3:AC3"/>
    <mergeCell ref="AD3:AF3"/>
    <mergeCell ref="AM3:AO3"/>
    <mergeCell ref="AP3:AR3"/>
    <mergeCell ref="AS3:AU3"/>
    <mergeCell ref="S3:S4"/>
    <mergeCell ref="C3:E3"/>
    <mergeCell ref="F3:H3"/>
    <mergeCell ref="I3:K3"/>
    <mergeCell ref="L3:N3"/>
    <mergeCell ref="O3:Q3"/>
    <mergeCell ref="T3:T4"/>
    <mergeCell ref="U3:W3"/>
    <mergeCell ref="AG3:AI3"/>
    <mergeCell ref="AK3:AK4"/>
    <mergeCell ref="AL3:AL4"/>
    <mergeCell ref="A1:Q1"/>
    <mergeCell ref="S1:AI1"/>
    <mergeCell ref="AK1:BA1"/>
    <mergeCell ref="A3:A4"/>
    <mergeCell ref="B3:B4"/>
  </mergeCells>
  <phoneticPr fontId="2" type="noConversion"/>
  <printOptions horizontalCentered="1"/>
  <pageMargins left="0.31496062992125984" right="0.31496062992125984" top="0.55118110236220474" bottom="0.35433070866141736" header="0.31496062992125984" footer="0.11811023622047245"/>
  <pageSetup paperSize="9" scale="80" fitToWidth="3"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731E7-26EB-4876-80D6-141D4A2D8665}">
  <sheetPr syncVertical="1" syncRef="A1" transitionEvaluation="1">
    <pageSetUpPr fitToPage="1"/>
  </sheetPr>
  <dimension ref="A1:BA37"/>
  <sheetViews>
    <sheetView view="pageBreakPreview" zoomScale="90" zoomScaleNormal="90" zoomScaleSheetLayoutView="90" workbookViewId="0">
      <selection activeCell="M10" sqref="M10"/>
    </sheetView>
  </sheetViews>
  <sheetFormatPr defaultRowHeight="15.75" x14ac:dyDescent="0.25"/>
  <cols>
    <col min="1" max="1" width="18.75" style="41" customWidth="1"/>
    <col min="2" max="2" width="3.25" style="132" customWidth="1"/>
    <col min="3" max="5" width="9.875" style="132" customWidth="1"/>
    <col min="6" max="16" width="9.875" style="75" customWidth="1"/>
    <col min="17" max="17" width="9.875" style="196" customWidth="1"/>
    <col min="18" max="18" width="4.625" style="196" customWidth="1"/>
    <col min="19" max="19" width="18.75" style="43" customWidth="1"/>
    <col min="20" max="20" width="3.25" style="43" customWidth="1"/>
    <col min="21" max="34" width="9.875" style="41" customWidth="1"/>
    <col min="35" max="35" width="9.875" style="43" customWidth="1"/>
    <col min="36" max="36" width="4.75" style="43" customWidth="1"/>
    <col min="37" max="37" width="18.75" style="41" customWidth="1"/>
    <col min="38" max="38" width="3.25" style="41" customWidth="1"/>
    <col min="39" max="52" width="9.875" style="41" customWidth="1"/>
    <col min="53" max="53" width="9.875" style="43" customWidth="1"/>
    <col min="54" max="16384" width="9" style="41"/>
  </cols>
  <sheetData>
    <row r="1" spans="1:53" ht="25.5" customHeight="1" x14ac:dyDescent="0.25">
      <c r="A1" s="971" t="s">
        <v>305</v>
      </c>
      <c r="B1" s="971"/>
      <c r="C1" s="971"/>
      <c r="D1" s="971"/>
      <c r="E1" s="971"/>
      <c r="F1" s="971"/>
      <c r="G1" s="971"/>
      <c r="H1" s="971"/>
      <c r="I1" s="971"/>
      <c r="J1" s="971"/>
      <c r="K1" s="971"/>
      <c r="L1" s="971"/>
      <c r="M1" s="971"/>
      <c r="N1" s="971"/>
      <c r="O1" s="971"/>
      <c r="P1" s="971"/>
      <c r="Q1" s="971"/>
      <c r="R1" s="651"/>
      <c r="S1" s="971" t="s">
        <v>422</v>
      </c>
      <c r="T1" s="971"/>
      <c r="U1" s="971"/>
      <c r="V1" s="971"/>
      <c r="W1" s="971"/>
      <c r="X1" s="971"/>
      <c r="Y1" s="971"/>
      <c r="Z1" s="971"/>
      <c r="AA1" s="971"/>
      <c r="AB1" s="971"/>
      <c r="AC1" s="971"/>
      <c r="AD1" s="971"/>
      <c r="AE1" s="971"/>
      <c r="AF1" s="971"/>
      <c r="AG1" s="971"/>
      <c r="AH1" s="971"/>
      <c r="AI1" s="971"/>
      <c r="AJ1" s="651"/>
      <c r="AK1" s="971" t="s">
        <v>423</v>
      </c>
      <c r="AL1" s="971"/>
      <c r="AM1" s="971"/>
      <c r="AN1" s="971"/>
      <c r="AO1" s="971"/>
      <c r="AP1" s="971"/>
      <c r="AQ1" s="971"/>
      <c r="AR1" s="971"/>
      <c r="AS1" s="971"/>
      <c r="AT1" s="971"/>
      <c r="AU1" s="971"/>
      <c r="AV1" s="971"/>
      <c r="AW1" s="971"/>
      <c r="AX1" s="971"/>
      <c r="AY1" s="971"/>
      <c r="AZ1" s="971"/>
      <c r="BA1" s="971"/>
    </row>
    <row r="2" spans="1:53" ht="15.6" customHeight="1" x14ac:dyDescent="0.25">
      <c r="A2" s="135"/>
      <c r="B2" s="41"/>
      <c r="C2" s="41"/>
      <c r="D2" s="41"/>
      <c r="E2" s="41"/>
      <c r="F2" s="307"/>
      <c r="G2" s="307"/>
      <c r="H2" s="307"/>
      <c r="I2" s="308" t="s">
        <v>0</v>
      </c>
      <c r="J2" s="308"/>
      <c r="K2" s="308"/>
      <c r="Q2" s="526" t="s">
        <v>380</v>
      </c>
      <c r="R2" s="526"/>
      <c r="S2" s="135"/>
      <c r="T2" s="41"/>
      <c r="X2" s="307"/>
      <c r="Y2" s="307"/>
      <c r="Z2" s="307"/>
      <c r="AA2" s="308" t="s">
        <v>0</v>
      </c>
      <c r="AB2" s="308"/>
      <c r="AC2" s="308"/>
      <c r="AD2" s="75"/>
      <c r="AE2" s="75"/>
      <c r="AF2" s="75"/>
      <c r="AG2" s="75"/>
      <c r="AH2" s="75"/>
      <c r="AI2" s="526" t="s">
        <v>424</v>
      </c>
      <c r="AJ2" s="526"/>
      <c r="AK2" s="135"/>
      <c r="AP2" s="307"/>
      <c r="AQ2" s="307"/>
      <c r="AR2" s="307"/>
      <c r="AS2" s="308" t="s">
        <v>0</v>
      </c>
      <c r="AT2" s="308"/>
      <c r="AU2" s="308"/>
      <c r="AV2" s="75"/>
      <c r="AW2" s="75"/>
      <c r="AX2" s="75"/>
      <c r="AY2" s="75"/>
      <c r="AZ2" s="75"/>
      <c r="BA2" s="526" t="s">
        <v>318</v>
      </c>
    </row>
    <row r="3" spans="1:53" s="43" customFormat="1" ht="27" customHeight="1" x14ac:dyDescent="0.25">
      <c r="A3" s="972" t="s">
        <v>55</v>
      </c>
      <c r="B3" s="974"/>
      <c r="C3" s="992" t="s">
        <v>425</v>
      </c>
      <c r="D3" s="986"/>
      <c r="E3" s="993"/>
      <c r="F3" s="992" t="s">
        <v>426</v>
      </c>
      <c r="G3" s="986"/>
      <c r="H3" s="993"/>
      <c r="I3" s="992" t="s">
        <v>427</v>
      </c>
      <c r="J3" s="986"/>
      <c r="K3" s="993"/>
      <c r="L3" s="992" t="s">
        <v>428</v>
      </c>
      <c r="M3" s="986"/>
      <c r="N3" s="993"/>
      <c r="O3" s="988" t="s">
        <v>896</v>
      </c>
      <c r="P3" s="983"/>
      <c r="Q3" s="983"/>
      <c r="R3" s="688"/>
      <c r="S3" s="972" t="s">
        <v>55</v>
      </c>
      <c r="T3" s="974"/>
      <c r="U3" s="992" t="s">
        <v>429</v>
      </c>
      <c r="V3" s="986"/>
      <c r="W3" s="993"/>
      <c r="X3" s="992" t="s">
        <v>323</v>
      </c>
      <c r="Y3" s="986"/>
      <c r="Z3" s="993"/>
      <c r="AA3" s="992" t="s">
        <v>381</v>
      </c>
      <c r="AB3" s="986"/>
      <c r="AC3" s="993"/>
      <c r="AD3" s="992" t="s">
        <v>386</v>
      </c>
      <c r="AE3" s="986"/>
      <c r="AF3" s="993"/>
      <c r="AG3" s="982" t="s">
        <v>431</v>
      </c>
      <c r="AH3" s="983"/>
      <c r="AI3" s="983"/>
      <c r="AJ3" s="688"/>
      <c r="AK3" s="972" t="s">
        <v>55</v>
      </c>
      <c r="AL3" s="974"/>
      <c r="AM3" s="992" t="s">
        <v>432</v>
      </c>
      <c r="AN3" s="986"/>
      <c r="AO3" s="986"/>
      <c r="AP3" s="992" t="s">
        <v>433</v>
      </c>
      <c r="AQ3" s="986"/>
      <c r="AR3" s="986"/>
      <c r="AS3" s="992" t="s">
        <v>434</v>
      </c>
      <c r="AT3" s="986"/>
      <c r="AU3" s="986"/>
      <c r="AV3" s="992" t="s">
        <v>388</v>
      </c>
      <c r="AW3" s="986"/>
      <c r="AX3" s="986"/>
      <c r="AY3" s="982" t="s">
        <v>435</v>
      </c>
      <c r="AZ3" s="983"/>
      <c r="BA3" s="983"/>
    </row>
    <row r="4" spans="1:53" ht="38.1" customHeight="1" x14ac:dyDescent="0.25">
      <c r="A4" s="973"/>
      <c r="B4" s="975"/>
      <c r="C4" s="692" t="s">
        <v>393</v>
      </c>
      <c r="D4" s="693" t="s">
        <v>240</v>
      </c>
      <c r="E4" s="694" t="s">
        <v>239</v>
      </c>
      <c r="F4" s="692" t="s">
        <v>393</v>
      </c>
      <c r="G4" s="693" t="s">
        <v>240</v>
      </c>
      <c r="H4" s="694" t="s">
        <v>239</v>
      </c>
      <c r="I4" s="692" t="s">
        <v>393</v>
      </c>
      <c r="J4" s="693" t="s">
        <v>240</v>
      </c>
      <c r="K4" s="694" t="s">
        <v>239</v>
      </c>
      <c r="L4" s="692" t="s">
        <v>393</v>
      </c>
      <c r="M4" s="693" t="s">
        <v>240</v>
      </c>
      <c r="N4" s="694" t="s">
        <v>239</v>
      </c>
      <c r="O4" s="692" t="s">
        <v>393</v>
      </c>
      <c r="P4" s="693" t="s">
        <v>240</v>
      </c>
      <c r="Q4" s="695" t="s">
        <v>239</v>
      </c>
      <c r="R4" s="696"/>
      <c r="S4" s="973"/>
      <c r="T4" s="975"/>
      <c r="U4" s="692" t="s">
        <v>393</v>
      </c>
      <c r="V4" s="693" t="s">
        <v>240</v>
      </c>
      <c r="W4" s="694" t="s">
        <v>239</v>
      </c>
      <c r="X4" s="692" t="s">
        <v>395</v>
      </c>
      <c r="Y4" s="693" t="s">
        <v>240</v>
      </c>
      <c r="Z4" s="694" t="s">
        <v>436</v>
      </c>
      <c r="AA4" s="692" t="s">
        <v>393</v>
      </c>
      <c r="AB4" s="693" t="s">
        <v>240</v>
      </c>
      <c r="AC4" s="694" t="s">
        <v>239</v>
      </c>
      <c r="AD4" s="692" t="s">
        <v>393</v>
      </c>
      <c r="AE4" s="693" t="s">
        <v>240</v>
      </c>
      <c r="AF4" s="695" t="s">
        <v>239</v>
      </c>
      <c r="AG4" s="692" t="s">
        <v>393</v>
      </c>
      <c r="AH4" s="693" t="s">
        <v>240</v>
      </c>
      <c r="AI4" s="695" t="s">
        <v>239</v>
      </c>
      <c r="AJ4" s="696"/>
      <c r="AK4" s="973"/>
      <c r="AL4" s="975"/>
      <c r="AM4" s="692" t="s">
        <v>395</v>
      </c>
      <c r="AN4" s="693" t="s">
        <v>240</v>
      </c>
      <c r="AO4" s="703" t="s">
        <v>437</v>
      </c>
      <c r="AP4" s="692" t="s">
        <v>393</v>
      </c>
      <c r="AQ4" s="693" t="s">
        <v>240</v>
      </c>
      <c r="AR4" s="694" t="s">
        <v>394</v>
      </c>
      <c r="AS4" s="692" t="s">
        <v>393</v>
      </c>
      <c r="AT4" s="693" t="s">
        <v>240</v>
      </c>
      <c r="AU4" s="694" t="s">
        <v>399</v>
      </c>
      <c r="AV4" s="692" t="s">
        <v>395</v>
      </c>
      <c r="AW4" s="693" t="s">
        <v>240</v>
      </c>
      <c r="AX4" s="694" t="s">
        <v>239</v>
      </c>
      <c r="AY4" s="692" t="s">
        <v>391</v>
      </c>
      <c r="AZ4" s="693" t="s">
        <v>240</v>
      </c>
      <c r="BA4" s="698" t="s">
        <v>394</v>
      </c>
    </row>
    <row r="5" spans="1:53" s="684" customFormat="1" ht="18.75" customHeight="1" x14ac:dyDescent="0.25">
      <c r="A5" s="132" t="s">
        <v>438</v>
      </c>
      <c r="B5" s="653"/>
      <c r="C5" s="654"/>
      <c r="D5" s="42"/>
      <c r="E5" s="142"/>
      <c r="F5" s="40"/>
      <c r="G5" s="40"/>
      <c r="H5" s="142"/>
      <c r="I5" s="40"/>
      <c r="J5" s="40"/>
      <c r="K5" s="40"/>
      <c r="L5" s="527"/>
      <c r="M5" s="42"/>
      <c r="N5" s="40"/>
      <c r="O5" s="527"/>
      <c r="P5" s="42"/>
      <c r="Q5" s="42"/>
      <c r="R5" s="42"/>
      <c r="S5" s="132" t="s">
        <v>400</v>
      </c>
      <c r="T5" s="653"/>
      <c r="U5" s="654"/>
      <c r="V5" s="42"/>
      <c r="W5" s="142"/>
      <c r="X5" s="40"/>
      <c r="Y5" s="40"/>
      <c r="Z5" s="673"/>
      <c r="AA5" s="655"/>
      <c r="AB5" s="40"/>
      <c r="AC5" s="673"/>
      <c r="AD5" s="655"/>
      <c r="AE5" s="42"/>
      <c r="AF5" s="673"/>
      <c r="AG5" s="655"/>
      <c r="AH5" s="42"/>
      <c r="AI5" s="42"/>
      <c r="AJ5" s="42"/>
      <c r="AK5" s="132" t="s">
        <v>400</v>
      </c>
      <c r="AL5" s="653"/>
      <c r="AM5" s="654"/>
      <c r="AN5" s="42"/>
      <c r="AO5" s="673"/>
      <c r="AP5" s="655"/>
      <c r="AQ5" s="673"/>
      <c r="AR5" s="683"/>
      <c r="AS5" s="655"/>
      <c r="AT5" s="40"/>
      <c r="AU5" s="40"/>
      <c r="AV5" s="527"/>
      <c r="AW5" s="42"/>
      <c r="AX5" s="40"/>
      <c r="AY5" s="527"/>
      <c r="AZ5" s="42"/>
      <c r="BA5" s="42"/>
    </row>
    <row r="6" spans="1:53" ht="18.75" customHeight="1" x14ac:dyDescent="0.25">
      <c r="A6" s="75" t="s">
        <v>104</v>
      </c>
      <c r="B6" s="198"/>
      <c r="C6" s="656">
        <v>5354</v>
      </c>
      <c r="D6" s="40">
        <v>46.08161908844918</v>
      </c>
      <c r="E6" s="142">
        <v>36.778393635276444</v>
      </c>
      <c r="F6" s="657">
        <v>5531</v>
      </c>
      <c r="G6" s="42">
        <v>47.610541718974176</v>
      </c>
      <c r="H6" s="142">
        <v>39.591356558086488</v>
      </c>
      <c r="I6" s="657">
        <v>2605</v>
      </c>
      <c r="J6" s="42">
        <v>22.420738166467068</v>
      </c>
      <c r="K6" s="142">
        <v>17.898612419085513</v>
      </c>
      <c r="L6" s="657">
        <v>2253</v>
      </c>
      <c r="M6" s="42">
        <v>19.395725768981649</v>
      </c>
      <c r="N6" s="142">
        <v>15.990761154908387</v>
      </c>
      <c r="O6" s="657">
        <v>1393</v>
      </c>
      <c r="P6" s="42">
        <v>11.989816909040179</v>
      </c>
      <c r="Q6" s="42">
        <v>9.8210095111544842</v>
      </c>
      <c r="R6" s="42"/>
      <c r="S6" s="75" t="s">
        <v>439</v>
      </c>
      <c r="T6" s="198"/>
      <c r="U6" s="656">
        <v>942</v>
      </c>
      <c r="V6" s="40">
        <v>8.1073783456790114</v>
      </c>
      <c r="W6" s="142">
        <v>6.0549016988425457</v>
      </c>
      <c r="X6" s="657">
        <v>806</v>
      </c>
      <c r="Y6" s="42">
        <v>6.9377745901639347</v>
      </c>
      <c r="Z6" s="42">
        <v>5.6669833826190157</v>
      </c>
      <c r="AA6" s="658">
        <v>1590</v>
      </c>
      <c r="AB6" s="42">
        <v>13.68989638194946</v>
      </c>
      <c r="AC6" s="42">
        <v>10.690075024805859</v>
      </c>
      <c r="AD6" s="658">
        <v>502</v>
      </c>
      <c r="AE6" s="42">
        <v>4.3218549317147197</v>
      </c>
      <c r="AF6" s="42">
        <v>3.323348475626883</v>
      </c>
      <c r="AG6" s="658">
        <v>575</v>
      </c>
      <c r="AH6" s="42">
        <v>4.9477864160688654</v>
      </c>
      <c r="AI6" s="42">
        <v>4.010459303876992</v>
      </c>
      <c r="AJ6" s="42"/>
      <c r="AK6" s="75" t="s">
        <v>104</v>
      </c>
      <c r="AL6" s="198"/>
      <c r="AM6" s="656">
        <v>528</v>
      </c>
      <c r="AN6" s="40">
        <v>4.5457107421383647</v>
      </c>
      <c r="AO6" s="42">
        <v>3.8914665996679338</v>
      </c>
      <c r="AP6" s="658">
        <v>620</v>
      </c>
      <c r="AQ6" s="42">
        <v>5.3334023888888895</v>
      </c>
      <c r="AR6" s="142">
        <v>4.4072600553006138</v>
      </c>
      <c r="AS6" s="657">
        <v>275</v>
      </c>
      <c r="AT6" s="42">
        <v>2.3653581530343013</v>
      </c>
      <c r="AU6" s="142">
        <v>1.908382773576478</v>
      </c>
      <c r="AV6" s="657">
        <v>233</v>
      </c>
      <c r="AW6" s="42">
        <v>2.0062832432432431</v>
      </c>
      <c r="AX6" s="142">
        <v>1.7469817598340842</v>
      </c>
      <c r="AY6" s="657">
        <v>308</v>
      </c>
      <c r="AZ6" s="42">
        <v>2.6473198920863314</v>
      </c>
      <c r="BA6" s="42">
        <v>2.1556304090031908</v>
      </c>
    </row>
    <row r="7" spans="1:53" s="43" customFormat="1" ht="18.75" customHeight="1" x14ac:dyDescent="0.25">
      <c r="A7" s="75" t="s">
        <v>52</v>
      </c>
      <c r="B7" s="198"/>
      <c r="C7" s="656">
        <v>5384</v>
      </c>
      <c r="D7" s="40">
        <v>46.286450746152546</v>
      </c>
      <c r="E7" s="142">
        <v>35.773755019865121</v>
      </c>
      <c r="F7" s="657">
        <v>5515</v>
      </c>
      <c r="G7" s="42">
        <v>47.414538311513631</v>
      </c>
      <c r="H7" s="142">
        <v>38.285316079079202</v>
      </c>
      <c r="I7" s="657">
        <v>2691</v>
      </c>
      <c r="J7" s="42">
        <v>23.134223354491017</v>
      </c>
      <c r="K7" s="142">
        <v>18.058895861866301</v>
      </c>
      <c r="L7" s="657">
        <v>2279</v>
      </c>
      <c r="M7" s="42">
        <v>19.596042736236058</v>
      </c>
      <c r="N7" s="142">
        <v>15.77274260514675</v>
      </c>
      <c r="O7" s="657">
        <v>1445</v>
      </c>
      <c r="P7" s="42">
        <v>12.419944486607143</v>
      </c>
      <c r="Q7" s="42">
        <v>9.9381155905772705</v>
      </c>
      <c r="R7" s="42"/>
      <c r="S7" s="75" t="s">
        <v>52</v>
      </c>
      <c r="T7" s="198"/>
      <c r="U7" s="656">
        <v>988</v>
      </c>
      <c r="V7" s="40">
        <v>8.4970661844589692</v>
      </c>
      <c r="W7" s="142">
        <v>6.1766666505979515</v>
      </c>
      <c r="X7" s="657">
        <v>885</v>
      </c>
      <c r="Y7" s="42">
        <v>7.6110173442622955</v>
      </c>
      <c r="Z7" s="42">
        <v>5.9992769068152132</v>
      </c>
      <c r="AA7" s="658">
        <v>1529</v>
      </c>
      <c r="AB7" s="42">
        <v>13.141292889530687</v>
      </c>
      <c r="AC7" s="42">
        <v>9.9360567885924684</v>
      </c>
      <c r="AD7" s="658">
        <v>523</v>
      </c>
      <c r="AE7" s="42">
        <v>4.5003472412746586</v>
      </c>
      <c r="AF7" s="42">
        <v>3.365086554297978</v>
      </c>
      <c r="AG7" s="658">
        <v>558</v>
      </c>
      <c r="AH7" s="42">
        <v>4.8001369784791956</v>
      </c>
      <c r="AI7" s="42">
        <v>3.7898677393920215</v>
      </c>
      <c r="AJ7" s="42"/>
      <c r="AK7" s="75" t="s">
        <v>52</v>
      </c>
      <c r="AL7" s="198"/>
      <c r="AM7" s="656">
        <v>589</v>
      </c>
      <c r="AN7" s="40">
        <v>5.063438113207547</v>
      </c>
      <c r="AO7" s="42">
        <v>4.2154650381247984</v>
      </c>
      <c r="AP7" s="658">
        <v>555</v>
      </c>
      <c r="AQ7" s="42">
        <v>4.7734185555555548</v>
      </c>
      <c r="AR7" s="142">
        <v>3.8622716751527513</v>
      </c>
      <c r="AS7" s="657">
        <v>303</v>
      </c>
      <c r="AT7" s="42">
        <v>2.6050530870712403</v>
      </c>
      <c r="AU7" s="142">
        <v>2.0459622881111823</v>
      </c>
      <c r="AV7" s="657">
        <v>260</v>
      </c>
      <c r="AW7" s="42">
        <v>2.2380889369369368</v>
      </c>
      <c r="AX7" s="142">
        <v>1.9580351387942609</v>
      </c>
      <c r="AY7" s="657">
        <v>331</v>
      </c>
      <c r="AZ7" s="42">
        <v>2.846854748201439</v>
      </c>
      <c r="BA7" s="42">
        <v>2.2225764881898828</v>
      </c>
    </row>
    <row r="8" spans="1:53" s="43" customFormat="1" ht="18.75" customHeight="1" x14ac:dyDescent="0.25">
      <c r="A8" s="75" t="s">
        <v>53</v>
      </c>
      <c r="B8" s="198"/>
      <c r="C8" s="656">
        <v>5461</v>
      </c>
      <c r="D8" s="40">
        <v>46.927801295450706</v>
      </c>
      <c r="E8" s="142">
        <v>35.358398265405</v>
      </c>
      <c r="F8" s="657">
        <v>5502</v>
      </c>
      <c r="G8" s="42">
        <v>47.283754035150643</v>
      </c>
      <c r="H8" s="142">
        <v>37.088209534583207</v>
      </c>
      <c r="I8" s="657">
        <v>2856</v>
      </c>
      <c r="J8" s="42">
        <v>24.542533061077844</v>
      </c>
      <c r="K8" s="142">
        <v>18.43693156481935</v>
      </c>
      <c r="L8" s="657">
        <v>2382</v>
      </c>
      <c r="M8" s="42">
        <v>20.473456002878734</v>
      </c>
      <c r="N8" s="142">
        <v>16.128841737155277</v>
      </c>
      <c r="O8" s="657">
        <v>1537</v>
      </c>
      <c r="P8" s="42">
        <v>13.21326436216518</v>
      </c>
      <c r="Q8" s="42">
        <v>10.259986532804684</v>
      </c>
      <c r="R8" s="42"/>
      <c r="S8" s="75" t="s">
        <v>53</v>
      </c>
      <c r="T8" s="198"/>
      <c r="U8" s="656">
        <v>1078</v>
      </c>
      <c r="V8" s="40">
        <v>9.2651667625272331</v>
      </c>
      <c r="W8" s="142">
        <v>6.4596222025798227</v>
      </c>
      <c r="X8" s="657">
        <v>869</v>
      </c>
      <c r="Y8" s="42">
        <v>7.4683563606557382</v>
      </c>
      <c r="Z8" s="42">
        <v>5.721757252574756</v>
      </c>
      <c r="AA8" s="658">
        <v>1517</v>
      </c>
      <c r="AB8" s="42">
        <v>13.037105970397112</v>
      </c>
      <c r="AC8" s="42">
        <v>9.5824916133131453</v>
      </c>
      <c r="AD8" s="658">
        <v>538</v>
      </c>
      <c r="AE8" s="42">
        <v>4.627163386949924</v>
      </c>
      <c r="AF8" s="42">
        <v>3.3243533403620398</v>
      </c>
      <c r="AG8" s="658">
        <v>647</v>
      </c>
      <c r="AH8" s="42">
        <v>5.5596614835007161</v>
      </c>
      <c r="AI8" s="42">
        <v>4.2170198279233979</v>
      </c>
      <c r="AJ8" s="42"/>
      <c r="AK8" s="75" t="s">
        <v>404</v>
      </c>
      <c r="AL8" s="198"/>
      <c r="AM8" s="656">
        <v>600</v>
      </c>
      <c r="AN8" s="40">
        <v>5.159015044025157</v>
      </c>
      <c r="AO8" s="42">
        <v>4.1768502924826203</v>
      </c>
      <c r="AP8" s="658">
        <v>533</v>
      </c>
      <c r="AQ8" s="42">
        <v>4.5810973888888888</v>
      </c>
      <c r="AR8" s="142">
        <v>3.6637695358586511</v>
      </c>
      <c r="AS8" s="657">
        <v>302</v>
      </c>
      <c r="AT8" s="42">
        <v>2.5950809920844331</v>
      </c>
      <c r="AU8" s="142">
        <v>1.9316880638179521</v>
      </c>
      <c r="AV8" s="657">
        <v>289</v>
      </c>
      <c r="AW8" s="42">
        <v>2.480037189189189</v>
      </c>
      <c r="AX8" s="142">
        <v>2.0736520196613952</v>
      </c>
      <c r="AY8" s="657">
        <v>290</v>
      </c>
      <c r="AZ8" s="42">
        <v>2.4933522302158275</v>
      </c>
      <c r="BA8" s="42">
        <v>1.9032878258788679</v>
      </c>
    </row>
    <row r="9" spans="1:53" s="43" customFormat="1" ht="18.75" customHeight="1" x14ac:dyDescent="0.25">
      <c r="A9" s="75" t="s">
        <v>54</v>
      </c>
      <c r="B9" s="198"/>
      <c r="C9" s="656">
        <v>5791</v>
      </c>
      <c r="D9" s="40">
        <v>49.752795624556065</v>
      </c>
      <c r="E9" s="142">
        <v>36.624030438704189</v>
      </c>
      <c r="F9" s="657">
        <v>5683</v>
      </c>
      <c r="G9" s="42">
        <v>48.816848995695835</v>
      </c>
      <c r="H9" s="142">
        <v>37.288559233642083</v>
      </c>
      <c r="I9" s="657">
        <v>3020</v>
      </c>
      <c r="J9" s="42">
        <v>25.94067061796407</v>
      </c>
      <c r="K9" s="142">
        <v>19.132588434217361</v>
      </c>
      <c r="L9" s="657">
        <v>2502</v>
      </c>
      <c r="M9" s="42">
        <v>21.489803866138899</v>
      </c>
      <c r="N9" s="142">
        <v>16.484525812475471</v>
      </c>
      <c r="O9" s="657">
        <v>1493</v>
      </c>
      <c r="P9" s="42">
        <v>12.827445489397322</v>
      </c>
      <c r="Q9" s="42">
        <v>9.6617986686769548</v>
      </c>
      <c r="R9" s="42"/>
      <c r="S9" s="75" t="s">
        <v>406</v>
      </c>
      <c r="T9" s="198"/>
      <c r="U9" s="656">
        <v>1157</v>
      </c>
      <c r="V9" s="40">
        <v>9.9419430472040666</v>
      </c>
      <c r="W9" s="142">
        <v>6.7902816188105142</v>
      </c>
      <c r="X9" s="657">
        <v>922</v>
      </c>
      <c r="Y9" s="42">
        <v>7.9195293442622949</v>
      </c>
      <c r="Z9" s="42">
        <v>5.8107533618275093</v>
      </c>
      <c r="AA9" s="658">
        <v>1555</v>
      </c>
      <c r="AB9" s="42">
        <v>13.35654985631769</v>
      </c>
      <c r="AC9" s="42">
        <v>9.5345746267843978</v>
      </c>
      <c r="AD9" s="658">
        <v>559</v>
      </c>
      <c r="AE9" s="42">
        <v>4.7997555569044001</v>
      </c>
      <c r="AF9" s="42">
        <v>3.3668173912252723</v>
      </c>
      <c r="AG9" s="658">
        <v>631</v>
      </c>
      <c r="AH9" s="42">
        <v>5.424782556671448</v>
      </c>
      <c r="AI9" s="42">
        <v>4.0499558680853056</v>
      </c>
      <c r="AJ9" s="42"/>
      <c r="AK9" s="75" t="s">
        <v>54</v>
      </c>
      <c r="AL9" s="198"/>
      <c r="AM9" s="656">
        <v>552</v>
      </c>
      <c r="AN9" s="40">
        <v>4.7405716226415091</v>
      </c>
      <c r="AO9" s="42">
        <v>3.8388806328416076</v>
      </c>
      <c r="AP9" s="658">
        <v>602</v>
      </c>
      <c r="AQ9" s="42">
        <v>5.168757888888889</v>
      </c>
      <c r="AR9" s="142">
        <v>4.0175793101994266</v>
      </c>
      <c r="AS9" s="657">
        <v>322</v>
      </c>
      <c r="AT9" s="42">
        <v>2.7646295936675465</v>
      </c>
      <c r="AU9" s="142">
        <v>2.0077025443602787</v>
      </c>
      <c r="AV9" s="657">
        <v>299</v>
      </c>
      <c r="AW9" s="42">
        <v>2.5657656216216216</v>
      </c>
      <c r="AX9" s="142">
        <v>2.1753990905721805</v>
      </c>
      <c r="AY9" s="657">
        <v>306</v>
      </c>
      <c r="AZ9" s="42">
        <v>2.6244993884892089</v>
      </c>
      <c r="BA9" s="42">
        <v>1.9510917533366019</v>
      </c>
    </row>
    <row r="10" spans="1:53" s="43" customFormat="1" ht="18.75" customHeight="1" x14ac:dyDescent="0.25">
      <c r="A10" s="75" t="s">
        <v>56</v>
      </c>
      <c r="B10" s="198"/>
      <c r="C10" s="656">
        <v>5678</v>
      </c>
      <c r="D10" s="40">
        <v>48.702321555217324</v>
      </c>
      <c r="E10" s="142">
        <v>34.979344405744222</v>
      </c>
      <c r="F10" s="657">
        <v>5645</v>
      </c>
      <c r="G10" s="42">
        <v>48.416976663378762</v>
      </c>
      <c r="H10" s="142">
        <v>36.07984584271032</v>
      </c>
      <c r="I10" s="657">
        <v>3105</v>
      </c>
      <c r="J10" s="42">
        <v>26.627950835928143</v>
      </c>
      <c r="K10" s="142">
        <v>18.958026757044209</v>
      </c>
      <c r="L10" s="657">
        <v>2557</v>
      </c>
      <c r="M10" s="42">
        <v>21.928785253688378</v>
      </c>
      <c r="N10" s="142">
        <v>16.531138954342943</v>
      </c>
      <c r="O10" s="657">
        <v>1559</v>
      </c>
      <c r="P10" s="42">
        <v>13.367623568638395</v>
      </c>
      <c r="Q10" s="42">
        <v>9.9315797118827103</v>
      </c>
      <c r="R10" s="42"/>
      <c r="S10" s="75" t="s">
        <v>56</v>
      </c>
      <c r="T10" s="198"/>
      <c r="U10" s="656">
        <v>1253</v>
      </c>
      <c r="V10" s="40">
        <v>10.749825360929556</v>
      </c>
      <c r="W10" s="142">
        <v>7.0890650012649328</v>
      </c>
      <c r="X10" s="657">
        <v>950</v>
      </c>
      <c r="Y10" s="42">
        <v>8.150676524590164</v>
      </c>
      <c r="Z10" s="42">
        <v>5.9253036342103718</v>
      </c>
      <c r="AA10" s="658">
        <v>1576</v>
      </c>
      <c r="AB10" s="42">
        <v>13.514686612996391</v>
      </c>
      <c r="AC10" s="42">
        <v>9.3707990793581519</v>
      </c>
      <c r="AD10" s="658">
        <v>562</v>
      </c>
      <c r="AE10" s="42">
        <v>4.8194023915022761</v>
      </c>
      <c r="AF10" s="42">
        <v>3.2488213625945077</v>
      </c>
      <c r="AG10" s="658">
        <v>623</v>
      </c>
      <c r="AH10" s="42">
        <v>5.345240106169296</v>
      </c>
      <c r="AI10" s="42">
        <v>3.8409801565479404</v>
      </c>
      <c r="AJ10" s="42"/>
      <c r="AK10" s="75" t="s">
        <v>440</v>
      </c>
      <c r="AL10" s="198"/>
      <c r="AM10" s="656">
        <v>598</v>
      </c>
      <c r="AN10" s="40">
        <v>5.1309163773584903</v>
      </c>
      <c r="AO10" s="42">
        <v>4.0035093049032966</v>
      </c>
      <c r="AP10" s="658">
        <v>547</v>
      </c>
      <c r="AQ10" s="42">
        <v>4.6895483333333337</v>
      </c>
      <c r="AR10" s="142">
        <v>3.5446260660293856</v>
      </c>
      <c r="AS10" s="657">
        <v>307</v>
      </c>
      <c r="AT10" s="42">
        <v>2.6346538258575198</v>
      </c>
      <c r="AU10" s="142">
        <v>1.8521978858926378</v>
      </c>
      <c r="AV10" s="657">
        <v>286</v>
      </c>
      <c r="AW10" s="42">
        <v>2.4490727207207206</v>
      </c>
      <c r="AX10" s="142">
        <v>2.0124574304445209</v>
      </c>
      <c r="AY10" s="657">
        <v>271</v>
      </c>
      <c r="AZ10" s="42">
        <v>2.3212624640287771</v>
      </c>
      <c r="BA10" s="42">
        <v>1.7273749296357908</v>
      </c>
    </row>
    <row r="11" spans="1:53" s="43" customFormat="1" ht="18.75" customHeight="1" x14ac:dyDescent="0.25">
      <c r="A11" s="75" t="s">
        <v>441</v>
      </c>
      <c r="B11" s="198"/>
      <c r="C11" s="656">
        <v>5764</v>
      </c>
      <c r="D11" s="40">
        <v>49.355330675460849</v>
      </c>
      <c r="E11" s="142">
        <v>34.458798513379193</v>
      </c>
      <c r="F11" s="657">
        <v>5699</v>
      </c>
      <c r="G11" s="42">
        <v>48.793931357604016</v>
      </c>
      <c r="H11" s="142">
        <v>35.234864396943287</v>
      </c>
      <c r="I11" s="657">
        <v>3223</v>
      </c>
      <c r="J11" s="42">
        <v>27.59970779760479</v>
      </c>
      <c r="K11" s="142">
        <v>19.257973608789516</v>
      </c>
      <c r="L11" s="657">
        <v>2715</v>
      </c>
      <c r="M11" s="42">
        <v>23.247091807124868</v>
      </c>
      <c r="N11" s="142">
        <v>17.047847685553297</v>
      </c>
      <c r="O11" s="657">
        <v>1623</v>
      </c>
      <c r="P11" s="42">
        <v>13.896465145089286</v>
      </c>
      <c r="Q11" s="42">
        <v>10.03675675851394</v>
      </c>
      <c r="R11" s="42"/>
      <c r="S11" s="75" t="s">
        <v>441</v>
      </c>
      <c r="T11" s="198"/>
      <c r="U11" s="656">
        <v>1274</v>
      </c>
      <c r="V11" s="40">
        <v>10.912699758896151</v>
      </c>
      <c r="W11" s="142">
        <v>6.9657321337202607</v>
      </c>
      <c r="X11" s="657">
        <v>1026</v>
      </c>
      <c r="Y11" s="42">
        <v>8.7810711803278689</v>
      </c>
      <c r="Z11" s="42">
        <v>6.3054747671081008</v>
      </c>
      <c r="AA11" s="658">
        <v>1490</v>
      </c>
      <c r="AB11" s="42">
        <v>12.755534503249097</v>
      </c>
      <c r="AC11" s="42">
        <v>8.6369884519735454</v>
      </c>
      <c r="AD11" s="658">
        <v>596</v>
      </c>
      <c r="AE11" s="42">
        <v>5.1040619605462823</v>
      </c>
      <c r="AF11" s="42">
        <v>3.3879961928891364</v>
      </c>
      <c r="AG11" s="658">
        <v>640</v>
      </c>
      <c r="AH11" s="42">
        <v>5.4774417274031553</v>
      </c>
      <c r="AI11" s="42">
        <v>3.8168846394287681</v>
      </c>
      <c r="AJ11" s="42"/>
      <c r="AK11" s="75" t="s">
        <v>61</v>
      </c>
      <c r="AL11" s="198"/>
      <c r="AM11" s="656">
        <v>601</v>
      </c>
      <c r="AN11" s="40">
        <v>5.1488439496855349</v>
      </c>
      <c r="AO11" s="42">
        <v>3.933354514563574</v>
      </c>
      <c r="AP11" s="658">
        <v>563</v>
      </c>
      <c r="AQ11" s="42">
        <v>4.8172895555555559</v>
      </c>
      <c r="AR11" s="142">
        <v>3.5656791154919087</v>
      </c>
      <c r="AS11" s="657">
        <v>320</v>
      </c>
      <c r="AT11" s="42">
        <v>2.7376117361477572</v>
      </c>
      <c r="AU11" s="142">
        <v>1.9658806793549701</v>
      </c>
      <c r="AV11" s="657">
        <v>318</v>
      </c>
      <c r="AW11" s="42">
        <v>2.7214486486486487</v>
      </c>
      <c r="AX11" s="142">
        <v>2.1360531157220626</v>
      </c>
      <c r="AY11" s="657">
        <v>292</v>
      </c>
      <c r="AZ11" s="42">
        <v>2.5017238489208635</v>
      </c>
      <c r="BA11" s="42">
        <v>1.7358048031420608</v>
      </c>
    </row>
    <row r="12" spans="1:53" s="43" customFormat="1" ht="18.75" customHeight="1" x14ac:dyDescent="0.25">
      <c r="A12" s="75" t="s">
        <v>62</v>
      </c>
      <c r="B12" s="198"/>
      <c r="C12" s="656">
        <v>5946</v>
      </c>
      <c r="D12" s="40">
        <v>50.856699345509895</v>
      </c>
      <c r="E12" s="142">
        <v>34.665482456541405</v>
      </c>
      <c r="F12" s="657">
        <v>5603</v>
      </c>
      <c r="G12" s="42">
        <v>47.922779658357243</v>
      </c>
      <c r="H12" s="142">
        <v>33.867019225390173</v>
      </c>
      <c r="I12" s="657">
        <v>3317</v>
      </c>
      <c r="J12" s="42">
        <v>28.370148621556886</v>
      </c>
      <c r="K12" s="142">
        <v>19.297182326995578</v>
      </c>
      <c r="L12" s="657">
        <v>2713</v>
      </c>
      <c r="M12" s="42">
        <v>23.204041558834113</v>
      </c>
      <c r="N12" s="142">
        <v>16.86705744496733</v>
      </c>
      <c r="O12" s="657">
        <v>1770</v>
      </c>
      <c r="P12" s="42">
        <v>15.136412417410716</v>
      </c>
      <c r="Q12" s="42">
        <v>10.661901959734781</v>
      </c>
      <c r="R12" s="42"/>
      <c r="S12" s="75" t="s">
        <v>62</v>
      </c>
      <c r="T12" s="198"/>
      <c r="U12" s="656">
        <v>1286</v>
      </c>
      <c r="V12" s="40">
        <v>11.000542688453159</v>
      </c>
      <c r="W12" s="142">
        <v>6.8303019576011055</v>
      </c>
      <c r="X12" s="657">
        <v>1030</v>
      </c>
      <c r="Y12" s="42">
        <v>8.806587737704918</v>
      </c>
      <c r="Z12" s="42">
        <v>6.0961527158746351</v>
      </c>
      <c r="AA12" s="658">
        <v>1611</v>
      </c>
      <c r="AB12" s="42">
        <v>13.78298909530686</v>
      </c>
      <c r="AC12" s="42">
        <v>9.031381949427951</v>
      </c>
      <c r="AD12" s="658">
        <v>638</v>
      </c>
      <c r="AE12" s="42">
        <v>5.4550396115326247</v>
      </c>
      <c r="AF12" s="42">
        <v>3.5110016425407169</v>
      </c>
      <c r="AG12" s="658">
        <v>678</v>
      </c>
      <c r="AH12" s="42">
        <v>5.7976759081779043</v>
      </c>
      <c r="AI12" s="42">
        <v>3.9925365018386567</v>
      </c>
      <c r="AJ12" s="42"/>
      <c r="AK12" s="75" t="s">
        <v>62</v>
      </c>
      <c r="AL12" s="198"/>
      <c r="AM12" s="656">
        <v>577</v>
      </c>
      <c r="AN12" s="40">
        <v>4.9316801006289301</v>
      </c>
      <c r="AO12" s="42">
        <v>3.664870180185269</v>
      </c>
      <c r="AP12" s="658">
        <v>563</v>
      </c>
      <c r="AQ12" s="42">
        <v>4.8122112777777781</v>
      </c>
      <c r="AR12" s="142">
        <v>3.4836511108808139</v>
      </c>
      <c r="AS12" s="657">
        <v>306</v>
      </c>
      <c r="AT12" s="42">
        <v>2.6185442532981531</v>
      </c>
      <c r="AU12" s="142">
        <v>1.8141151548904182</v>
      </c>
      <c r="AV12" s="657">
        <v>314</v>
      </c>
      <c r="AW12" s="42">
        <v>2.6840578018018015</v>
      </c>
      <c r="AX12" s="142">
        <v>2.1980647569945511</v>
      </c>
      <c r="AY12" s="657">
        <v>300</v>
      </c>
      <c r="AZ12" s="42">
        <v>2.5692360431654677</v>
      </c>
      <c r="BA12" s="42">
        <v>1.7630712043011947</v>
      </c>
    </row>
    <row r="13" spans="1:53" s="43" customFormat="1" ht="18.75" customHeight="1" x14ac:dyDescent="0.25">
      <c r="A13" s="75" t="s">
        <v>101</v>
      </c>
      <c r="B13" s="198"/>
      <c r="C13" s="656">
        <v>5937</v>
      </c>
      <c r="D13" s="40">
        <v>50.719653878234404</v>
      </c>
      <c r="E13" s="142">
        <v>33.76639908407212</v>
      </c>
      <c r="F13" s="657">
        <v>5635</v>
      </c>
      <c r="G13" s="42">
        <v>48.142533962517938</v>
      </c>
      <c r="H13" s="142">
        <v>33.168473626567121</v>
      </c>
      <c r="I13" s="657">
        <v>3374</v>
      </c>
      <c r="J13" s="42">
        <v>28.821521091017964</v>
      </c>
      <c r="K13" s="142">
        <v>18.959661284722237</v>
      </c>
      <c r="L13" s="657">
        <v>2650</v>
      </c>
      <c r="M13" s="42">
        <v>22.639849196113712</v>
      </c>
      <c r="N13" s="142">
        <v>16.035847364990321</v>
      </c>
      <c r="O13" s="657">
        <v>1773</v>
      </c>
      <c r="P13" s="42">
        <v>15.145759782366074</v>
      </c>
      <c r="Q13" s="42">
        <v>10.463255522727446</v>
      </c>
      <c r="R13" s="42"/>
      <c r="S13" s="75" t="s">
        <v>408</v>
      </c>
      <c r="T13" s="198"/>
      <c r="U13" s="656">
        <v>1300</v>
      </c>
      <c r="V13" s="40">
        <v>11.104954037763253</v>
      </c>
      <c r="W13" s="142">
        <v>6.7418322828313562</v>
      </c>
      <c r="X13" s="657">
        <v>1104</v>
      </c>
      <c r="Y13" s="42">
        <v>9.4301786557377056</v>
      </c>
      <c r="Z13" s="42">
        <v>6.4266784889538151</v>
      </c>
      <c r="AA13" s="658">
        <v>1530</v>
      </c>
      <c r="AB13" s="42">
        <v>13.067774236823105</v>
      </c>
      <c r="AC13" s="42">
        <v>8.3874618192197676</v>
      </c>
      <c r="AD13" s="658">
        <v>645</v>
      </c>
      <c r="AE13" s="42">
        <v>5.5125486130500754</v>
      </c>
      <c r="AF13" s="42">
        <v>3.3917484685156509</v>
      </c>
      <c r="AG13" s="658">
        <v>738</v>
      </c>
      <c r="AH13" s="42">
        <v>6.3013400315638446</v>
      </c>
      <c r="AI13" s="42">
        <v>4.206798574116732</v>
      </c>
      <c r="AJ13" s="42"/>
      <c r="AK13" s="75" t="s">
        <v>101</v>
      </c>
      <c r="AL13" s="198"/>
      <c r="AM13" s="656">
        <v>639</v>
      </c>
      <c r="AN13" s="40">
        <v>5.4634464905660378</v>
      </c>
      <c r="AO13" s="42">
        <v>4.0152620218168487</v>
      </c>
      <c r="AP13" s="658">
        <v>640</v>
      </c>
      <c r="AQ13" s="42">
        <v>5.4648971666666668</v>
      </c>
      <c r="AR13" s="142">
        <v>3.9198917685469756</v>
      </c>
      <c r="AS13" s="657">
        <v>301</v>
      </c>
      <c r="AT13" s="42">
        <v>2.5708497625329816</v>
      </c>
      <c r="AU13" s="142">
        <v>1.733503549139616</v>
      </c>
      <c r="AV13" s="657">
        <v>310</v>
      </c>
      <c r="AW13" s="42">
        <v>2.6464379099099098</v>
      </c>
      <c r="AX13" s="142">
        <v>2.0754477274347281</v>
      </c>
      <c r="AY13" s="657">
        <v>336</v>
      </c>
      <c r="AZ13" s="42">
        <v>2.8727784712230218</v>
      </c>
      <c r="BA13" s="42">
        <v>1.9143582090796063</v>
      </c>
    </row>
    <row r="14" spans="1:53" ht="18.75" customHeight="1" x14ac:dyDescent="0.25">
      <c r="A14" s="75" t="s">
        <v>409</v>
      </c>
      <c r="B14" s="198"/>
      <c r="C14" s="656">
        <v>6014</v>
      </c>
      <c r="D14" s="40">
        <v>51.33668134923051</v>
      </c>
      <c r="E14" s="142">
        <v>33.443387534602067</v>
      </c>
      <c r="F14" s="657">
        <v>5668</v>
      </c>
      <c r="G14" s="42">
        <v>48.382922009505023</v>
      </c>
      <c r="H14" s="142">
        <v>32.340189501676157</v>
      </c>
      <c r="I14" s="657">
        <v>3453</v>
      </c>
      <c r="J14" s="42">
        <v>29.476656895808382</v>
      </c>
      <c r="K14" s="142">
        <v>18.995780462172711</v>
      </c>
      <c r="L14" s="657">
        <v>2926</v>
      </c>
      <c r="M14" s="42">
        <v>24.978334998200793</v>
      </c>
      <c r="N14" s="142">
        <v>17.192548584533927</v>
      </c>
      <c r="O14" s="657">
        <v>1709</v>
      </c>
      <c r="P14" s="42">
        <v>14.591563821428572</v>
      </c>
      <c r="Q14" s="42">
        <v>9.8557961984192879</v>
      </c>
      <c r="R14" s="42"/>
      <c r="S14" s="75" t="s">
        <v>102</v>
      </c>
      <c r="T14" s="198"/>
      <c r="U14" s="656">
        <v>1422</v>
      </c>
      <c r="V14" s="40">
        <v>12.140354090050835</v>
      </c>
      <c r="W14" s="142">
        <v>7.1627897302397248</v>
      </c>
      <c r="X14" s="657">
        <v>1125</v>
      </c>
      <c r="Y14" s="42">
        <v>9.6037928852459018</v>
      </c>
      <c r="Z14" s="42">
        <v>6.3677443081795708</v>
      </c>
      <c r="AA14" s="658">
        <v>1491</v>
      </c>
      <c r="AB14" s="42">
        <v>12.724572489530686</v>
      </c>
      <c r="AC14" s="42">
        <v>7.9819134539583123</v>
      </c>
      <c r="AD14" s="658">
        <v>635</v>
      </c>
      <c r="AE14" s="42">
        <v>5.4163537966616078</v>
      </c>
      <c r="AF14" s="42">
        <v>3.3260341469476469</v>
      </c>
      <c r="AG14" s="658">
        <v>712</v>
      </c>
      <c r="AH14" s="42">
        <v>6.0757932596843611</v>
      </c>
      <c r="AI14" s="42">
        <v>3.9618338023089201</v>
      </c>
      <c r="AJ14" s="42"/>
      <c r="AK14" s="75" t="s">
        <v>102</v>
      </c>
      <c r="AL14" s="198"/>
      <c r="AM14" s="656">
        <v>645</v>
      </c>
      <c r="AN14" s="40">
        <v>5.502500150943396</v>
      </c>
      <c r="AO14" s="42">
        <v>3.8499226868272518</v>
      </c>
      <c r="AP14" s="658">
        <v>562</v>
      </c>
      <c r="AQ14" s="42">
        <v>4.7932049444444438</v>
      </c>
      <c r="AR14" s="142">
        <v>3.3654947993671942</v>
      </c>
      <c r="AS14" s="657">
        <v>368</v>
      </c>
      <c r="AT14" s="42">
        <v>3.1392936569920846</v>
      </c>
      <c r="AU14" s="142">
        <v>2.0826757734397563</v>
      </c>
      <c r="AV14" s="657">
        <v>318</v>
      </c>
      <c r="AW14" s="42">
        <v>2.7129316036036033</v>
      </c>
      <c r="AX14" s="142">
        <v>2.0809854131728356</v>
      </c>
      <c r="AY14" s="657">
        <v>294</v>
      </c>
      <c r="AZ14" s="42">
        <v>2.5113964208633095</v>
      </c>
      <c r="BA14" s="42">
        <v>1.5845003047296637</v>
      </c>
    </row>
    <row r="15" spans="1:53" ht="18.75" customHeight="1" x14ac:dyDescent="0.25">
      <c r="A15" s="75" t="s">
        <v>103</v>
      </c>
      <c r="B15" s="198"/>
      <c r="C15" s="656">
        <v>5889</v>
      </c>
      <c r="D15" s="40">
        <v>50.252625954337901</v>
      </c>
      <c r="E15" s="142">
        <v>31.826753417629003</v>
      </c>
      <c r="F15" s="657">
        <v>5800</v>
      </c>
      <c r="G15" s="42">
        <v>49.486389436872308</v>
      </c>
      <c r="H15" s="142">
        <v>32.046309393675628</v>
      </c>
      <c r="I15" s="657">
        <v>3464</v>
      </c>
      <c r="J15" s="42">
        <v>29.556803142514969</v>
      </c>
      <c r="K15" s="142">
        <v>18.528409475760952</v>
      </c>
      <c r="L15" s="657">
        <v>2865</v>
      </c>
      <c r="M15" s="42">
        <v>24.443156031666067</v>
      </c>
      <c r="N15" s="142">
        <v>16.443142601620774</v>
      </c>
      <c r="O15" s="657">
        <v>1751</v>
      </c>
      <c r="P15" s="42">
        <v>14.938039974888394</v>
      </c>
      <c r="Q15" s="42">
        <v>9.8383264271731186</v>
      </c>
      <c r="R15" s="42"/>
      <c r="S15" s="75" t="s">
        <v>103</v>
      </c>
      <c r="T15" s="198"/>
      <c r="U15" s="656">
        <v>1470</v>
      </c>
      <c r="V15" s="40">
        <v>12.541902007262163</v>
      </c>
      <c r="W15" s="142">
        <v>7.2567571272187799</v>
      </c>
      <c r="X15" s="657">
        <v>1158</v>
      </c>
      <c r="Y15" s="42">
        <v>9.8782333442622949</v>
      </c>
      <c r="Z15" s="42">
        <v>6.3814718099572527</v>
      </c>
      <c r="AA15" s="658">
        <v>1529</v>
      </c>
      <c r="AB15" s="42">
        <v>13.042748016606499</v>
      </c>
      <c r="AC15" s="42">
        <v>7.9455267897221535</v>
      </c>
      <c r="AD15" s="658">
        <v>678</v>
      </c>
      <c r="AE15" s="42">
        <v>5.7883488922610011</v>
      </c>
      <c r="AF15" s="42">
        <v>3.3948780260594664</v>
      </c>
      <c r="AG15" s="658">
        <v>730</v>
      </c>
      <c r="AH15" s="42">
        <v>6.2320597274031559</v>
      </c>
      <c r="AI15" s="42">
        <v>4.0049464872875316</v>
      </c>
      <c r="AJ15" s="42"/>
      <c r="AK15" s="75" t="s">
        <v>103</v>
      </c>
      <c r="AL15" s="198"/>
      <c r="AM15" s="658">
        <v>614</v>
      </c>
      <c r="AN15" s="40">
        <v>5.2366963773584905</v>
      </c>
      <c r="AO15" s="42">
        <v>3.723556518782603</v>
      </c>
      <c r="AP15" s="658">
        <v>516</v>
      </c>
      <c r="AQ15" s="42">
        <v>4.4043688888888886</v>
      </c>
      <c r="AR15" s="142">
        <v>3.0402398448940584</v>
      </c>
      <c r="AS15" s="657">
        <v>341</v>
      </c>
      <c r="AT15" s="42">
        <v>2.9064790923482851</v>
      </c>
      <c r="AU15" s="142">
        <v>1.8178730314198384</v>
      </c>
      <c r="AV15" s="657">
        <v>336</v>
      </c>
      <c r="AW15" s="42">
        <v>2.867034522522522</v>
      </c>
      <c r="AX15" s="142">
        <v>2.1447285222535961</v>
      </c>
      <c r="AY15" s="657">
        <v>291</v>
      </c>
      <c r="AZ15" s="42">
        <v>2.4843460251798564</v>
      </c>
      <c r="BA15" s="42">
        <v>1.5671774909351639</v>
      </c>
    </row>
    <row r="16" spans="1:53" ht="18.75" customHeight="1" x14ac:dyDescent="0.25">
      <c r="A16" s="75" t="s">
        <v>108</v>
      </c>
      <c r="B16" s="198"/>
      <c r="C16" s="656">
        <v>5966</v>
      </c>
      <c r="D16" s="40">
        <v>50.920744999999997</v>
      </c>
      <c r="E16" s="142">
        <v>31.365099000000001</v>
      </c>
      <c r="F16" s="656">
        <v>5625</v>
      </c>
      <c r="G16" s="40">
        <v>48.010257000000003</v>
      </c>
      <c r="H16" s="142">
        <v>30.252497999999999</v>
      </c>
      <c r="I16" s="656">
        <v>3508</v>
      </c>
      <c r="J16" s="40">
        <v>29.941330000000001</v>
      </c>
      <c r="K16" s="40">
        <v>18.272703</v>
      </c>
      <c r="L16" s="658">
        <v>3012</v>
      </c>
      <c r="M16" s="42">
        <v>25.707892000000001</v>
      </c>
      <c r="N16" s="42">
        <v>16.923787999999998</v>
      </c>
      <c r="O16" s="658">
        <v>1891</v>
      </c>
      <c r="P16" s="42">
        <v>16.139980999999999</v>
      </c>
      <c r="Q16" s="42">
        <v>10.436567</v>
      </c>
      <c r="R16" s="42"/>
      <c r="S16" s="75" t="s">
        <v>108</v>
      </c>
      <c r="T16" s="198"/>
      <c r="U16" s="656">
        <v>1454</v>
      </c>
      <c r="V16" s="40">
        <v>12.410118000000001</v>
      </c>
      <c r="W16" s="142">
        <v>6.9653419999999997</v>
      </c>
      <c r="X16" s="656">
        <v>1240</v>
      </c>
      <c r="Y16" s="40">
        <v>10.583594</v>
      </c>
      <c r="Z16" s="42">
        <v>6.5539839999999998</v>
      </c>
      <c r="AA16" s="658">
        <v>1453</v>
      </c>
      <c r="AB16" s="40">
        <v>12.401583</v>
      </c>
      <c r="AC16" s="42">
        <v>7.4228680000000002</v>
      </c>
      <c r="AD16" s="658">
        <v>704</v>
      </c>
      <c r="AE16" s="42">
        <v>6.00875</v>
      </c>
      <c r="AF16" s="42">
        <v>3.4654569999999998</v>
      </c>
      <c r="AG16" s="658">
        <v>718</v>
      </c>
      <c r="AH16" s="42">
        <v>6.1282430000000003</v>
      </c>
      <c r="AI16" s="42">
        <v>3.8816090000000001</v>
      </c>
      <c r="AJ16" s="42"/>
      <c r="AK16" s="75" t="s">
        <v>108</v>
      </c>
      <c r="AL16" s="198"/>
      <c r="AM16" s="658">
        <v>656</v>
      </c>
      <c r="AN16" s="40">
        <v>5.5990630000000001</v>
      </c>
      <c r="AO16" s="42">
        <v>3.9644970000000002</v>
      </c>
      <c r="AP16" s="658">
        <v>532</v>
      </c>
      <c r="AQ16" s="42">
        <v>4.5407029999999997</v>
      </c>
      <c r="AR16" s="142">
        <v>3.0479419999999999</v>
      </c>
      <c r="AS16" s="658">
        <v>396</v>
      </c>
      <c r="AT16" s="40">
        <v>3.3799220000000001</v>
      </c>
      <c r="AU16" s="40">
        <v>2.1095890000000002</v>
      </c>
      <c r="AV16" s="658">
        <v>336</v>
      </c>
      <c r="AW16" s="42">
        <v>2.8678129999999999</v>
      </c>
      <c r="AX16" s="42">
        <v>2.1488719999999999</v>
      </c>
      <c r="AY16" s="658">
        <v>285</v>
      </c>
      <c r="AZ16" s="42">
        <v>2.4325199999999998</v>
      </c>
      <c r="BA16" s="42">
        <v>1.483986</v>
      </c>
    </row>
    <row r="17" spans="1:53" ht="18.75" customHeight="1" x14ac:dyDescent="0.25">
      <c r="A17" s="75" t="s">
        <v>109</v>
      </c>
      <c r="B17" s="198"/>
      <c r="C17" s="656">
        <v>6190</v>
      </c>
      <c r="D17" s="40">
        <v>52.865093999999999</v>
      </c>
      <c r="E17" s="142">
        <v>31.588063999999999</v>
      </c>
      <c r="F17" s="656">
        <v>5363</v>
      </c>
      <c r="G17" s="40">
        <v>45.802180999999997</v>
      </c>
      <c r="H17" s="142">
        <v>28.054852</v>
      </c>
      <c r="I17" s="656">
        <v>3661</v>
      </c>
      <c r="J17" s="40">
        <v>31.266414999999999</v>
      </c>
      <c r="K17" s="40">
        <v>18.641801999999998</v>
      </c>
      <c r="L17" s="658">
        <v>3154</v>
      </c>
      <c r="M17" s="42">
        <v>26.936430999999999</v>
      </c>
      <c r="N17" s="42">
        <v>17.298058999999999</v>
      </c>
      <c r="O17" s="658">
        <v>1841</v>
      </c>
      <c r="P17" s="42">
        <v>15.722882</v>
      </c>
      <c r="Q17" s="42">
        <v>9.9010940000000005</v>
      </c>
      <c r="R17" s="42"/>
      <c r="S17" s="75" t="s">
        <v>442</v>
      </c>
      <c r="T17" s="198"/>
      <c r="U17" s="656">
        <v>1538</v>
      </c>
      <c r="V17" s="40">
        <v>13.13514</v>
      </c>
      <c r="W17" s="142">
        <v>7.1009229999999999</v>
      </c>
      <c r="X17" s="656">
        <v>1360</v>
      </c>
      <c r="Y17" s="40">
        <v>11.614948</v>
      </c>
      <c r="Z17" s="42">
        <v>7.0121580000000003</v>
      </c>
      <c r="AA17" s="658">
        <v>1436</v>
      </c>
      <c r="AB17" s="40">
        <v>12.264018999999999</v>
      </c>
      <c r="AC17" s="42">
        <v>7.1691120000000002</v>
      </c>
      <c r="AD17" s="658">
        <v>711</v>
      </c>
      <c r="AE17" s="42">
        <v>6.0722259999999997</v>
      </c>
      <c r="AF17" s="42">
        <v>3.3945150000000002</v>
      </c>
      <c r="AG17" s="658">
        <v>735</v>
      </c>
      <c r="AH17" s="42">
        <v>6.277196</v>
      </c>
      <c r="AI17" s="42">
        <v>3.8191679999999999</v>
      </c>
      <c r="AJ17" s="42"/>
      <c r="AK17" s="75" t="s">
        <v>442</v>
      </c>
      <c r="AL17" s="198"/>
      <c r="AM17" s="658">
        <v>653</v>
      </c>
      <c r="AN17" s="40">
        <v>5.5768829999999996</v>
      </c>
      <c r="AO17" s="42">
        <v>3.7280190000000002</v>
      </c>
      <c r="AP17" s="658">
        <v>536</v>
      </c>
      <c r="AQ17" s="42">
        <v>4.5776560000000002</v>
      </c>
      <c r="AR17" s="142">
        <v>3.0150589999999999</v>
      </c>
      <c r="AS17" s="658">
        <v>379</v>
      </c>
      <c r="AT17" s="40">
        <v>3.2368130000000002</v>
      </c>
      <c r="AU17" s="40">
        <v>1.91821</v>
      </c>
      <c r="AV17" s="658">
        <v>363</v>
      </c>
      <c r="AW17" s="42">
        <v>3.1001660000000002</v>
      </c>
      <c r="AX17" s="42">
        <v>2.2403529999999998</v>
      </c>
      <c r="AY17" s="658">
        <v>339</v>
      </c>
      <c r="AZ17" s="42">
        <v>2.895197</v>
      </c>
      <c r="BA17" s="42">
        <v>1.706283</v>
      </c>
    </row>
    <row r="18" spans="1:53" ht="18.75" customHeight="1" x14ac:dyDescent="0.25">
      <c r="A18" s="75" t="s">
        <v>317</v>
      </c>
      <c r="B18" s="198"/>
      <c r="C18" s="656">
        <v>6037</v>
      </c>
      <c r="D18" s="40">
        <v>51.6447465927791</v>
      </c>
      <c r="E18" s="142">
        <v>29.7199183044069</v>
      </c>
      <c r="F18" s="656">
        <v>5296</v>
      </c>
      <c r="G18" s="40">
        <v>45.3057111073974</v>
      </c>
      <c r="H18" s="142">
        <v>26.832410932252198</v>
      </c>
      <c r="I18" s="656">
        <v>3636</v>
      </c>
      <c r="J18" s="40">
        <v>31.104902867541</v>
      </c>
      <c r="K18" s="40">
        <v>17.9352784930045</v>
      </c>
      <c r="L18" s="658">
        <v>3137</v>
      </c>
      <c r="M18" s="42">
        <v>26.8361056918251</v>
      </c>
      <c r="N18" s="42">
        <v>16.800160957053599</v>
      </c>
      <c r="O18" s="658">
        <v>1801</v>
      </c>
      <c r="P18" s="42">
        <v>15.407021469868299</v>
      </c>
      <c r="Q18" s="42">
        <v>9.4781574106897999</v>
      </c>
      <c r="R18" s="42"/>
      <c r="S18" s="75" t="s">
        <v>317</v>
      </c>
      <c r="T18" s="198"/>
      <c r="U18" s="656">
        <v>1730</v>
      </c>
      <c r="V18" s="40">
        <v>14.7996375029829</v>
      </c>
      <c r="W18" s="142">
        <v>7.8037010060113996</v>
      </c>
      <c r="X18" s="656">
        <v>1349</v>
      </c>
      <c r="Y18" s="40">
        <v>11.540295370823101</v>
      </c>
      <c r="Z18" s="42">
        <v>6.7980968352818998</v>
      </c>
      <c r="AA18" s="658">
        <v>1433</v>
      </c>
      <c r="AB18" s="40">
        <v>12.2588904865749</v>
      </c>
      <c r="AC18" s="42">
        <v>6.9316211300077004</v>
      </c>
      <c r="AD18" s="658">
        <v>712</v>
      </c>
      <c r="AE18" s="42">
        <v>6.0909490763722003</v>
      </c>
      <c r="AF18" s="42">
        <v>3.3353688675096</v>
      </c>
      <c r="AG18" s="658">
        <v>748</v>
      </c>
      <c r="AH18" s="42">
        <v>6.3989184116943001</v>
      </c>
      <c r="AI18" s="42">
        <v>3.8099817196902999</v>
      </c>
      <c r="AJ18" s="42"/>
      <c r="AK18" s="75" t="s">
        <v>317</v>
      </c>
      <c r="AL18" s="198"/>
      <c r="AM18" s="658">
        <v>717</v>
      </c>
      <c r="AN18" s="40">
        <v>6.1337225951669003</v>
      </c>
      <c r="AO18" s="42">
        <v>3.9078495706112002</v>
      </c>
      <c r="AP18" s="658">
        <v>487</v>
      </c>
      <c r="AQ18" s="42">
        <v>4.1661407306085003</v>
      </c>
      <c r="AR18" s="142">
        <v>2.6443498664364999</v>
      </c>
      <c r="AS18" s="658">
        <v>334</v>
      </c>
      <c r="AT18" s="40">
        <v>2.8572710554891998</v>
      </c>
      <c r="AU18" s="40">
        <v>1.6919821174742999</v>
      </c>
      <c r="AV18" s="658">
        <v>360</v>
      </c>
      <c r="AW18" s="42">
        <v>3.0796933532219</v>
      </c>
      <c r="AX18" s="42">
        <v>2.1361524608251998</v>
      </c>
      <c r="AY18" s="658">
        <v>312</v>
      </c>
      <c r="AZ18" s="42">
        <v>2.6690675727922999</v>
      </c>
      <c r="BA18" s="42">
        <v>1.5504404928327</v>
      </c>
    </row>
    <row r="19" spans="1:53" ht="19.5" customHeight="1" x14ac:dyDescent="0.25">
      <c r="A19" s="855" t="s">
        <v>839</v>
      </c>
      <c r="B19" s="854"/>
      <c r="C19" s="659">
        <v>6335</v>
      </c>
      <c r="D19" s="497">
        <v>54.488856039797199</v>
      </c>
      <c r="E19" s="498">
        <v>30.676770476260099</v>
      </c>
      <c r="F19" s="660">
        <v>5411</v>
      </c>
      <c r="G19" s="495">
        <v>46.541310186478803</v>
      </c>
      <c r="H19" s="496">
        <v>26.804282033253799</v>
      </c>
      <c r="I19" s="659">
        <v>3816</v>
      </c>
      <c r="J19" s="497">
        <v>32.822332225393303</v>
      </c>
      <c r="K19" s="497">
        <v>18.405670406255499</v>
      </c>
      <c r="L19" s="661">
        <v>3110</v>
      </c>
      <c r="M19" s="497">
        <v>26.7498567140915</v>
      </c>
      <c r="N19" s="498">
        <v>16.4534408883606</v>
      </c>
      <c r="O19" s="659">
        <v>1869</v>
      </c>
      <c r="P19" s="497">
        <v>16.075717748757899</v>
      </c>
      <c r="Q19" s="497">
        <v>9.7202767870969993</v>
      </c>
      <c r="R19" s="491"/>
      <c r="S19" s="855" t="s">
        <v>839</v>
      </c>
      <c r="T19" s="854"/>
      <c r="U19" s="659">
        <v>1689</v>
      </c>
      <c r="V19" s="497">
        <v>14.527494530578901</v>
      </c>
      <c r="W19" s="498">
        <v>7.4902349535233004</v>
      </c>
      <c r="X19" s="659">
        <v>1442</v>
      </c>
      <c r="Y19" s="497">
        <v>12.402988225633401</v>
      </c>
      <c r="Z19" s="497">
        <v>7.1222839181981996</v>
      </c>
      <c r="AA19" s="662">
        <v>1419</v>
      </c>
      <c r="AB19" s="495">
        <v>12.2051597033105</v>
      </c>
      <c r="AC19" s="497">
        <v>6.7275995376219999</v>
      </c>
      <c r="AD19" s="662">
        <v>761</v>
      </c>
      <c r="AE19" s="497">
        <v>6.5455437168564998</v>
      </c>
      <c r="AF19" s="497">
        <v>3.4670235820382</v>
      </c>
      <c r="AG19" s="662">
        <v>754</v>
      </c>
      <c r="AH19" s="497">
        <v>6.4853350361495004</v>
      </c>
      <c r="AI19" s="497">
        <v>3.7353987932042001</v>
      </c>
      <c r="AJ19" s="491"/>
      <c r="AK19" s="855" t="s">
        <v>839</v>
      </c>
      <c r="AL19" s="854"/>
      <c r="AM19" s="659">
        <v>678</v>
      </c>
      <c r="AN19" s="497">
        <v>5.831640788474</v>
      </c>
      <c r="AO19" s="497">
        <v>3.6954706650551001</v>
      </c>
      <c r="AP19" s="662">
        <v>522</v>
      </c>
      <c r="AQ19" s="495">
        <v>4.4898473327188997</v>
      </c>
      <c r="AR19" s="496">
        <v>2.8133626812990999</v>
      </c>
      <c r="AS19" s="659">
        <v>355</v>
      </c>
      <c r="AT19" s="497">
        <v>3.0534402358529</v>
      </c>
      <c r="AU19" s="498">
        <v>1.7189420414172001</v>
      </c>
      <c r="AV19" s="661">
        <v>319</v>
      </c>
      <c r="AW19" s="497">
        <v>2.7437955922170998</v>
      </c>
      <c r="AX19" s="498">
        <v>1.8998084356033</v>
      </c>
      <c r="AY19" s="659">
        <v>313</v>
      </c>
      <c r="AZ19" s="497">
        <v>2.6921881516110999</v>
      </c>
      <c r="BA19" s="497">
        <v>1.5153886541609001</v>
      </c>
    </row>
    <row r="20" spans="1:53" ht="18.75" customHeight="1" x14ac:dyDescent="0.25">
      <c r="A20" s="132" t="s">
        <v>443</v>
      </c>
      <c r="B20" s="198"/>
      <c r="C20" s="663">
        <v>1.0089633012007442</v>
      </c>
      <c r="D20" s="668">
        <v>1.0089633012007442</v>
      </c>
      <c r="E20" s="664">
        <v>1.0085538213457934</v>
      </c>
      <c r="F20" s="667">
        <v>1.0087876614060258</v>
      </c>
      <c r="G20" s="665">
        <v>1.0087876614060258</v>
      </c>
      <c r="H20" s="666">
        <v>1.0084141125785222</v>
      </c>
      <c r="I20" s="667">
        <v>1.0502994011976048</v>
      </c>
      <c r="J20" s="665">
        <v>1.0502994011976048</v>
      </c>
      <c r="K20" s="666">
        <v>1.0497929852488848</v>
      </c>
      <c r="L20" s="667">
        <v>1.083843109032026</v>
      </c>
      <c r="M20" s="665">
        <v>1.083843109032026</v>
      </c>
      <c r="N20" s="668">
        <v>1.0836989251498139</v>
      </c>
      <c r="O20" s="671">
        <v>1.0552455357142858</v>
      </c>
      <c r="P20" s="665">
        <v>1.0552455357142858</v>
      </c>
      <c r="Q20" s="665">
        <v>1.0541739829935297</v>
      </c>
      <c r="R20" s="670"/>
      <c r="S20" s="699" t="s">
        <v>443</v>
      </c>
      <c r="T20" s="685"/>
      <c r="U20" s="663">
        <v>1.055918663761801</v>
      </c>
      <c r="V20" s="668">
        <v>1.055918663761801</v>
      </c>
      <c r="W20" s="664">
        <v>1.0544154601657916</v>
      </c>
      <c r="X20" s="667">
        <v>1.0163934426229508</v>
      </c>
      <c r="Y20" s="665">
        <v>1.0163934426229508</v>
      </c>
      <c r="Z20" s="668">
        <v>1.0159489178272962</v>
      </c>
      <c r="AA20" s="686">
        <v>1.0490974729241878</v>
      </c>
      <c r="AB20" s="665">
        <v>1.0490974729241878</v>
      </c>
      <c r="AC20" s="668">
        <v>1.0458342215497529</v>
      </c>
      <c r="AD20" s="686">
        <v>1.0682852807283763</v>
      </c>
      <c r="AE20" s="665">
        <v>1.0682852807283763</v>
      </c>
      <c r="AF20" s="668">
        <v>1.0644753550394188</v>
      </c>
      <c r="AG20" s="686">
        <v>1.0301291248206599</v>
      </c>
      <c r="AH20" s="665">
        <v>1.0301291248206599</v>
      </c>
      <c r="AI20" s="665">
        <v>1.0246870984126046</v>
      </c>
      <c r="AJ20" s="670"/>
      <c r="AK20" s="699" t="s">
        <v>443</v>
      </c>
      <c r="AL20" s="685"/>
      <c r="AM20" s="669">
        <v>1.0314465408805031</v>
      </c>
      <c r="AN20" s="668">
        <v>1.0314465408805031</v>
      </c>
      <c r="AO20" s="668">
        <v>1.0299462723294834</v>
      </c>
      <c r="AP20" s="686">
        <v>1.0555555555555556</v>
      </c>
      <c r="AQ20" s="665">
        <v>1.0555555555555556</v>
      </c>
      <c r="AR20" s="666">
        <v>1.0546563201344228</v>
      </c>
      <c r="AS20" s="686">
        <v>1.0448548812664908</v>
      </c>
      <c r="AT20" s="665">
        <v>1.0448548812664908</v>
      </c>
      <c r="AU20" s="666">
        <v>1.0412514628484617</v>
      </c>
      <c r="AV20" s="667">
        <v>1.0090090090090089</v>
      </c>
      <c r="AW20" s="665">
        <v>1.0090090090090089</v>
      </c>
      <c r="AX20" s="668">
        <v>1.0037494540707057</v>
      </c>
      <c r="AY20" s="671">
        <v>1.025179856115108</v>
      </c>
      <c r="AZ20" s="665">
        <v>1.025179856115108</v>
      </c>
      <c r="BA20" s="665">
        <v>1.0290372932458043</v>
      </c>
    </row>
    <row r="21" spans="1:53" s="684" customFormat="1" ht="18.75" customHeight="1" x14ac:dyDescent="0.25">
      <c r="A21" s="700" t="s">
        <v>444</v>
      </c>
      <c r="B21" s="853"/>
      <c r="C21" s="701"/>
      <c r="D21" s="702"/>
      <c r="E21" s="702"/>
      <c r="F21" s="672"/>
      <c r="G21" s="673"/>
      <c r="H21" s="674"/>
      <c r="I21" s="675"/>
      <c r="J21" s="674"/>
      <c r="K21" s="674"/>
      <c r="L21" s="675"/>
      <c r="M21" s="674"/>
      <c r="N21" s="674"/>
      <c r="O21" s="675"/>
      <c r="P21" s="674"/>
      <c r="Q21" s="674"/>
      <c r="R21" s="676"/>
      <c r="S21" s="700" t="s">
        <v>444</v>
      </c>
      <c r="T21" s="853"/>
      <c r="U21" s="701"/>
      <c r="V21" s="702"/>
      <c r="W21" s="702"/>
      <c r="X21" s="675"/>
      <c r="Y21" s="674"/>
      <c r="Z21" s="702"/>
      <c r="AA21" s="672"/>
      <c r="AB21" s="673"/>
      <c r="AC21" s="702"/>
      <c r="AD21" s="672"/>
      <c r="AE21" s="674"/>
      <c r="AF21" s="702"/>
      <c r="AG21" s="672"/>
      <c r="AH21" s="674"/>
      <c r="AI21" s="674"/>
      <c r="AJ21" s="676"/>
      <c r="AK21" s="700" t="s">
        <v>444</v>
      </c>
      <c r="AL21" s="853"/>
      <c r="AM21" s="704"/>
      <c r="AN21" s="702"/>
      <c r="AO21" s="702"/>
      <c r="AP21" s="672"/>
      <c r="AQ21" s="673"/>
      <c r="AR21" s="687"/>
      <c r="AS21" s="675"/>
      <c r="AT21" s="674"/>
      <c r="AU21" s="674"/>
      <c r="AV21" s="675"/>
      <c r="AW21" s="674"/>
      <c r="AX21" s="674"/>
      <c r="AY21" s="675"/>
      <c r="AZ21" s="674"/>
      <c r="BA21" s="674"/>
    </row>
    <row r="22" spans="1:53" ht="18.75" customHeight="1" x14ac:dyDescent="0.25">
      <c r="A22" s="196" t="s">
        <v>104</v>
      </c>
      <c r="B22" s="198"/>
      <c r="C22" s="681">
        <v>5306</v>
      </c>
      <c r="D22" s="494">
        <v>45.672244999999997</v>
      </c>
      <c r="E22" s="492">
        <v>36.466465999999997</v>
      </c>
      <c r="F22" s="682">
        <v>5483</v>
      </c>
      <c r="G22" s="493">
        <v>47.195801000000003</v>
      </c>
      <c r="H22" s="490">
        <v>39.261009999999999</v>
      </c>
      <c r="I22" s="679">
        <v>2480</v>
      </c>
      <c r="J22" s="491">
        <v>21.346997000000002</v>
      </c>
      <c r="K22" s="492">
        <v>17.049658999999998</v>
      </c>
      <c r="L22" s="681">
        <v>2079</v>
      </c>
      <c r="M22" s="494">
        <v>17.895326000000001</v>
      </c>
      <c r="N22" s="492">
        <v>14.755723</v>
      </c>
      <c r="O22" s="681">
        <v>1320</v>
      </c>
      <c r="P22" s="494">
        <v>11.362111000000001</v>
      </c>
      <c r="Q22" s="491">
        <v>9.3163079999999994</v>
      </c>
      <c r="R22" s="491"/>
      <c r="S22" s="196" t="s">
        <v>104</v>
      </c>
      <c r="T22" s="198"/>
      <c r="U22" s="681">
        <v>892</v>
      </c>
      <c r="V22" s="494">
        <v>7.6780330000000001</v>
      </c>
      <c r="W22" s="492">
        <v>5.7424249999999999</v>
      </c>
      <c r="X22" s="679">
        <v>793</v>
      </c>
      <c r="Y22" s="491">
        <v>6.8258749999999999</v>
      </c>
      <c r="Z22" s="491">
        <v>5.5780200000000004</v>
      </c>
      <c r="AA22" s="680">
        <v>1516</v>
      </c>
      <c r="AB22" s="493">
        <v>13.049213</v>
      </c>
      <c r="AC22" s="491">
        <v>10.221577</v>
      </c>
      <c r="AD22" s="680">
        <v>470</v>
      </c>
      <c r="AE22" s="494">
        <v>4.0456000000000003</v>
      </c>
      <c r="AF22" s="491">
        <v>3.1220530000000002</v>
      </c>
      <c r="AG22" s="680">
        <v>558</v>
      </c>
      <c r="AH22" s="494">
        <v>4.8030739999999996</v>
      </c>
      <c r="AI22" s="491">
        <v>3.9138380000000002</v>
      </c>
      <c r="AJ22" s="491"/>
      <c r="AK22" s="196" t="s">
        <v>104</v>
      </c>
      <c r="AL22" s="198"/>
      <c r="AM22" s="681">
        <v>512</v>
      </c>
      <c r="AN22" s="494">
        <v>4.4071220000000002</v>
      </c>
      <c r="AO22" s="491">
        <v>3.7783199999999999</v>
      </c>
      <c r="AP22" s="680">
        <v>587</v>
      </c>
      <c r="AQ22" s="489">
        <v>5.0526970000000002</v>
      </c>
      <c r="AR22" s="490">
        <v>4.1788590000000001</v>
      </c>
      <c r="AS22" s="679">
        <v>263</v>
      </c>
      <c r="AT22" s="491">
        <v>2.2638150000000001</v>
      </c>
      <c r="AU22" s="491">
        <v>1.832778</v>
      </c>
      <c r="AV22" s="679">
        <v>231</v>
      </c>
      <c r="AW22" s="494">
        <v>1.98837</v>
      </c>
      <c r="AX22" s="492">
        <v>1.740456</v>
      </c>
      <c r="AY22" s="679">
        <v>300</v>
      </c>
      <c r="AZ22" s="491">
        <v>2.5822980000000002</v>
      </c>
      <c r="BA22" s="491">
        <v>2.0948030000000002</v>
      </c>
    </row>
    <row r="23" spans="1:53" ht="18.75" customHeight="1" x14ac:dyDescent="0.25">
      <c r="A23" s="196" t="s">
        <v>52</v>
      </c>
      <c r="B23" s="198"/>
      <c r="C23" s="681">
        <v>5336</v>
      </c>
      <c r="D23" s="494">
        <v>45.875256999999998</v>
      </c>
      <c r="E23" s="492">
        <v>35.470348000000001</v>
      </c>
      <c r="F23" s="682">
        <v>5467</v>
      </c>
      <c r="G23" s="493">
        <v>47.001505000000002</v>
      </c>
      <c r="H23" s="490">
        <v>37.965867000000003</v>
      </c>
      <c r="I23" s="679">
        <v>2562</v>
      </c>
      <c r="J23" s="491">
        <v>22.026312999999998</v>
      </c>
      <c r="K23" s="492">
        <v>17.20234</v>
      </c>
      <c r="L23" s="681">
        <v>2103</v>
      </c>
      <c r="M23" s="494">
        <v>18.080147</v>
      </c>
      <c r="N23" s="492">
        <v>14.554543000000001</v>
      </c>
      <c r="O23" s="681">
        <v>1369</v>
      </c>
      <c r="P23" s="494">
        <v>11.76972</v>
      </c>
      <c r="Q23" s="491">
        <v>9.4273959999999999</v>
      </c>
      <c r="R23" s="491"/>
      <c r="S23" s="196" t="s">
        <v>403</v>
      </c>
      <c r="T23" s="198"/>
      <c r="U23" s="681">
        <v>936</v>
      </c>
      <c r="V23" s="494">
        <v>8.0470839999999999</v>
      </c>
      <c r="W23" s="492">
        <v>5.8579059999999998</v>
      </c>
      <c r="X23" s="679">
        <v>871</v>
      </c>
      <c r="Y23" s="491">
        <v>7.4882590000000002</v>
      </c>
      <c r="Z23" s="491">
        <v>5.9050969999999996</v>
      </c>
      <c r="AA23" s="680">
        <v>1457</v>
      </c>
      <c r="AB23" s="493">
        <v>12.526284</v>
      </c>
      <c r="AC23" s="491">
        <v>9.5006039999999992</v>
      </c>
      <c r="AD23" s="680">
        <v>490</v>
      </c>
      <c r="AE23" s="494">
        <v>4.2126830000000002</v>
      </c>
      <c r="AF23" s="491">
        <v>3.1612629999999999</v>
      </c>
      <c r="AG23" s="680">
        <v>542</v>
      </c>
      <c r="AH23" s="494">
        <v>4.6597429999999997</v>
      </c>
      <c r="AI23" s="491">
        <v>3.6985610000000002</v>
      </c>
      <c r="AJ23" s="491"/>
      <c r="AK23" s="196" t="s">
        <v>52</v>
      </c>
      <c r="AL23" s="198"/>
      <c r="AM23" s="681">
        <v>571</v>
      </c>
      <c r="AN23" s="494">
        <v>4.909065</v>
      </c>
      <c r="AO23" s="491">
        <v>4.0928979999999999</v>
      </c>
      <c r="AP23" s="680">
        <v>526</v>
      </c>
      <c r="AQ23" s="489">
        <v>4.5221859999999996</v>
      </c>
      <c r="AR23" s="490">
        <v>3.6621139999999999</v>
      </c>
      <c r="AS23" s="679">
        <v>290</v>
      </c>
      <c r="AT23" s="491">
        <v>2.49322</v>
      </c>
      <c r="AU23" s="491">
        <v>1.964907</v>
      </c>
      <c r="AV23" s="679">
        <v>258</v>
      </c>
      <c r="AW23" s="494">
        <v>2.2181060000000001</v>
      </c>
      <c r="AX23" s="492">
        <v>1.9507209999999999</v>
      </c>
      <c r="AY23" s="679">
        <v>323</v>
      </c>
      <c r="AZ23" s="491">
        <v>2.776932</v>
      </c>
      <c r="BA23" s="491">
        <v>2.1598600000000001</v>
      </c>
    </row>
    <row r="24" spans="1:53" ht="18.75" customHeight="1" x14ac:dyDescent="0.25">
      <c r="A24" s="196" t="s">
        <v>53</v>
      </c>
      <c r="B24" s="198"/>
      <c r="C24" s="681">
        <v>5412</v>
      </c>
      <c r="D24" s="494">
        <v>46.510910000000003</v>
      </c>
      <c r="E24" s="492">
        <v>35.058514000000002</v>
      </c>
      <c r="F24" s="682">
        <v>5454</v>
      </c>
      <c r="G24" s="493">
        <v>46.871859999999998</v>
      </c>
      <c r="H24" s="490">
        <v>36.778748999999998</v>
      </c>
      <c r="I24" s="681">
        <v>2719</v>
      </c>
      <c r="J24" s="494">
        <v>23.367177999999999</v>
      </c>
      <c r="K24" s="494">
        <v>17.562445</v>
      </c>
      <c r="L24" s="679">
        <v>2198</v>
      </c>
      <c r="M24" s="491">
        <v>18.889686000000001</v>
      </c>
      <c r="N24" s="492">
        <v>14.883139</v>
      </c>
      <c r="O24" s="681">
        <v>1457</v>
      </c>
      <c r="P24" s="494">
        <v>12.521507</v>
      </c>
      <c r="Q24" s="491">
        <v>9.7327259999999995</v>
      </c>
      <c r="R24" s="491"/>
      <c r="S24" s="196" t="s">
        <v>404</v>
      </c>
      <c r="T24" s="198"/>
      <c r="U24" s="681">
        <v>1021</v>
      </c>
      <c r="V24" s="494">
        <v>8.7745080000000009</v>
      </c>
      <c r="W24" s="492">
        <v>6.1262590000000001</v>
      </c>
      <c r="X24" s="681">
        <v>855</v>
      </c>
      <c r="Y24" s="494">
        <v>7.347899</v>
      </c>
      <c r="Z24" s="491">
        <v>5.6319340000000002</v>
      </c>
      <c r="AA24" s="680">
        <v>1446</v>
      </c>
      <c r="AB24" s="493">
        <v>12.426973</v>
      </c>
      <c r="AC24" s="491">
        <v>9.1625340000000008</v>
      </c>
      <c r="AD24" s="680">
        <v>504</v>
      </c>
      <c r="AE24" s="494">
        <v>4.3313930000000003</v>
      </c>
      <c r="AF24" s="491">
        <v>3.1229969999999998</v>
      </c>
      <c r="AG24" s="680">
        <v>628</v>
      </c>
      <c r="AH24" s="491">
        <v>5.3970529999999997</v>
      </c>
      <c r="AI24" s="491">
        <v>4.1154219999999997</v>
      </c>
      <c r="AJ24" s="491"/>
      <c r="AK24" s="196" t="s">
        <v>404</v>
      </c>
      <c r="AL24" s="198"/>
      <c r="AM24" s="681">
        <v>582</v>
      </c>
      <c r="AN24" s="494">
        <v>5.001728</v>
      </c>
      <c r="AO24" s="491">
        <v>4.0554059999999996</v>
      </c>
      <c r="AP24" s="680">
        <v>505</v>
      </c>
      <c r="AQ24" s="489">
        <v>4.3399869999999998</v>
      </c>
      <c r="AR24" s="490">
        <v>3.4738989999999998</v>
      </c>
      <c r="AS24" s="681">
        <v>289</v>
      </c>
      <c r="AT24" s="494">
        <v>2.483676</v>
      </c>
      <c r="AU24" s="494">
        <v>1.8551599999999999</v>
      </c>
      <c r="AV24" s="679">
        <v>286</v>
      </c>
      <c r="AW24" s="491">
        <v>2.457894</v>
      </c>
      <c r="AX24" s="492">
        <v>2.065906</v>
      </c>
      <c r="AY24" s="679">
        <v>283</v>
      </c>
      <c r="AZ24" s="491">
        <v>2.4321120000000001</v>
      </c>
      <c r="BA24" s="491">
        <v>1.8495809999999999</v>
      </c>
    </row>
    <row r="25" spans="1:53" ht="18.75" customHeight="1" x14ac:dyDescent="0.25">
      <c r="A25" s="196" t="s">
        <v>54</v>
      </c>
      <c r="B25" s="198"/>
      <c r="C25" s="681">
        <v>5740</v>
      </c>
      <c r="D25" s="494">
        <v>49.310808000000002</v>
      </c>
      <c r="E25" s="492">
        <v>36.313412</v>
      </c>
      <c r="F25" s="682">
        <v>5633</v>
      </c>
      <c r="G25" s="493">
        <v>48.391599999999997</v>
      </c>
      <c r="H25" s="490">
        <v>36.977426999999999</v>
      </c>
      <c r="I25" s="681">
        <v>2875</v>
      </c>
      <c r="J25" s="494">
        <v>24.698357999999999</v>
      </c>
      <c r="K25" s="494">
        <v>18.225106</v>
      </c>
      <c r="L25" s="679">
        <v>2308</v>
      </c>
      <c r="M25" s="491">
        <v>19.827411999999999</v>
      </c>
      <c r="N25" s="492">
        <v>15.211352</v>
      </c>
      <c r="O25" s="681">
        <v>1415</v>
      </c>
      <c r="P25" s="494">
        <v>12.155887</v>
      </c>
      <c r="Q25" s="491">
        <v>9.165279</v>
      </c>
      <c r="R25" s="491"/>
      <c r="S25" s="196" t="s">
        <v>445</v>
      </c>
      <c r="T25" s="198"/>
      <c r="U25" s="681">
        <v>1096</v>
      </c>
      <c r="V25" s="494">
        <v>9.4154440000000008</v>
      </c>
      <c r="W25" s="492">
        <v>6.4398540000000004</v>
      </c>
      <c r="X25" s="681">
        <v>907</v>
      </c>
      <c r="Y25" s="494">
        <v>7.7917949999999996</v>
      </c>
      <c r="Z25" s="491">
        <v>5.7195330000000002</v>
      </c>
      <c r="AA25" s="680">
        <v>1482</v>
      </c>
      <c r="AB25" s="493">
        <v>12.731467</v>
      </c>
      <c r="AC25" s="491">
        <v>9.1167169999999995</v>
      </c>
      <c r="AD25" s="680">
        <v>523</v>
      </c>
      <c r="AE25" s="494">
        <v>4.492953</v>
      </c>
      <c r="AF25" s="491">
        <v>3.1628889999999998</v>
      </c>
      <c r="AG25" s="680">
        <v>613</v>
      </c>
      <c r="AH25" s="491">
        <v>5.2661189999999998</v>
      </c>
      <c r="AI25" s="491">
        <v>3.9523830000000002</v>
      </c>
      <c r="AJ25" s="491"/>
      <c r="AK25" s="196" t="s">
        <v>54</v>
      </c>
      <c r="AL25" s="198"/>
      <c r="AM25" s="681">
        <v>535</v>
      </c>
      <c r="AN25" s="494">
        <v>4.5960419999999997</v>
      </c>
      <c r="AO25" s="491">
        <v>3.7272630000000002</v>
      </c>
      <c r="AP25" s="680">
        <v>570</v>
      </c>
      <c r="AQ25" s="489">
        <v>4.8967179999999999</v>
      </c>
      <c r="AR25" s="490">
        <v>3.8093729999999999</v>
      </c>
      <c r="AS25" s="681">
        <v>308</v>
      </c>
      <c r="AT25" s="494">
        <v>2.6459459999999999</v>
      </c>
      <c r="AU25" s="494">
        <v>1.9281630000000001</v>
      </c>
      <c r="AV25" s="679">
        <v>296</v>
      </c>
      <c r="AW25" s="491">
        <v>2.5428570000000001</v>
      </c>
      <c r="AX25" s="492">
        <v>2.1672729999999998</v>
      </c>
      <c r="AY25" s="679">
        <v>298</v>
      </c>
      <c r="AZ25" s="491">
        <v>2.560038</v>
      </c>
      <c r="BA25" s="491">
        <v>1.8960360000000001</v>
      </c>
    </row>
    <row r="26" spans="1:53" ht="18.75" customHeight="1" x14ac:dyDescent="0.25">
      <c r="A26" s="196" t="s">
        <v>56</v>
      </c>
      <c r="B26" s="198"/>
      <c r="C26" s="681">
        <v>5628</v>
      </c>
      <c r="D26" s="494">
        <v>48.269666000000001</v>
      </c>
      <c r="E26" s="492">
        <v>34.682675000000003</v>
      </c>
      <c r="F26" s="682">
        <v>5596</v>
      </c>
      <c r="G26" s="493">
        <v>47.995210999999998</v>
      </c>
      <c r="H26" s="490">
        <v>35.778798999999999</v>
      </c>
      <c r="I26" s="681">
        <v>2956</v>
      </c>
      <c r="J26" s="494">
        <v>25.352723999999998</v>
      </c>
      <c r="K26" s="494">
        <v>18.058824000000001</v>
      </c>
      <c r="L26" s="679">
        <v>2359</v>
      </c>
      <c r="M26" s="491">
        <v>20.232434999999999</v>
      </c>
      <c r="N26" s="492">
        <v>15.254365</v>
      </c>
      <c r="O26" s="681">
        <v>1477</v>
      </c>
      <c r="P26" s="494">
        <v>12.667785</v>
      </c>
      <c r="Q26" s="491">
        <v>9.4211960000000001</v>
      </c>
      <c r="R26" s="491"/>
      <c r="S26" s="196" t="s">
        <v>56</v>
      </c>
      <c r="T26" s="198"/>
      <c r="U26" s="681">
        <v>1187</v>
      </c>
      <c r="V26" s="494">
        <v>10.180543</v>
      </c>
      <c r="W26" s="492">
        <v>6.7232180000000001</v>
      </c>
      <c r="X26" s="681">
        <v>935</v>
      </c>
      <c r="Y26" s="494">
        <v>8.0192139999999998</v>
      </c>
      <c r="Z26" s="491">
        <v>5.8322849999999997</v>
      </c>
      <c r="AA26" s="680">
        <v>1502</v>
      </c>
      <c r="AB26" s="493">
        <v>12.882203000000001</v>
      </c>
      <c r="AC26" s="491">
        <v>8.9601190000000006</v>
      </c>
      <c r="AD26" s="680">
        <v>526</v>
      </c>
      <c r="AE26" s="494">
        <v>4.5113440000000002</v>
      </c>
      <c r="AF26" s="491">
        <v>3.0520399999999999</v>
      </c>
      <c r="AG26" s="680">
        <v>605</v>
      </c>
      <c r="AH26" s="491">
        <v>5.1889029999999998</v>
      </c>
      <c r="AI26" s="491">
        <v>3.7484419999999998</v>
      </c>
      <c r="AJ26" s="491"/>
      <c r="AK26" s="196" t="s">
        <v>56</v>
      </c>
      <c r="AL26" s="198"/>
      <c r="AM26" s="681">
        <v>580</v>
      </c>
      <c r="AN26" s="494">
        <v>4.9744859999999997</v>
      </c>
      <c r="AO26" s="491">
        <v>3.887105</v>
      </c>
      <c r="AP26" s="680">
        <v>518</v>
      </c>
      <c r="AQ26" s="489">
        <v>4.4427300000000001</v>
      </c>
      <c r="AR26" s="490">
        <v>3.3609300000000002</v>
      </c>
      <c r="AS26" s="681">
        <v>294</v>
      </c>
      <c r="AT26" s="494">
        <v>2.52155</v>
      </c>
      <c r="AU26" s="494">
        <v>1.7788189999999999</v>
      </c>
      <c r="AV26" s="679">
        <v>283</v>
      </c>
      <c r="AW26" s="491">
        <v>2.427206</v>
      </c>
      <c r="AX26" s="492">
        <v>2.0049399999999999</v>
      </c>
      <c r="AY26" s="679">
        <v>264</v>
      </c>
      <c r="AZ26" s="491">
        <v>2.264249</v>
      </c>
      <c r="BA26" s="491">
        <v>1.6786319999999999</v>
      </c>
    </row>
    <row r="27" spans="1:53" ht="18.75" customHeight="1" x14ac:dyDescent="0.25">
      <c r="A27" s="196" t="s">
        <v>61</v>
      </c>
      <c r="B27" s="198"/>
      <c r="C27" s="681">
        <v>5713</v>
      </c>
      <c r="D27" s="494">
        <v>48.916874</v>
      </c>
      <c r="E27" s="492">
        <v>34.166544000000002</v>
      </c>
      <c r="F27" s="682">
        <v>5649</v>
      </c>
      <c r="G27" s="493">
        <v>48.368881999999999</v>
      </c>
      <c r="H27" s="490">
        <v>34.940868000000002</v>
      </c>
      <c r="I27" s="681">
        <v>3069</v>
      </c>
      <c r="J27" s="494">
        <v>26.277943</v>
      </c>
      <c r="K27" s="494">
        <v>18.344543999999999</v>
      </c>
      <c r="L27" s="679">
        <v>2505</v>
      </c>
      <c r="M27" s="491">
        <v>21.448761000000001</v>
      </c>
      <c r="N27" s="492">
        <v>15.731166</v>
      </c>
      <c r="O27" s="681">
        <v>1538</v>
      </c>
      <c r="P27" s="494">
        <v>13.168939999999999</v>
      </c>
      <c r="Q27" s="491">
        <v>9.5209679999999999</v>
      </c>
      <c r="R27" s="491"/>
      <c r="S27" s="196" t="s">
        <v>446</v>
      </c>
      <c r="T27" s="198"/>
      <c r="U27" s="681">
        <v>1207</v>
      </c>
      <c r="V27" s="494">
        <v>10.334792</v>
      </c>
      <c r="W27" s="492">
        <v>6.6062500000000002</v>
      </c>
      <c r="X27" s="681">
        <v>1009</v>
      </c>
      <c r="Y27" s="494">
        <v>8.6394409999999997</v>
      </c>
      <c r="Z27" s="491">
        <v>6.2064880000000002</v>
      </c>
      <c r="AA27" s="680">
        <v>1420</v>
      </c>
      <c r="AB27" s="493">
        <v>12.158579</v>
      </c>
      <c r="AC27" s="491">
        <v>8.2584680000000006</v>
      </c>
      <c r="AD27" s="680">
        <v>558</v>
      </c>
      <c r="AE27" s="494">
        <v>4.7778080000000003</v>
      </c>
      <c r="AF27" s="491">
        <v>3.182785</v>
      </c>
      <c r="AG27" s="680">
        <v>621</v>
      </c>
      <c r="AH27" s="491">
        <v>5.3172379999999997</v>
      </c>
      <c r="AI27" s="491">
        <v>3.7249270000000001</v>
      </c>
      <c r="AJ27" s="491"/>
      <c r="AK27" s="196" t="s">
        <v>446</v>
      </c>
      <c r="AL27" s="198"/>
      <c r="AM27" s="681">
        <v>583</v>
      </c>
      <c r="AN27" s="494">
        <v>4.9918670000000001</v>
      </c>
      <c r="AO27" s="491">
        <v>3.8189899999999999</v>
      </c>
      <c r="AP27" s="680">
        <v>533</v>
      </c>
      <c r="AQ27" s="489">
        <v>4.5637480000000004</v>
      </c>
      <c r="AR27" s="490">
        <v>3.3808919999999998</v>
      </c>
      <c r="AS27" s="681">
        <v>306</v>
      </c>
      <c r="AT27" s="494">
        <v>2.620088</v>
      </c>
      <c r="AU27" s="494">
        <v>1.8879980000000001</v>
      </c>
      <c r="AV27" s="679">
        <v>315</v>
      </c>
      <c r="AW27" s="491">
        <v>2.6971500000000002</v>
      </c>
      <c r="AX27" s="492">
        <v>2.1280739999999998</v>
      </c>
      <c r="AY27" s="679">
        <v>285</v>
      </c>
      <c r="AZ27" s="491">
        <v>2.4402780000000002</v>
      </c>
      <c r="BA27" s="491">
        <v>1.6868240000000001</v>
      </c>
    </row>
    <row r="28" spans="1:53" s="43" customFormat="1" ht="18.75" customHeight="1" x14ac:dyDescent="0.25">
      <c r="A28" s="196" t="s">
        <v>62</v>
      </c>
      <c r="B28" s="198"/>
      <c r="C28" s="677">
        <v>5893</v>
      </c>
      <c r="D28" s="491">
        <v>50.404904999999999</v>
      </c>
      <c r="E28" s="492">
        <v>34.371474999999997</v>
      </c>
      <c r="F28" s="678">
        <v>5554</v>
      </c>
      <c r="G28" s="489">
        <v>47.505319</v>
      </c>
      <c r="H28" s="490">
        <v>33.584435999999997</v>
      </c>
      <c r="I28" s="677">
        <v>3158</v>
      </c>
      <c r="J28" s="491">
        <v>27.011486999999999</v>
      </c>
      <c r="K28" s="491">
        <v>18.381893000000002</v>
      </c>
      <c r="L28" s="679">
        <v>2503</v>
      </c>
      <c r="M28" s="491">
        <v>21.409040999999998</v>
      </c>
      <c r="N28" s="492">
        <v>15.564339</v>
      </c>
      <c r="O28" s="677">
        <v>1677</v>
      </c>
      <c r="P28" s="491">
        <v>14.343972000000001</v>
      </c>
      <c r="Q28" s="491">
        <v>10.113987</v>
      </c>
      <c r="R28" s="491"/>
      <c r="S28" s="196" t="s">
        <v>420</v>
      </c>
      <c r="T28" s="198"/>
      <c r="U28" s="677">
        <v>1218</v>
      </c>
      <c r="V28" s="491">
        <v>10.417983</v>
      </c>
      <c r="W28" s="492">
        <v>6.4778089999999997</v>
      </c>
      <c r="X28" s="677">
        <v>1013</v>
      </c>
      <c r="Y28" s="491">
        <v>8.6645459999999996</v>
      </c>
      <c r="Z28" s="491">
        <v>6.0004520000000001</v>
      </c>
      <c r="AA28" s="680">
        <v>1536</v>
      </c>
      <c r="AB28" s="489">
        <v>13.137949000000001</v>
      </c>
      <c r="AC28" s="491">
        <v>8.6355769999999996</v>
      </c>
      <c r="AD28" s="680">
        <v>597</v>
      </c>
      <c r="AE28" s="491">
        <v>5.1063510000000001</v>
      </c>
      <c r="AF28" s="491">
        <v>3.29834</v>
      </c>
      <c r="AG28" s="680">
        <v>658</v>
      </c>
      <c r="AH28" s="491">
        <v>5.6281059999999998</v>
      </c>
      <c r="AI28" s="491">
        <v>3.896347</v>
      </c>
      <c r="AJ28" s="491"/>
      <c r="AK28" s="196" t="s">
        <v>420</v>
      </c>
      <c r="AL28" s="198"/>
      <c r="AM28" s="677">
        <v>559</v>
      </c>
      <c r="AN28" s="491">
        <v>4.7813239999999997</v>
      </c>
      <c r="AO28" s="491">
        <v>3.5583119999999999</v>
      </c>
      <c r="AP28" s="680">
        <v>533</v>
      </c>
      <c r="AQ28" s="489">
        <v>4.5589370000000002</v>
      </c>
      <c r="AR28" s="490">
        <v>3.303115</v>
      </c>
      <c r="AS28" s="677">
        <v>293</v>
      </c>
      <c r="AT28" s="491">
        <v>2.506132</v>
      </c>
      <c r="AU28" s="491">
        <v>1.742245</v>
      </c>
      <c r="AV28" s="679">
        <v>311</v>
      </c>
      <c r="AW28" s="491">
        <v>2.6600929999999998</v>
      </c>
      <c r="AX28" s="492">
        <v>2.189854</v>
      </c>
      <c r="AY28" s="679">
        <v>293</v>
      </c>
      <c r="AZ28" s="491">
        <v>2.506132</v>
      </c>
      <c r="BA28" s="491">
        <v>1.7133210000000001</v>
      </c>
    </row>
    <row r="29" spans="1:53" s="43" customFormat="1" ht="18.75" customHeight="1" x14ac:dyDescent="0.25">
      <c r="A29" s="196" t="s">
        <v>101</v>
      </c>
      <c r="B29" s="198"/>
      <c r="C29" s="679">
        <v>5884</v>
      </c>
      <c r="D29" s="491">
        <v>50.269077000000003</v>
      </c>
      <c r="E29" s="492">
        <v>33.480016999999997</v>
      </c>
      <c r="F29" s="678">
        <v>5586</v>
      </c>
      <c r="G29" s="489">
        <v>47.723159000000003</v>
      </c>
      <c r="H29" s="490">
        <v>32.891719000000002</v>
      </c>
      <c r="I29" s="677">
        <v>3212</v>
      </c>
      <c r="J29" s="491">
        <v>27.441243</v>
      </c>
      <c r="K29" s="492">
        <v>18.060381</v>
      </c>
      <c r="L29" s="677">
        <v>2445</v>
      </c>
      <c r="M29" s="491">
        <v>20.888493</v>
      </c>
      <c r="N29" s="492">
        <v>14.797326999999999</v>
      </c>
      <c r="O29" s="677">
        <v>1680</v>
      </c>
      <c r="P29" s="491">
        <v>14.352830000000001</v>
      </c>
      <c r="Q29" s="491">
        <v>9.9255490000000002</v>
      </c>
      <c r="R29" s="491"/>
      <c r="S29" s="196" t="s">
        <v>101</v>
      </c>
      <c r="T29" s="198"/>
      <c r="U29" s="679">
        <v>1231</v>
      </c>
      <c r="V29" s="491">
        <v>10.516864999999999</v>
      </c>
      <c r="W29" s="492">
        <v>6.3939050000000002</v>
      </c>
      <c r="X29" s="677">
        <v>1086</v>
      </c>
      <c r="Y29" s="491">
        <v>9.278079</v>
      </c>
      <c r="Z29" s="491">
        <v>6.3257890000000003</v>
      </c>
      <c r="AA29" s="680">
        <v>1458</v>
      </c>
      <c r="AB29" s="489">
        <v>12.456206</v>
      </c>
      <c r="AC29" s="491">
        <v>8.0198769999999993</v>
      </c>
      <c r="AD29" s="680">
        <v>604</v>
      </c>
      <c r="AE29" s="491">
        <v>5.1601840000000001</v>
      </c>
      <c r="AF29" s="491">
        <v>3.1863100000000002</v>
      </c>
      <c r="AG29" s="680">
        <v>716</v>
      </c>
      <c r="AH29" s="491">
        <v>6.1170390000000001</v>
      </c>
      <c r="AI29" s="491">
        <v>4.1054469999999998</v>
      </c>
      <c r="AJ29" s="491"/>
      <c r="AK29" s="196" t="s">
        <v>101</v>
      </c>
      <c r="AL29" s="198"/>
      <c r="AM29" s="679">
        <v>620</v>
      </c>
      <c r="AN29" s="491">
        <v>5.2968780000000004</v>
      </c>
      <c r="AO29" s="491">
        <v>3.8985159999999999</v>
      </c>
      <c r="AP29" s="680">
        <v>606</v>
      </c>
      <c r="AQ29" s="489">
        <v>5.1772710000000002</v>
      </c>
      <c r="AR29" s="490">
        <v>3.7167479999999999</v>
      </c>
      <c r="AS29" s="677">
        <v>288</v>
      </c>
      <c r="AT29" s="491">
        <v>2.4604849999999998</v>
      </c>
      <c r="AU29" s="491">
        <v>1.6648270000000001</v>
      </c>
      <c r="AV29" s="679">
        <v>307</v>
      </c>
      <c r="AW29" s="491">
        <v>2.6228090000000002</v>
      </c>
      <c r="AX29" s="492">
        <v>2.0676950000000001</v>
      </c>
      <c r="AY29" s="679">
        <v>328</v>
      </c>
      <c r="AZ29" s="491">
        <v>2.802219</v>
      </c>
      <c r="BA29" s="491">
        <v>1.860339</v>
      </c>
    </row>
    <row r="30" spans="1:53" s="43" customFormat="1" ht="18.75" customHeight="1" x14ac:dyDescent="0.25">
      <c r="A30" s="196" t="s">
        <v>102</v>
      </c>
      <c r="B30" s="198"/>
      <c r="C30" s="681">
        <v>5961</v>
      </c>
      <c r="D30" s="494">
        <v>50.880623</v>
      </c>
      <c r="E30" s="492">
        <v>33.159745000000001</v>
      </c>
      <c r="F30" s="682">
        <v>5619</v>
      </c>
      <c r="G30" s="493">
        <v>47.961452999999999</v>
      </c>
      <c r="H30" s="490">
        <v>32.070346000000001</v>
      </c>
      <c r="I30" s="681">
        <v>3288</v>
      </c>
      <c r="J30" s="494">
        <v>28.065003999999998</v>
      </c>
      <c r="K30" s="494">
        <v>18.094787</v>
      </c>
      <c r="L30" s="679">
        <v>2700</v>
      </c>
      <c r="M30" s="491">
        <v>23.04608</v>
      </c>
      <c r="N30" s="492">
        <v>15.864691000000001</v>
      </c>
      <c r="O30" s="681">
        <v>1620</v>
      </c>
      <c r="P30" s="494">
        <v>13.827648</v>
      </c>
      <c r="Q30" s="491">
        <v>9.3493069999999996</v>
      </c>
      <c r="R30" s="491"/>
      <c r="S30" s="196" t="s">
        <v>102</v>
      </c>
      <c r="T30" s="198"/>
      <c r="U30" s="681">
        <v>1347</v>
      </c>
      <c r="V30" s="494">
        <v>11.497432999999999</v>
      </c>
      <c r="W30" s="492">
        <v>6.7931379999999999</v>
      </c>
      <c r="X30" s="681">
        <v>1107</v>
      </c>
      <c r="Y30" s="494">
        <v>9.448893</v>
      </c>
      <c r="Z30" s="491">
        <v>6.2677800000000001</v>
      </c>
      <c r="AA30" s="680">
        <v>1421</v>
      </c>
      <c r="AB30" s="493">
        <v>12.129066</v>
      </c>
      <c r="AC30" s="491">
        <v>7.6321019999999997</v>
      </c>
      <c r="AD30" s="680">
        <v>594</v>
      </c>
      <c r="AE30" s="494">
        <v>5.070138</v>
      </c>
      <c r="AF30" s="491">
        <v>3.1245759999999998</v>
      </c>
      <c r="AG30" s="680">
        <v>691</v>
      </c>
      <c r="AH30" s="491">
        <v>5.8980889999999997</v>
      </c>
      <c r="AI30" s="491">
        <v>3.866384</v>
      </c>
      <c r="AJ30" s="491"/>
      <c r="AK30" s="196" t="s">
        <v>102</v>
      </c>
      <c r="AL30" s="198"/>
      <c r="AM30" s="681">
        <v>625</v>
      </c>
      <c r="AN30" s="494">
        <v>5.3347410000000002</v>
      </c>
      <c r="AO30" s="491">
        <v>3.737984</v>
      </c>
      <c r="AP30" s="680">
        <v>532</v>
      </c>
      <c r="AQ30" s="489">
        <v>4.5409309999999996</v>
      </c>
      <c r="AR30" s="490">
        <v>3.1910820000000002</v>
      </c>
      <c r="AS30" s="681">
        <v>352</v>
      </c>
      <c r="AT30" s="494">
        <v>3.0045259999999998</v>
      </c>
      <c r="AU30" s="494">
        <v>2.0001660000000001</v>
      </c>
      <c r="AV30" s="679">
        <v>315</v>
      </c>
      <c r="AW30" s="491">
        <v>2.6887089999999998</v>
      </c>
      <c r="AX30" s="492">
        <v>2.0732119999999998</v>
      </c>
      <c r="AY30" s="679">
        <v>287</v>
      </c>
      <c r="AZ30" s="491">
        <v>2.449713</v>
      </c>
      <c r="BA30" s="491">
        <v>1.5397890000000001</v>
      </c>
    </row>
    <row r="31" spans="1:53" s="43" customFormat="1" ht="18.75" customHeight="1" x14ac:dyDescent="0.25">
      <c r="A31" s="196" t="s">
        <v>103</v>
      </c>
      <c r="B31" s="198"/>
      <c r="C31" s="681">
        <v>5837</v>
      </c>
      <c r="D31" s="494">
        <v>49.806198000000002</v>
      </c>
      <c r="E31" s="492">
        <v>31.556822</v>
      </c>
      <c r="F31" s="682">
        <v>5749</v>
      </c>
      <c r="G31" s="493">
        <v>49.055307999999997</v>
      </c>
      <c r="H31" s="490">
        <v>31.778918000000001</v>
      </c>
      <c r="I31" s="681">
        <v>3298</v>
      </c>
      <c r="J31" s="494">
        <v>28.141311999999999</v>
      </c>
      <c r="K31" s="494">
        <v>17.649584000000001</v>
      </c>
      <c r="L31" s="679">
        <v>2643</v>
      </c>
      <c r="M31" s="491">
        <v>22.552301</v>
      </c>
      <c r="N31" s="492">
        <v>15.173164999999999</v>
      </c>
      <c r="O31" s="681">
        <v>1659</v>
      </c>
      <c r="P31" s="494">
        <v>14.155984999999999</v>
      </c>
      <c r="Q31" s="491">
        <v>9.3327349999999996</v>
      </c>
      <c r="R31" s="491"/>
      <c r="S31" s="196" t="s">
        <v>103</v>
      </c>
      <c r="T31" s="198"/>
      <c r="U31" s="681">
        <v>1392</v>
      </c>
      <c r="V31" s="494">
        <v>11.877715999999999</v>
      </c>
      <c r="W31" s="492">
        <v>6.8822559999999999</v>
      </c>
      <c r="X31" s="681">
        <v>1139</v>
      </c>
      <c r="Y31" s="494">
        <v>9.7189069999999997</v>
      </c>
      <c r="Z31" s="491">
        <v>6.2812919999999997</v>
      </c>
      <c r="AA31" s="680">
        <v>1457</v>
      </c>
      <c r="AB31" s="493">
        <v>12.432351000000001</v>
      </c>
      <c r="AC31" s="491">
        <v>7.5973100000000002</v>
      </c>
      <c r="AD31" s="680">
        <v>635</v>
      </c>
      <c r="AE31" s="494">
        <v>5.418355</v>
      </c>
      <c r="AF31" s="491">
        <v>3.1892499999999999</v>
      </c>
      <c r="AG31" s="680">
        <v>709</v>
      </c>
      <c r="AH31" s="491">
        <v>6.049785</v>
      </c>
      <c r="AI31" s="491">
        <v>3.908458</v>
      </c>
      <c r="AJ31" s="491"/>
      <c r="AK31" s="196" t="s">
        <v>103</v>
      </c>
      <c r="AL31" s="198"/>
      <c r="AM31" s="681">
        <v>595</v>
      </c>
      <c r="AN31" s="494">
        <v>5.0770410000000004</v>
      </c>
      <c r="AO31" s="491">
        <v>3.6152920000000002</v>
      </c>
      <c r="AP31" s="680">
        <v>489</v>
      </c>
      <c r="AQ31" s="489">
        <v>4.1725599999999998</v>
      </c>
      <c r="AR31" s="490">
        <v>2.8826830000000001</v>
      </c>
      <c r="AS31" s="681">
        <v>326</v>
      </c>
      <c r="AT31" s="494">
        <v>2.7817059999999998</v>
      </c>
      <c r="AU31" s="494">
        <v>1.745854</v>
      </c>
      <c r="AV31" s="679">
        <v>333</v>
      </c>
      <c r="AW31" s="491">
        <v>2.8414359999999999</v>
      </c>
      <c r="AX31" s="492">
        <v>2.136717</v>
      </c>
      <c r="AY31" s="679">
        <v>284</v>
      </c>
      <c r="AZ31" s="491">
        <v>2.423327</v>
      </c>
      <c r="BA31" s="491">
        <v>1.5229550000000001</v>
      </c>
    </row>
    <row r="32" spans="1:53" s="43" customFormat="1" ht="18.75" customHeight="1" x14ac:dyDescent="0.25">
      <c r="A32" s="855" t="s">
        <v>108</v>
      </c>
      <c r="B32" s="854"/>
      <c r="C32" s="659">
        <v>5913</v>
      </c>
      <c r="D32" s="497">
        <v>50.468381999999998</v>
      </c>
      <c r="E32" s="498">
        <v>31.099083</v>
      </c>
      <c r="F32" s="660">
        <v>5576</v>
      </c>
      <c r="G32" s="495">
        <v>47.592033999999998</v>
      </c>
      <c r="H32" s="496">
        <v>30.000074000000001</v>
      </c>
      <c r="I32" s="659">
        <v>3340</v>
      </c>
      <c r="J32" s="497">
        <v>28.507422999999999</v>
      </c>
      <c r="K32" s="497">
        <v>17.406006000000001</v>
      </c>
      <c r="L32" s="661">
        <v>2779</v>
      </c>
      <c r="M32" s="497">
        <v>23.719201000000002</v>
      </c>
      <c r="N32" s="498">
        <v>15.616688</v>
      </c>
      <c r="O32" s="659">
        <v>1792</v>
      </c>
      <c r="P32" s="497">
        <v>15.295000999999999</v>
      </c>
      <c r="Q32" s="497">
        <v>9.9002320000000008</v>
      </c>
      <c r="R32" s="491"/>
      <c r="S32" s="855" t="s">
        <v>108</v>
      </c>
      <c r="T32" s="854"/>
      <c r="U32" s="659">
        <v>1377</v>
      </c>
      <c r="V32" s="497">
        <v>11.752910999999999</v>
      </c>
      <c r="W32" s="498">
        <v>6.60588</v>
      </c>
      <c r="X32" s="659">
        <v>1220</v>
      </c>
      <c r="Y32" s="497">
        <v>10.412891</v>
      </c>
      <c r="Z32" s="497">
        <v>6.4510959999999997</v>
      </c>
      <c r="AA32" s="662">
        <v>1385</v>
      </c>
      <c r="AB32" s="495">
        <v>11.821192</v>
      </c>
      <c r="AC32" s="497">
        <v>7.0975570000000001</v>
      </c>
      <c r="AD32" s="662">
        <v>659</v>
      </c>
      <c r="AE32" s="497">
        <v>5.6246679999999998</v>
      </c>
      <c r="AF32" s="497">
        <v>3.2555540000000001</v>
      </c>
      <c r="AG32" s="662">
        <v>697</v>
      </c>
      <c r="AH32" s="497">
        <v>5.9490040000000004</v>
      </c>
      <c r="AI32" s="497">
        <v>3.7880919999999998</v>
      </c>
      <c r="AJ32" s="491"/>
      <c r="AK32" s="855" t="s">
        <v>108</v>
      </c>
      <c r="AL32" s="854"/>
      <c r="AM32" s="659">
        <v>636</v>
      </c>
      <c r="AN32" s="497">
        <v>5.4283599999999996</v>
      </c>
      <c r="AO32" s="497">
        <v>3.849227</v>
      </c>
      <c r="AP32" s="662">
        <v>504</v>
      </c>
      <c r="AQ32" s="495">
        <v>4.3017190000000003</v>
      </c>
      <c r="AR32" s="496">
        <v>2.8899859999999999</v>
      </c>
      <c r="AS32" s="659">
        <v>379</v>
      </c>
      <c r="AT32" s="497">
        <v>3.2348240000000001</v>
      </c>
      <c r="AU32" s="497">
        <v>2.0260129999999998</v>
      </c>
      <c r="AV32" s="661">
        <v>333</v>
      </c>
      <c r="AW32" s="497">
        <v>2.8422070000000001</v>
      </c>
      <c r="AX32" s="498">
        <v>2.1408450000000001</v>
      </c>
      <c r="AY32" s="661">
        <v>278</v>
      </c>
      <c r="AZ32" s="497">
        <v>2.3727740000000002</v>
      </c>
      <c r="BA32" s="497">
        <v>1.4421109999999999</v>
      </c>
    </row>
    <row r="33" spans="1:53" s="760" customFormat="1" ht="14.45" customHeight="1" x14ac:dyDescent="0.25">
      <c r="A33" s="759" t="s">
        <v>628</v>
      </c>
      <c r="S33" s="759" t="s">
        <v>628</v>
      </c>
      <c r="W33" s="796"/>
      <c r="X33" s="796"/>
      <c r="Y33" s="759"/>
      <c r="AK33" s="759" t="s">
        <v>628</v>
      </c>
      <c r="AU33" s="796"/>
      <c r="AV33" s="796"/>
      <c r="AW33" s="759"/>
    </row>
    <row r="34" spans="1:53" s="765" customFormat="1" ht="14.25" customHeight="1" x14ac:dyDescent="0.25">
      <c r="A34" s="709" t="s">
        <v>629</v>
      </c>
      <c r="B34" s="764"/>
      <c r="C34" s="764"/>
      <c r="D34" s="764"/>
      <c r="E34" s="764"/>
      <c r="F34" s="764"/>
      <c r="G34" s="764"/>
      <c r="H34" s="764"/>
      <c r="I34" s="764"/>
      <c r="J34" s="764"/>
      <c r="K34" s="764"/>
      <c r="L34" s="764"/>
      <c r="M34" s="764"/>
      <c r="N34" s="764"/>
      <c r="O34" s="764"/>
      <c r="P34" s="764"/>
      <c r="Q34" s="764"/>
      <c r="R34" s="764"/>
      <c r="S34" s="709" t="s">
        <v>629</v>
      </c>
      <c r="T34" s="764"/>
      <c r="U34" s="764"/>
      <c r="V34" s="764"/>
      <c r="W34" s="767"/>
      <c r="X34" s="767"/>
      <c r="Y34" s="709"/>
      <c r="Z34" s="764"/>
      <c r="AA34" s="764"/>
      <c r="AB34" s="764"/>
      <c r="AC34" s="764"/>
      <c r="AD34" s="764"/>
      <c r="AE34" s="764"/>
      <c r="AF34" s="764"/>
      <c r="AG34" s="764"/>
      <c r="AH34" s="764"/>
      <c r="AI34" s="764"/>
      <c r="AJ34" s="764"/>
      <c r="AK34" s="709" t="s">
        <v>629</v>
      </c>
      <c r="AL34" s="764"/>
      <c r="AM34" s="764"/>
      <c r="AN34" s="764"/>
      <c r="AO34" s="764"/>
      <c r="AP34" s="764"/>
      <c r="AQ34" s="764"/>
      <c r="AR34" s="764"/>
      <c r="AS34" s="764"/>
      <c r="AT34" s="764"/>
      <c r="AU34" s="767"/>
      <c r="AV34" s="767"/>
      <c r="AW34" s="709"/>
      <c r="AX34" s="764"/>
      <c r="AY34" s="764"/>
      <c r="AZ34" s="764"/>
      <c r="BA34" s="764"/>
    </row>
    <row r="35" spans="1:53" s="765" customFormat="1" ht="14.45" customHeight="1" x14ac:dyDescent="0.25">
      <c r="A35" s="709" t="s">
        <v>630</v>
      </c>
      <c r="B35" s="764"/>
      <c r="C35" s="764"/>
      <c r="D35" s="764"/>
      <c r="E35" s="764"/>
      <c r="F35" s="764"/>
      <c r="G35" s="764"/>
      <c r="H35" s="764"/>
      <c r="I35" s="764"/>
      <c r="J35" s="764"/>
      <c r="K35" s="764"/>
      <c r="L35" s="764"/>
      <c r="M35" s="764"/>
      <c r="N35" s="764"/>
      <c r="O35" s="764"/>
      <c r="P35" s="764"/>
      <c r="Q35" s="764"/>
      <c r="R35" s="764"/>
      <c r="S35" s="709" t="s">
        <v>630</v>
      </c>
      <c r="T35" s="764"/>
      <c r="U35" s="764"/>
      <c r="V35" s="764"/>
      <c r="W35" s="767"/>
      <c r="X35" s="767"/>
      <c r="Y35" s="709"/>
      <c r="Z35" s="764"/>
      <c r="AA35" s="764"/>
      <c r="AB35" s="764"/>
      <c r="AC35" s="764"/>
      <c r="AD35" s="764"/>
      <c r="AE35" s="764"/>
      <c r="AF35" s="764"/>
      <c r="AG35" s="764"/>
      <c r="AH35" s="764"/>
      <c r="AI35" s="764"/>
      <c r="AJ35" s="764"/>
      <c r="AK35" s="709" t="s">
        <v>630</v>
      </c>
      <c r="AL35" s="764"/>
      <c r="AM35" s="764"/>
      <c r="AN35" s="764"/>
      <c r="AO35" s="764"/>
      <c r="AP35" s="764"/>
      <c r="AQ35" s="764"/>
      <c r="AR35" s="764"/>
      <c r="AS35" s="764"/>
      <c r="AT35" s="764"/>
      <c r="AU35" s="767"/>
      <c r="AV35" s="767"/>
      <c r="AW35" s="709"/>
      <c r="AX35" s="764"/>
      <c r="AY35" s="764"/>
      <c r="AZ35" s="764"/>
      <c r="BA35" s="764"/>
    </row>
    <row r="37" spans="1:53" ht="16.5" x14ac:dyDescent="0.25">
      <c r="A37" s="845"/>
    </row>
  </sheetData>
  <mergeCells count="24">
    <mergeCell ref="C3:E3"/>
    <mergeCell ref="F3:H3"/>
    <mergeCell ref="I3:K3"/>
    <mergeCell ref="L3:N3"/>
    <mergeCell ref="U3:W3"/>
    <mergeCell ref="X3:Z3"/>
    <mergeCell ref="S3:S4"/>
    <mergeCell ref="T3:T4"/>
    <mergeCell ref="A1:Q1"/>
    <mergeCell ref="S1:AI1"/>
    <mergeCell ref="AK1:BA1"/>
    <mergeCell ref="A3:A4"/>
    <mergeCell ref="B3:B4"/>
    <mergeCell ref="O3:Q3"/>
    <mergeCell ref="AP3:AR3"/>
    <mergeCell ref="AS3:AU3"/>
    <mergeCell ref="AM3:AO3"/>
    <mergeCell ref="AK3:AK4"/>
    <mergeCell ref="AV3:AX3"/>
    <mergeCell ref="AY3:BA3"/>
    <mergeCell ref="AA3:AC3"/>
    <mergeCell ref="AG3:AI3"/>
    <mergeCell ref="AL3:AL4"/>
    <mergeCell ref="AD3:AF3"/>
  </mergeCells>
  <phoneticPr fontId="2" type="noConversion"/>
  <printOptions horizontalCentered="1"/>
  <pageMargins left="0.31496062992125984" right="0.31496062992125984" top="0.55118110236220474" bottom="0.35433070866141736" header="0.31496062992125984" footer="0.11811023622047245"/>
  <pageSetup paperSize="9" scale="80" fitToWidth="3" fitToHeight="0" orientation="landscape" r:id="rId1"/>
  <headerFooter alignWithMargins="0"/>
  <colBreaks count="2" manualBreakCount="2">
    <brk id="18" max="34" man="1"/>
    <brk id="36" max="34"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96999-A180-4B3B-8B24-D53E60D75100}">
  <sheetPr syncVertical="1" syncRef="A1">
    <pageSetUpPr fitToPage="1"/>
  </sheetPr>
  <dimension ref="A1:BA35"/>
  <sheetViews>
    <sheetView view="pageBreakPreview" zoomScale="90" zoomScaleNormal="90" zoomScaleSheetLayoutView="90" workbookViewId="0">
      <selection activeCell="K10" sqref="K10"/>
    </sheetView>
  </sheetViews>
  <sheetFormatPr defaultRowHeight="15.75" x14ac:dyDescent="0.25"/>
  <cols>
    <col min="1" max="1" width="18.75" style="41" customWidth="1"/>
    <col min="2" max="2" width="3.25" style="132" customWidth="1"/>
    <col min="3" max="11" width="9.875" style="75" customWidth="1"/>
    <col min="12" max="14" width="9.875" style="86" customWidth="1"/>
    <col min="15" max="16" width="9.875" style="75" customWidth="1"/>
    <col min="17" max="17" width="9.875" style="196" customWidth="1"/>
    <col min="18" max="18" width="4" style="196" customWidth="1"/>
    <col min="19" max="19" width="18.75" style="43" customWidth="1"/>
    <col min="20" max="20" width="3.25" style="43" customWidth="1"/>
    <col min="21" max="21" width="9.875" style="43" customWidth="1"/>
    <col min="22" max="34" width="9.875" style="41" customWidth="1"/>
    <col min="35" max="35" width="9.875" style="43" customWidth="1"/>
    <col min="36" max="36" width="3.75" style="43" customWidth="1"/>
    <col min="37" max="37" width="18.75" style="41" customWidth="1"/>
    <col min="38" max="38" width="3.25" style="41" customWidth="1"/>
    <col min="39" max="52" width="9.875" style="41" customWidth="1"/>
    <col min="53" max="53" width="9.875" style="43" customWidth="1"/>
    <col min="54" max="16384" width="9" style="41"/>
  </cols>
  <sheetData>
    <row r="1" spans="1:53" ht="25.5" customHeight="1" x14ac:dyDescent="0.25">
      <c r="A1" s="971" t="s">
        <v>379</v>
      </c>
      <c r="B1" s="971"/>
      <c r="C1" s="971"/>
      <c r="D1" s="971"/>
      <c r="E1" s="971"/>
      <c r="F1" s="971"/>
      <c r="G1" s="971"/>
      <c r="H1" s="971"/>
      <c r="I1" s="971"/>
      <c r="J1" s="971"/>
      <c r="K1" s="971"/>
      <c r="L1" s="971"/>
      <c r="M1" s="971"/>
      <c r="N1" s="971"/>
      <c r="O1" s="971"/>
      <c r="P1" s="971"/>
      <c r="Q1" s="971"/>
      <c r="R1" s="651"/>
      <c r="S1" s="971" t="s">
        <v>321</v>
      </c>
      <c r="T1" s="971"/>
      <c r="U1" s="971"/>
      <c r="V1" s="971"/>
      <c r="W1" s="971"/>
      <c r="X1" s="971"/>
      <c r="Y1" s="971"/>
      <c r="Z1" s="971"/>
      <c r="AA1" s="971"/>
      <c r="AB1" s="971"/>
      <c r="AC1" s="971"/>
      <c r="AD1" s="971"/>
      <c r="AE1" s="971"/>
      <c r="AF1" s="971"/>
      <c r="AG1" s="971"/>
      <c r="AH1" s="971"/>
      <c r="AI1" s="971"/>
      <c r="AJ1" s="651"/>
      <c r="AK1" s="971" t="s">
        <v>322</v>
      </c>
      <c r="AL1" s="971"/>
      <c r="AM1" s="971"/>
      <c r="AN1" s="971"/>
      <c r="AO1" s="971"/>
      <c r="AP1" s="971"/>
      <c r="AQ1" s="971"/>
      <c r="AR1" s="971"/>
      <c r="AS1" s="971"/>
      <c r="AT1" s="971"/>
      <c r="AU1" s="971"/>
      <c r="AV1" s="971"/>
      <c r="AW1" s="971"/>
      <c r="AX1" s="971"/>
      <c r="AY1" s="971"/>
      <c r="AZ1" s="971"/>
      <c r="BA1" s="971"/>
    </row>
    <row r="2" spans="1:53" ht="15.6" customHeight="1" x14ac:dyDescent="0.25">
      <c r="C2" s="307"/>
      <c r="D2" s="307"/>
      <c r="E2" s="307"/>
      <c r="F2" s="308" t="s">
        <v>0</v>
      </c>
      <c r="G2" s="308"/>
      <c r="H2" s="308"/>
      <c r="L2" s="41"/>
      <c r="M2" s="41"/>
      <c r="N2" s="132"/>
      <c r="Q2" s="526" t="s">
        <v>318</v>
      </c>
      <c r="R2" s="526"/>
      <c r="S2" s="41"/>
      <c r="T2" s="132"/>
      <c r="U2" s="307"/>
      <c r="V2" s="307"/>
      <c r="W2" s="307"/>
      <c r="X2" s="308" t="s">
        <v>0</v>
      </c>
      <c r="Y2" s="308"/>
      <c r="Z2" s="308"/>
      <c r="AA2" s="75"/>
      <c r="AB2" s="75"/>
      <c r="AC2" s="75"/>
      <c r="AF2" s="132"/>
      <c r="AG2" s="75"/>
      <c r="AH2" s="75"/>
      <c r="AI2" s="526" t="s">
        <v>380</v>
      </c>
      <c r="AJ2" s="526"/>
      <c r="AL2" s="132"/>
      <c r="AM2" s="307"/>
      <c r="AN2" s="307"/>
      <c r="AO2" s="307"/>
      <c r="AP2" s="308" t="s">
        <v>0</v>
      </c>
      <c r="AQ2" s="308"/>
      <c r="AR2" s="308"/>
      <c r="AS2" s="75"/>
      <c r="AT2" s="75"/>
      <c r="AU2" s="75"/>
      <c r="AX2" s="132"/>
      <c r="AY2" s="75"/>
      <c r="AZ2" s="75"/>
      <c r="BA2" s="526" t="s">
        <v>380</v>
      </c>
    </row>
    <row r="3" spans="1:53" s="43" customFormat="1" ht="27" customHeight="1" x14ac:dyDescent="0.25">
      <c r="A3" s="972" t="s">
        <v>55</v>
      </c>
      <c r="B3" s="974"/>
      <c r="C3" s="976" t="s">
        <v>241</v>
      </c>
      <c r="D3" s="977"/>
      <c r="E3" s="978"/>
      <c r="F3" s="976" t="s">
        <v>244</v>
      </c>
      <c r="G3" s="977"/>
      <c r="H3" s="978"/>
      <c r="I3" s="976" t="s">
        <v>243</v>
      </c>
      <c r="J3" s="977"/>
      <c r="K3" s="978"/>
      <c r="L3" s="976" t="s">
        <v>242</v>
      </c>
      <c r="M3" s="977"/>
      <c r="N3" s="978"/>
      <c r="O3" s="979" t="s">
        <v>323</v>
      </c>
      <c r="P3" s="980"/>
      <c r="Q3" s="980"/>
      <c r="R3" s="688"/>
      <c r="S3" s="972" t="s">
        <v>55</v>
      </c>
      <c r="T3" s="974"/>
      <c r="U3" s="976" t="s">
        <v>381</v>
      </c>
      <c r="V3" s="977"/>
      <c r="W3" s="978"/>
      <c r="X3" s="976" t="s">
        <v>897</v>
      </c>
      <c r="Y3" s="977"/>
      <c r="Z3" s="978"/>
      <c r="AA3" s="976" t="s">
        <v>382</v>
      </c>
      <c r="AB3" s="977"/>
      <c r="AC3" s="978"/>
      <c r="AD3" s="976" t="s">
        <v>383</v>
      </c>
      <c r="AE3" s="977"/>
      <c r="AF3" s="978"/>
      <c r="AG3" s="976" t="s">
        <v>385</v>
      </c>
      <c r="AH3" s="977"/>
      <c r="AI3" s="977"/>
      <c r="AJ3" s="688"/>
      <c r="AK3" s="972" t="s">
        <v>55</v>
      </c>
      <c r="AL3" s="974"/>
      <c r="AM3" s="979" t="s">
        <v>384</v>
      </c>
      <c r="AN3" s="980"/>
      <c r="AO3" s="980"/>
      <c r="AP3" s="979" t="s">
        <v>898</v>
      </c>
      <c r="AQ3" s="980"/>
      <c r="AR3" s="980"/>
      <c r="AS3" s="979" t="s">
        <v>387</v>
      </c>
      <c r="AT3" s="980"/>
      <c r="AU3" s="980"/>
      <c r="AV3" s="987" t="s">
        <v>899</v>
      </c>
      <c r="AW3" s="997"/>
      <c r="AX3" s="997"/>
      <c r="AY3" s="992" t="s">
        <v>388</v>
      </c>
      <c r="AZ3" s="986"/>
      <c r="BA3" s="986"/>
    </row>
    <row r="4" spans="1:53" ht="38.1" customHeight="1" x14ac:dyDescent="0.25">
      <c r="A4" s="973"/>
      <c r="B4" s="975"/>
      <c r="C4" s="692" t="s">
        <v>389</v>
      </c>
      <c r="D4" s="693" t="s">
        <v>240</v>
      </c>
      <c r="E4" s="694" t="s">
        <v>390</v>
      </c>
      <c r="F4" s="692" t="s">
        <v>393</v>
      </c>
      <c r="G4" s="693" t="s">
        <v>240</v>
      </c>
      <c r="H4" s="694" t="s">
        <v>394</v>
      </c>
      <c r="I4" s="692" t="s">
        <v>391</v>
      </c>
      <c r="J4" s="693" t="s">
        <v>240</v>
      </c>
      <c r="K4" s="694" t="s">
        <v>392</v>
      </c>
      <c r="L4" s="692" t="s">
        <v>391</v>
      </c>
      <c r="M4" s="693" t="s">
        <v>240</v>
      </c>
      <c r="N4" s="694" t="s">
        <v>239</v>
      </c>
      <c r="O4" s="692" t="s">
        <v>395</v>
      </c>
      <c r="P4" s="693" t="s">
        <v>240</v>
      </c>
      <c r="Q4" s="695" t="s">
        <v>396</v>
      </c>
      <c r="R4" s="696"/>
      <c r="S4" s="973"/>
      <c r="T4" s="975"/>
      <c r="U4" s="692" t="s">
        <v>395</v>
      </c>
      <c r="V4" s="693" t="s">
        <v>240</v>
      </c>
      <c r="W4" s="694" t="s">
        <v>390</v>
      </c>
      <c r="X4" s="692" t="s">
        <v>389</v>
      </c>
      <c r="Y4" s="693" t="s">
        <v>240</v>
      </c>
      <c r="Z4" s="694" t="s">
        <v>397</v>
      </c>
      <c r="AA4" s="692" t="s">
        <v>393</v>
      </c>
      <c r="AB4" s="693" t="s">
        <v>240</v>
      </c>
      <c r="AC4" s="694" t="s">
        <v>239</v>
      </c>
      <c r="AD4" s="692" t="s">
        <v>393</v>
      </c>
      <c r="AE4" s="693" t="s">
        <v>240</v>
      </c>
      <c r="AF4" s="694" t="s">
        <v>398</v>
      </c>
      <c r="AG4" s="692" t="s">
        <v>395</v>
      </c>
      <c r="AH4" s="693" t="s">
        <v>240</v>
      </c>
      <c r="AI4" s="694" t="s">
        <v>394</v>
      </c>
      <c r="AJ4" s="696"/>
      <c r="AK4" s="973"/>
      <c r="AL4" s="975"/>
      <c r="AM4" s="692" t="s">
        <v>395</v>
      </c>
      <c r="AN4" s="693" t="s">
        <v>240</v>
      </c>
      <c r="AO4" s="697" t="s">
        <v>399</v>
      </c>
      <c r="AP4" s="692" t="s">
        <v>391</v>
      </c>
      <c r="AQ4" s="693" t="s">
        <v>240</v>
      </c>
      <c r="AR4" s="694" t="s">
        <v>397</v>
      </c>
      <c r="AS4" s="692" t="s">
        <v>391</v>
      </c>
      <c r="AT4" s="693" t="s">
        <v>240</v>
      </c>
      <c r="AU4" s="694" t="s">
        <v>394</v>
      </c>
      <c r="AV4" s="692" t="s">
        <v>393</v>
      </c>
      <c r="AW4" s="693" t="s">
        <v>240</v>
      </c>
      <c r="AX4" s="694" t="s">
        <v>394</v>
      </c>
      <c r="AY4" s="692" t="s">
        <v>389</v>
      </c>
      <c r="AZ4" s="693" t="s">
        <v>240</v>
      </c>
      <c r="BA4" s="698" t="s">
        <v>239</v>
      </c>
    </row>
    <row r="5" spans="1:53" ht="18.75" customHeight="1" x14ac:dyDescent="0.25">
      <c r="A5" s="132" t="s">
        <v>400</v>
      </c>
      <c r="B5" s="653"/>
      <c r="C5" s="654"/>
      <c r="D5" s="42"/>
      <c r="E5" s="142"/>
      <c r="F5" s="527"/>
      <c r="G5" s="42"/>
      <c r="H5" s="40"/>
      <c r="I5" s="655"/>
      <c r="J5" s="40"/>
      <c r="K5" s="40"/>
      <c r="L5" s="655"/>
      <c r="M5" s="42"/>
      <c r="N5" s="142"/>
      <c r="O5" s="527"/>
      <c r="P5" s="42"/>
      <c r="Q5" s="42"/>
      <c r="R5" s="42"/>
      <c r="S5" s="132" t="s">
        <v>400</v>
      </c>
      <c r="T5" s="653"/>
      <c r="U5" s="654"/>
      <c r="V5" s="42"/>
      <c r="W5" s="142"/>
      <c r="X5" s="40"/>
      <c r="Y5" s="40"/>
      <c r="Z5" s="40"/>
      <c r="AA5" s="527"/>
      <c r="AB5" s="42"/>
      <c r="AC5" s="40"/>
      <c r="AD5" s="655"/>
      <c r="AE5" s="42"/>
      <c r="AF5" s="40"/>
      <c r="AG5" s="655"/>
      <c r="AH5" s="42"/>
      <c r="AI5" s="42"/>
      <c r="AJ5" s="42"/>
      <c r="AK5" s="132" t="s">
        <v>401</v>
      </c>
      <c r="AL5" s="853"/>
      <c r="AM5" s="42"/>
      <c r="AN5" s="42"/>
      <c r="AO5" s="40"/>
      <c r="AP5" s="655"/>
      <c r="AQ5" s="40"/>
      <c r="AR5" s="40"/>
      <c r="AS5" s="655"/>
      <c r="AT5" s="42"/>
      <c r="AU5" s="40"/>
      <c r="AV5" s="655"/>
      <c r="AW5" s="42"/>
      <c r="AX5" s="142"/>
      <c r="AY5" s="655"/>
      <c r="AZ5" s="42"/>
      <c r="BA5" s="42"/>
    </row>
    <row r="6" spans="1:53" ht="18.75" customHeight="1" x14ac:dyDescent="0.25">
      <c r="A6" s="75" t="s">
        <v>377</v>
      </c>
      <c r="B6" s="198"/>
      <c r="C6" s="656">
        <v>2496</v>
      </c>
      <c r="D6" s="40">
        <v>21.931967835971225</v>
      </c>
      <c r="E6" s="142">
        <v>16.664444405369505</v>
      </c>
      <c r="F6" s="657">
        <v>1600</v>
      </c>
      <c r="G6" s="42">
        <v>14.06195203846154</v>
      </c>
      <c r="H6" s="142">
        <v>11.077880816802573</v>
      </c>
      <c r="I6" s="657">
        <v>1861</v>
      </c>
      <c r="J6" s="42">
        <v>16.357674443817963</v>
      </c>
      <c r="K6" s="142">
        <v>12.27362861292794</v>
      </c>
      <c r="L6" s="657">
        <v>2190</v>
      </c>
      <c r="M6" s="42">
        <v>19.23793447014361</v>
      </c>
      <c r="N6" s="142">
        <v>14.87811426425419</v>
      </c>
      <c r="O6" s="657">
        <v>581</v>
      </c>
      <c r="P6" s="42">
        <v>5.1064448367537318</v>
      </c>
      <c r="Q6" s="42">
        <v>3.874899076533076</v>
      </c>
      <c r="R6" s="42"/>
      <c r="S6" s="75" t="s">
        <v>402</v>
      </c>
      <c r="T6" s="198"/>
      <c r="U6" s="656">
        <v>798</v>
      </c>
      <c r="V6" s="40">
        <v>7.0277930612691462</v>
      </c>
      <c r="W6" s="142">
        <v>5.2676240782390282</v>
      </c>
      <c r="X6" s="657">
        <v>427</v>
      </c>
      <c r="Y6" s="42">
        <v>3.7545179358974363</v>
      </c>
      <c r="Z6" s="142">
        <v>2.9556791093797976</v>
      </c>
      <c r="AA6" s="657">
        <v>747</v>
      </c>
      <c r="AB6" s="42">
        <v>6.5637863200612552</v>
      </c>
      <c r="AC6" s="142">
        <v>4.9461974227076757</v>
      </c>
      <c r="AD6" s="657">
        <v>350</v>
      </c>
      <c r="AE6" s="42">
        <v>3.0743941506276151</v>
      </c>
      <c r="AF6" s="142">
        <v>2.3724354102836203</v>
      </c>
      <c r="AG6" s="657">
        <v>172</v>
      </c>
      <c r="AH6" s="40">
        <v>1.5103821215189874</v>
      </c>
      <c r="AI6" s="42">
        <v>1.2033557845099612</v>
      </c>
      <c r="AJ6" s="42"/>
      <c r="AK6" s="75" t="s">
        <v>104</v>
      </c>
      <c r="AL6" s="198"/>
      <c r="AM6" s="657">
        <v>379</v>
      </c>
      <c r="AN6" s="42">
        <v>3.3279953913043481</v>
      </c>
      <c r="AO6" s="142">
        <v>2.784512901873831</v>
      </c>
      <c r="AP6" s="657">
        <v>235</v>
      </c>
      <c r="AQ6" s="42">
        <v>2.0650789532163745</v>
      </c>
      <c r="AR6" s="142">
        <v>1.52183633356556</v>
      </c>
      <c r="AS6" s="657">
        <v>253</v>
      </c>
      <c r="AT6" s="42">
        <v>2.227307382352941</v>
      </c>
      <c r="AU6" s="142">
        <v>1.6909266574271993</v>
      </c>
      <c r="AV6" s="657">
        <v>150</v>
      </c>
      <c r="AW6" s="42">
        <v>1.3150040685483873</v>
      </c>
      <c r="AX6" s="142">
        <v>1.0196787195674981</v>
      </c>
      <c r="AY6" s="657">
        <v>149</v>
      </c>
      <c r="AZ6" s="42">
        <v>1.3086373548387098</v>
      </c>
      <c r="BA6" s="42">
        <v>1.1644179092695479</v>
      </c>
    </row>
    <row r="7" spans="1:53" s="43" customFormat="1" ht="18.75" customHeight="1" x14ac:dyDescent="0.25">
      <c r="A7" s="75" t="s">
        <v>403</v>
      </c>
      <c r="B7" s="198"/>
      <c r="C7" s="656">
        <v>2642</v>
      </c>
      <c r="D7" s="40">
        <v>23.074785453237411</v>
      </c>
      <c r="E7" s="142">
        <v>17.025627740391212</v>
      </c>
      <c r="F7" s="657">
        <v>1650</v>
      </c>
      <c r="G7" s="42">
        <v>14.41544226923077</v>
      </c>
      <c r="H7" s="142">
        <v>11.027323587698843</v>
      </c>
      <c r="I7" s="657">
        <v>2052</v>
      </c>
      <c r="J7" s="42">
        <v>17.928622754732181</v>
      </c>
      <c r="K7" s="142">
        <v>12.973684882585189</v>
      </c>
      <c r="L7" s="657">
        <v>2315</v>
      </c>
      <c r="M7" s="42">
        <v>20.21970866213152</v>
      </c>
      <c r="N7" s="142">
        <v>15.008171667512809</v>
      </c>
      <c r="O7" s="657">
        <v>620</v>
      </c>
      <c r="P7" s="42">
        <v>5.4145322453358213</v>
      </c>
      <c r="Q7" s="42">
        <v>3.9970350814563091</v>
      </c>
      <c r="R7" s="42"/>
      <c r="S7" s="75" t="s">
        <v>52</v>
      </c>
      <c r="T7" s="198"/>
      <c r="U7" s="656">
        <v>848</v>
      </c>
      <c r="V7" s="40">
        <v>7.42800701750547</v>
      </c>
      <c r="W7" s="142">
        <v>5.3420111212624377</v>
      </c>
      <c r="X7" s="657">
        <v>452</v>
      </c>
      <c r="Y7" s="42">
        <v>3.9490172884615387</v>
      </c>
      <c r="Z7" s="142">
        <v>2.9953758473769541</v>
      </c>
      <c r="AA7" s="657">
        <v>691</v>
      </c>
      <c r="AB7" s="42">
        <v>6.0384101715160794</v>
      </c>
      <c r="AC7" s="142">
        <v>4.4405257345307758</v>
      </c>
      <c r="AD7" s="657">
        <v>381</v>
      </c>
      <c r="AE7" s="42">
        <v>3.3245861924686193</v>
      </c>
      <c r="AF7" s="142">
        <v>2.4673400681060209</v>
      </c>
      <c r="AG7" s="657">
        <v>156</v>
      </c>
      <c r="AH7" s="40">
        <v>1.3658932936708861</v>
      </c>
      <c r="AI7" s="42">
        <v>1.0462430566397967</v>
      </c>
      <c r="AJ7" s="42"/>
      <c r="AK7" s="75" t="s">
        <v>52</v>
      </c>
      <c r="AL7" s="198"/>
      <c r="AM7" s="657">
        <v>365</v>
      </c>
      <c r="AN7" s="42">
        <v>3.1910781304347826</v>
      </c>
      <c r="AO7" s="142">
        <v>2.6084404988877963</v>
      </c>
      <c r="AP7" s="657">
        <v>286</v>
      </c>
      <c r="AQ7" s="42">
        <v>2.4936491052631582</v>
      </c>
      <c r="AR7" s="142">
        <v>1.7527491319186399</v>
      </c>
      <c r="AS7" s="657">
        <v>305</v>
      </c>
      <c r="AT7" s="42">
        <v>2.6607604852941171</v>
      </c>
      <c r="AU7" s="142">
        <v>1.9377974867812051</v>
      </c>
      <c r="AV7" s="657">
        <v>157</v>
      </c>
      <c r="AW7" s="42">
        <v>1.3731756169354838</v>
      </c>
      <c r="AX7" s="142">
        <v>0.99689272956783648</v>
      </c>
      <c r="AY7" s="657">
        <v>196</v>
      </c>
      <c r="AZ7" s="42">
        <v>1.7086591111111111</v>
      </c>
      <c r="BA7" s="42">
        <v>1.4420428968509031</v>
      </c>
    </row>
    <row r="8" spans="1:53" s="43" customFormat="1" ht="18.75" customHeight="1" x14ac:dyDescent="0.25">
      <c r="A8" s="75" t="s">
        <v>404</v>
      </c>
      <c r="B8" s="198"/>
      <c r="C8" s="656">
        <v>2810</v>
      </c>
      <c r="D8" s="40">
        <v>24.424406210071943</v>
      </c>
      <c r="E8" s="142">
        <v>17.246739500490467</v>
      </c>
      <c r="F8" s="657">
        <v>1772</v>
      </c>
      <c r="G8" s="42">
        <v>15.398699192307694</v>
      </c>
      <c r="H8" s="142">
        <v>11.416102686709181</v>
      </c>
      <c r="I8" s="657">
        <v>2039</v>
      </c>
      <c r="J8" s="42">
        <v>17.729356135320177</v>
      </c>
      <c r="K8" s="142">
        <v>12.377323793787308</v>
      </c>
      <c r="L8" s="657">
        <v>2313</v>
      </c>
      <c r="M8" s="42">
        <v>20.100029115646254</v>
      </c>
      <c r="N8" s="142">
        <v>14.348590005429475</v>
      </c>
      <c r="O8" s="657">
        <v>626</v>
      </c>
      <c r="P8" s="42">
        <v>5.4402603050373139</v>
      </c>
      <c r="Q8" s="42">
        <v>3.8521438691736591</v>
      </c>
      <c r="R8" s="42"/>
      <c r="S8" s="75" t="s">
        <v>53</v>
      </c>
      <c r="T8" s="198"/>
      <c r="U8" s="656">
        <v>838</v>
      </c>
      <c r="V8" s="40">
        <v>7.3009081312910284</v>
      </c>
      <c r="W8" s="142">
        <v>5.0744734329512182</v>
      </c>
      <c r="X8" s="657">
        <v>448</v>
      </c>
      <c r="Y8" s="42">
        <v>3.8931895064102569</v>
      </c>
      <c r="Z8" s="142">
        <v>2.9169519164006883</v>
      </c>
      <c r="AA8" s="657">
        <v>741</v>
      </c>
      <c r="AB8" s="42">
        <v>6.4377013047473204</v>
      </c>
      <c r="AC8" s="142">
        <v>4.6025137411342065</v>
      </c>
      <c r="AD8" s="657">
        <v>371</v>
      </c>
      <c r="AE8" s="42">
        <v>3.2277672615062758</v>
      </c>
      <c r="AF8" s="142">
        <v>2.2918767695061337</v>
      </c>
      <c r="AG8" s="657">
        <v>196</v>
      </c>
      <c r="AH8" s="40">
        <v>1.7009937240506328</v>
      </c>
      <c r="AI8" s="42">
        <v>1.2734681345319601</v>
      </c>
      <c r="AJ8" s="42"/>
      <c r="AK8" s="75" t="s">
        <v>405</v>
      </c>
      <c r="AL8" s="198"/>
      <c r="AM8" s="657">
        <v>400</v>
      </c>
      <c r="AN8" s="42">
        <v>3.4717701565217389</v>
      </c>
      <c r="AO8" s="142">
        <v>2.7359010069764351</v>
      </c>
      <c r="AP8" s="657">
        <v>248</v>
      </c>
      <c r="AQ8" s="42">
        <v>2.1545990526315792</v>
      </c>
      <c r="AR8" s="142">
        <v>1.472086990176882</v>
      </c>
      <c r="AS8" s="657">
        <v>252</v>
      </c>
      <c r="AT8" s="42">
        <v>2.1853733308823529</v>
      </c>
      <c r="AU8" s="142">
        <v>1.5599000650083987</v>
      </c>
      <c r="AV8" s="657">
        <v>185</v>
      </c>
      <c r="AW8" s="42">
        <v>1.6095427500000001</v>
      </c>
      <c r="AX8" s="142">
        <v>1.1546999319943145</v>
      </c>
      <c r="AY8" s="657">
        <v>213</v>
      </c>
      <c r="AZ8" s="42">
        <v>1.8553618853046594</v>
      </c>
      <c r="BA8" s="42">
        <v>1.5915016721726596</v>
      </c>
    </row>
    <row r="9" spans="1:53" s="43" customFormat="1" ht="18.75" customHeight="1" x14ac:dyDescent="0.25">
      <c r="A9" s="75" t="s">
        <v>406</v>
      </c>
      <c r="B9" s="198"/>
      <c r="C9" s="656">
        <v>2830</v>
      </c>
      <c r="D9" s="40">
        <v>24.488832638848919</v>
      </c>
      <c r="E9" s="142">
        <v>16.698452123862534</v>
      </c>
      <c r="F9" s="657">
        <v>1923</v>
      </c>
      <c r="G9" s="42">
        <v>16.646926846153846</v>
      </c>
      <c r="H9" s="142">
        <v>12.045992344573609</v>
      </c>
      <c r="I9" s="657">
        <v>2132</v>
      </c>
      <c r="J9" s="42">
        <v>18.458476929520742</v>
      </c>
      <c r="K9" s="142">
        <v>12.413775801931815</v>
      </c>
      <c r="L9" s="657">
        <v>2412</v>
      </c>
      <c r="M9" s="42">
        <v>20.881679999999999</v>
      </c>
      <c r="N9" s="142">
        <v>14.412138246751262</v>
      </c>
      <c r="O9" s="657">
        <v>712</v>
      </c>
      <c r="P9" s="42">
        <v>6.1663859393656724</v>
      </c>
      <c r="Q9" s="42">
        <v>4.2035053637707573</v>
      </c>
      <c r="R9" s="42"/>
      <c r="S9" s="75" t="s">
        <v>54</v>
      </c>
      <c r="T9" s="198"/>
      <c r="U9" s="656">
        <v>829</v>
      </c>
      <c r="V9" s="40">
        <v>7.1902241619256015</v>
      </c>
      <c r="W9" s="142">
        <v>4.8304229256352658</v>
      </c>
      <c r="X9" s="657">
        <v>459</v>
      </c>
      <c r="Y9" s="42">
        <v>3.9752458397435899</v>
      </c>
      <c r="Z9" s="142">
        <v>2.8872803357102268</v>
      </c>
      <c r="AA9" s="657">
        <v>716</v>
      </c>
      <c r="AB9" s="42">
        <v>6.2014511577335378</v>
      </c>
      <c r="AC9" s="142">
        <v>4.2456129031172196</v>
      </c>
      <c r="AD9" s="657">
        <v>366</v>
      </c>
      <c r="AE9" s="42">
        <v>3.1700540083682007</v>
      </c>
      <c r="AF9" s="142">
        <v>2.2094254872026817</v>
      </c>
      <c r="AG9" s="657">
        <v>206</v>
      </c>
      <c r="AH9" s="40">
        <v>1.7835361367088607</v>
      </c>
      <c r="AI9" s="42">
        <v>1.3057632576145188</v>
      </c>
      <c r="AJ9" s="42"/>
      <c r="AK9" s="75" t="s">
        <v>54</v>
      </c>
      <c r="AL9" s="198"/>
      <c r="AM9" s="657">
        <v>350</v>
      </c>
      <c r="AN9" s="42">
        <v>3.0273910434782607</v>
      </c>
      <c r="AO9" s="142">
        <v>2.3149235652240736</v>
      </c>
      <c r="AP9" s="657">
        <v>286</v>
      </c>
      <c r="AQ9" s="42">
        <v>2.4800121578947372</v>
      </c>
      <c r="AR9" s="142">
        <v>1.6502086761370198</v>
      </c>
      <c r="AS9" s="657">
        <v>256</v>
      </c>
      <c r="AT9" s="42">
        <v>2.2205076249999998</v>
      </c>
      <c r="AU9" s="142">
        <v>1.5306719845629249</v>
      </c>
      <c r="AV9" s="657">
        <v>166</v>
      </c>
      <c r="AW9" s="42">
        <v>1.4444215524193549</v>
      </c>
      <c r="AX9" s="142">
        <v>0.98777358401299542</v>
      </c>
      <c r="AY9" s="657">
        <v>218</v>
      </c>
      <c r="AZ9" s="42">
        <v>1.8906054193548387</v>
      </c>
      <c r="BA9" s="42">
        <v>1.5548706458958654</v>
      </c>
    </row>
    <row r="10" spans="1:53" s="43" customFormat="1" ht="18.75" customHeight="1" x14ac:dyDescent="0.25">
      <c r="A10" s="75" t="s">
        <v>56</v>
      </c>
      <c r="B10" s="198"/>
      <c r="C10" s="656">
        <v>2989</v>
      </c>
      <c r="D10" s="40">
        <v>25.741419824460433</v>
      </c>
      <c r="E10" s="142">
        <v>17.118371015202015</v>
      </c>
      <c r="F10" s="657">
        <v>1986</v>
      </c>
      <c r="G10" s="42">
        <v>17.100685730769232</v>
      </c>
      <c r="H10" s="142">
        <v>12.049692741412771</v>
      </c>
      <c r="I10" s="657">
        <v>2267</v>
      </c>
      <c r="J10" s="42">
        <v>19.524595347563434</v>
      </c>
      <c r="K10" s="142">
        <v>12.542335253492745</v>
      </c>
      <c r="L10" s="657">
        <v>2545</v>
      </c>
      <c r="M10" s="42">
        <v>21.917063842781555</v>
      </c>
      <c r="N10" s="142">
        <v>14.487721979233164</v>
      </c>
      <c r="O10" s="657">
        <v>707</v>
      </c>
      <c r="P10" s="42">
        <v>6.0830954169776126</v>
      </c>
      <c r="Q10" s="42">
        <v>4.0152872043802494</v>
      </c>
      <c r="R10" s="42"/>
      <c r="S10" s="75" t="s">
        <v>56</v>
      </c>
      <c r="T10" s="198"/>
      <c r="U10" s="656">
        <v>910</v>
      </c>
      <c r="V10" s="40">
        <v>7.8467930087527353</v>
      </c>
      <c r="W10" s="142">
        <v>5.1212688489091223</v>
      </c>
      <c r="X10" s="657">
        <v>545</v>
      </c>
      <c r="Y10" s="42">
        <v>4.6932150192307693</v>
      </c>
      <c r="Z10" s="142">
        <v>3.3242947675005583</v>
      </c>
      <c r="AA10" s="657">
        <v>704</v>
      </c>
      <c r="AB10" s="42">
        <v>6.0618460245022971</v>
      </c>
      <c r="AC10" s="142">
        <v>4.0770716945206091</v>
      </c>
      <c r="AD10" s="657">
        <v>420</v>
      </c>
      <c r="AE10" s="42">
        <v>3.6124353263598326</v>
      </c>
      <c r="AF10" s="142">
        <v>2.4575477054281984</v>
      </c>
      <c r="AG10" s="657">
        <v>201</v>
      </c>
      <c r="AH10" s="40">
        <v>1.730067929113924</v>
      </c>
      <c r="AI10" s="42">
        <v>1.2137866557494867</v>
      </c>
      <c r="AJ10" s="42"/>
      <c r="AK10" s="75" t="s">
        <v>56</v>
      </c>
      <c r="AL10" s="198"/>
      <c r="AM10" s="657">
        <v>377</v>
      </c>
      <c r="AN10" s="42">
        <v>3.2440362347826088</v>
      </c>
      <c r="AO10" s="142">
        <v>2.4807612878213923</v>
      </c>
      <c r="AP10" s="657">
        <v>301</v>
      </c>
      <c r="AQ10" s="42">
        <v>2.5970572573099417</v>
      </c>
      <c r="AR10" s="142">
        <v>1.6319429878579632</v>
      </c>
      <c r="AS10" s="657">
        <v>304</v>
      </c>
      <c r="AT10" s="42">
        <v>2.6231752941176469</v>
      </c>
      <c r="AU10" s="142">
        <v>1.7030367343718968</v>
      </c>
      <c r="AV10" s="657">
        <v>223</v>
      </c>
      <c r="AW10" s="42">
        <v>1.9193984032258067</v>
      </c>
      <c r="AX10" s="142">
        <v>1.3347005094927069</v>
      </c>
      <c r="AY10" s="657">
        <v>209</v>
      </c>
      <c r="AZ10" s="42">
        <v>1.8042360250896059</v>
      </c>
      <c r="BA10" s="42">
        <v>1.5221644792740452</v>
      </c>
    </row>
    <row r="11" spans="1:53" s="43" customFormat="1" ht="18.75" customHeight="1" x14ac:dyDescent="0.25">
      <c r="A11" s="75" t="s">
        <v>61</v>
      </c>
      <c r="B11" s="198"/>
      <c r="C11" s="656">
        <v>3173</v>
      </c>
      <c r="D11" s="40">
        <v>27.196338561151077</v>
      </c>
      <c r="E11" s="142">
        <v>17.453184788324712</v>
      </c>
      <c r="F11" s="657">
        <v>2037</v>
      </c>
      <c r="G11" s="42">
        <v>17.465443269230772</v>
      </c>
      <c r="H11" s="142">
        <v>11.988119340715853</v>
      </c>
      <c r="I11" s="657">
        <v>2289</v>
      </c>
      <c r="J11" s="42">
        <v>19.620500394683852</v>
      </c>
      <c r="K11" s="142">
        <v>12.320962701679175</v>
      </c>
      <c r="L11" s="657">
        <v>2593</v>
      </c>
      <c r="M11" s="42">
        <v>22.229609076341646</v>
      </c>
      <c r="N11" s="142">
        <v>14.229164861263156</v>
      </c>
      <c r="O11" s="657">
        <v>803</v>
      </c>
      <c r="P11" s="42">
        <v>6.8833072789179113</v>
      </c>
      <c r="Q11" s="42">
        <v>4.4124293800454213</v>
      </c>
      <c r="R11" s="42"/>
      <c r="S11" s="75" t="s">
        <v>61</v>
      </c>
      <c r="T11" s="198"/>
      <c r="U11" s="656">
        <v>845</v>
      </c>
      <c r="V11" s="40">
        <v>7.2533402231947477</v>
      </c>
      <c r="W11" s="142">
        <v>4.5344564719219917</v>
      </c>
      <c r="X11" s="657">
        <v>576</v>
      </c>
      <c r="Y11" s="42">
        <v>4.9365747756410263</v>
      </c>
      <c r="Z11" s="142">
        <v>3.363260998146179</v>
      </c>
      <c r="AA11" s="657">
        <v>739</v>
      </c>
      <c r="AB11" s="42">
        <v>6.330978537519143</v>
      </c>
      <c r="AC11" s="142">
        <v>4.1286342771678441</v>
      </c>
      <c r="AD11" s="657">
        <v>459</v>
      </c>
      <c r="AE11" s="42">
        <v>3.9374719895397488</v>
      </c>
      <c r="AF11" s="142">
        <v>2.5834783123526108</v>
      </c>
      <c r="AG11" s="657">
        <v>259</v>
      </c>
      <c r="AH11" s="40">
        <v>2.2189958481012657</v>
      </c>
      <c r="AI11" s="42">
        <v>1.5125365218048286</v>
      </c>
      <c r="AJ11" s="42"/>
      <c r="AK11" s="75" t="s">
        <v>61</v>
      </c>
      <c r="AL11" s="198"/>
      <c r="AM11" s="657">
        <v>414</v>
      </c>
      <c r="AN11" s="42">
        <v>3.5481278000000005</v>
      </c>
      <c r="AO11" s="142">
        <v>2.675383210822496</v>
      </c>
      <c r="AP11" s="657">
        <v>295</v>
      </c>
      <c r="AQ11" s="42">
        <v>2.5296644678362572</v>
      </c>
      <c r="AR11" s="142">
        <v>1.4947780485824964</v>
      </c>
      <c r="AS11" s="657">
        <v>262</v>
      </c>
      <c r="AT11" s="42">
        <v>2.2428804926470587</v>
      </c>
      <c r="AU11" s="142">
        <v>1.4102454180986748</v>
      </c>
      <c r="AV11" s="657">
        <v>203</v>
      </c>
      <c r="AW11" s="42">
        <v>1.7442614758064519</v>
      </c>
      <c r="AX11" s="142">
        <v>1.1680353870350944</v>
      </c>
      <c r="AY11" s="657">
        <v>224</v>
      </c>
      <c r="AZ11" s="42">
        <v>1.9234204874551972</v>
      </c>
      <c r="BA11" s="42">
        <v>1.5266537369383471</v>
      </c>
    </row>
    <row r="12" spans="1:53" s="43" customFormat="1" ht="18.75" customHeight="1" x14ac:dyDescent="0.25">
      <c r="A12" s="75" t="s">
        <v>62</v>
      </c>
      <c r="B12" s="198"/>
      <c r="C12" s="656">
        <v>3307</v>
      </c>
      <c r="D12" s="40">
        <v>28.235034932374102</v>
      </c>
      <c r="E12" s="142">
        <v>17.451558209306476</v>
      </c>
      <c r="F12" s="657">
        <v>2151</v>
      </c>
      <c r="G12" s="42">
        <v>18.362333423076926</v>
      </c>
      <c r="H12" s="142">
        <v>12.384476528966154</v>
      </c>
      <c r="I12" s="657">
        <v>2549</v>
      </c>
      <c r="J12" s="42">
        <v>21.758240509061622</v>
      </c>
      <c r="K12" s="142">
        <v>13.102534287396935</v>
      </c>
      <c r="L12" s="657">
        <v>2650</v>
      </c>
      <c r="M12" s="42">
        <v>22.623916904006045</v>
      </c>
      <c r="N12" s="142">
        <v>13.922938233766153</v>
      </c>
      <c r="O12" s="657">
        <v>892</v>
      </c>
      <c r="P12" s="42">
        <v>7.6205607061567173</v>
      </c>
      <c r="Q12" s="42">
        <v>4.7102822016483987</v>
      </c>
      <c r="R12" s="42"/>
      <c r="S12" s="75" t="s">
        <v>62</v>
      </c>
      <c r="T12" s="198"/>
      <c r="U12" s="656">
        <v>837</v>
      </c>
      <c r="V12" s="40">
        <v>7.1628597833698038</v>
      </c>
      <c r="W12" s="142">
        <v>4.3748047296273862</v>
      </c>
      <c r="X12" s="657">
        <v>566</v>
      </c>
      <c r="Y12" s="42">
        <v>4.8287997243589746</v>
      </c>
      <c r="Z12" s="142">
        <v>3.2273062646484427</v>
      </c>
      <c r="AA12" s="657">
        <v>673</v>
      </c>
      <c r="AB12" s="42">
        <v>5.7488486140888213</v>
      </c>
      <c r="AC12" s="142">
        <v>3.5963496094041614</v>
      </c>
      <c r="AD12" s="657">
        <v>460</v>
      </c>
      <c r="AE12" s="42">
        <v>3.930527780334728</v>
      </c>
      <c r="AF12" s="142">
        <v>2.4812602408075928</v>
      </c>
      <c r="AG12" s="657">
        <v>297</v>
      </c>
      <c r="AH12" s="40">
        <v>2.5372630810126582</v>
      </c>
      <c r="AI12" s="42">
        <v>1.6981263272605649</v>
      </c>
      <c r="AJ12" s="42"/>
      <c r="AK12" s="75" t="s">
        <v>407</v>
      </c>
      <c r="AL12" s="198"/>
      <c r="AM12" s="657">
        <v>444</v>
      </c>
      <c r="AN12" s="42">
        <v>3.7990491304347827</v>
      </c>
      <c r="AO12" s="142">
        <v>2.7114888028923136</v>
      </c>
      <c r="AP12" s="657">
        <v>302</v>
      </c>
      <c r="AQ12" s="42">
        <v>2.5837261432748537</v>
      </c>
      <c r="AR12" s="142">
        <v>1.4913120470162216</v>
      </c>
      <c r="AS12" s="657">
        <v>280</v>
      </c>
      <c r="AT12" s="42">
        <v>2.3910228088235295</v>
      </c>
      <c r="AU12" s="142">
        <v>1.4624096998640084</v>
      </c>
      <c r="AV12" s="657">
        <v>230</v>
      </c>
      <c r="AW12" s="42">
        <v>1.9671192701612905</v>
      </c>
      <c r="AX12" s="142">
        <v>1.2321101220007444</v>
      </c>
      <c r="AY12" s="657">
        <v>252</v>
      </c>
      <c r="AZ12" s="42">
        <v>2.1531120645161295</v>
      </c>
      <c r="BA12" s="42">
        <v>1.6678419873672297</v>
      </c>
    </row>
    <row r="13" spans="1:53" s="43" customFormat="1" ht="18.75" customHeight="1" x14ac:dyDescent="0.25">
      <c r="A13" s="75" t="s">
        <v>101</v>
      </c>
      <c r="B13" s="198"/>
      <c r="C13" s="656">
        <v>3382</v>
      </c>
      <c r="D13" s="40">
        <v>28.761255142446043</v>
      </c>
      <c r="E13" s="142">
        <v>17.168928241260488</v>
      </c>
      <c r="F13" s="657">
        <v>2223</v>
      </c>
      <c r="G13" s="42">
        <v>18.909374192307691</v>
      </c>
      <c r="H13" s="142">
        <v>12.451678804541137</v>
      </c>
      <c r="I13" s="657">
        <v>2580</v>
      </c>
      <c r="J13" s="42">
        <v>21.939808043495773</v>
      </c>
      <c r="K13" s="142">
        <v>12.699559545784732</v>
      </c>
      <c r="L13" s="657">
        <v>2698</v>
      </c>
      <c r="M13" s="42">
        <v>22.948438675736959</v>
      </c>
      <c r="N13" s="142">
        <v>13.567980082256298</v>
      </c>
      <c r="O13" s="657">
        <v>877</v>
      </c>
      <c r="P13" s="42">
        <v>7.4611759869402992</v>
      </c>
      <c r="Q13" s="42">
        <v>4.4267677210998988</v>
      </c>
      <c r="R13" s="42"/>
      <c r="S13" s="75" t="s">
        <v>408</v>
      </c>
      <c r="T13" s="198"/>
      <c r="U13" s="656">
        <v>893</v>
      </c>
      <c r="V13" s="40">
        <v>7.6084206301969362</v>
      </c>
      <c r="W13" s="142">
        <v>4.4401961350220374</v>
      </c>
      <c r="X13" s="657">
        <v>546</v>
      </c>
      <c r="Y13" s="42">
        <v>4.6433029551282052</v>
      </c>
      <c r="Z13" s="142">
        <v>3.0463269320607522</v>
      </c>
      <c r="AA13" s="657">
        <v>695</v>
      </c>
      <c r="AB13" s="42">
        <v>5.9144598009188361</v>
      </c>
      <c r="AC13" s="142">
        <v>3.6451444254570187</v>
      </c>
      <c r="AD13" s="657">
        <v>483</v>
      </c>
      <c r="AE13" s="42">
        <v>4.1154014937238497</v>
      </c>
      <c r="AF13" s="142">
        <v>2.5246613911046545</v>
      </c>
      <c r="AG13" s="657">
        <v>268</v>
      </c>
      <c r="AH13" s="40">
        <v>2.2808459670886077</v>
      </c>
      <c r="AI13" s="42">
        <v>1.4671257534406934</v>
      </c>
      <c r="AJ13" s="42"/>
      <c r="AK13" s="75" t="s">
        <v>101</v>
      </c>
      <c r="AL13" s="198"/>
      <c r="AM13" s="657">
        <v>444</v>
      </c>
      <c r="AN13" s="42">
        <v>3.775517139130435</v>
      </c>
      <c r="AO13" s="142">
        <v>2.5140216779446245</v>
      </c>
      <c r="AP13" s="657">
        <v>320</v>
      </c>
      <c r="AQ13" s="42">
        <v>2.7197329093567255</v>
      </c>
      <c r="AR13" s="142">
        <v>1.4686855925540607</v>
      </c>
      <c r="AS13" s="657">
        <v>299</v>
      </c>
      <c r="AT13" s="42">
        <v>2.5382176764705884</v>
      </c>
      <c r="AU13" s="142">
        <v>1.4740287033159754</v>
      </c>
      <c r="AV13" s="657">
        <v>239</v>
      </c>
      <c r="AW13" s="42">
        <v>2.0327442096774195</v>
      </c>
      <c r="AX13" s="142">
        <v>1.2283622913465768</v>
      </c>
      <c r="AY13" s="657">
        <v>243</v>
      </c>
      <c r="AZ13" s="42">
        <v>2.0687680465949825</v>
      </c>
      <c r="BA13" s="42">
        <v>1.4994389834567554</v>
      </c>
    </row>
    <row r="14" spans="1:53" ht="18.75" customHeight="1" x14ac:dyDescent="0.25">
      <c r="A14" s="75" t="s">
        <v>102</v>
      </c>
      <c r="B14" s="198"/>
      <c r="C14" s="656">
        <v>3446</v>
      </c>
      <c r="D14" s="40">
        <v>29.197218353956835</v>
      </c>
      <c r="E14" s="142">
        <v>16.886171054743805</v>
      </c>
      <c r="F14" s="657">
        <v>2260</v>
      </c>
      <c r="G14" s="42">
        <v>19.149469615384618</v>
      </c>
      <c r="H14" s="142">
        <v>12.243730810243109</v>
      </c>
      <c r="I14" s="657">
        <v>2537</v>
      </c>
      <c r="J14" s="42">
        <v>21.498867250906166</v>
      </c>
      <c r="K14" s="142">
        <v>12.041525712316307</v>
      </c>
      <c r="L14" s="657">
        <v>2761</v>
      </c>
      <c r="M14" s="42">
        <v>23.396590433862432</v>
      </c>
      <c r="N14" s="142">
        <v>13.299738643979376</v>
      </c>
      <c r="O14" s="657">
        <v>905</v>
      </c>
      <c r="P14" s="42">
        <v>7.6672416651119413</v>
      </c>
      <c r="Q14" s="42">
        <v>4.3958872506018309</v>
      </c>
      <c r="R14" s="42"/>
      <c r="S14" s="75" t="s">
        <v>348</v>
      </c>
      <c r="T14" s="198"/>
      <c r="U14" s="656">
        <v>921</v>
      </c>
      <c r="V14" s="40">
        <v>7.8081771925601755</v>
      </c>
      <c r="W14" s="142">
        <v>4.3909355832008501</v>
      </c>
      <c r="X14" s="657">
        <v>677</v>
      </c>
      <c r="Y14" s="42">
        <v>5.7373660705128211</v>
      </c>
      <c r="Z14" s="142">
        <v>3.668587312719044</v>
      </c>
      <c r="AA14" s="657">
        <v>667</v>
      </c>
      <c r="AB14" s="42">
        <v>5.6524960750382851</v>
      </c>
      <c r="AC14" s="142">
        <v>3.4483686541273531</v>
      </c>
      <c r="AD14" s="657">
        <v>491</v>
      </c>
      <c r="AE14" s="42">
        <v>4.1613061129707116</v>
      </c>
      <c r="AF14" s="142">
        <v>2.456539668093717</v>
      </c>
      <c r="AG14" s="657">
        <v>332</v>
      </c>
      <c r="AH14" s="40">
        <v>2.8166877392405065</v>
      </c>
      <c r="AI14" s="42">
        <v>1.7553980475097402</v>
      </c>
      <c r="AJ14" s="42"/>
      <c r="AK14" s="75" t="s">
        <v>409</v>
      </c>
      <c r="AL14" s="198"/>
      <c r="AM14" s="657">
        <v>485</v>
      </c>
      <c r="AN14" s="42">
        <v>4.1127227826086958</v>
      </c>
      <c r="AO14" s="142">
        <v>2.7838980576533214</v>
      </c>
      <c r="AP14" s="657">
        <v>322</v>
      </c>
      <c r="AQ14" s="42">
        <v>2.7281524473684216</v>
      </c>
      <c r="AR14" s="142">
        <v>1.4515310921024027</v>
      </c>
      <c r="AS14" s="657">
        <v>287</v>
      </c>
      <c r="AT14" s="42">
        <v>2.4338266323529409</v>
      </c>
      <c r="AU14" s="142">
        <v>1.3841683925648907</v>
      </c>
      <c r="AV14" s="657">
        <v>254</v>
      </c>
      <c r="AW14" s="42">
        <v>2.1531730524193549</v>
      </c>
      <c r="AX14" s="142">
        <v>1.2683988809096756</v>
      </c>
      <c r="AY14" s="657">
        <v>243</v>
      </c>
      <c r="AZ14" s="42">
        <v>2.0613376953405016</v>
      </c>
      <c r="BA14" s="42">
        <v>1.5082539629664018</v>
      </c>
    </row>
    <row r="15" spans="1:53" ht="18.75" customHeight="1" x14ac:dyDescent="0.25">
      <c r="A15" s="75" t="s">
        <v>349</v>
      </c>
      <c r="B15" s="198"/>
      <c r="C15" s="656">
        <v>3433</v>
      </c>
      <c r="D15" s="40">
        <v>28.997942270503597</v>
      </c>
      <c r="E15" s="142">
        <v>16.044873288662998</v>
      </c>
      <c r="F15" s="657">
        <v>2468</v>
      </c>
      <c r="G15" s="42">
        <v>20.855044038461539</v>
      </c>
      <c r="H15" s="142">
        <v>13.020286407046783</v>
      </c>
      <c r="I15" s="657">
        <v>2620</v>
      </c>
      <c r="J15" s="42">
        <v>22.138303370116795</v>
      </c>
      <c r="K15" s="142">
        <v>12.015059943552004</v>
      </c>
      <c r="L15" s="657">
        <v>2679</v>
      </c>
      <c r="M15" s="42">
        <v>22.634732142101285</v>
      </c>
      <c r="N15" s="142">
        <v>12.369696619816914</v>
      </c>
      <c r="O15" s="657">
        <v>959</v>
      </c>
      <c r="P15" s="42">
        <v>8.1083628861940298</v>
      </c>
      <c r="Q15" s="42">
        <v>4.4968388443157483</v>
      </c>
      <c r="R15" s="42"/>
      <c r="S15" s="75" t="s">
        <v>103</v>
      </c>
      <c r="T15" s="198"/>
      <c r="U15" s="656">
        <v>871</v>
      </c>
      <c r="V15" s="40">
        <v>7.3752983041575497</v>
      </c>
      <c r="W15" s="142">
        <v>4.056608859274621</v>
      </c>
      <c r="X15" s="657">
        <v>665</v>
      </c>
      <c r="Y15" s="42">
        <v>5.6153734807692315</v>
      </c>
      <c r="Z15" s="142">
        <v>3.5294498751184937</v>
      </c>
      <c r="AA15" s="657">
        <v>685</v>
      </c>
      <c r="AB15" s="42">
        <v>5.7865010535987746</v>
      </c>
      <c r="AC15" s="142">
        <v>3.3882791771136733</v>
      </c>
      <c r="AD15" s="657">
        <v>494</v>
      </c>
      <c r="AE15" s="42">
        <v>4.1746451736401671</v>
      </c>
      <c r="AF15" s="142">
        <v>2.4271070351459016</v>
      </c>
      <c r="AG15" s="657">
        <v>344</v>
      </c>
      <c r="AH15" s="40">
        <v>2.9043959772151897</v>
      </c>
      <c r="AI15" s="42">
        <v>1.776976905900294</v>
      </c>
      <c r="AJ15" s="42"/>
      <c r="AK15" s="75" t="s">
        <v>103</v>
      </c>
      <c r="AL15" s="198"/>
      <c r="AM15" s="657">
        <v>428</v>
      </c>
      <c r="AN15" s="42">
        <v>3.6194367391304345</v>
      </c>
      <c r="AO15" s="142">
        <v>2.3411730806449862</v>
      </c>
      <c r="AP15" s="657">
        <v>361</v>
      </c>
      <c r="AQ15" s="42">
        <v>3.0462867192982457</v>
      </c>
      <c r="AR15" s="142">
        <v>1.5408051280958677</v>
      </c>
      <c r="AS15" s="657">
        <v>295</v>
      </c>
      <c r="AT15" s="42">
        <v>2.4869093014705879</v>
      </c>
      <c r="AU15" s="142">
        <v>1.3616311884578747</v>
      </c>
      <c r="AV15" s="657">
        <v>214</v>
      </c>
      <c r="AW15" s="42">
        <v>1.810107120967742</v>
      </c>
      <c r="AX15" s="142">
        <v>1.0582807276388373</v>
      </c>
      <c r="AY15" s="657">
        <v>241</v>
      </c>
      <c r="AZ15" s="42">
        <v>2.0383248530465949</v>
      </c>
      <c r="BA15" s="42">
        <v>1.4120041589834158</v>
      </c>
    </row>
    <row r="16" spans="1:53" ht="18.75" customHeight="1" x14ac:dyDescent="0.25">
      <c r="A16" s="75" t="s">
        <v>108</v>
      </c>
      <c r="B16" s="198"/>
      <c r="C16" s="656">
        <v>3510</v>
      </c>
      <c r="D16" s="40">
        <v>29.585716999999999</v>
      </c>
      <c r="E16" s="142">
        <v>15.869645999999999</v>
      </c>
      <c r="F16" s="658">
        <v>2511</v>
      </c>
      <c r="G16" s="42">
        <v>21.165165999999999</v>
      </c>
      <c r="H16" s="42">
        <v>12.925538</v>
      </c>
      <c r="I16" s="658">
        <v>2588</v>
      </c>
      <c r="J16" s="40">
        <v>21.814198000000001</v>
      </c>
      <c r="K16" s="40">
        <v>11.452322000000001</v>
      </c>
      <c r="L16" s="658">
        <v>2672</v>
      </c>
      <c r="M16" s="42">
        <v>22.522231999999999</v>
      </c>
      <c r="N16" s="142">
        <v>11.68032</v>
      </c>
      <c r="O16" s="658">
        <v>1091</v>
      </c>
      <c r="P16" s="42">
        <v>9.1960160000000002</v>
      </c>
      <c r="Q16" s="42">
        <v>4.9216629999999997</v>
      </c>
      <c r="R16" s="42"/>
      <c r="S16" s="75" t="s">
        <v>108</v>
      </c>
      <c r="T16" s="198"/>
      <c r="U16" s="656">
        <v>942</v>
      </c>
      <c r="V16" s="40">
        <v>7.9400979999999999</v>
      </c>
      <c r="W16" s="142">
        <v>4.2384170000000001</v>
      </c>
      <c r="X16" s="656">
        <v>644</v>
      </c>
      <c r="Y16" s="40">
        <v>5.4282630000000003</v>
      </c>
      <c r="Z16" s="40">
        <v>3.3052820000000001</v>
      </c>
      <c r="AA16" s="658">
        <v>687</v>
      </c>
      <c r="AB16" s="42">
        <v>5.7907089999999997</v>
      </c>
      <c r="AC16" s="42">
        <v>3.3792330000000002</v>
      </c>
      <c r="AD16" s="658">
        <v>489</v>
      </c>
      <c r="AE16" s="42">
        <v>4.1217709999999999</v>
      </c>
      <c r="AF16" s="42">
        <v>2.207071</v>
      </c>
      <c r="AG16" s="658">
        <v>409</v>
      </c>
      <c r="AH16" s="40">
        <v>3.4474520000000002</v>
      </c>
      <c r="AI16" s="42">
        <v>2.085124</v>
      </c>
      <c r="AJ16" s="42"/>
      <c r="AK16" s="75" t="s">
        <v>108</v>
      </c>
      <c r="AL16" s="198"/>
      <c r="AM16" s="657">
        <v>476</v>
      </c>
      <c r="AN16" s="42">
        <v>4.012194</v>
      </c>
      <c r="AO16" s="42">
        <v>2.4700500000000001</v>
      </c>
      <c r="AP16" s="658">
        <v>367</v>
      </c>
      <c r="AQ16" s="40">
        <v>3.0934349999999999</v>
      </c>
      <c r="AR16" s="42">
        <v>1.500699</v>
      </c>
      <c r="AS16" s="658">
        <v>278</v>
      </c>
      <c r="AT16" s="42">
        <v>2.3432559999999998</v>
      </c>
      <c r="AU16" s="42">
        <v>1.215722</v>
      </c>
      <c r="AV16" s="658">
        <v>267</v>
      </c>
      <c r="AW16" s="42">
        <v>2.250537</v>
      </c>
      <c r="AX16" s="142">
        <v>1.27586</v>
      </c>
      <c r="AY16" s="658">
        <v>277</v>
      </c>
      <c r="AZ16" s="42">
        <v>2.3348270000000002</v>
      </c>
      <c r="BA16" s="42">
        <v>1.578703</v>
      </c>
    </row>
    <row r="17" spans="1:53" ht="18.75" customHeight="1" x14ac:dyDescent="0.25">
      <c r="A17" s="75" t="s">
        <v>109</v>
      </c>
      <c r="B17" s="198"/>
      <c r="C17" s="656">
        <v>3511</v>
      </c>
      <c r="D17" s="40">
        <v>29.536525999999999</v>
      </c>
      <c r="E17" s="42">
        <v>15.296118999999999</v>
      </c>
      <c r="F17" s="658">
        <v>2633</v>
      </c>
      <c r="G17" s="42">
        <v>22.150290999999999</v>
      </c>
      <c r="H17" s="42">
        <v>13.105753</v>
      </c>
      <c r="I17" s="658">
        <v>2775</v>
      </c>
      <c r="J17" s="40">
        <v>23.344875999999999</v>
      </c>
      <c r="K17" s="40">
        <v>11.752103999999999</v>
      </c>
      <c r="L17" s="658">
        <v>2518</v>
      </c>
      <c r="M17" s="42">
        <v>21.182846000000001</v>
      </c>
      <c r="N17" s="142">
        <v>10.498696000000001</v>
      </c>
      <c r="O17" s="657">
        <v>1137</v>
      </c>
      <c r="P17" s="42">
        <v>9.5650899999999996</v>
      </c>
      <c r="Q17" s="42">
        <v>4.9523169999999999</v>
      </c>
      <c r="R17" s="42"/>
      <c r="S17" s="75" t="s">
        <v>109</v>
      </c>
      <c r="T17" s="198"/>
      <c r="U17" s="656">
        <v>943</v>
      </c>
      <c r="V17" s="40">
        <v>7.9330509999999999</v>
      </c>
      <c r="W17" s="42">
        <v>4.0391810000000001</v>
      </c>
      <c r="X17" s="658">
        <v>683</v>
      </c>
      <c r="Y17" s="40">
        <v>5.7457839999999996</v>
      </c>
      <c r="Z17" s="40">
        <v>3.4525220000000001</v>
      </c>
      <c r="AA17" s="658">
        <v>674</v>
      </c>
      <c r="AB17" s="42">
        <v>5.6700710000000001</v>
      </c>
      <c r="AC17" s="42">
        <v>3.2304119999999998</v>
      </c>
      <c r="AD17" s="658">
        <v>540</v>
      </c>
      <c r="AE17" s="42">
        <v>4.5427869999999997</v>
      </c>
      <c r="AF17" s="42">
        <v>2.3326159999999998</v>
      </c>
      <c r="AG17" s="658">
        <v>392</v>
      </c>
      <c r="AH17" s="40">
        <v>3.2977270000000001</v>
      </c>
      <c r="AI17" s="42">
        <v>1.9277029999999999</v>
      </c>
      <c r="AJ17" s="42"/>
      <c r="AK17" s="75" t="s">
        <v>410</v>
      </c>
      <c r="AL17" s="198"/>
      <c r="AM17" s="657">
        <v>470</v>
      </c>
      <c r="AN17" s="42">
        <v>3.9539070000000001</v>
      </c>
      <c r="AO17" s="42">
        <v>2.2961179999999999</v>
      </c>
      <c r="AP17" s="658">
        <v>375</v>
      </c>
      <c r="AQ17" s="40">
        <v>3.1547130000000001</v>
      </c>
      <c r="AR17" s="42">
        <v>1.4692879999999999</v>
      </c>
      <c r="AS17" s="658">
        <v>278</v>
      </c>
      <c r="AT17" s="42">
        <v>2.3386939999999998</v>
      </c>
      <c r="AU17" s="42">
        <v>1.1995709999999999</v>
      </c>
      <c r="AV17" s="658">
        <v>271</v>
      </c>
      <c r="AW17" s="42">
        <v>2.2798060000000002</v>
      </c>
      <c r="AX17" s="142">
        <v>1.2173670000000001</v>
      </c>
      <c r="AY17" s="658">
        <v>278</v>
      </c>
      <c r="AZ17" s="42">
        <v>2.3386939999999998</v>
      </c>
      <c r="BA17" s="42">
        <v>1.6590879999999999</v>
      </c>
    </row>
    <row r="18" spans="1:53" ht="18.75" customHeight="1" x14ac:dyDescent="0.25">
      <c r="A18" s="75" t="s">
        <v>317</v>
      </c>
      <c r="B18" s="198"/>
      <c r="C18" s="656">
        <v>3592</v>
      </c>
      <c r="D18" s="40">
        <v>30.203394468019599</v>
      </c>
      <c r="E18" s="42">
        <v>15.149365186634</v>
      </c>
      <c r="F18" s="658">
        <v>2655</v>
      </c>
      <c r="G18" s="42">
        <v>22.324613672770599</v>
      </c>
      <c r="H18" s="42">
        <v>12.789031198259</v>
      </c>
      <c r="I18" s="658">
        <v>2853</v>
      </c>
      <c r="J18" s="40">
        <v>23.9895001161637</v>
      </c>
      <c r="K18" s="40">
        <v>11.788505324475601</v>
      </c>
      <c r="L18" s="658">
        <v>2477</v>
      </c>
      <c r="M18" s="42">
        <v>20.827897577194999</v>
      </c>
      <c r="N18" s="142">
        <v>10.016076575871301</v>
      </c>
      <c r="O18" s="657">
        <v>1101</v>
      </c>
      <c r="P18" s="42">
        <v>9.2577776473523006</v>
      </c>
      <c r="Q18" s="42">
        <v>4.6692422470241004</v>
      </c>
      <c r="R18" s="42"/>
      <c r="S18" s="75" t="s">
        <v>317</v>
      </c>
      <c r="T18" s="198"/>
      <c r="U18" s="656">
        <v>906</v>
      </c>
      <c r="V18" s="40">
        <v>7.6181167561318999</v>
      </c>
      <c r="W18" s="42">
        <v>3.8143991428806001</v>
      </c>
      <c r="X18" s="658">
        <v>724</v>
      </c>
      <c r="Y18" s="40">
        <v>6.0877665909927998</v>
      </c>
      <c r="Z18" s="40">
        <v>3.6312271725998002</v>
      </c>
      <c r="AA18" s="658">
        <v>668</v>
      </c>
      <c r="AB18" s="42">
        <v>5.6168896171039</v>
      </c>
      <c r="AC18" s="42">
        <v>3.0938455804138001</v>
      </c>
      <c r="AD18" s="658">
        <v>546</v>
      </c>
      <c r="AE18" s="42">
        <v>4.5910504954171998</v>
      </c>
      <c r="AF18" s="42">
        <v>2.2746313385026999</v>
      </c>
      <c r="AG18" s="658">
        <v>444</v>
      </c>
      <c r="AH18" s="40">
        <v>3.7333817215481</v>
      </c>
      <c r="AI18" s="42">
        <v>2.1587879905910001</v>
      </c>
      <c r="AJ18" s="42"/>
      <c r="AK18" s="75" t="s">
        <v>317</v>
      </c>
      <c r="AL18" s="198"/>
      <c r="AM18" s="657">
        <v>459</v>
      </c>
      <c r="AN18" s="42">
        <v>3.8595094824112</v>
      </c>
      <c r="AO18" s="42">
        <v>2.1600286492866001</v>
      </c>
      <c r="AP18" s="658">
        <v>353</v>
      </c>
      <c r="AQ18" s="40">
        <v>2.9682066389784998</v>
      </c>
      <c r="AR18" s="42">
        <v>1.3072041753575001</v>
      </c>
      <c r="AS18" s="658">
        <v>314</v>
      </c>
      <c r="AT18" s="42">
        <v>2.6402744607345001</v>
      </c>
      <c r="AU18" s="42">
        <v>1.260905183694</v>
      </c>
      <c r="AV18" s="658">
        <v>243</v>
      </c>
      <c r="AW18" s="42">
        <v>2.0432697259824</v>
      </c>
      <c r="AX18" s="142">
        <v>1.0539184922756</v>
      </c>
      <c r="AY18" s="658">
        <v>270</v>
      </c>
      <c r="AZ18" s="42">
        <v>2.270299695536</v>
      </c>
      <c r="BA18" s="42">
        <v>1.4244767044733</v>
      </c>
    </row>
    <row r="19" spans="1:53" ht="19.5" customHeight="1" x14ac:dyDescent="0.25">
      <c r="A19" s="855" t="s">
        <v>839</v>
      </c>
      <c r="B19" s="854"/>
      <c r="C19" s="660">
        <v>3705</v>
      </c>
      <c r="D19" s="495">
        <v>31.286827202853399</v>
      </c>
      <c r="E19" s="495">
        <v>15.0395016421378</v>
      </c>
      <c r="F19" s="661">
        <v>2913</v>
      </c>
      <c r="G19" s="497">
        <v>24.598792885806201</v>
      </c>
      <c r="H19" s="498">
        <v>13.837067980934</v>
      </c>
      <c r="I19" s="661">
        <v>2841</v>
      </c>
      <c r="J19" s="497">
        <v>23.990789766074599</v>
      </c>
      <c r="K19" s="497">
        <v>11.3324741711863</v>
      </c>
      <c r="L19" s="661">
        <v>2559</v>
      </c>
      <c r="M19" s="497">
        <v>21.609444213792599</v>
      </c>
      <c r="N19" s="498">
        <v>9.9646158807553</v>
      </c>
      <c r="O19" s="659">
        <v>1217</v>
      </c>
      <c r="P19" s="497">
        <v>10.276941621018199</v>
      </c>
      <c r="Q19" s="497">
        <v>4.9808237888175997</v>
      </c>
      <c r="R19" s="491"/>
      <c r="S19" s="855" t="s">
        <v>839</v>
      </c>
      <c r="T19" s="854"/>
      <c r="U19" s="660">
        <v>891</v>
      </c>
      <c r="V19" s="495">
        <v>7.5240386066780998</v>
      </c>
      <c r="W19" s="495">
        <v>3.6394710496862999</v>
      </c>
      <c r="X19" s="661">
        <v>696</v>
      </c>
      <c r="Y19" s="497">
        <v>5.8773634907384</v>
      </c>
      <c r="Z19" s="497">
        <v>3.3466026837012999</v>
      </c>
      <c r="AA19" s="661">
        <v>608</v>
      </c>
      <c r="AB19" s="497">
        <v>5.1342485666220998</v>
      </c>
      <c r="AC19" s="498">
        <v>2.7698098705506999</v>
      </c>
      <c r="AD19" s="661">
        <v>594</v>
      </c>
      <c r="AE19" s="497">
        <v>5.0160257377853998</v>
      </c>
      <c r="AF19" s="498">
        <v>2.4624628136325</v>
      </c>
      <c r="AG19" s="661">
        <v>489</v>
      </c>
      <c r="AH19" s="495">
        <v>4.1293545215101997</v>
      </c>
      <c r="AI19" s="497">
        <v>2.2764767165349</v>
      </c>
      <c r="AJ19" s="491"/>
      <c r="AK19" s="855" t="s">
        <v>839</v>
      </c>
      <c r="AL19" s="854"/>
      <c r="AM19" s="659">
        <v>472</v>
      </c>
      <c r="AN19" s="497">
        <v>3.9857982293514</v>
      </c>
      <c r="AO19" s="498">
        <v>2.2931635511689001</v>
      </c>
      <c r="AP19" s="661">
        <v>368</v>
      </c>
      <c r="AQ19" s="497">
        <v>3.1075715008502001</v>
      </c>
      <c r="AR19" s="498">
        <v>1.327658077785</v>
      </c>
      <c r="AS19" s="661">
        <v>307</v>
      </c>
      <c r="AT19" s="497">
        <v>2.5924577466332002</v>
      </c>
      <c r="AU19" s="498">
        <v>1.2091012520365001</v>
      </c>
      <c r="AV19" s="661">
        <v>285</v>
      </c>
      <c r="AW19" s="497">
        <v>2.4066790156040998</v>
      </c>
      <c r="AX19" s="498">
        <v>1.2061513439031999</v>
      </c>
      <c r="AY19" s="661">
        <v>270</v>
      </c>
      <c r="AZ19" s="497">
        <v>2.2800116989934001</v>
      </c>
      <c r="BA19" s="497">
        <v>1.5336624137834001</v>
      </c>
    </row>
    <row r="20" spans="1:53" ht="18.75" customHeight="1" x14ac:dyDescent="0.25">
      <c r="A20" s="132" t="s">
        <v>411</v>
      </c>
      <c r="B20" s="198"/>
      <c r="C20" s="663">
        <v>1.0100719424460431</v>
      </c>
      <c r="D20" s="668">
        <v>1.0100719424460431</v>
      </c>
      <c r="E20" s="664">
        <v>1.0096704023820353</v>
      </c>
      <c r="F20" s="667">
        <v>1.0384615384615385</v>
      </c>
      <c r="G20" s="665">
        <v>1.0384615384615385</v>
      </c>
      <c r="H20" s="666">
        <v>1.036816149947295</v>
      </c>
      <c r="I20" s="667">
        <v>1.0422875553765607</v>
      </c>
      <c r="J20" s="665">
        <v>1.0422875553765607</v>
      </c>
      <c r="K20" s="666">
        <v>1.0392589634926541</v>
      </c>
      <c r="L20" s="667">
        <v>1.0098261526832955</v>
      </c>
      <c r="M20" s="665">
        <v>1.0098261526832955</v>
      </c>
      <c r="N20" s="668">
        <v>1.009519473252702</v>
      </c>
      <c r="O20" s="671">
        <v>1.017723880597015</v>
      </c>
      <c r="P20" s="665">
        <v>1.017723880597015</v>
      </c>
      <c r="Q20" s="665">
        <v>1.0160389069216145</v>
      </c>
      <c r="R20" s="670"/>
      <c r="S20" s="699" t="s">
        <v>412</v>
      </c>
      <c r="T20" s="685"/>
      <c r="U20" s="663">
        <v>1.0306345733041575</v>
      </c>
      <c r="V20" s="668">
        <v>1.0306345733041575</v>
      </c>
      <c r="W20" s="664">
        <v>1.0284254748781201</v>
      </c>
      <c r="X20" s="667">
        <v>1.0320512820512822</v>
      </c>
      <c r="Y20" s="665">
        <v>1.0320512820512822</v>
      </c>
      <c r="Z20" s="666">
        <v>1.0303347694444678</v>
      </c>
      <c r="AA20" s="667">
        <v>1.0520673813169985</v>
      </c>
      <c r="AB20" s="665">
        <v>1.0520673813169985</v>
      </c>
      <c r="AC20" s="666">
        <v>1.0448345014637188</v>
      </c>
      <c r="AD20" s="667">
        <v>1.0230125523012552</v>
      </c>
      <c r="AE20" s="665">
        <v>1.0230125523012552</v>
      </c>
      <c r="AF20" s="666">
        <v>1.0286095249813112</v>
      </c>
      <c r="AG20" s="667">
        <v>1.0354430379746835</v>
      </c>
      <c r="AH20" s="668">
        <v>1.0354430379746835</v>
      </c>
      <c r="AI20" s="665">
        <v>1.0377943726520364</v>
      </c>
      <c r="AJ20" s="670"/>
      <c r="AK20" s="699" t="s">
        <v>413</v>
      </c>
      <c r="AL20" s="685"/>
      <c r="AM20" s="667">
        <v>1.0347826086956522</v>
      </c>
      <c r="AN20" s="665">
        <v>1.0347826086956522</v>
      </c>
      <c r="AO20" s="666">
        <v>1.0316178196467845</v>
      </c>
      <c r="AP20" s="667">
        <v>1.0730994152046784</v>
      </c>
      <c r="AQ20" s="665">
        <v>1.0730994152046784</v>
      </c>
      <c r="AR20" s="666">
        <v>1.0767323908899209</v>
      </c>
      <c r="AS20" s="667">
        <v>1.0220588235294117</v>
      </c>
      <c r="AT20" s="665">
        <v>1.0220588235294117</v>
      </c>
      <c r="AU20" s="666">
        <v>1.0230697765225851</v>
      </c>
      <c r="AV20" s="667">
        <v>1.0766129032258065</v>
      </c>
      <c r="AW20" s="665">
        <v>1.0766129032258065</v>
      </c>
      <c r="AX20" s="668">
        <v>1.0794443128363058</v>
      </c>
      <c r="AY20" s="667">
        <v>0.99283154121863804</v>
      </c>
      <c r="AZ20" s="665">
        <v>0.99283154121863804</v>
      </c>
      <c r="BA20" s="668">
        <v>0.9971696277880524</v>
      </c>
    </row>
    <row r="21" spans="1:53" ht="18.75" customHeight="1" x14ac:dyDescent="0.25">
      <c r="A21" s="700" t="s">
        <v>414</v>
      </c>
      <c r="B21" s="853"/>
      <c r="C21" s="701"/>
      <c r="D21" s="702"/>
      <c r="E21" s="702"/>
      <c r="F21" s="675"/>
      <c r="G21" s="674"/>
      <c r="H21" s="687"/>
      <c r="I21" s="672"/>
      <c r="J21" s="674"/>
      <c r="K21" s="687"/>
      <c r="L21" s="672"/>
      <c r="M21" s="673"/>
      <c r="N21" s="687"/>
      <c r="O21" s="689"/>
      <c r="P21" s="674"/>
      <c r="Q21" s="674"/>
      <c r="R21" s="676"/>
      <c r="S21" s="700" t="s">
        <v>415</v>
      </c>
      <c r="T21" s="853"/>
      <c r="U21" s="701"/>
      <c r="V21" s="702"/>
      <c r="W21" s="702"/>
      <c r="X21" s="675"/>
      <c r="Y21" s="674"/>
      <c r="Z21" s="687"/>
      <c r="AA21" s="675"/>
      <c r="AB21" s="674"/>
      <c r="AC21" s="687"/>
      <c r="AD21" s="672"/>
      <c r="AE21" s="673"/>
      <c r="AF21" s="687"/>
      <c r="AG21" s="672"/>
      <c r="AH21" s="702"/>
      <c r="AI21" s="674"/>
      <c r="AJ21" s="676"/>
      <c r="AK21" s="700" t="s">
        <v>415</v>
      </c>
      <c r="AL21" s="853"/>
      <c r="AM21" s="689"/>
      <c r="AN21" s="674"/>
      <c r="AO21" s="687"/>
      <c r="AP21" s="672"/>
      <c r="AQ21" s="674"/>
      <c r="AR21" s="687"/>
      <c r="AS21" s="672"/>
      <c r="AT21" s="674"/>
      <c r="AU21" s="687"/>
      <c r="AV21" s="672"/>
      <c r="AW21" s="673"/>
      <c r="AX21" s="687"/>
      <c r="AY21" s="672"/>
      <c r="AZ21" s="673"/>
      <c r="BA21" s="674"/>
    </row>
    <row r="22" spans="1:53" ht="18.75" customHeight="1" x14ac:dyDescent="0.25">
      <c r="A22" s="196" t="s">
        <v>416</v>
      </c>
      <c r="B22" s="198"/>
      <c r="C22" s="690">
        <v>2471</v>
      </c>
      <c r="D22" s="489">
        <v>21.713273000000001</v>
      </c>
      <c r="E22" s="489">
        <v>16.504836000000001</v>
      </c>
      <c r="F22" s="679">
        <v>1541</v>
      </c>
      <c r="G22" s="491">
        <v>13.541138999999999</v>
      </c>
      <c r="H22" s="492">
        <v>10.684518000000001</v>
      </c>
      <c r="I22" s="679">
        <v>1786</v>
      </c>
      <c r="J22" s="491">
        <v>15.694013</v>
      </c>
      <c r="K22" s="492">
        <v>11.809981000000001</v>
      </c>
      <c r="L22" s="679">
        <v>2168</v>
      </c>
      <c r="M22" s="491">
        <v>19.050739</v>
      </c>
      <c r="N22" s="492">
        <v>14.737818000000001</v>
      </c>
      <c r="O22" s="677">
        <v>571</v>
      </c>
      <c r="P22" s="491">
        <v>5.0175150000000004</v>
      </c>
      <c r="Q22" s="491">
        <v>3.8137310000000002</v>
      </c>
      <c r="R22" s="491"/>
      <c r="S22" s="196" t="s">
        <v>104</v>
      </c>
      <c r="T22" s="198"/>
      <c r="U22" s="690">
        <v>776</v>
      </c>
      <c r="V22" s="489">
        <v>6.818899</v>
      </c>
      <c r="W22" s="489">
        <v>5.1220280000000002</v>
      </c>
      <c r="X22" s="679">
        <v>414</v>
      </c>
      <c r="Y22" s="491">
        <v>3.637918</v>
      </c>
      <c r="Z22" s="492">
        <v>2.8686590000000001</v>
      </c>
      <c r="AA22" s="679">
        <v>710</v>
      </c>
      <c r="AB22" s="491">
        <v>6.2389409999999996</v>
      </c>
      <c r="AC22" s="492">
        <v>4.7339529999999996</v>
      </c>
      <c r="AD22" s="679">
        <v>342</v>
      </c>
      <c r="AE22" s="491">
        <v>3.005236</v>
      </c>
      <c r="AF22" s="492">
        <v>2.3064490000000002</v>
      </c>
      <c r="AG22" s="679">
        <v>166</v>
      </c>
      <c r="AH22" s="489">
        <v>1.458682</v>
      </c>
      <c r="AI22" s="491">
        <v>1.159532</v>
      </c>
      <c r="AJ22" s="491"/>
      <c r="AK22" s="196" t="s">
        <v>104</v>
      </c>
      <c r="AL22" s="198"/>
      <c r="AM22" s="677">
        <v>366</v>
      </c>
      <c r="AN22" s="491">
        <v>3.2161300000000002</v>
      </c>
      <c r="AO22" s="492">
        <v>2.6991710000000002</v>
      </c>
      <c r="AP22" s="679">
        <v>219</v>
      </c>
      <c r="AQ22" s="491">
        <v>1.9244060000000001</v>
      </c>
      <c r="AR22" s="492">
        <v>1.413384</v>
      </c>
      <c r="AS22" s="679">
        <v>248</v>
      </c>
      <c r="AT22" s="491">
        <v>2.179236</v>
      </c>
      <c r="AU22" s="492">
        <v>1.6527970000000001</v>
      </c>
      <c r="AV22" s="679">
        <v>139</v>
      </c>
      <c r="AW22" s="491">
        <v>1.221427</v>
      </c>
      <c r="AX22" s="492">
        <v>0.94463299999999994</v>
      </c>
      <c r="AY22" s="679">
        <v>150</v>
      </c>
      <c r="AZ22" s="491">
        <v>1.3180860000000001</v>
      </c>
      <c r="BA22" s="491">
        <v>1.1677230000000001</v>
      </c>
    </row>
    <row r="23" spans="1:53" ht="18.75" customHeight="1" x14ac:dyDescent="0.25">
      <c r="A23" s="219" t="s">
        <v>403</v>
      </c>
      <c r="B23" s="198"/>
      <c r="C23" s="690">
        <v>2615</v>
      </c>
      <c r="D23" s="489">
        <v>22.844695000000002</v>
      </c>
      <c r="E23" s="489">
        <v>16.862559999999998</v>
      </c>
      <c r="F23" s="679">
        <v>1589</v>
      </c>
      <c r="G23" s="491">
        <v>13.881537</v>
      </c>
      <c r="H23" s="492">
        <v>10.635756000000001</v>
      </c>
      <c r="I23" s="679">
        <v>1969</v>
      </c>
      <c r="J23" s="491">
        <v>17.201225000000001</v>
      </c>
      <c r="K23" s="491">
        <v>12.483592</v>
      </c>
      <c r="L23" s="679">
        <v>2292</v>
      </c>
      <c r="M23" s="491">
        <v>20.022960000000001</v>
      </c>
      <c r="N23" s="492">
        <v>14.866649000000001</v>
      </c>
      <c r="O23" s="677">
        <v>609</v>
      </c>
      <c r="P23" s="491">
        <v>5.3202369999999997</v>
      </c>
      <c r="Q23" s="491">
        <v>3.9339390000000001</v>
      </c>
      <c r="R23" s="491"/>
      <c r="S23" s="219" t="s">
        <v>52</v>
      </c>
      <c r="T23" s="198"/>
      <c r="U23" s="690">
        <v>825</v>
      </c>
      <c r="V23" s="489">
        <v>7.207217</v>
      </c>
      <c r="W23" s="489">
        <v>5.1943590000000004</v>
      </c>
      <c r="X23" s="679">
        <v>438</v>
      </c>
      <c r="Y23" s="491">
        <v>3.8263769999999999</v>
      </c>
      <c r="Z23" s="491">
        <v>2.907187</v>
      </c>
      <c r="AA23" s="679">
        <v>657</v>
      </c>
      <c r="AB23" s="491">
        <v>5.7395659999999999</v>
      </c>
      <c r="AC23" s="492">
        <v>4.2499799999999999</v>
      </c>
      <c r="AD23" s="679">
        <v>372</v>
      </c>
      <c r="AE23" s="491">
        <v>3.2498</v>
      </c>
      <c r="AF23" s="492">
        <v>2.398714</v>
      </c>
      <c r="AG23" s="679">
        <v>151</v>
      </c>
      <c r="AH23" s="489">
        <v>1.3191390000000001</v>
      </c>
      <c r="AI23" s="491">
        <v>1.008141</v>
      </c>
      <c r="AJ23" s="491"/>
      <c r="AK23" s="219" t="s">
        <v>417</v>
      </c>
      <c r="AL23" s="198"/>
      <c r="AM23" s="677">
        <v>353</v>
      </c>
      <c r="AN23" s="491">
        <v>3.083815</v>
      </c>
      <c r="AO23" s="492">
        <v>2.5284949999999999</v>
      </c>
      <c r="AP23" s="679">
        <v>266</v>
      </c>
      <c r="AQ23" s="491">
        <v>2.323782</v>
      </c>
      <c r="AR23" s="492">
        <v>1.6278410000000001</v>
      </c>
      <c r="AS23" s="679">
        <v>298</v>
      </c>
      <c r="AT23" s="491">
        <v>2.6033339999999998</v>
      </c>
      <c r="AU23" s="492">
        <v>1.894101</v>
      </c>
      <c r="AV23" s="679">
        <v>146</v>
      </c>
      <c r="AW23" s="491">
        <v>1.2754589999999999</v>
      </c>
      <c r="AX23" s="492">
        <v>0.92352400000000001</v>
      </c>
      <c r="AY23" s="679">
        <v>197</v>
      </c>
      <c r="AZ23" s="491">
        <v>1.720996</v>
      </c>
      <c r="BA23" s="491">
        <v>1.4461360000000001</v>
      </c>
    </row>
    <row r="24" spans="1:53" ht="18.75" customHeight="1" x14ac:dyDescent="0.25">
      <c r="A24" s="219" t="s">
        <v>404</v>
      </c>
      <c r="B24" s="198"/>
      <c r="C24" s="690">
        <v>2782</v>
      </c>
      <c r="D24" s="489">
        <v>24.180858000000001</v>
      </c>
      <c r="E24" s="489">
        <v>17.081554000000001</v>
      </c>
      <c r="F24" s="679">
        <v>1706</v>
      </c>
      <c r="G24" s="491">
        <v>14.828377</v>
      </c>
      <c r="H24" s="492">
        <v>11.010730000000001</v>
      </c>
      <c r="I24" s="679">
        <v>1957</v>
      </c>
      <c r="J24" s="491">
        <v>17.010043</v>
      </c>
      <c r="K24" s="491">
        <v>11.909758999999999</v>
      </c>
      <c r="L24" s="679">
        <v>2290</v>
      </c>
      <c r="M24" s="491">
        <v>19.904444999999999</v>
      </c>
      <c r="N24" s="492">
        <v>14.213286999999999</v>
      </c>
      <c r="O24" s="677">
        <v>615</v>
      </c>
      <c r="P24" s="491">
        <v>5.3455170000000001</v>
      </c>
      <c r="Q24" s="491">
        <v>3.7913350000000001</v>
      </c>
      <c r="R24" s="491"/>
      <c r="S24" s="219" t="s">
        <v>404</v>
      </c>
      <c r="T24" s="198"/>
      <c r="U24" s="690">
        <v>815</v>
      </c>
      <c r="V24" s="489">
        <v>7.0838960000000002</v>
      </c>
      <c r="W24" s="489">
        <v>4.9342160000000002</v>
      </c>
      <c r="X24" s="679">
        <v>434</v>
      </c>
      <c r="Y24" s="491">
        <v>3.7722829999999998</v>
      </c>
      <c r="Z24" s="491">
        <v>2.8310719999999998</v>
      </c>
      <c r="AA24" s="679">
        <v>704</v>
      </c>
      <c r="AB24" s="491">
        <v>6.1190959999999999</v>
      </c>
      <c r="AC24" s="492">
        <v>4.405017</v>
      </c>
      <c r="AD24" s="679">
        <v>363</v>
      </c>
      <c r="AE24" s="491">
        <v>3.1551589999999998</v>
      </c>
      <c r="AF24" s="492">
        <v>2.2281309999999999</v>
      </c>
      <c r="AG24" s="679">
        <v>189</v>
      </c>
      <c r="AH24" s="489">
        <v>1.6427689999999999</v>
      </c>
      <c r="AI24" s="491">
        <v>1.2270909999999999</v>
      </c>
      <c r="AJ24" s="491"/>
      <c r="AK24" s="219" t="s">
        <v>378</v>
      </c>
      <c r="AL24" s="198"/>
      <c r="AM24" s="677">
        <v>386</v>
      </c>
      <c r="AN24" s="491">
        <v>3.3550719999999998</v>
      </c>
      <c r="AO24" s="492">
        <v>2.6520489999999999</v>
      </c>
      <c r="AP24" s="679">
        <v>231</v>
      </c>
      <c r="AQ24" s="491">
        <v>2.0078279999999999</v>
      </c>
      <c r="AR24" s="492">
        <v>1.3671800000000001</v>
      </c>
      <c r="AS24" s="679">
        <v>246</v>
      </c>
      <c r="AT24" s="491">
        <v>2.138207</v>
      </c>
      <c r="AU24" s="492">
        <v>1.5247250000000001</v>
      </c>
      <c r="AV24" s="679">
        <v>172</v>
      </c>
      <c r="AW24" s="491">
        <v>1.4950060000000001</v>
      </c>
      <c r="AX24" s="492">
        <v>1.069717</v>
      </c>
      <c r="AY24" s="679">
        <v>215</v>
      </c>
      <c r="AZ24" s="491">
        <v>1.8687579999999999</v>
      </c>
      <c r="BA24" s="491">
        <v>1.5960190000000001</v>
      </c>
    </row>
    <row r="25" spans="1:53" ht="18.75" customHeight="1" x14ac:dyDescent="0.25">
      <c r="A25" s="219" t="s">
        <v>54</v>
      </c>
      <c r="B25" s="198"/>
      <c r="C25" s="690">
        <v>2801</v>
      </c>
      <c r="D25" s="489">
        <v>24.244641999999999</v>
      </c>
      <c r="E25" s="489">
        <v>16.538518</v>
      </c>
      <c r="F25" s="679">
        <v>1852</v>
      </c>
      <c r="G25" s="491">
        <v>16.030373999999998</v>
      </c>
      <c r="H25" s="492">
        <v>11.618252999999999</v>
      </c>
      <c r="I25" s="679">
        <v>2046</v>
      </c>
      <c r="J25" s="491">
        <v>17.709582000000001</v>
      </c>
      <c r="K25" s="491">
        <v>11.944834</v>
      </c>
      <c r="L25" s="679">
        <v>2389</v>
      </c>
      <c r="M25" s="491">
        <v>20.67849</v>
      </c>
      <c r="N25" s="492">
        <v>14.276236000000001</v>
      </c>
      <c r="O25" s="677">
        <v>700</v>
      </c>
      <c r="P25" s="491">
        <v>6.0589969999999997</v>
      </c>
      <c r="Q25" s="491">
        <v>4.1371500000000001</v>
      </c>
      <c r="R25" s="491"/>
      <c r="S25" s="219" t="s">
        <v>418</v>
      </c>
      <c r="T25" s="198"/>
      <c r="U25" s="690">
        <v>806</v>
      </c>
      <c r="V25" s="489">
        <v>6.976502</v>
      </c>
      <c r="W25" s="489">
        <v>4.6969110000000001</v>
      </c>
      <c r="X25" s="679">
        <v>445</v>
      </c>
      <c r="Y25" s="491">
        <v>3.851791</v>
      </c>
      <c r="Z25" s="491">
        <v>2.8022740000000002</v>
      </c>
      <c r="AA25" s="679">
        <v>681</v>
      </c>
      <c r="AB25" s="491">
        <v>5.8945379999999998</v>
      </c>
      <c r="AC25" s="492">
        <v>4.0634309999999996</v>
      </c>
      <c r="AD25" s="679">
        <v>358</v>
      </c>
      <c r="AE25" s="491">
        <v>3.0987439999999999</v>
      </c>
      <c r="AF25" s="492">
        <v>2.1479729999999999</v>
      </c>
      <c r="AG25" s="679">
        <v>199</v>
      </c>
      <c r="AH25" s="489">
        <v>1.722486</v>
      </c>
      <c r="AI25" s="491">
        <v>1.2582100000000001</v>
      </c>
      <c r="AJ25" s="491"/>
      <c r="AK25" s="219" t="s">
        <v>418</v>
      </c>
      <c r="AL25" s="198"/>
      <c r="AM25" s="677">
        <v>338</v>
      </c>
      <c r="AN25" s="491">
        <v>2.92563</v>
      </c>
      <c r="AO25" s="492">
        <v>2.2439740000000001</v>
      </c>
      <c r="AP25" s="679">
        <v>267</v>
      </c>
      <c r="AQ25" s="491">
        <v>2.3110740000000001</v>
      </c>
      <c r="AR25" s="492">
        <v>1.532608</v>
      </c>
      <c r="AS25" s="679">
        <v>251</v>
      </c>
      <c r="AT25" s="491">
        <v>2.1725829999999999</v>
      </c>
      <c r="AU25" s="492">
        <v>1.496156</v>
      </c>
      <c r="AV25" s="679">
        <v>155</v>
      </c>
      <c r="AW25" s="491">
        <v>1.3416349999999999</v>
      </c>
      <c r="AX25" s="492">
        <v>0.915076</v>
      </c>
      <c r="AY25" s="679">
        <v>220</v>
      </c>
      <c r="AZ25" s="491">
        <v>1.9042559999999999</v>
      </c>
      <c r="BA25" s="491">
        <v>1.5592839999999999</v>
      </c>
    </row>
    <row r="26" spans="1:53" ht="18.75" customHeight="1" x14ac:dyDescent="0.25">
      <c r="A26" s="219" t="s">
        <v>56</v>
      </c>
      <c r="B26" s="198"/>
      <c r="C26" s="690">
        <v>2959</v>
      </c>
      <c r="D26" s="489">
        <v>25.484739000000001</v>
      </c>
      <c r="E26" s="489">
        <v>16.954415000000001</v>
      </c>
      <c r="F26" s="679">
        <v>1912</v>
      </c>
      <c r="G26" s="491">
        <v>16.467327000000001</v>
      </c>
      <c r="H26" s="492">
        <v>11.621822</v>
      </c>
      <c r="I26" s="679">
        <v>2175</v>
      </c>
      <c r="J26" s="491">
        <v>18.732445999999999</v>
      </c>
      <c r="K26" s="491">
        <v>12.068536999999999</v>
      </c>
      <c r="L26" s="679">
        <v>2520</v>
      </c>
      <c r="M26" s="491">
        <v>21.703799</v>
      </c>
      <c r="N26" s="492">
        <v>14.351107000000001</v>
      </c>
      <c r="O26" s="677">
        <v>694</v>
      </c>
      <c r="P26" s="491">
        <v>5.9771570000000001</v>
      </c>
      <c r="Q26" s="491">
        <v>3.9519030000000002</v>
      </c>
      <c r="R26" s="491"/>
      <c r="S26" s="219" t="s">
        <v>56</v>
      </c>
      <c r="T26" s="198"/>
      <c r="U26" s="690">
        <v>884</v>
      </c>
      <c r="V26" s="489">
        <v>7.6135549999999999</v>
      </c>
      <c r="W26" s="489">
        <v>4.9797180000000001</v>
      </c>
      <c r="X26" s="679">
        <v>528</v>
      </c>
      <c r="Y26" s="491">
        <v>4.5474629999999996</v>
      </c>
      <c r="Z26" s="491">
        <v>3.2264219999999999</v>
      </c>
      <c r="AA26" s="679">
        <v>669</v>
      </c>
      <c r="AB26" s="491">
        <v>5.7618419999999997</v>
      </c>
      <c r="AC26" s="492">
        <v>3.9021219999999999</v>
      </c>
      <c r="AD26" s="679">
        <v>410</v>
      </c>
      <c r="AE26" s="491">
        <v>3.531174</v>
      </c>
      <c r="AF26" s="492">
        <v>2.3891939999999998</v>
      </c>
      <c r="AG26" s="679">
        <v>194</v>
      </c>
      <c r="AH26" s="489">
        <v>1.6708480000000001</v>
      </c>
      <c r="AI26" s="491">
        <v>1.169583</v>
      </c>
      <c r="AJ26" s="491"/>
      <c r="AK26" s="219" t="s">
        <v>56</v>
      </c>
      <c r="AL26" s="198"/>
      <c r="AM26" s="677">
        <v>364</v>
      </c>
      <c r="AN26" s="491">
        <v>3.1349930000000001</v>
      </c>
      <c r="AO26" s="492">
        <v>2.4047290000000001</v>
      </c>
      <c r="AP26" s="679">
        <v>281</v>
      </c>
      <c r="AQ26" s="491">
        <v>2.4201459999999999</v>
      </c>
      <c r="AR26" s="492">
        <v>1.515644</v>
      </c>
      <c r="AS26" s="679">
        <v>298</v>
      </c>
      <c r="AT26" s="491">
        <v>2.56656</v>
      </c>
      <c r="AU26" s="492">
        <v>1.6646339999999999</v>
      </c>
      <c r="AV26" s="679">
        <v>207</v>
      </c>
      <c r="AW26" s="491">
        <v>1.7828120000000001</v>
      </c>
      <c r="AX26" s="492">
        <v>1.23647</v>
      </c>
      <c r="AY26" s="679">
        <v>211</v>
      </c>
      <c r="AZ26" s="491">
        <v>1.8172630000000001</v>
      </c>
      <c r="BA26" s="491">
        <v>1.5264850000000001</v>
      </c>
    </row>
    <row r="27" spans="1:53" ht="18.75" customHeight="1" x14ac:dyDescent="0.25">
      <c r="A27" s="219" t="s">
        <v>61</v>
      </c>
      <c r="B27" s="198"/>
      <c r="C27" s="690">
        <v>3141</v>
      </c>
      <c r="D27" s="489">
        <v>26.925149999999999</v>
      </c>
      <c r="E27" s="489">
        <v>17.286021999999999</v>
      </c>
      <c r="F27" s="679">
        <v>1962</v>
      </c>
      <c r="G27" s="491">
        <v>16.818574999999999</v>
      </c>
      <c r="H27" s="492">
        <v>11.562435000000001</v>
      </c>
      <c r="I27" s="679">
        <v>2196</v>
      </c>
      <c r="J27" s="491">
        <v>18.824459999999998</v>
      </c>
      <c r="K27" s="491">
        <v>11.855527</v>
      </c>
      <c r="L27" s="679">
        <v>2568</v>
      </c>
      <c r="M27" s="491">
        <v>22.013303000000001</v>
      </c>
      <c r="N27" s="492">
        <v>14.094988000000001</v>
      </c>
      <c r="O27" s="677">
        <v>789</v>
      </c>
      <c r="P27" s="491">
        <v>6.763433</v>
      </c>
      <c r="Q27" s="491">
        <v>4.3427759999999997</v>
      </c>
      <c r="R27" s="491"/>
      <c r="S27" s="219" t="s">
        <v>61</v>
      </c>
      <c r="T27" s="198"/>
      <c r="U27" s="690">
        <v>821</v>
      </c>
      <c r="V27" s="489">
        <v>7.0377419999999997</v>
      </c>
      <c r="W27" s="489">
        <v>4.4091250000000004</v>
      </c>
      <c r="X27" s="679">
        <v>558</v>
      </c>
      <c r="Y27" s="491">
        <v>4.7832650000000001</v>
      </c>
      <c r="Z27" s="491">
        <v>3.2642410000000002</v>
      </c>
      <c r="AA27" s="679">
        <v>702</v>
      </c>
      <c r="AB27" s="491">
        <v>6.0176550000000004</v>
      </c>
      <c r="AC27" s="492">
        <v>3.9514719999999999</v>
      </c>
      <c r="AD27" s="679">
        <v>449</v>
      </c>
      <c r="AE27" s="491">
        <v>3.8488989999999998</v>
      </c>
      <c r="AF27" s="492">
        <v>2.511622</v>
      </c>
      <c r="AG27" s="679">
        <v>250</v>
      </c>
      <c r="AH27" s="489">
        <v>2.1430400000000001</v>
      </c>
      <c r="AI27" s="491">
        <v>1.4574530000000001</v>
      </c>
      <c r="AJ27" s="491"/>
      <c r="AK27" s="219" t="s">
        <v>419</v>
      </c>
      <c r="AL27" s="198"/>
      <c r="AM27" s="677">
        <v>400</v>
      </c>
      <c r="AN27" s="491">
        <v>3.4288630000000002</v>
      </c>
      <c r="AO27" s="492">
        <v>2.5933860000000002</v>
      </c>
      <c r="AP27" s="679">
        <v>275</v>
      </c>
      <c r="AQ27" s="491">
        <v>2.3573439999999999</v>
      </c>
      <c r="AR27" s="492">
        <v>1.3882540000000001</v>
      </c>
      <c r="AS27" s="679">
        <v>256</v>
      </c>
      <c r="AT27" s="491">
        <v>2.1944729999999999</v>
      </c>
      <c r="AU27" s="492">
        <v>1.3784449999999999</v>
      </c>
      <c r="AV27" s="679">
        <v>189</v>
      </c>
      <c r="AW27" s="491">
        <v>1.6201380000000001</v>
      </c>
      <c r="AX27" s="492">
        <v>1.082071</v>
      </c>
      <c r="AY27" s="679">
        <v>226</v>
      </c>
      <c r="AZ27" s="491">
        <v>1.937308</v>
      </c>
      <c r="BA27" s="491">
        <v>1.5309870000000001</v>
      </c>
    </row>
    <row r="28" spans="1:53" s="43" customFormat="1" ht="18.75" customHeight="1" x14ac:dyDescent="0.25">
      <c r="A28" s="219" t="s">
        <v>62</v>
      </c>
      <c r="B28" s="198"/>
      <c r="C28" s="690">
        <v>3274</v>
      </c>
      <c r="D28" s="489">
        <v>27.953489000000001</v>
      </c>
      <c r="E28" s="489">
        <v>17.284410999999999</v>
      </c>
      <c r="F28" s="680">
        <v>2071</v>
      </c>
      <c r="G28" s="489">
        <v>17.682247</v>
      </c>
      <c r="H28" s="490">
        <v>11.944718</v>
      </c>
      <c r="I28" s="680">
        <v>2445</v>
      </c>
      <c r="J28" s="489">
        <v>20.875468000000001</v>
      </c>
      <c r="K28" s="489">
        <v>12.607574</v>
      </c>
      <c r="L28" s="680">
        <v>2624</v>
      </c>
      <c r="M28" s="489">
        <v>22.403773999999999</v>
      </c>
      <c r="N28" s="490">
        <v>13.791649</v>
      </c>
      <c r="O28" s="678">
        <v>877</v>
      </c>
      <c r="P28" s="489">
        <v>7.4878470000000004</v>
      </c>
      <c r="Q28" s="489">
        <v>4.6359269999999997</v>
      </c>
      <c r="R28" s="489"/>
      <c r="S28" s="219" t="s">
        <v>420</v>
      </c>
      <c r="T28" s="198"/>
      <c r="U28" s="690">
        <v>814</v>
      </c>
      <c r="V28" s="489">
        <v>6.9499510000000004</v>
      </c>
      <c r="W28" s="489">
        <v>4.2538859999999996</v>
      </c>
      <c r="X28" s="680">
        <v>548</v>
      </c>
      <c r="Y28" s="489">
        <v>4.6788369999999997</v>
      </c>
      <c r="Z28" s="489">
        <v>3.1322890000000001</v>
      </c>
      <c r="AA28" s="680">
        <v>640</v>
      </c>
      <c r="AB28" s="489">
        <v>5.4643350000000002</v>
      </c>
      <c r="AC28" s="490">
        <v>3.4420280000000001</v>
      </c>
      <c r="AD28" s="680">
        <v>450</v>
      </c>
      <c r="AE28" s="489">
        <v>3.8421110000000001</v>
      </c>
      <c r="AF28" s="490">
        <v>2.4122469999999998</v>
      </c>
      <c r="AG28" s="680">
        <v>287</v>
      </c>
      <c r="AH28" s="489">
        <v>2.4504130000000002</v>
      </c>
      <c r="AI28" s="489">
        <v>1.6362840000000001</v>
      </c>
      <c r="AJ28" s="489"/>
      <c r="AK28" s="219" t="s">
        <v>62</v>
      </c>
      <c r="AL28" s="198"/>
      <c r="AM28" s="678">
        <v>430</v>
      </c>
      <c r="AN28" s="489">
        <v>3.6713499999999999</v>
      </c>
      <c r="AO28" s="490">
        <v>2.6283850000000002</v>
      </c>
      <c r="AP28" s="680">
        <v>282</v>
      </c>
      <c r="AQ28" s="489">
        <v>2.4077229999999998</v>
      </c>
      <c r="AR28" s="490">
        <v>1.385035</v>
      </c>
      <c r="AS28" s="680">
        <v>274</v>
      </c>
      <c r="AT28" s="489">
        <v>2.3394180000000002</v>
      </c>
      <c r="AU28" s="490">
        <v>1.429433</v>
      </c>
      <c r="AV28" s="680">
        <v>214</v>
      </c>
      <c r="AW28" s="489">
        <v>1.827137</v>
      </c>
      <c r="AX28" s="490">
        <v>1.1414299999999999</v>
      </c>
      <c r="AY28" s="680">
        <v>254</v>
      </c>
      <c r="AZ28" s="489">
        <v>2.1686580000000002</v>
      </c>
      <c r="BA28" s="489">
        <v>1.6725760000000001</v>
      </c>
    </row>
    <row r="29" spans="1:53" s="43" customFormat="1" ht="18.75" customHeight="1" x14ac:dyDescent="0.25">
      <c r="A29" s="219" t="s">
        <v>408</v>
      </c>
      <c r="B29" s="570"/>
      <c r="C29" s="690">
        <v>3348</v>
      </c>
      <c r="D29" s="489">
        <v>28.474461999999999</v>
      </c>
      <c r="E29" s="489">
        <v>17.004487999999998</v>
      </c>
      <c r="F29" s="680">
        <v>2141</v>
      </c>
      <c r="G29" s="489">
        <v>18.209026999999999</v>
      </c>
      <c r="H29" s="490">
        <v>12.009534</v>
      </c>
      <c r="I29" s="680">
        <v>2475</v>
      </c>
      <c r="J29" s="489">
        <v>21.049669000000002</v>
      </c>
      <c r="K29" s="489">
        <v>12.219822000000001</v>
      </c>
      <c r="L29" s="680">
        <v>2672</v>
      </c>
      <c r="M29" s="489">
        <v>22.725138000000001</v>
      </c>
      <c r="N29" s="490">
        <v>13.440037999999999</v>
      </c>
      <c r="O29" s="678">
        <v>862</v>
      </c>
      <c r="P29" s="489">
        <v>7.3312379999999999</v>
      </c>
      <c r="Q29" s="489">
        <v>4.3568879999999996</v>
      </c>
      <c r="R29" s="489"/>
      <c r="S29" s="219" t="s">
        <v>101</v>
      </c>
      <c r="T29" s="570"/>
      <c r="U29" s="690">
        <v>868</v>
      </c>
      <c r="V29" s="489">
        <v>7.3822679999999998</v>
      </c>
      <c r="W29" s="489">
        <v>4.3174700000000001</v>
      </c>
      <c r="X29" s="680">
        <v>529</v>
      </c>
      <c r="Y29" s="489">
        <v>4.4991009999999996</v>
      </c>
      <c r="Z29" s="489">
        <v>2.9566379999999999</v>
      </c>
      <c r="AA29" s="680">
        <v>661</v>
      </c>
      <c r="AB29" s="489">
        <v>5.6217499999999996</v>
      </c>
      <c r="AC29" s="490">
        <v>3.4887290000000002</v>
      </c>
      <c r="AD29" s="680">
        <v>473</v>
      </c>
      <c r="AE29" s="489">
        <v>4.0228260000000002</v>
      </c>
      <c r="AF29" s="490">
        <v>2.4544410000000001</v>
      </c>
      <c r="AG29" s="680">
        <v>259</v>
      </c>
      <c r="AH29" s="489">
        <v>2.2027730000000001</v>
      </c>
      <c r="AI29" s="489">
        <v>1.4136960000000001</v>
      </c>
      <c r="AJ29" s="489"/>
      <c r="AK29" s="219" t="s">
        <v>101</v>
      </c>
      <c r="AL29" s="198"/>
      <c r="AM29" s="678">
        <v>429</v>
      </c>
      <c r="AN29" s="489">
        <v>3.648609</v>
      </c>
      <c r="AO29" s="490">
        <v>2.4369700000000001</v>
      </c>
      <c r="AP29" s="680">
        <v>298</v>
      </c>
      <c r="AQ29" s="489">
        <v>2.534465</v>
      </c>
      <c r="AR29" s="490">
        <v>1.3640209999999999</v>
      </c>
      <c r="AS29" s="680">
        <v>292</v>
      </c>
      <c r="AT29" s="489">
        <v>2.4834360000000002</v>
      </c>
      <c r="AU29" s="490">
        <v>1.44079</v>
      </c>
      <c r="AV29" s="680">
        <v>222</v>
      </c>
      <c r="AW29" s="489">
        <v>1.8880920000000001</v>
      </c>
      <c r="AX29" s="490">
        <v>1.137958</v>
      </c>
      <c r="AY29" s="680">
        <v>245</v>
      </c>
      <c r="AZ29" s="489">
        <v>2.0837050000000001</v>
      </c>
      <c r="BA29" s="489">
        <v>1.503695</v>
      </c>
    </row>
    <row r="30" spans="1:53" s="43" customFormat="1" ht="18.75" customHeight="1" x14ac:dyDescent="0.25">
      <c r="A30" s="219" t="s">
        <v>102</v>
      </c>
      <c r="B30" s="198"/>
      <c r="C30" s="682">
        <v>3411</v>
      </c>
      <c r="D30" s="493">
        <v>28.906078000000001</v>
      </c>
      <c r="E30" s="489">
        <v>16.724439</v>
      </c>
      <c r="F30" s="679">
        <v>2176</v>
      </c>
      <c r="G30" s="491">
        <v>18.44023</v>
      </c>
      <c r="H30" s="492">
        <v>11.80897</v>
      </c>
      <c r="I30" s="679">
        <v>2434</v>
      </c>
      <c r="J30" s="491">
        <v>20.626618000000001</v>
      </c>
      <c r="K30" s="494">
        <v>11.586646</v>
      </c>
      <c r="L30" s="679">
        <v>2734</v>
      </c>
      <c r="M30" s="491">
        <v>23.168928999999999</v>
      </c>
      <c r="N30" s="492">
        <v>13.174326000000001</v>
      </c>
      <c r="O30" s="681">
        <v>889</v>
      </c>
      <c r="P30" s="494">
        <v>7.5337149999999999</v>
      </c>
      <c r="Q30" s="491">
        <v>4.3264950000000004</v>
      </c>
      <c r="R30" s="491"/>
      <c r="S30" s="219" t="s">
        <v>102</v>
      </c>
      <c r="T30" s="198"/>
      <c r="U30" s="682">
        <v>894</v>
      </c>
      <c r="V30" s="493">
        <v>7.5760870000000002</v>
      </c>
      <c r="W30" s="489">
        <v>4.269571</v>
      </c>
      <c r="X30" s="679">
        <v>656</v>
      </c>
      <c r="Y30" s="491">
        <v>5.5591869999999997</v>
      </c>
      <c r="Z30" s="494">
        <v>3.560578</v>
      </c>
      <c r="AA30" s="679">
        <v>634</v>
      </c>
      <c r="AB30" s="491">
        <v>5.3727510000000001</v>
      </c>
      <c r="AC30" s="492">
        <v>3.3003969999999998</v>
      </c>
      <c r="AD30" s="679">
        <v>480</v>
      </c>
      <c r="AE30" s="491">
        <v>4.067698</v>
      </c>
      <c r="AF30" s="492">
        <v>2.3882140000000001</v>
      </c>
      <c r="AG30" s="679">
        <v>321</v>
      </c>
      <c r="AH30" s="493">
        <v>2.7202730000000002</v>
      </c>
      <c r="AI30" s="491">
        <v>1.69147</v>
      </c>
      <c r="AJ30" s="491"/>
      <c r="AK30" s="219" t="s">
        <v>409</v>
      </c>
      <c r="AL30" s="198"/>
      <c r="AM30" s="681">
        <v>469</v>
      </c>
      <c r="AN30" s="494">
        <v>3.9744799999999998</v>
      </c>
      <c r="AO30" s="492">
        <v>2.6985749999999999</v>
      </c>
      <c r="AP30" s="679">
        <v>300</v>
      </c>
      <c r="AQ30" s="491">
        <v>2.5423110000000002</v>
      </c>
      <c r="AR30" s="492">
        <v>1.3480890000000001</v>
      </c>
      <c r="AS30" s="679">
        <v>281</v>
      </c>
      <c r="AT30" s="491">
        <v>2.3812980000000001</v>
      </c>
      <c r="AU30" s="492">
        <v>1.352956</v>
      </c>
      <c r="AV30" s="679">
        <v>236</v>
      </c>
      <c r="AW30" s="491">
        <v>1.999951</v>
      </c>
      <c r="AX30" s="492">
        <v>1.1750480000000001</v>
      </c>
      <c r="AY30" s="679">
        <v>245</v>
      </c>
      <c r="AZ30" s="491">
        <v>2.0762209999999999</v>
      </c>
      <c r="BA30" s="491">
        <v>1.512535</v>
      </c>
    </row>
    <row r="31" spans="1:53" s="43" customFormat="1" ht="18.75" customHeight="1" x14ac:dyDescent="0.25">
      <c r="A31" s="219" t="s">
        <v>103</v>
      </c>
      <c r="B31" s="198"/>
      <c r="C31" s="682">
        <v>3398</v>
      </c>
      <c r="D31" s="493">
        <v>28.708788999999999</v>
      </c>
      <c r="E31" s="489">
        <v>15.891199</v>
      </c>
      <c r="F31" s="679">
        <v>2377</v>
      </c>
      <c r="G31" s="491">
        <v>20.082635</v>
      </c>
      <c r="H31" s="492">
        <v>12.557950999999999</v>
      </c>
      <c r="I31" s="679">
        <v>2514</v>
      </c>
      <c r="J31" s="491">
        <v>21.240110999999999</v>
      </c>
      <c r="K31" s="494">
        <v>11.56118</v>
      </c>
      <c r="L31" s="679">
        <v>2653</v>
      </c>
      <c r="M31" s="491">
        <v>22.414484000000002</v>
      </c>
      <c r="N31" s="492">
        <v>12.253054000000001</v>
      </c>
      <c r="O31" s="681">
        <v>943</v>
      </c>
      <c r="P31" s="494">
        <v>7.9671539999999998</v>
      </c>
      <c r="Q31" s="491">
        <v>4.425853</v>
      </c>
      <c r="R31" s="491"/>
      <c r="S31" s="219" t="s">
        <v>421</v>
      </c>
      <c r="T31" s="198"/>
      <c r="U31" s="682">
        <v>847</v>
      </c>
      <c r="V31" s="493">
        <v>7.1560750000000004</v>
      </c>
      <c r="W31" s="489">
        <v>3.9444849999999998</v>
      </c>
      <c r="X31" s="679">
        <v>644</v>
      </c>
      <c r="Y31" s="491">
        <v>5.4409830000000001</v>
      </c>
      <c r="Z31" s="494">
        <v>3.4255369999999998</v>
      </c>
      <c r="AA31" s="679">
        <v>651</v>
      </c>
      <c r="AB31" s="491">
        <v>5.5001239999999996</v>
      </c>
      <c r="AC31" s="492">
        <v>3.2428859999999999</v>
      </c>
      <c r="AD31" s="679">
        <v>483</v>
      </c>
      <c r="AE31" s="491">
        <v>4.0807370000000001</v>
      </c>
      <c r="AF31" s="492">
        <v>2.3595999999999999</v>
      </c>
      <c r="AG31" s="679">
        <v>332</v>
      </c>
      <c r="AH31" s="493">
        <v>2.8049789999999999</v>
      </c>
      <c r="AI31" s="491">
        <v>1.7122630000000001</v>
      </c>
      <c r="AJ31" s="491"/>
      <c r="AK31" s="219" t="s">
        <v>103</v>
      </c>
      <c r="AL31" s="198"/>
      <c r="AM31" s="681">
        <v>414</v>
      </c>
      <c r="AN31" s="494">
        <v>3.4977749999999999</v>
      </c>
      <c r="AO31" s="492">
        <v>2.2694190000000001</v>
      </c>
      <c r="AP31" s="679">
        <v>336</v>
      </c>
      <c r="AQ31" s="491">
        <v>2.8387739999999999</v>
      </c>
      <c r="AR31" s="492">
        <v>1.431001</v>
      </c>
      <c r="AS31" s="679">
        <v>288</v>
      </c>
      <c r="AT31" s="491">
        <v>2.4332349999999998</v>
      </c>
      <c r="AU31" s="492">
        <v>1.330927</v>
      </c>
      <c r="AV31" s="679">
        <v>199</v>
      </c>
      <c r="AW31" s="491">
        <v>1.681298</v>
      </c>
      <c r="AX31" s="492">
        <v>0.98039399999999999</v>
      </c>
      <c r="AY31" s="679">
        <v>243</v>
      </c>
      <c r="AZ31" s="491">
        <v>2.053042</v>
      </c>
      <c r="BA31" s="491">
        <v>1.416012</v>
      </c>
    </row>
    <row r="32" spans="1:53" s="43" customFormat="1" ht="18.75" customHeight="1" x14ac:dyDescent="0.25">
      <c r="A32" s="691" t="s">
        <v>108</v>
      </c>
      <c r="B32" s="854"/>
      <c r="C32" s="660">
        <v>3475</v>
      </c>
      <c r="D32" s="495">
        <v>29.290702</v>
      </c>
      <c r="E32" s="495">
        <v>15.717650000000001</v>
      </c>
      <c r="F32" s="661">
        <v>2418</v>
      </c>
      <c r="G32" s="497">
        <v>20.381271000000002</v>
      </c>
      <c r="H32" s="498">
        <v>12.466567</v>
      </c>
      <c r="I32" s="661">
        <v>2483</v>
      </c>
      <c r="J32" s="497">
        <v>20.929155000000002</v>
      </c>
      <c r="K32" s="497">
        <v>11.0197</v>
      </c>
      <c r="L32" s="661">
        <v>2646</v>
      </c>
      <c r="M32" s="497">
        <v>22.303079</v>
      </c>
      <c r="N32" s="498">
        <v>11.570178</v>
      </c>
      <c r="O32" s="659">
        <v>1072</v>
      </c>
      <c r="P32" s="497">
        <v>9.0358660000000004</v>
      </c>
      <c r="Q32" s="497">
        <v>4.8439709999999998</v>
      </c>
      <c r="R32" s="491"/>
      <c r="S32" s="691" t="s">
        <v>108</v>
      </c>
      <c r="T32" s="854"/>
      <c r="U32" s="660">
        <v>914</v>
      </c>
      <c r="V32" s="495">
        <v>7.7040870000000004</v>
      </c>
      <c r="W32" s="495">
        <v>4.1212679999999997</v>
      </c>
      <c r="X32" s="661">
        <v>624</v>
      </c>
      <c r="Y32" s="497">
        <v>5.2596829999999999</v>
      </c>
      <c r="Z32" s="497">
        <v>3.2079689999999998</v>
      </c>
      <c r="AA32" s="661">
        <v>653</v>
      </c>
      <c r="AB32" s="497">
        <v>5.5041229999999999</v>
      </c>
      <c r="AC32" s="498">
        <v>3.2342279999999999</v>
      </c>
      <c r="AD32" s="661">
        <v>478</v>
      </c>
      <c r="AE32" s="497">
        <v>4.0290520000000001</v>
      </c>
      <c r="AF32" s="498">
        <v>2.1456840000000001</v>
      </c>
      <c r="AG32" s="661">
        <v>395</v>
      </c>
      <c r="AH32" s="495">
        <v>3.329447</v>
      </c>
      <c r="AI32" s="497">
        <v>2.009188</v>
      </c>
      <c r="AJ32" s="491"/>
      <c r="AK32" s="691" t="s">
        <v>108</v>
      </c>
      <c r="AL32" s="854"/>
      <c r="AM32" s="659">
        <v>460</v>
      </c>
      <c r="AN32" s="497">
        <v>3.8773300000000002</v>
      </c>
      <c r="AO32" s="498">
        <v>2.3943460000000001</v>
      </c>
      <c r="AP32" s="661">
        <v>342</v>
      </c>
      <c r="AQ32" s="497">
        <v>2.882711</v>
      </c>
      <c r="AR32" s="498">
        <v>1.393753</v>
      </c>
      <c r="AS32" s="661">
        <v>272</v>
      </c>
      <c r="AT32" s="497">
        <v>2.2926820000000001</v>
      </c>
      <c r="AU32" s="498">
        <v>1.1883079999999999</v>
      </c>
      <c r="AV32" s="661">
        <v>248</v>
      </c>
      <c r="AW32" s="497">
        <v>2.0903870000000002</v>
      </c>
      <c r="AX32" s="498">
        <v>1.1819599999999999</v>
      </c>
      <c r="AY32" s="661">
        <v>279</v>
      </c>
      <c r="AZ32" s="497">
        <v>2.3516849999999998</v>
      </c>
      <c r="BA32" s="497">
        <v>1.5831839999999999</v>
      </c>
    </row>
    <row r="33" spans="1:53" s="760" customFormat="1" ht="14.45" customHeight="1" x14ac:dyDescent="0.25">
      <c r="A33" s="759" t="s">
        <v>632</v>
      </c>
      <c r="S33" s="759" t="s">
        <v>637</v>
      </c>
      <c r="W33" s="796"/>
      <c r="X33" s="796"/>
      <c r="Y33" s="759"/>
      <c r="AK33" s="759" t="s">
        <v>632</v>
      </c>
      <c r="AU33" s="796"/>
      <c r="AV33" s="796"/>
      <c r="AW33" s="759"/>
    </row>
    <row r="34" spans="1:53" s="765" customFormat="1" ht="14.25" customHeight="1" x14ac:dyDescent="0.25">
      <c r="A34" s="709" t="s">
        <v>629</v>
      </c>
      <c r="B34" s="764"/>
      <c r="C34" s="764"/>
      <c r="D34" s="764"/>
      <c r="E34" s="764"/>
      <c r="F34" s="764"/>
      <c r="G34" s="764"/>
      <c r="H34" s="764"/>
      <c r="I34" s="764"/>
      <c r="J34" s="764"/>
      <c r="K34" s="764"/>
      <c r="L34" s="764"/>
      <c r="M34" s="764"/>
      <c r="N34" s="764"/>
      <c r="O34" s="764"/>
      <c r="P34" s="764"/>
      <c r="Q34" s="764"/>
      <c r="R34" s="764"/>
      <c r="S34" s="709" t="s">
        <v>633</v>
      </c>
      <c r="T34" s="764"/>
      <c r="U34" s="764"/>
      <c r="V34" s="764"/>
      <c r="W34" s="767"/>
      <c r="X34" s="767"/>
      <c r="Y34" s="709"/>
      <c r="Z34" s="764"/>
      <c r="AA34" s="764"/>
      <c r="AB34" s="764"/>
      <c r="AC34" s="764"/>
      <c r="AD34" s="764"/>
      <c r="AE34" s="764"/>
      <c r="AF34" s="764"/>
      <c r="AG34" s="764"/>
      <c r="AH34" s="764"/>
      <c r="AI34" s="764"/>
      <c r="AJ34" s="764"/>
      <c r="AK34" s="709" t="s">
        <v>633</v>
      </c>
      <c r="AL34" s="764"/>
      <c r="AM34" s="764"/>
      <c r="AN34" s="764"/>
      <c r="AO34" s="764"/>
      <c r="AP34" s="764"/>
      <c r="AQ34" s="764"/>
      <c r="AR34" s="764"/>
      <c r="AS34" s="764"/>
      <c r="AT34" s="764"/>
      <c r="AU34" s="767"/>
      <c r="AV34" s="767"/>
      <c r="AW34" s="709"/>
      <c r="AX34" s="764"/>
      <c r="AY34" s="764"/>
      <c r="AZ34" s="764"/>
      <c r="BA34" s="764"/>
    </row>
    <row r="35" spans="1:53" s="765" customFormat="1" ht="14.45" customHeight="1" x14ac:dyDescent="0.25">
      <c r="A35" s="709" t="s">
        <v>631</v>
      </c>
      <c r="B35" s="764"/>
      <c r="C35" s="764"/>
      <c r="D35" s="764"/>
      <c r="E35" s="764"/>
      <c r="F35" s="764"/>
      <c r="G35" s="764"/>
      <c r="H35" s="764"/>
      <c r="I35" s="764"/>
      <c r="J35" s="764"/>
      <c r="K35" s="764"/>
      <c r="L35" s="764"/>
      <c r="M35" s="764"/>
      <c r="N35" s="764"/>
      <c r="O35" s="764"/>
      <c r="P35" s="764"/>
      <c r="Q35" s="764"/>
      <c r="R35" s="764"/>
      <c r="S35" s="709" t="s">
        <v>638</v>
      </c>
      <c r="T35" s="764"/>
      <c r="U35" s="764"/>
      <c r="V35" s="764"/>
      <c r="W35" s="767"/>
      <c r="X35" s="767"/>
      <c r="Y35" s="709"/>
      <c r="Z35" s="764"/>
      <c r="AA35" s="764"/>
      <c r="AB35" s="764"/>
      <c r="AC35" s="764"/>
      <c r="AD35" s="764"/>
      <c r="AE35" s="764"/>
      <c r="AF35" s="764"/>
      <c r="AG35" s="764"/>
      <c r="AH35" s="764"/>
      <c r="AI35" s="764"/>
      <c r="AJ35" s="764"/>
      <c r="AK35" s="709" t="s">
        <v>644</v>
      </c>
      <c r="AL35" s="764"/>
      <c r="AM35" s="764"/>
      <c r="AN35" s="764"/>
      <c r="AO35" s="764"/>
      <c r="AP35" s="764"/>
      <c r="AQ35" s="764"/>
      <c r="AR35" s="764"/>
      <c r="AS35" s="764"/>
      <c r="AT35" s="764"/>
      <c r="AU35" s="767"/>
      <c r="AV35" s="767"/>
      <c r="AW35" s="709"/>
      <c r="AX35" s="764"/>
      <c r="AY35" s="764"/>
      <c r="AZ35" s="764"/>
      <c r="BA35" s="764"/>
    </row>
  </sheetData>
  <mergeCells count="24">
    <mergeCell ref="AY3:BA3"/>
    <mergeCell ref="X3:Z3"/>
    <mergeCell ref="AA3:AC3"/>
    <mergeCell ref="AD3:AF3"/>
    <mergeCell ref="AG3:AI3"/>
    <mergeCell ref="AL3:AL4"/>
    <mergeCell ref="A1:Q1"/>
    <mergeCell ref="S1:AI1"/>
    <mergeCell ref="AK1:BA1"/>
    <mergeCell ref="A3:A4"/>
    <mergeCell ref="B3:B4"/>
    <mergeCell ref="O3:Q3"/>
    <mergeCell ref="L3:N3"/>
    <mergeCell ref="U3:W3"/>
    <mergeCell ref="S3:S4"/>
    <mergeCell ref="T3:T4"/>
    <mergeCell ref="C3:E3"/>
    <mergeCell ref="F3:H3"/>
    <mergeCell ref="I3:K3"/>
    <mergeCell ref="AV3:AX3"/>
    <mergeCell ref="AP3:AR3"/>
    <mergeCell ref="AS3:AU3"/>
    <mergeCell ref="AM3:AO3"/>
    <mergeCell ref="AK3:AK4"/>
  </mergeCells>
  <phoneticPr fontId="2" type="noConversion"/>
  <printOptions horizontalCentered="1"/>
  <pageMargins left="0.31496062992125984" right="0.31496062992125984" top="0.55118110236220474" bottom="0.35433070866141736" header="0.31496062992125984" footer="0.11811023622047245"/>
  <pageSetup paperSize="9" scale="80" fitToWidth="3" fitToHeight="0" orientation="landscape" r:id="rId1"/>
  <headerFooter alignWithMargins="0"/>
  <colBreaks count="2" manualBreakCount="2">
    <brk id="18" max="34" man="1"/>
    <brk id="36" max="34"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7D288-C764-4423-94EA-3AAC03FD6504}">
  <sheetPr syncVertical="1" syncRef="A1"/>
  <dimension ref="A1:T45"/>
  <sheetViews>
    <sheetView view="pageBreakPreview" zoomScale="90" zoomScaleNormal="90" zoomScaleSheetLayoutView="90" workbookViewId="0">
      <selection activeCell="V28" sqref="V28"/>
    </sheetView>
  </sheetViews>
  <sheetFormatPr defaultColWidth="11" defaultRowHeight="15.75" x14ac:dyDescent="0.25"/>
  <cols>
    <col min="1" max="1" width="12.75" style="39" customWidth="1"/>
    <col min="2" max="2" width="2.375" style="39" customWidth="1"/>
    <col min="3" max="9" width="8.125" style="39" customWidth="1"/>
    <col min="10" max="10" width="8.5" style="39" customWidth="1"/>
    <col min="11" max="19" width="8.125" style="81" customWidth="1"/>
    <col min="20" max="20" width="7.5" style="39" customWidth="1"/>
    <col min="21" max="16384" width="11" style="39"/>
  </cols>
  <sheetData>
    <row r="1" spans="1:20" ht="25.5" x14ac:dyDescent="0.25">
      <c r="A1" s="1004" t="s">
        <v>357</v>
      </c>
      <c r="B1" s="1004"/>
      <c r="C1" s="1004"/>
      <c r="D1" s="1004"/>
      <c r="E1" s="1004"/>
      <c r="F1" s="1004"/>
      <c r="G1" s="1004"/>
      <c r="H1" s="1004"/>
      <c r="I1" s="1004"/>
      <c r="J1" s="1004"/>
      <c r="K1" s="1004"/>
      <c r="L1" s="1004"/>
      <c r="M1" s="1004"/>
      <c r="N1" s="1004"/>
      <c r="O1" s="1004"/>
      <c r="P1" s="1004"/>
      <c r="Q1" s="1004"/>
      <c r="R1" s="1004"/>
      <c r="S1" s="1004"/>
      <c r="T1" s="1004"/>
    </row>
    <row r="2" spans="1:20" ht="20.25" customHeight="1" x14ac:dyDescent="0.25">
      <c r="B2" s="557"/>
      <c r="C2" s="558"/>
      <c r="D2" s="558"/>
      <c r="E2" s="559"/>
      <c r="F2" s="559"/>
      <c r="G2" s="557"/>
      <c r="H2" s="557"/>
      <c r="I2" s="557"/>
      <c r="K2" s="558"/>
      <c r="L2" s="558"/>
      <c r="M2" s="558"/>
      <c r="N2" s="558"/>
      <c r="O2" s="558"/>
      <c r="P2" s="558"/>
      <c r="Q2" s="558"/>
      <c r="R2" s="558"/>
      <c r="S2" s="558"/>
      <c r="T2" s="560" t="s">
        <v>358</v>
      </c>
    </row>
    <row r="3" spans="1:20" s="553" customFormat="1" ht="24" customHeight="1" x14ac:dyDescent="0.25">
      <c r="A3" s="643" t="s">
        <v>0</v>
      </c>
      <c r="B3" s="644"/>
      <c r="C3" s="998" t="s">
        <v>359</v>
      </c>
      <c r="D3" s="999"/>
      <c r="E3" s="999"/>
      <c r="F3" s="999"/>
      <c r="G3" s="999"/>
      <c r="H3" s="999"/>
      <c r="I3" s="999"/>
      <c r="J3" s="999"/>
      <c r="K3" s="999"/>
      <c r="L3" s="999"/>
      <c r="M3" s="999"/>
      <c r="N3" s="999"/>
      <c r="O3" s="999"/>
      <c r="P3" s="999"/>
      <c r="Q3" s="999"/>
      <c r="R3" s="1005"/>
      <c r="S3" s="998" t="s">
        <v>360</v>
      </c>
      <c r="T3" s="999"/>
    </row>
    <row r="4" spans="1:20" s="553" customFormat="1" ht="24" customHeight="1" x14ac:dyDescent="0.25">
      <c r="A4" s="133"/>
      <c r="B4" s="79"/>
      <c r="C4" s="133"/>
      <c r="D4" s="79"/>
      <c r="E4" s="998" t="s">
        <v>229</v>
      </c>
      <c r="F4" s="999"/>
      <c r="G4" s="999"/>
      <c r="H4" s="1005"/>
      <c r="I4" s="998" t="s">
        <v>230</v>
      </c>
      <c r="J4" s="1005"/>
      <c r="K4" s="998" t="s">
        <v>231</v>
      </c>
      <c r="L4" s="1005"/>
      <c r="M4" s="998" t="s">
        <v>232</v>
      </c>
      <c r="N4" s="1005"/>
      <c r="O4" s="998" t="s">
        <v>361</v>
      </c>
      <c r="P4" s="1005"/>
      <c r="Q4" s="1007" t="s">
        <v>233</v>
      </c>
      <c r="R4" s="1008"/>
      <c r="S4" s="1000"/>
      <c r="T4" s="1001"/>
    </row>
    <row r="5" spans="1:20" s="553" customFormat="1" ht="24" customHeight="1" x14ac:dyDescent="0.2">
      <c r="A5" s="134" t="s">
        <v>48</v>
      </c>
      <c r="B5" s="80"/>
      <c r="C5" s="561"/>
      <c r="D5" s="562"/>
      <c r="E5" s="563"/>
      <c r="F5" s="563"/>
      <c r="G5" s="1011" t="s">
        <v>234</v>
      </c>
      <c r="H5" s="1012"/>
      <c r="I5" s="1002"/>
      <c r="J5" s="1006"/>
      <c r="K5" s="1002"/>
      <c r="L5" s="1006"/>
      <c r="M5" s="1002"/>
      <c r="N5" s="1006"/>
      <c r="O5" s="1002"/>
      <c r="P5" s="1006"/>
      <c r="Q5" s="1009"/>
      <c r="R5" s="1010"/>
      <c r="S5" s="1002"/>
      <c r="T5" s="1003"/>
    </row>
    <row r="6" spans="1:20" s="566" customFormat="1" ht="34.5" customHeight="1" x14ac:dyDescent="0.25">
      <c r="A6" s="136"/>
      <c r="B6" s="137"/>
      <c r="C6" s="564" t="s">
        <v>362</v>
      </c>
      <c r="D6" s="565" t="s">
        <v>363</v>
      </c>
      <c r="E6" s="564" t="s">
        <v>364</v>
      </c>
      <c r="F6" s="565" t="s">
        <v>365</v>
      </c>
      <c r="G6" s="564" t="s">
        <v>366</v>
      </c>
      <c r="H6" s="565" t="s">
        <v>367</v>
      </c>
      <c r="I6" s="564" t="s">
        <v>364</v>
      </c>
      <c r="J6" s="565" t="s">
        <v>365</v>
      </c>
      <c r="K6" s="564" t="s">
        <v>368</v>
      </c>
      <c r="L6" s="565" t="s">
        <v>365</v>
      </c>
      <c r="M6" s="564" t="s">
        <v>364</v>
      </c>
      <c r="N6" s="565" t="s">
        <v>365</v>
      </c>
      <c r="O6" s="564" t="s">
        <v>364</v>
      </c>
      <c r="P6" s="565" t="s">
        <v>365</v>
      </c>
      <c r="Q6" s="564" t="s">
        <v>369</v>
      </c>
      <c r="R6" s="565" t="s">
        <v>365</v>
      </c>
      <c r="S6" s="564" t="s">
        <v>364</v>
      </c>
      <c r="T6" s="564" t="s">
        <v>365</v>
      </c>
    </row>
    <row r="7" spans="1:20" ht="20.45" hidden="1" customHeight="1" x14ac:dyDescent="0.25">
      <c r="A7" s="219" t="s">
        <v>47</v>
      </c>
      <c r="B7" s="80"/>
      <c r="C7" s="505">
        <v>11284</v>
      </c>
      <c r="D7" s="499">
        <v>58.969600815415163</v>
      </c>
      <c r="E7" s="503">
        <v>5742</v>
      </c>
      <c r="F7" s="504">
        <v>30.007395239464188</v>
      </c>
      <c r="G7" s="502">
        <v>5517</v>
      </c>
      <c r="H7" s="499">
        <v>28.831556868011827</v>
      </c>
      <c r="I7" s="503">
        <v>723</v>
      </c>
      <c r="J7" s="504">
        <v>3.7783606336002449</v>
      </c>
      <c r="K7" s="505">
        <v>1061</v>
      </c>
      <c r="L7" s="499">
        <v>5.5447311649375655</v>
      </c>
      <c r="M7" s="503">
        <v>234</v>
      </c>
      <c r="N7" s="504">
        <v>1.2228719063104527</v>
      </c>
      <c r="O7" s="505">
        <v>1607</v>
      </c>
      <c r="P7" s="499">
        <v>8.3980989463286235</v>
      </c>
      <c r="Q7" s="503">
        <v>1917</v>
      </c>
      <c r="R7" s="504">
        <v>10.018142924774095</v>
      </c>
      <c r="S7" s="505">
        <v>2281</v>
      </c>
      <c r="T7" s="509">
        <v>11.920388112368132</v>
      </c>
    </row>
    <row r="8" spans="1:20" ht="19.149999999999999" hidden="1" customHeight="1" x14ac:dyDescent="0.25">
      <c r="A8" s="219" t="s">
        <v>181</v>
      </c>
      <c r="B8" s="510"/>
      <c r="C8" s="505">
        <v>12187</v>
      </c>
      <c r="D8" s="499">
        <v>62.961312244557092</v>
      </c>
      <c r="E8" s="503">
        <v>6510</v>
      </c>
      <c r="F8" s="504">
        <v>33.632406885375126</v>
      </c>
      <c r="G8" s="502">
        <v>6270</v>
      </c>
      <c r="H8" s="499">
        <v>32.392502484070974</v>
      </c>
      <c r="I8" s="503">
        <v>828</v>
      </c>
      <c r="J8" s="504">
        <v>4.2776701844993248</v>
      </c>
      <c r="K8" s="505">
        <v>1032</v>
      </c>
      <c r="L8" s="499">
        <v>5.3315889256078544</v>
      </c>
      <c r="M8" s="503">
        <v>289</v>
      </c>
      <c r="N8" s="504">
        <v>1.49305154990375</v>
      </c>
      <c r="O8" s="505">
        <v>1531</v>
      </c>
      <c r="P8" s="499">
        <v>7.9095568266527367</v>
      </c>
      <c r="Q8" s="503">
        <v>1997</v>
      </c>
      <c r="R8" s="504">
        <v>10.317037872518299</v>
      </c>
      <c r="S8" s="505">
        <v>2260</v>
      </c>
      <c r="T8" s="509">
        <v>11.6757664456141</v>
      </c>
    </row>
    <row r="9" spans="1:20" ht="17.45" hidden="1" customHeight="1" x14ac:dyDescent="0.25">
      <c r="A9" s="219" t="s">
        <v>182</v>
      </c>
      <c r="B9" s="530"/>
      <c r="C9" s="505">
        <v>13024</v>
      </c>
      <c r="D9" s="499">
        <v>66.572577015562203</v>
      </c>
      <c r="E9" s="503">
        <v>7240</v>
      </c>
      <c r="F9" s="504">
        <v>37.007482923270146</v>
      </c>
      <c r="G9" s="502">
        <v>7034</v>
      </c>
      <c r="H9" s="499">
        <v>35.954507580425719</v>
      </c>
      <c r="I9" s="503">
        <v>914</v>
      </c>
      <c r="J9" s="504">
        <v>4.671939142523331</v>
      </c>
      <c r="K9" s="505">
        <v>1135</v>
      </c>
      <c r="L9" s="499">
        <v>5.8015874472253612</v>
      </c>
      <c r="M9" s="503">
        <v>268</v>
      </c>
      <c r="N9" s="504">
        <v>1.3698902518558564</v>
      </c>
      <c r="O9" s="505">
        <v>1569</v>
      </c>
      <c r="P9" s="499">
        <v>8.0199918103053669</v>
      </c>
      <c r="Q9" s="503">
        <v>1898</v>
      </c>
      <c r="R9" s="504">
        <v>9.7016854403821462</v>
      </c>
      <c r="S9" s="505">
        <v>1851</v>
      </c>
      <c r="T9" s="509">
        <v>9.4614434932283213</v>
      </c>
    </row>
    <row r="10" spans="1:20" ht="17.45" hidden="1" customHeight="1" x14ac:dyDescent="0.25">
      <c r="A10" s="219" t="s">
        <v>183</v>
      </c>
      <c r="B10" s="510"/>
      <c r="C10" s="505">
        <v>13730</v>
      </c>
      <c r="D10" s="499">
        <v>69.384742795357155</v>
      </c>
      <c r="E10" s="503">
        <v>7733</v>
      </c>
      <c r="F10" s="504">
        <v>39.078821269956073</v>
      </c>
      <c r="G10" s="502">
        <v>7524</v>
      </c>
      <c r="H10" s="499">
        <v>38.022636911308609</v>
      </c>
      <c r="I10" s="503">
        <v>907</v>
      </c>
      <c r="J10" s="504">
        <v>4.5835369057093187</v>
      </c>
      <c r="K10" s="505">
        <v>1194</v>
      </c>
      <c r="L10" s="499">
        <v>6.0338953312204255</v>
      </c>
      <c r="M10" s="503">
        <v>327</v>
      </c>
      <c r="N10" s="504">
        <v>1.6524989726206694</v>
      </c>
      <c r="O10" s="505">
        <v>1517</v>
      </c>
      <c r="P10" s="499">
        <v>7.6661802491301385</v>
      </c>
      <c r="Q10" s="503">
        <v>2052</v>
      </c>
      <c r="R10" s="504">
        <v>10.369810066720531</v>
      </c>
      <c r="S10" s="505">
        <v>1790</v>
      </c>
      <c r="T10" s="509">
        <v>9.0457894831528982</v>
      </c>
    </row>
    <row r="11" spans="1:20" ht="17.45" hidden="1" customHeight="1" x14ac:dyDescent="0.25">
      <c r="A11" s="219" t="s">
        <v>184</v>
      </c>
      <c r="B11" s="510"/>
      <c r="C11" s="505">
        <v>14047</v>
      </c>
      <c r="D11" s="499">
        <v>70.215248450610844</v>
      </c>
      <c r="E11" s="503">
        <v>7851</v>
      </c>
      <c r="F11" s="504">
        <v>39.243960673862439</v>
      </c>
      <c r="G11" s="502">
        <v>7584</v>
      </c>
      <c r="H11" s="499">
        <v>37.909336103754015</v>
      </c>
      <c r="I11" s="503">
        <v>812</v>
      </c>
      <c r="J11" s="504">
        <v>4.0588582431761946</v>
      </c>
      <c r="K11" s="505">
        <v>1260</v>
      </c>
      <c r="L11" s="499">
        <v>6.2982283083768529</v>
      </c>
      <c r="M11" s="503">
        <v>395</v>
      </c>
      <c r="N11" s="504">
        <v>1.9744445887371882</v>
      </c>
      <c r="O11" s="505">
        <v>1518</v>
      </c>
      <c r="P11" s="499">
        <v>7.5878655334254477</v>
      </c>
      <c r="Q11" s="503">
        <v>2211</v>
      </c>
      <c r="R11" s="504">
        <v>11.051891103032718</v>
      </c>
      <c r="S11" s="505">
        <v>1573</v>
      </c>
      <c r="T11" s="509">
        <v>7.8627881976799925</v>
      </c>
    </row>
    <row r="12" spans="1:20" ht="17.45" hidden="1" customHeight="1" x14ac:dyDescent="0.25">
      <c r="A12" s="219" t="s">
        <v>197</v>
      </c>
      <c r="B12" s="510"/>
      <c r="C12" s="505">
        <v>13927</v>
      </c>
      <c r="D12" s="499">
        <v>68.847550919407439</v>
      </c>
      <c r="E12" s="503">
        <v>7569</v>
      </c>
      <c r="F12" s="504">
        <v>37.414353310525193</v>
      </c>
      <c r="G12" s="502">
        <v>7333</v>
      </c>
      <c r="H12" s="499">
        <v>36.247780793510536</v>
      </c>
      <c r="I12" s="503">
        <v>919</v>
      </c>
      <c r="J12" s="504">
        <v>4.5427124709172482</v>
      </c>
      <c r="K12" s="505">
        <v>1118</v>
      </c>
      <c r="L12" s="499">
        <v>5.5263901441626588</v>
      </c>
      <c r="M12" s="503">
        <v>407</v>
      </c>
      <c r="N12" s="504">
        <v>2.0118432814617195</v>
      </c>
      <c r="O12" s="505">
        <v>1665</v>
      </c>
      <c r="P12" s="499">
        <v>8.2302679696161256</v>
      </c>
      <c r="Q12" s="503">
        <v>2249</v>
      </c>
      <c r="R12" s="504">
        <v>11.121983742724492</v>
      </c>
      <c r="S12" s="505">
        <v>1359</v>
      </c>
      <c r="T12" s="509">
        <v>6.7176781806055939</v>
      </c>
    </row>
    <row r="13" spans="1:20" ht="19.149999999999999" hidden="1" customHeight="1" x14ac:dyDescent="0.25">
      <c r="A13" s="219" t="s">
        <v>185</v>
      </c>
      <c r="B13" s="510"/>
      <c r="C13" s="505">
        <v>13636</v>
      </c>
      <c r="D13" s="499">
        <v>66.66372034794199</v>
      </c>
      <c r="E13" s="503">
        <v>7498</v>
      </c>
      <c r="F13" s="504">
        <v>36.656246345619614</v>
      </c>
      <c r="G13" s="502">
        <v>7322</v>
      </c>
      <c r="H13" s="499">
        <v>35.795816983545855</v>
      </c>
      <c r="I13" s="503">
        <v>996</v>
      </c>
      <c r="J13" s="504">
        <v>4.869247980826505</v>
      </c>
      <c r="K13" s="505">
        <v>1156</v>
      </c>
      <c r="L13" s="499">
        <v>5.6514564918026506</v>
      </c>
      <c r="M13" s="503">
        <v>344</v>
      </c>
      <c r="N13" s="504">
        <v>1.6817482985987127</v>
      </c>
      <c r="O13" s="505">
        <v>1437</v>
      </c>
      <c r="P13" s="499">
        <v>7.0252101892045058</v>
      </c>
      <c r="Q13" s="503">
        <v>2205</v>
      </c>
      <c r="R13" s="504">
        <v>10.779811041890003</v>
      </c>
      <c r="S13" s="505">
        <v>1465</v>
      </c>
      <c r="T13" s="509">
        <v>7.1620966786253319</v>
      </c>
    </row>
    <row r="14" spans="1:20" ht="19.149999999999999" hidden="1" customHeight="1" x14ac:dyDescent="0.25">
      <c r="A14" s="219" t="s">
        <v>186</v>
      </c>
      <c r="B14" s="198"/>
      <c r="C14" s="505">
        <v>13152</v>
      </c>
      <c r="D14" s="499">
        <v>63.675678543949488</v>
      </c>
      <c r="E14" s="503">
        <v>7377</v>
      </c>
      <c r="F14" s="504">
        <v>35.715897248989918</v>
      </c>
      <c r="G14" s="502">
        <v>7216</v>
      </c>
      <c r="H14" s="499">
        <v>34.936412437130436</v>
      </c>
      <c r="I14" s="503">
        <v>829</v>
      </c>
      <c r="J14" s="504">
        <v>4.0136205529907336</v>
      </c>
      <c r="K14" s="505">
        <v>1056</v>
      </c>
      <c r="L14" s="499">
        <v>5.1126457225068931</v>
      </c>
      <c r="M14" s="503">
        <v>401</v>
      </c>
      <c r="N14" s="504">
        <v>1.9414497487928637</v>
      </c>
      <c r="O14" s="505">
        <v>1245</v>
      </c>
      <c r="P14" s="499">
        <v>6.0276931103419331</v>
      </c>
      <c r="Q14" s="503">
        <v>2244</v>
      </c>
      <c r="R14" s="504">
        <v>10.864372160327148</v>
      </c>
      <c r="S14" s="505">
        <v>1381</v>
      </c>
      <c r="T14" s="509">
        <v>6.6861399079375188</v>
      </c>
    </row>
    <row r="15" spans="1:20" ht="19.149999999999999" hidden="1" customHeight="1" x14ac:dyDescent="0.25">
      <c r="A15" s="219" t="s">
        <v>187</v>
      </c>
      <c r="B15" s="198"/>
      <c r="C15" s="505">
        <v>13270</v>
      </c>
      <c r="D15" s="499">
        <v>63.650426294772942</v>
      </c>
      <c r="E15" s="503">
        <v>7499</v>
      </c>
      <c r="F15" s="504">
        <v>35.969445876752246</v>
      </c>
      <c r="G15" s="502">
        <v>7367</v>
      </c>
      <c r="H15" s="499">
        <v>35.336299209765805</v>
      </c>
      <c r="I15" s="503">
        <v>872</v>
      </c>
      <c r="J15" s="504">
        <v>4.1826052546376795</v>
      </c>
      <c r="K15" s="505">
        <v>985</v>
      </c>
      <c r="L15" s="499">
        <v>4.7246171741033418</v>
      </c>
      <c r="M15" s="503">
        <v>489</v>
      </c>
      <c r="N15" s="504">
        <v>2.3455206072452124</v>
      </c>
      <c r="O15" s="505">
        <v>1236</v>
      </c>
      <c r="P15" s="499">
        <v>5.9285551545093718</v>
      </c>
      <c r="Q15" s="503">
        <v>2189</v>
      </c>
      <c r="R15" s="504">
        <v>10.499682227525092</v>
      </c>
      <c r="S15" s="505">
        <v>1301</v>
      </c>
      <c r="T15" s="509">
        <v>6.2403319223436018</v>
      </c>
    </row>
    <row r="16" spans="1:20" ht="19.149999999999999" hidden="1" customHeight="1" x14ac:dyDescent="0.25">
      <c r="A16" s="219" t="s">
        <v>354</v>
      </c>
      <c r="B16" s="198"/>
      <c r="C16" s="505">
        <v>13219</v>
      </c>
      <c r="D16" s="499">
        <v>62.688967353507401</v>
      </c>
      <c r="E16" s="503">
        <v>7420</v>
      </c>
      <c r="F16" s="504">
        <v>35.188148707392756</v>
      </c>
      <c r="G16" s="502">
        <v>7250</v>
      </c>
      <c r="H16" s="499">
        <v>34.381951230269209</v>
      </c>
      <c r="I16" s="503">
        <v>694</v>
      </c>
      <c r="J16" s="504">
        <v>3.2911826419043897</v>
      </c>
      <c r="K16" s="505">
        <v>1265</v>
      </c>
      <c r="L16" s="499">
        <v>5.9990576974193859</v>
      </c>
      <c r="M16" s="503">
        <v>441</v>
      </c>
      <c r="N16" s="504">
        <v>2.0913711024205131</v>
      </c>
      <c r="O16" s="505">
        <v>1154</v>
      </c>
      <c r="P16" s="499">
        <v>5.4726581682387128</v>
      </c>
      <c r="Q16" s="503">
        <v>2245</v>
      </c>
      <c r="R16" s="504">
        <v>10.646549036131637</v>
      </c>
      <c r="S16" s="505">
        <v>1451</v>
      </c>
      <c r="T16" s="509">
        <v>6.8811325841545683</v>
      </c>
    </row>
    <row r="17" spans="1:20" ht="19.149999999999999" hidden="1" customHeight="1" x14ac:dyDescent="0.25">
      <c r="A17" s="219" t="s">
        <v>188</v>
      </c>
      <c r="B17" s="198"/>
      <c r="C17" s="502">
        <v>12983</v>
      </c>
      <c r="D17" s="499">
        <v>61.045760951890692</v>
      </c>
      <c r="E17" s="503">
        <v>7537</v>
      </c>
      <c r="F17" s="504">
        <v>35.438796910914284</v>
      </c>
      <c r="G17" s="502">
        <v>7427</v>
      </c>
      <c r="H17" s="499">
        <v>34.921579495470404</v>
      </c>
      <c r="I17" s="503">
        <v>568</v>
      </c>
      <c r="J17" s="504">
        <v>2.6707226542920677</v>
      </c>
      <c r="K17" s="502">
        <v>1260</v>
      </c>
      <c r="L17" s="499">
        <v>5.9244903950845167</v>
      </c>
      <c r="M17" s="503">
        <v>363</v>
      </c>
      <c r="N17" s="504">
        <v>1.7068174709648247</v>
      </c>
      <c r="O17" s="502">
        <v>1112</v>
      </c>
      <c r="P17" s="499">
        <v>5.2285978724872875</v>
      </c>
      <c r="Q17" s="503">
        <v>2143</v>
      </c>
      <c r="R17" s="504">
        <v>10.076335648147714</v>
      </c>
      <c r="S17" s="502">
        <v>1618</v>
      </c>
      <c r="T17" s="509">
        <v>7.6077979835291654</v>
      </c>
    </row>
    <row r="18" spans="1:20" ht="19.149999999999999" customHeight="1" x14ac:dyDescent="0.25">
      <c r="A18" s="219" t="s">
        <v>189</v>
      </c>
      <c r="B18" s="198"/>
      <c r="C18" s="502">
        <v>12422</v>
      </c>
      <c r="D18" s="499">
        <v>57.934563325807716</v>
      </c>
      <c r="E18" s="503">
        <v>7160</v>
      </c>
      <c r="F18" s="504">
        <v>33.393292015197488</v>
      </c>
      <c r="G18" s="502">
        <v>7077</v>
      </c>
      <c r="H18" s="499">
        <v>33.006191004406794</v>
      </c>
      <c r="I18" s="503">
        <v>517</v>
      </c>
      <c r="J18" s="504">
        <v>2.4112195491420536</v>
      </c>
      <c r="K18" s="502">
        <v>1326</v>
      </c>
      <c r="L18" s="499">
        <v>6.1842884374513787</v>
      </c>
      <c r="M18" s="503">
        <v>354</v>
      </c>
      <c r="N18" s="504">
        <v>1.6510091303603232</v>
      </c>
      <c r="O18" s="502">
        <v>1115</v>
      </c>
      <c r="P18" s="499">
        <v>5.2002123738750283</v>
      </c>
      <c r="Q18" s="503">
        <v>1950</v>
      </c>
      <c r="R18" s="504">
        <v>9.0945418197814387</v>
      </c>
      <c r="S18" s="502">
        <v>1847</v>
      </c>
      <c r="T18" s="509">
        <v>8.6141634569929852</v>
      </c>
    </row>
    <row r="19" spans="1:20" ht="19.149999999999999" customHeight="1" x14ac:dyDescent="0.25">
      <c r="A19" s="219" t="s">
        <v>190</v>
      </c>
      <c r="B19" s="198"/>
      <c r="C19" s="502">
        <v>11297</v>
      </c>
      <c r="D19" s="499">
        <v>52.218430475853793</v>
      </c>
      <c r="E19" s="503">
        <v>6646</v>
      </c>
      <c r="F19" s="504">
        <v>30.719986628531853</v>
      </c>
      <c r="G19" s="502">
        <v>6516</v>
      </c>
      <c r="H19" s="499">
        <v>30.119084091410404</v>
      </c>
      <c r="I19" s="503">
        <v>480</v>
      </c>
      <c r="J19" s="504">
        <v>2.2187170601407296</v>
      </c>
      <c r="K19" s="502">
        <v>1260</v>
      </c>
      <c r="L19" s="499">
        <v>5.8241322828694146</v>
      </c>
      <c r="M19" s="503">
        <v>260</v>
      </c>
      <c r="N19" s="504">
        <v>1.2018050742428952</v>
      </c>
      <c r="O19" s="502">
        <v>917</v>
      </c>
      <c r="P19" s="499">
        <v>4.2386740503105189</v>
      </c>
      <c r="Q19" s="503">
        <v>1734</v>
      </c>
      <c r="R19" s="504">
        <v>8.0151153797583845</v>
      </c>
      <c r="S19" s="502">
        <v>2172</v>
      </c>
      <c r="T19" s="509">
        <v>10.039694697136801</v>
      </c>
    </row>
    <row r="20" spans="1:20" ht="19.149999999999999" customHeight="1" x14ac:dyDescent="0.25">
      <c r="A20" s="219" t="s">
        <v>191</v>
      </c>
      <c r="B20" s="198"/>
      <c r="C20" s="502">
        <v>10973</v>
      </c>
      <c r="D20" s="499">
        <v>50.252561138059079</v>
      </c>
      <c r="E20" s="503">
        <v>6203</v>
      </c>
      <c r="F20" s="504">
        <v>28.407603822052351</v>
      </c>
      <c r="G20" s="502">
        <v>5903</v>
      </c>
      <c r="H20" s="499">
        <v>27.033707135511047</v>
      </c>
      <c r="I20" s="503">
        <v>382</v>
      </c>
      <c r="J20" s="504">
        <v>1.7494284475292599</v>
      </c>
      <c r="K20" s="502">
        <v>1276</v>
      </c>
      <c r="L20" s="499">
        <v>5.843640573422344</v>
      </c>
      <c r="M20" s="503">
        <v>289</v>
      </c>
      <c r="N20" s="504">
        <v>1.3235204747014557</v>
      </c>
      <c r="O20" s="502">
        <v>934</v>
      </c>
      <c r="P20" s="499">
        <v>4.2773983507652584</v>
      </c>
      <c r="Q20" s="503">
        <v>1889</v>
      </c>
      <c r="R20" s="504">
        <v>8.6509694695884072</v>
      </c>
      <c r="S20" s="502">
        <v>2177</v>
      </c>
      <c r="T20" s="509">
        <v>9.9699102886680588</v>
      </c>
    </row>
    <row r="21" spans="1:20" ht="19.149999999999999" customHeight="1" x14ac:dyDescent="0.25">
      <c r="A21" s="219" t="s">
        <v>192</v>
      </c>
      <c r="B21" s="198"/>
      <c r="C21" s="502">
        <v>12960</v>
      </c>
      <c r="D21" s="499">
        <v>58.881018045532748</v>
      </c>
      <c r="E21" s="503">
        <v>5648</v>
      </c>
      <c r="F21" s="504">
        <v>25.660493049472912</v>
      </c>
      <c r="G21" s="502">
        <v>5526</v>
      </c>
      <c r="H21" s="499">
        <v>25.106211861081327</v>
      </c>
      <c r="I21" s="503">
        <v>410</v>
      </c>
      <c r="J21" s="504">
        <v>1.8627482560700945</v>
      </c>
      <c r="K21" s="502">
        <v>1466</v>
      </c>
      <c r="L21" s="499">
        <v>6.6604608375579479</v>
      </c>
      <c r="M21" s="503">
        <v>217</v>
      </c>
      <c r="N21" s="504">
        <v>0.98589358918831826</v>
      </c>
      <c r="O21" s="502">
        <v>829</v>
      </c>
      <c r="P21" s="499">
        <v>3.7663861080051428</v>
      </c>
      <c r="Q21" s="503">
        <v>4390</v>
      </c>
      <c r="R21" s="504">
        <v>19.945036205238331</v>
      </c>
      <c r="S21" s="502">
        <v>2281</v>
      </c>
      <c r="T21" s="509">
        <v>10.363240907550942</v>
      </c>
    </row>
    <row r="22" spans="1:20" ht="19.149999999999999" customHeight="1" x14ac:dyDescent="0.25">
      <c r="A22" s="219" t="s">
        <v>193</v>
      </c>
      <c r="B22" s="198"/>
      <c r="C22" s="502">
        <v>10515</v>
      </c>
      <c r="D22" s="499">
        <v>47.397893937802607</v>
      </c>
      <c r="E22" s="503">
        <v>5534</v>
      </c>
      <c r="F22" s="504">
        <v>24.94531098923439</v>
      </c>
      <c r="G22" s="502">
        <v>5420</v>
      </c>
      <c r="H22" s="499">
        <v>24.431439385914416</v>
      </c>
      <c r="I22" s="503">
        <v>448</v>
      </c>
      <c r="J22" s="504">
        <v>2.0194252481346235</v>
      </c>
      <c r="K22" s="502">
        <v>1590</v>
      </c>
      <c r="L22" s="499">
        <v>7.1671565726206508</v>
      </c>
      <c r="M22" s="503">
        <v>234</v>
      </c>
      <c r="N22" s="504">
        <v>1.0547890804988882</v>
      </c>
      <c r="O22" s="502">
        <v>836</v>
      </c>
      <c r="P22" s="499">
        <v>3.7683917576797885</v>
      </c>
      <c r="Q22" s="503">
        <v>1873</v>
      </c>
      <c r="R22" s="504">
        <v>8.4428202896342626</v>
      </c>
      <c r="S22" s="502">
        <v>2471</v>
      </c>
      <c r="T22" s="509">
        <v>11.138392384242533</v>
      </c>
    </row>
    <row r="23" spans="1:20" ht="19.149999999999999" customHeight="1" x14ac:dyDescent="0.25">
      <c r="A23" s="219" t="s">
        <v>194</v>
      </c>
      <c r="B23" s="198"/>
      <c r="C23" s="502">
        <v>9513</v>
      </c>
      <c r="D23" s="499">
        <v>42.580676349260912</v>
      </c>
      <c r="E23" s="503">
        <v>4868</v>
      </c>
      <c r="F23" s="504">
        <v>21.789417898475996</v>
      </c>
      <c r="G23" s="502">
        <v>4787</v>
      </c>
      <c r="H23" s="499">
        <v>21.426857740346055</v>
      </c>
      <c r="I23" s="503">
        <v>401</v>
      </c>
      <c r="J23" s="504">
        <v>1.7948965853099574</v>
      </c>
      <c r="K23" s="502">
        <v>1336</v>
      </c>
      <c r="L23" s="499">
        <v>5.9800045834765667</v>
      </c>
      <c r="M23" s="503">
        <v>188</v>
      </c>
      <c r="N23" s="504">
        <v>0.84149765096825935</v>
      </c>
      <c r="O23" s="502">
        <v>853</v>
      </c>
      <c r="P23" s="499">
        <v>3.8180717887017304</v>
      </c>
      <c r="Q23" s="503">
        <v>1867</v>
      </c>
      <c r="R23" s="504">
        <v>8.356787842328405</v>
      </c>
      <c r="S23" s="502">
        <v>2781</v>
      </c>
      <c r="T23" s="509">
        <v>12.447898762461326</v>
      </c>
    </row>
    <row r="24" spans="1:20" ht="19.149999999999999" customHeight="1" x14ac:dyDescent="0.25">
      <c r="A24" s="219" t="s">
        <v>196</v>
      </c>
      <c r="B24" s="198"/>
      <c r="C24" s="511">
        <v>8489</v>
      </c>
      <c r="D24" s="512">
        <v>37.790744779944703</v>
      </c>
      <c r="E24" s="503">
        <v>4627</v>
      </c>
      <c r="F24" s="504">
        <v>20.6</v>
      </c>
      <c r="G24" s="502">
        <v>4322</v>
      </c>
      <c r="H24" s="499">
        <v>19.239999999999998</v>
      </c>
      <c r="I24" s="503">
        <v>333</v>
      </c>
      <c r="J24" s="504">
        <v>1.48</v>
      </c>
      <c r="K24" s="502">
        <v>1169</v>
      </c>
      <c r="L24" s="499">
        <v>5.2</v>
      </c>
      <c r="M24" s="503">
        <v>155</v>
      </c>
      <c r="N24" s="504">
        <v>0.69</v>
      </c>
      <c r="O24" s="502">
        <v>629</v>
      </c>
      <c r="P24" s="499">
        <v>2.8</v>
      </c>
      <c r="Q24" s="503">
        <v>1576</v>
      </c>
      <c r="R24" s="504">
        <v>7.02</v>
      </c>
      <c r="S24" s="511">
        <v>3053</v>
      </c>
      <c r="T24" s="512">
        <v>13.591134858425159</v>
      </c>
    </row>
    <row r="25" spans="1:20" ht="19.149999999999999" customHeight="1" x14ac:dyDescent="0.25">
      <c r="A25" s="219" t="s">
        <v>370</v>
      </c>
      <c r="B25" s="198"/>
      <c r="C25" s="511">
        <v>8191</v>
      </c>
      <c r="D25" s="512">
        <v>36.299999999999997</v>
      </c>
      <c r="E25" s="503">
        <v>4484</v>
      </c>
      <c r="F25" s="504">
        <v>19.87</v>
      </c>
      <c r="G25" s="502">
        <v>4389</v>
      </c>
      <c r="H25" s="499">
        <v>19.45</v>
      </c>
      <c r="I25" s="503">
        <v>349</v>
      </c>
      <c r="J25" s="504">
        <v>1.55</v>
      </c>
      <c r="K25" s="502">
        <v>1180</v>
      </c>
      <c r="L25" s="499">
        <v>5.23</v>
      </c>
      <c r="M25" s="503">
        <v>159</v>
      </c>
      <c r="N25" s="504">
        <v>0.7</v>
      </c>
      <c r="O25" s="502">
        <v>616</v>
      </c>
      <c r="P25" s="499">
        <v>2.73</v>
      </c>
      <c r="Q25" s="503">
        <v>1403</v>
      </c>
      <c r="R25" s="504">
        <v>6.22</v>
      </c>
      <c r="S25" s="511">
        <v>3195</v>
      </c>
      <c r="T25" s="512">
        <v>14.16</v>
      </c>
    </row>
    <row r="26" spans="1:20" ht="19.149999999999999" customHeight="1" x14ac:dyDescent="0.25">
      <c r="A26" s="219" t="s">
        <v>195</v>
      </c>
      <c r="B26" s="198"/>
      <c r="C26" s="511">
        <v>8453</v>
      </c>
      <c r="D26" s="512">
        <v>37.33</v>
      </c>
      <c r="E26" s="503">
        <v>4850</v>
      </c>
      <c r="F26" s="504">
        <v>21.415795124758265</v>
      </c>
      <c r="G26" s="502">
        <v>4735</v>
      </c>
      <c r="H26" s="499">
        <v>20.907997920769152</v>
      </c>
      <c r="I26" s="503">
        <v>324</v>
      </c>
      <c r="J26" s="504">
        <v>1.4306634268910676</v>
      </c>
      <c r="K26" s="502">
        <v>1187</v>
      </c>
      <c r="L26" s="499">
        <v>5.2413502707398072</v>
      </c>
      <c r="M26" s="503">
        <v>137</v>
      </c>
      <c r="N26" s="504">
        <v>0.60494101692616142</v>
      </c>
      <c r="O26" s="502">
        <v>570</v>
      </c>
      <c r="P26" s="499">
        <v>2.5169078806416931</v>
      </c>
      <c r="Q26" s="503">
        <v>1385</v>
      </c>
      <c r="R26" s="504">
        <v>6.1156445871732368</v>
      </c>
      <c r="S26" s="511">
        <v>3468</v>
      </c>
      <c r="T26" s="512">
        <v>15.313397421167354</v>
      </c>
    </row>
    <row r="27" spans="1:20" ht="19.149999999999999" customHeight="1" x14ac:dyDescent="0.25">
      <c r="A27" s="219" t="s">
        <v>371</v>
      </c>
      <c r="B27" s="198"/>
      <c r="C27" s="505">
        <v>8365</v>
      </c>
      <c r="D27" s="499">
        <v>36.801983725912024</v>
      </c>
      <c r="E27" s="503">
        <v>4846</v>
      </c>
      <c r="F27" s="504">
        <v>21.320073297760867</v>
      </c>
      <c r="G27" s="502">
        <v>4735</v>
      </c>
      <c r="H27" s="499">
        <v>20.83172659201356</v>
      </c>
      <c r="I27" s="503">
        <v>308</v>
      </c>
      <c r="J27" s="504">
        <v>1.3550521204519907</v>
      </c>
      <c r="K27" s="505">
        <v>1252</v>
      </c>
      <c r="L27" s="499">
        <v>5.5081988792399104</v>
      </c>
      <c r="M27" s="503">
        <v>122</v>
      </c>
      <c r="N27" s="504">
        <v>0.53674142433487948</v>
      </c>
      <c r="O27" s="505">
        <v>626</v>
      </c>
      <c r="P27" s="499">
        <v>2.7540994396199552</v>
      </c>
      <c r="Q27" s="503">
        <v>1211</v>
      </c>
      <c r="R27" s="504">
        <v>5.3278185645044189</v>
      </c>
      <c r="S27" s="505">
        <v>4282</v>
      </c>
      <c r="T27" s="499">
        <v>18.838744090179951</v>
      </c>
    </row>
    <row r="28" spans="1:20" ht="19.149999999999999" customHeight="1" x14ac:dyDescent="0.25">
      <c r="A28" s="219" t="s">
        <v>372</v>
      </c>
      <c r="B28" s="198"/>
      <c r="C28" s="505">
        <v>8011</v>
      </c>
      <c r="D28" s="499">
        <v>35.099856704429719</v>
      </c>
      <c r="E28" s="503">
        <v>4748</v>
      </c>
      <c r="F28" s="504">
        <v>20.803160608242706</v>
      </c>
      <c r="G28" s="502">
        <v>4637</v>
      </c>
      <c r="H28" s="499">
        <v>20.316818816432484</v>
      </c>
      <c r="I28" s="503">
        <v>301</v>
      </c>
      <c r="J28" s="504">
        <v>1.3188187327466414</v>
      </c>
      <c r="K28" s="505">
        <v>1166</v>
      </c>
      <c r="L28" s="499">
        <v>5.108779542799283</v>
      </c>
      <c r="M28" s="503">
        <v>126</v>
      </c>
      <c r="N28" s="504">
        <v>0.55206365556836157</v>
      </c>
      <c r="O28" s="505">
        <v>550</v>
      </c>
      <c r="P28" s="499">
        <v>2.4098016711317372</v>
      </c>
      <c r="Q28" s="503">
        <v>1120</v>
      </c>
      <c r="R28" s="504">
        <v>4.9072324939409917</v>
      </c>
      <c r="S28" s="505">
        <v>4406</v>
      </c>
      <c r="T28" s="499">
        <v>19.304702114557152</v>
      </c>
    </row>
    <row r="29" spans="1:20" ht="19.149999999999999" customHeight="1" x14ac:dyDescent="0.25">
      <c r="A29" s="219" t="s">
        <v>198</v>
      </c>
      <c r="B29" s="198"/>
      <c r="C29" s="505">
        <v>7130</v>
      </c>
      <c r="D29" s="499">
        <v>31.111671964814224</v>
      </c>
      <c r="E29" s="503">
        <v>4127</v>
      </c>
      <c r="F29" s="504">
        <v>18.008116437417716</v>
      </c>
      <c r="G29" s="502">
        <v>4007</v>
      </c>
      <c r="H29" s="499">
        <v>17.484497834924348</v>
      </c>
      <c r="I29" s="503">
        <v>324</v>
      </c>
      <c r="J29" s="504">
        <v>1.4137702267320911</v>
      </c>
      <c r="K29" s="505">
        <v>1137</v>
      </c>
      <c r="L29" s="499">
        <v>4.9612862586246527</v>
      </c>
      <c r="M29" s="503">
        <v>95</v>
      </c>
      <c r="N29" s="504">
        <v>0.41453139364058222</v>
      </c>
      <c r="O29" s="505">
        <v>507</v>
      </c>
      <c r="P29" s="499">
        <v>2.212288595534476</v>
      </c>
      <c r="Q29" s="503">
        <v>940</v>
      </c>
      <c r="R29" s="504">
        <v>4.1016790528647089</v>
      </c>
      <c r="S29" s="505">
        <v>3933</v>
      </c>
      <c r="T29" s="499">
        <v>17.161599696720106</v>
      </c>
    </row>
    <row r="30" spans="1:20" ht="42" customHeight="1" x14ac:dyDescent="0.25">
      <c r="A30" s="513"/>
      <c r="B30" s="514"/>
      <c r="C30" s="567" t="s">
        <v>235</v>
      </c>
      <c r="D30" s="568"/>
      <c r="E30" s="568" t="s">
        <v>373</v>
      </c>
      <c r="F30" s="568"/>
      <c r="G30" s="568" t="s">
        <v>304</v>
      </c>
      <c r="H30" s="568"/>
      <c r="I30" s="568" t="s">
        <v>236</v>
      </c>
      <c r="J30" s="568"/>
      <c r="K30" s="568" t="s">
        <v>374</v>
      </c>
      <c r="L30" s="568"/>
      <c r="M30" s="568" t="s">
        <v>237</v>
      </c>
      <c r="N30" s="568"/>
      <c r="O30" s="568" t="s">
        <v>238</v>
      </c>
      <c r="P30" s="568"/>
      <c r="Q30" s="568" t="s">
        <v>375</v>
      </c>
      <c r="R30" s="568"/>
      <c r="S30" s="568" t="s">
        <v>376</v>
      </c>
      <c r="T30" s="569"/>
    </row>
    <row r="31" spans="1:20" ht="18.600000000000001" customHeight="1" x14ac:dyDescent="0.25">
      <c r="A31" s="219" t="s">
        <v>377</v>
      </c>
      <c r="B31" s="198"/>
      <c r="C31" s="505">
        <v>7077</v>
      </c>
      <c r="D31" s="499">
        <v>30.772647833939541</v>
      </c>
      <c r="E31" s="503">
        <v>3871</v>
      </c>
      <c r="F31" s="504">
        <v>16.832120922026274</v>
      </c>
      <c r="G31" s="502">
        <v>3646</v>
      </c>
      <c r="H31" s="499">
        <v>15.853762046424128</v>
      </c>
      <c r="I31" s="503">
        <v>323</v>
      </c>
      <c r="J31" s="504">
        <v>1.4044885191977492</v>
      </c>
      <c r="K31" s="505">
        <v>1157</v>
      </c>
      <c r="L31" s="499">
        <v>5.0309387514297086</v>
      </c>
      <c r="M31" s="503">
        <v>116</v>
      </c>
      <c r="N31" s="504">
        <v>0.50439835364377372</v>
      </c>
      <c r="O31" s="505">
        <v>492</v>
      </c>
      <c r="P31" s="499">
        <v>2.1393447413166955</v>
      </c>
      <c r="Q31" s="503">
        <v>1118</v>
      </c>
      <c r="R31" s="504">
        <v>4.8613565463253359</v>
      </c>
      <c r="S31" s="505">
        <v>4128</v>
      </c>
      <c r="T31" s="499">
        <v>17.949624171047393</v>
      </c>
    </row>
    <row r="32" spans="1:20" ht="18.600000000000001" customHeight="1" x14ac:dyDescent="0.25">
      <c r="A32" s="219" t="s">
        <v>52</v>
      </c>
      <c r="B32" s="198"/>
      <c r="C32" s="505">
        <v>7358</v>
      </c>
      <c r="D32" s="499">
        <v>31.882623415607373</v>
      </c>
      <c r="E32" s="503">
        <v>3695</v>
      </c>
      <c r="F32" s="504">
        <v>16.010640598079537</v>
      </c>
      <c r="G32" s="502">
        <v>3464</v>
      </c>
      <c r="H32" s="499">
        <v>15.009704744721928</v>
      </c>
      <c r="I32" s="503">
        <v>344</v>
      </c>
      <c r="J32" s="504">
        <v>1.4905711409308149</v>
      </c>
      <c r="K32" s="505">
        <v>1047</v>
      </c>
      <c r="L32" s="499">
        <v>4.5367092574260557</v>
      </c>
      <c r="M32" s="503">
        <v>101</v>
      </c>
      <c r="N32" s="504">
        <v>0.4376386198663148</v>
      </c>
      <c r="O32" s="505">
        <v>465</v>
      </c>
      <c r="P32" s="499">
        <v>2.0148708736419443</v>
      </c>
      <c r="Q32" s="503">
        <v>1706</v>
      </c>
      <c r="R32" s="504">
        <v>7.3921929256626999</v>
      </c>
      <c r="S32" s="505">
        <v>4063</v>
      </c>
      <c r="T32" s="499">
        <v>17.605205074424131</v>
      </c>
    </row>
    <row r="33" spans="1:20" ht="18.600000000000001" customHeight="1" x14ac:dyDescent="0.25">
      <c r="A33" s="219" t="s">
        <v>378</v>
      </c>
      <c r="B33" s="198"/>
      <c r="C33" s="505">
        <v>6669</v>
      </c>
      <c r="D33" s="499">
        <v>28.8</v>
      </c>
      <c r="E33" s="503">
        <v>3773</v>
      </c>
      <c r="F33" s="504">
        <v>16.3</v>
      </c>
      <c r="G33" s="502">
        <v>3515</v>
      </c>
      <c r="H33" s="499">
        <v>15.2</v>
      </c>
      <c r="I33" s="503">
        <v>274</v>
      </c>
      <c r="J33" s="504">
        <v>1.2</v>
      </c>
      <c r="K33" s="505">
        <v>1178</v>
      </c>
      <c r="L33" s="499">
        <v>5.0999999999999996</v>
      </c>
      <c r="M33" s="503">
        <v>74</v>
      </c>
      <c r="N33" s="504">
        <v>0.3</v>
      </c>
      <c r="O33" s="505">
        <v>381</v>
      </c>
      <c r="P33" s="499">
        <v>1.6</v>
      </c>
      <c r="Q33" s="503">
        <v>989</v>
      </c>
      <c r="R33" s="504">
        <v>4.3</v>
      </c>
      <c r="S33" s="505">
        <v>3889</v>
      </c>
      <c r="T33" s="499">
        <v>16.805707718000001</v>
      </c>
    </row>
    <row r="34" spans="1:20" ht="18.600000000000001" customHeight="1" x14ac:dyDescent="0.25">
      <c r="A34" s="219" t="s">
        <v>54</v>
      </c>
      <c r="B34" s="198"/>
      <c r="C34" s="502">
        <v>6726</v>
      </c>
      <c r="D34" s="499">
        <v>28.999500000000001</v>
      </c>
      <c r="E34" s="503">
        <v>3704</v>
      </c>
      <c r="F34" s="504">
        <v>15.97</v>
      </c>
      <c r="G34" s="502">
        <v>3470</v>
      </c>
      <c r="H34" s="499">
        <v>14.9611</v>
      </c>
      <c r="I34" s="503">
        <v>242</v>
      </c>
      <c r="J34" s="504">
        <v>1.04339</v>
      </c>
      <c r="K34" s="502">
        <v>1120</v>
      </c>
      <c r="L34" s="499">
        <v>4.8289400000000002</v>
      </c>
      <c r="M34" s="503">
        <v>105</v>
      </c>
      <c r="N34" s="504">
        <v>0.45271</v>
      </c>
      <c r="O34" s="502">
        <v>344</v>
      </c>
      <c r="P34" s="499">
        <v>1.4831700000000001</v>
      </c>
      <c r="Q34" s="503">
        <v>1211</v>
      </c>
      <c r="R34" s="504">
        <v>5.2212899999999998</v>
      </c>
      <c r="S34" s="502">
        <v>3507</v>
      </c>
      <c r="T34" s="499">
        <v>15.1206</v>
      </c>
    </row>
    <row r="35" spans="1:20" ht="18.600000000000001" customHeight="1" x14ac:dyDescent="0.25">
      <c r="A35" s="219" t="s">
        <v>56</v>
      </c>
      <c r="B35" s="198"/>
      <c r="C35" s="502">
        <v>6873</v>
      </c>
      <c r="D35" s="499">
        <v>29.535417296999999</v>
      </c>
      <c r="E35" s="503">
        <v>3497</v>
      </c>
      <c r="F35" s="504">
        <v>15.027695953</v>
      </c>
      <c r="G35" s="502">
        <v>3291</v>
      </c>
      <c r="H35" s="499">
        <v>14.142449923999999</v>
      </c>
      <c r="I35" s="503">
        <v>325</v>
      </c>
      <c r="J35" s="504">
        <v>1.3966260180000001</v>
      </c>
      <c r="K35" s="502">
        <v>1270</v>
      </c>
      <c r="L35" s="499">
        <v>5.4575847472000003</v>
      </c>
      <c r="M35" s="503">
        <v>133</v>
      </c>
      <c r="N35" s="504">
        <v>0.57154233970000001</v>
      </c>
      <c r="O35" s="502">
        <v>413</v>
      </c>
      <c r="P35" s="499">
        <v>1.7747893705</v>
      </c>
      <c r="Q35" s="503">
        <v>1235</v>
      </c>
      <c r="R35" s="504">
        <v>5.3071788683000003</v>
      </c>
      <c r="S35" s="502">
        <v>3766</v>
      </c>
      <c r="T35" s="499">
        <v>16.183672564999998</v>
      </c>
    </row>
    <row r="36" spans="1:20" ht="18.600000000000001" customHeight="1" x14ac:dyDescent="0.25">
      <c r="A36" s="219" t="s">
        <v>74</v>
      </c>
      <c r="B36" s="198"/>
      <c r="C36" s="502">
        <v>6619</v>
      </c>
      <c r="D36" s="499">
        <v>28.353367777999999</v>
      </c>
      <c r="E36" s="503">
        <v>3314</v>
      </c>
      <c r="F36" s="504">
        <v>14.195960238</v>
      </c>
      <c r="G36" s="502">
        <v>3129</v>
      </c>
      <c r="H36" s="499">
        <v>13.403488106999999</v>
      </c>
      <c r="I36" s="503">
        <v>343</v>
      </c>
      <c r="J36" s="504">
        <v>1.4692861683</v>
      </c>
      <c r="K36" s="502">
        <v>1318</v>
      </c>
      <c r="L36" s="499">
        <v>5.6458284834999999</v>
      </c>
      <c r="M36" s="503">
        <v>88</v>
      </c>
      <c r="N36" s="504">
        <v>0.37695971659999999</v>
      </c>
      <c r="O36" s="502">
        <v>359</v>
      </c>
      <c r="P36" s="499">
        <v>1.5378242985999999</v>
      </c>
      <c r="Q36" s="503">
        <v>1197</v>
      </c>
      <c r="R36" s="504">
        <v>5.1275088731</v>
      </c>
      <c r="S36" s="502">
        <v>3565</v>
      </c>
      <c r="T36" s="499">
        <v>15.271152157</v>
      </c>
    </row>
    <row r="37" spans="1:20" ht="18.600000000000001" customHeight="1" x14ac:dyDescent="0.25">
      <c r="A37" s="219" t="s">
        <v>75</v>
      </c>
      <c r="B37" s="198"/>
      <c r="C37" s="502">
        <v>7118</v>
      </c>
      <c r="D37" s="504">
        <v>30.414078838607765</v>
      </c>
      <c r="E37" s="502">
        <v>3428</v>
      </c>
      <c r="F37" s="504">
        <v>14.647297310866453</v>
      </c>
      <c r="G37" s="502">
        <v>3135</v>
      </c>
      <c r="H37" s="504">
        <v>13.395355037796479</v>
      </c>
      <c r="I37" s="502">
        <v>464</v>
      </c>
      <c r="J37" s="504">
        <v>1.9825980024043273</v>
      </c>
      <c r="K37" s="502">
        <v>1453</v>
      </c>
      <c r="L37" s="504">
        <v>6.2084372790807922</v>
      </c>
      <c r="M37" s="502">
        <v>121</v>
      </c>
      <c r="N37" s="504">
        <v>0.5170137032131974</v>
      </c>
      <c r="O37" s="502">
        <v>327</v>
      </c>
      <c r="P37" s="504">
        <v>1.39721885083236</v>
      </c>
      <c r="Q37" s="502">
        <v>1325</v>
      </c>
      <c r="R37" s="504">
        <v>5.6615136922106331</v>
      </c>
      <c r="S37" s="502">
        <v>3542</v>
      </c>
      <c r="T37" s="499">
        <v>15.134401130422688</v>
      </c>
    </row>
    <row r="38" spans="1:20" ht="18.600000000000001" customHeight="1" x14ac:dyDescent="0.25">
      <c r="A38" s="219" t="s">
        <v>76</v>
      </c>
      <c r="B38" s="192"/>
      <c r="C38" s="506">
        <v>7033</v>
      </c>
      <c r="D38" s="504">
        <v>29.974964532857353</v>
      </c>
      <c r="E38" s="502">
        <v>3204</v>
      </c>
      <c r="F38" s="504">
        <v>13.655593112935399</v>
      </c>
      <c r="G38" s="502">
        <v>2922</v>
      </c>
      <c r="H38" s="504">
        <v>12.453696340823146</v>
      </c>
      <c r="I38" s="502">
        <v>570</v>
      </c>
      <c r="J38" s="504">
        <v>2.4293658159716611</v>
      </c>
      <c r="K38" s="502">
        <v>1384</v>
      </c>
      <c r="L38" s="504">
        <v>5.89867068299084</v>
      </c>
      <c r="M38" s="502">
        <v>119</v>
      </c>
      <c r="N38" s="504">
        <v>0.50718338965022391</v>
      </c>
      <c r="O38" s="502">
        <v>370</v>
      </c>
      <c r="P38" s="504">
        <v>1.5769567577359904</v>
      </c>
      <c r="Q38" s="502">
        <v>1386</v>
      </c>
      <c r="R38" s="504">
        <v>5.9071947735731971</v>
      </c>
      <c r="S38" s="502">
        <v>3675</v>
      </c>
      <c r="T38" s="499">
        <v>15.663016445080446</v>
      </c>
    </row>
    <row r="39" spans="1:20" ht="18.600000000000001" customHeight="1" x14ac:dyDescent="0.25">
      <c r="A39" s="196" t="s">
        <v>102</v>
      </c>
      <c r="B39" s="192"/>
      <c r="C39" s="506">
        <v>7206</v>
      </c>
      <c r="D39" s="504">
        <v>30.643038159852814</v>
      </c>
      <c r="E39" s="502">
        <v>3245</v>
      </c>
      <c r="F39" s="504">
        <v>13.799147769736662</v>
      </c>
      <c r="G39" s="502">
        <v>2964</v>
      </c>
      <c r="H39" s="504">
        <v>12.604213864252532</v>
      </c>
      <c r="I39" s="502">
        <v>544</v>
      </c>
      <c r="J39" s="504">
        <v>2.3133240020760382</v>
      </c>
      <c r="K39" s="502">
        <v>1541</v>
      </c>
      <c r="L39" s="504">
        <v>6.5530005279396599</v>
      </c>
      <c r="M39" s="502">
        <v>128</v>
      </c>
      <c r="N39" s="504">
        <v>0.54431152990024423</v>
      </c>
      <c r="O39" s="502">
        <v>368</v>
      </c>
      <c r="P39" s="504">
        <v>1.5648956484632024</v>
      </c>
      <c r="Q39" s="502">
        <v>1380</v>
      </c>
      <c r="R39" s="504">
        <v>5.8683586817370088</v>
      </c>
      <c r="S39" s="502">
        <v>3765</v>
      </c>
      <c r="T39" s="499">
        <v>16.010413359956406</v>
      </c>
    </row>
    <row r="40" spans="1:20" s="550" customFormat="1" ht="18.600000000000001" customHeight="1" x14ac:dyDescent="0.25">
      <c r="A40" s="196" t="s">
        <v>349</v>
      </c>
      <c r="B40" s="198"/>
      <c r="C40" s="502">
        <v>6965</v>
      </c>
      <c r="D40" s="499">
        <v>29.568438975125215</v>
      </c>
      <c r="E40" s="503">
        <v>3242</v>
      </c>
      <c r="F40" s="504">
        <v>13.763227445420812</v>
      </c>
      <c r="G40" s="502">
        <v>3005</v>
      </c>
      <c r="H40" s="499">
        <v>12.757093915326816</v>
      </c>
      <c r="I40" s="503">
        <v>560</v>
      </c>
      <c r="J40" s="504">
        <v>2.3773619276482587</v>
      </c>
      <c r="K40" s="502">
        <v>1499</v>
      </c>
      <c r="L40" s="499">
        <v>6.3636884456156064</v>
      </c>
      <c r="M40" s="503">
        <v>115</v>
      </c>
      <c r="N40" s="504">
        <v>0.48820825299919596</v>
      </c>
      <c r="O40" s="502">
        <v>342</v>
      </c>
      <c r="P40" s="499">
        <v>1.4518888915280437</v>
      </c>
      <c r="Q40" s="503">
        <v>1207</v>
      </c>
      <c r="R40" s="504">
        <v>5.1240640119133003</v>
      </c>
      <c r="S40" s="502">
        <v>3871</v>
      </c>
      <c r="T40" s="499">
        <v>16.433514324868586</v>
      </c>
    </row>
    <row r="41" spans="1:20" s="550" customFormat="1" ht="18.600000000000001" customHeight="1" x14ac:dyDescent="0.25">
      <c r="A41" s="196" t="s">
        <v>108</v>
      </c>
      <c r="B41" s="198"/>
      <c r="C41" s="502">
        <v>6846</v>
      </c>
      <c r="D41" s="499">
        <v>29.032980995674759</v>
      </c>
      <c r="E41" s="503">
        <v>3209</v>
      </c>
      <c r="F41" s="504">
        <v>13.608944787484708</v>
      </c>
      <c r="G41" s="502">
        <v>2911</v>
      </c>
      <c r="H41" s="499">
        <v>12.345166181479582</v>
      </c>
      <c r="I41" s="503">
        <v>519</v>
      </c>
      <c r="J41" s="504">
        <v>2.201010390995501</v>
      </c>
      <c r="K41" s="502">
        <v>1409</v>
      </c>
      <c r="L41" s="499">
        <v>5.975382737789328</v>
      </c>
      <c r="M41" s="503">
        <v>119</v>
      </c>
      <c r="N41" s="504">
        <v>0.50466326884097235</v>
      </c>
      <c r="O41" s="502">
        <v>326</v>
      </c>
      <c r="P41" s="499">
        <v>1.3825229045559411</v>
      </c>
      <c r="Q41" s="503">
        <v>1264</v>
      </c>
      <c r="R41" s="504">
        <v>5.3604569060083112</v>
      </c>
      <c r="S41" s="502">
        <v>3865</v>
      </c>
      <c r="T41" s="499">
        <v>16.390954067818136</v>
      </c>
    </row>
    <row r="42" spans="1:20" s="550" customFormat="1" ht="18.600000000000001" customHeight="1" x14ac:dyDescent="0.25">
      <c r="A42" s="196" t="s">
        <v>346</v>
      </c>
      <c r="B42" s="198"/>
      <c r="C42" s="502">
        <v>6640</v>
      </c>
      <c r="D42" s="499">
        <v>28.14033116974165</v>
      </c>
      <c r="E42" s="503">
        <v>3082</v>
      </c>
      <c r="F42" s="504">
        <v>13.061521184509603</v>
      </c>
      <c r="G42" s="502">
        <v>2814</v>
      </c>
      <c r="H42" s="499">
        <v>11.925736733682681</v>
      </c>
      <c r="I42" s="503">
        <v>450</v>
      </c>
      <c r="J42" s="504">
        <v>1.9071007569855034</v>
      </c>
      <c r="K42" s="502">
        <v>1487</v>
      </c>
      <c r="L42" s="499">
        <v>6.3019085014165412</v>
      </c>
      <c r="M42" s="503">
        <v>92</v>
      </c>
      <c r="N42" s="504">
        <v>0.38989615476148071</v>
      </c>
      <c r="O42" s="502">
        <v>302</v>
      </c>
      <c r="P42" s="499">
        <v>1.2798765080213823</v>
      </c>
      <c r="Q42" s="503">
        <v>1227</v>
      </c>
      <c r="R42" s="504">
        <v>5.2000280640471397</v>
      </c>
      <c r="S42" s="502">
        <v>3864</v>
      </c>
      <c r="T42" s="499">
        <v>16.375638499982191</v>
      </c>
    </row>
    <row r="43" spans="1:20" s="550" customFormat="1" ht="18.600000000000001" customHeight="1" x14ac:dyDescent="0.25">
      <c r="A43" s="196" t="s">
        <v>317</v>
      </c>
      <c r="B43" s="198"/>
      <c r="C43" s="502">
        <v>6767</v>
      </c>
      <c r="D43" s="499">
        <v>28.695398094794299</v>
      </c>
      <c r="E43" s="503">
        <v>3117</v>
      </c>
      <c r="F43" s="504">
        <v>13.217608373204399</v>
      </c>
      <c r="G43" s="502">
        <v>2776</v>
      </c>
      <c r="H43" s="499">
        <v>11.7716011690777</v>
      </c>
      <c r="I43" s="503">
        <v>430</v>
      </c>
      <c r="J43" s="504">
        <v>1.8234108439133001</v>
      </c>
      <c r="K43" s="502">
        <v>1484</v>
      </c>
      <c r="L43" s="499">
        <v>6.2928876566684</v>
      </c>
      <c r="M43" s="503">
        <v>113</v>
      </c>
      <c r="N43" s="504">
        <v>0.47917540781910001</v>
      </c>
      <c r="O43" s="502">
        <v>329</v>
      </c>
      <c r="P43" s="499">
        <v>1.3951213201104</v>
      </c>
      <c r="Q43" s="503">
        <v>1294</v>
      </c>
      <c r="R43" s="504">
        <v>5.4871944930787002</v>
      </c>
      <c r="S43" s="502">
        <v>3656</v>
      </c>
      <c r="T43" s="499">
        <v>15.5032326635981</v>
      </c>
    </row>
    <row r="44" spans="1:20" ht="18.600000000000001" customHeight="1" x14ac:dyDescent="0.25">
      <c r="A44" s="846" t="s">
        <v>839</v>
      </c>
      <c r="B44" s="847"/>
      <c r="C44" s="507">
        <v>6775</v>
      </c>
      <c r="D44" s="500">
        <v>28.868760060123702</v>
      </c>
      <c r="E44" s="508">
        <v>3032</v>
      </c>
      <c r="F44" s="501">
        <v>12.9195690778295</v>
      </c>
      <c r="G44" s="507">
        <v>2623</v>
      </c>
      <c r="H44" s="500">
        <v>11.176790795233099</v>
      </c>
      <c r="I44" s="508">
        <v>482</v>
      </c>
      <c r="J44" s="501">
        <v>2.0538365090744999</v>
      </c>
      <c r="K44" s="507">
        <v>1482</v>
      </c>
      <c r="L44" s="500">
        <v>6.3149081046647</v>
      </c>
      <c r="M44" s="508">
        <v>165</v>
      </c>
      <c r="N44" s="501">
        <v>0.70307681327240001</v>
      </c>
      <c r="O44" s="507">
        <v>291</v>
      </c>
      <c r="P44" s="500">
        <v>1.2399718343168</v>
      </c>
      <c r="Q44" s="508">
        <v>1323</v>
      </c>
      <c r="R44" s="501">
        <v>5.6373977209659003</v>
      </c>
      <c r="S44" s="507">
        <v>3585</v>
      </c>
      <c r="T44" s="500">
        <v>15.2759416701909</v>
      </c>
    </row>
    <row r="45" spans="1:20" x14ac:dyDescent="0.25">
      <c r="A45" s="856" t="s">
        <v>903</v>
      </c>
    </row>
  </sheetData>
  <mergeCells count="10">
    <mergeCell ref="S3:T5"/>
    <mergeCell ref="A1:T1"/>
    <mergeCell ref="I4:J5"/>
    <mergeCell ref="K4:L5"/>
    <mergeCell ref="M4:N5"/>
    <mergeCell ref="O4:P5"/>
    <mergeCell ref="Q4:R5"/>
    <mergeCell ref="G5:H5"/>
    <mergeCell ref="E4:H4"/>
    <mergeCell ref="C3:R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4ED74-3E4D-4F4F-9A59-09F56BDAC0E2}">
  <sheetPr codeName="工作表37"/>
  <dimension ref="A1:V46"/>
  <sheetViews>
    <sheetView showGridLines="0" view="pageBreakPreview" zoomScale="90" zoomScaleNormal="90" zoomScaleSheetLayoutView="90" workbookViewId="0">
      <selection activeCell="AB32" sqref="AB32"/>
    </sheetView>
  </sheetViews>
  <sheetFormatPr defaultRowHeight="15.75" x14ac:dyDescent="0.25"/>
  <cols>
    <col min="1" max="1" width="10.875" style="76" customWidth="1"/>
    <col min="2" max="2" width="2.875" style="76" customWidth="1"/>
    <col min="3" max="22" width="7.375" style="76" customWidth="1"/>
    <col min="23" max="16384" width="9" style="76"/>
  </cols>
  <sheetData>
    <row r="1" spans="1:22" ht="25.5" x14ac:dyDescent="0.25">
      <c r="A1" s="1013" t="s">
        <v>355</v>
      </c>
      <c r="B1" s="1013"/>
      <c r="C1" s="1013"/>
      <c r="D1" s="1013"/>
      <c r="E1" s="1013"/>
      <c r="F1" s="1013"/>
      <c r="G1" s="1013"/>
      <c r="H1" s="1013"/>
      <c r="I1" s="1013"/>
      <c r="J1" s="1013"/>
      <c r="K1" s="1013"/>
      <c r="L1" s="1013"/>
      <c r="M1" s="1013"/>
      <c r="N1" s="1013"/>
      <c r="O1" s="1013"/>
      <c r="P1" s="1013"/>
      <c r="Q1" s="1013"/>
      <c r="R1" s="1013"/>
      <c r="S1" s="1013"/>
      <c r="T1" s="1013"/>
      <c r="U1" s="1013"/>
      <c r="V1" s="1013"/>
    </row>
    <row r="2" spans="1:22" ht="15.95" customHeight="1" x14ac:dyDescent="0.25">
      <c r="H2" s="540"/>
      <c r="I2" s="76" t="s">
        <v>0</v>
      </c>
      <c r="J2" s="76" t="s">
        <v>0</v>
      </c>
      <c r="T2" s="541"/>
      <c r="U2" s="541"/>
      <c r="V2" s="542" t="s">
        <v>356</v>
      </c>
    </row>
    <row r="3" spans="1:22" s="38" customFormat="1" ht="16.7" customHeight="1" x14ac:dyDescent="0.25">
      <c r="A3" s="543" t="s">
        <v>209</v>
      </c>
      <c r="B3" s="77"/>
      <c r="C3" s="77" t="s">
        <v>210</v>
      </c>
      <c r="D3" s="544" t="s">
        <v>211</v>
      </c>
      <c r="E3" s="37" t="s">
        <v>42</v>
      </c>
      <c r="F3" s="34" t="s">
        <v>18</v>
      </c>
      <c r="G3" s="35" t="s">
        <v>17</v>
      </c>
      <c r="H3" s="36" t="s">
        <v>16</v>
      </c>
      <c r="I3" s="37" t="s">
        <v>15</v>
      </c>
      <c r="J3" s="34" t="s">
        <v>14</v>
      </c>
      <c r="K3" s="37" t="s">
        <v>13</v>
      </c>
      <c r="L3" s="34" t="s">
        <v>12</v>
      </c>
      <c r="M3" s="37" t="s">
        <v>11</v>
      </c>
      <c r="N3" s="34" t="s">
        <v>10</v>
      </c>
      <c r="O3" s="37" t="s">
        <v>9</v>
      </c>
      <c r="P3" s="34" t="s">
        <v>8</v>
      </c>
      <c r="Q3" s="37" t="s">
        <v>43</v>
      </c>
      <c r="R3" s="34" t="s">
        <v>7</v>
      </c>
      <c r="S3" s="37" t="s">
        <v>6</v>
      </c>
      <c r="T3" s="34" t="s">
        <v>5</v>
      </c>
      <c r="U3" s="37" t="s">
        <v>4</v>
      </c>
      <c r="V3" s="34" t="s">
        <v>22</v>
      </c>
    </row>
    <row r="4" spans="1:22" s="38" customFormat="1" ht="16.7" customHeight="1" x14ac:dyDescent="0.25">
      <c r="A4" s="545" t="s">
        <v>0</v>
      </c>
      <c r="B4" s="78"/>
      <c r="C4" s="78" t="s">
        <v>211</v>
      </c>
      <c r="D4" s="546" t="s">
        <v>0</v>
      </c>
      <c r="E4" s="547" t="s">
        <v>212</v>
      </c>
      <c r="F4" s="545" t="s">
        <v>212</v>
      </c>
      <c r="G4" s="547" t="s">
        <v>212</v>
      </c>
      <c r="H4" s="545" t="s">
        <v>212</v>
      </c>
      <c r="I4" s="547" t="s">
        <v>212</v>
      </c>
      <c r="J4" s="545" t="s">
        <v>212</v>
      </c>
      <c r="K4" s="547" t="s">
        <v>212</v>
      </c>
      <c r="L4" s="545" t="s">
        <v>212</v>
      </c>
      <c r="M4" s="547" t="s">
        <v>212</v>
      </c>
      <c r="N4" s="545" t="s">
        <v>212</v>
      </c>
      <c r="O4" s="547" t="s">
        <v>212</v>
      </c>
      <c r="P4" s="545" t="s">
        <v>212</v>
      </c>
      <c r="Q4" s="547" t="s">
        <v>213</v>
      </c>
      <c r="R4" s="545" t="s">
        <v>212</v>
      </c>
      <c r="S4" s="547" t="s">
        <v>212</v>
      </c>
      <c r="T4" s="545" t="s">
        <v>212</v>
      </c>
      <c r="U4" s="547" t="s">
        <v>212</v>
      </c>
      <c r="V4" s="545" t="s">
        <v>212</v>
      </c>
    </row>
    <row r="5" spans="1:22" s="38" customFormat="1" ht="21" hidden="1" customHeight="1" x14ac:dyDescent="0.25">
      <c r="A5" s="220" t="s">
        <v>214</v>
      </c>
      <c r="B5" s="515"/>
      <c r="C5" s="193">
        <v>14.118997111000001</v>
      </c>
      <c r="D5" s="193">
        <v>11.335377597000001</v>
      </c>
      <c r="E5" s="516">
        <v>0</v>
      </c>
      <c r="F5" s="516">
        <v>0.84180442879999995</v>
      </c>
      <c r="G5" s="516">
        <v>7.3530220920999998</v>
      </c>
      <c r="H5" s="516">
        <v>14.378257167999999</v>
      </c>
      <c r="I5" s="516">
        <v>13.144329308</v>
      </c>
      <c r="J5" s="516">
        <v>12.511575198999999</v>
      </c>
      <c r="K5" s="516">
        <v>14.759668981000001</v>
      </c>
      <c r="L5" s="516">
        <v>17.118612967000001</v>
      </c>
      <c r="M5" s="516">
        <v>15.410942015</v>
      </c>
      <c r="N5" s="516">
        <v>21.420499170999999</v>
      </c>
      <c r="O5" s="516">
        <v>18.443997317000001</v>
      </c>
      <c r="P5" s="516">
        <v>31.340209701999999</v>
      </c>
      <c r="Q5" s="194">
        <v>45.861922305999997</v>
      </c>
      <c r="R5" s="516">
        <v>39.190476996000001</v>
      </c>
      <c r="S5" s="516">
        <v>43.770712926999998</v>
      </c>
      <c r="T5" s="516">
        <v>55.511110385000002</v>
      </c>
      <c r="U5" s="516">
        <v>66.539582058999997</v>
      </c>
      <c r="V5" s="516">
        <v>66.867268472000006</v>
      </c>
    </row>
    <row r="6" spans="1:22" s="197" customFormat="1" ht="21" hidden="1" customHeight="1" x14ac:dyDescent="0.25">
      <c r="A6" s="220" t="s">
        <v>215</v>
      </c>
      <c r="B6" s="515"/>
      <c r="C6" s="193">
        <v>15.093807846000001</v>
      </c>
      <c r="D6" s="193">
        <v>12.302754221000001</v>
      </c>
      <c r="E6" s="516">
        <v>0</v>
      </c>
      <c r="F6" s="516">
        <v>0.37196391099999998</v>
      </c>
      <c r="G6" s="516">
        <v>7.9797052862999998</v>
      </c>
      <c r="H6" s="516">
        <v>15.186269567</v>
      </c>
      <c r="I6" s="516">
        <v>14.402826316000001</v>
      </c>
      <c r="J6" s="516">
        <v>14.648360740999999</v>
      </c>
      <c r="K6" s="516">
        <v>16.983126370000001</v>
      </c>
      <c r="L6" s="516">
        <v>17.505191005</v>
      </c>
      <c r="M6" s="516">
        <v>17.016365304000001</v>
      </c>
      <c r="N6" s="516">
        <v>21.834489661999999</v>
      </c>
      <c r="O6" s="516">
        <v>22.890480788000001</v>
      </c>
      <c r="P6" s="516">
        <v>28.973691888000001</v>
      </c>
      <c r="Q6" s="194">
        <v>48.740325229</v>
      </c>
      <c r="R6" s="516">
        <v>41.227414846999999</v>
      </c>
      <c r="S6" s="516">
        <v>48.976474690000003</v>
      </c>
      <c r="T6" s="516">
        <v>57.319291380999999</v>
      </c>
      <c r="U6" s="516">
        <v>64.950204842999995</v>
      </c>
      <c r="V6" s="516">
        <v>70.894052776999999</v>
      </c>
    </row>
    <row r="7" spans="1:22" s="197" customFormat="1" ht="21" hidden="1" customHeight="1" x14ac:dyDescent="0.25">
      <c r="A7" s="220" t="s">
        <v>216</v>
      </c>
      <c r="B7" s="515"/>
      <c r="C7" s="193">
        <v>14.829123858000001</v>
      </c>
      <c r="D7" s="193">
        <v>11.997571446</v>
      </c>
      <c r="E7" s="516">
        <v>0</v>
      </c>
      <c r="F7" s="516">
        <v>0.4293079984</v>
      </c>
      <c r="G7" s="516">
        <v>6.8730214417999997</v>
      </c>
      <c r="H7" s="516">
        <v>12.745232376000001</v>
      </c>
      <c r="I7" s="516">
        <v>14.255175344</v>
      </c>
      <c r="J7" s="516">
        <v>11.534797634</v>
      </c>
      <c r="K7" s="516">
        <v>13.459008168</v>
      </c>
      <c r="L7" s="516">
        <v>17.425511384</v>
      </c>
      <c r="M7" s="516">
        <v>18.31841807</v>
      </c>
      <c r="N7" s="516">
        <v>21.864592700999999</v>
      </c>
      <c r="O7" s="516">
        <v>24.203330490999999</v>
      </c>
      <c r="P7" s="516">
        <v>33.010813886999998</v>
      </c>
      <c r="Q7" s="194">
        <v>51.932713874999997</v>
      </c>
      <c r="R7" s="516">
        <v>45.389932133000002</v>
      </c>
      <c r="S7" s="516">
        <v>46.989223291000002</v>
      </c>
      <c r="T7" s="516">
        <v>70.743310065000003</v>
      </c>
      <c r="U7" s="516">
        <v>61.516136156000002</v>
      </c>
      <c r="V7" s="516">
        <v>69.358253632</v>
      </c>
    </row>
    <row r="8" spans="1:22" s="197" customFormat="1" ht="21" hidden="1" customHeight="1" x14ac:dyDescent="0.25">
      <c r="A8" s="220" t="s">
        <v>217</v>
      </c>
      <c r="B8" s="515"/>
      <c r="C8" s="193">
        <v>13.152598598999999</v>
      </c>
      <c r="D8" s="193">
        <v>10.867535027000001</v>
      </c>
      <c r="E8" s="516">
        <v>5.09558814E-2</v>
      </c>
      <c r="F8" s="516">
        <v>0.54427811309999996</v>
      </c>
      <c r="G8" s="516">
        <v>6.2235240912999998</v>
      </c>
      <c r="H8" s="516">
        <v>12.060221037</v>
      </c>
      <c r="I8" s="516">
        <v>11.757345644000001</v>
      </c>
      <c r="J8" s="516">
        <v>12.154413680999999</v>
      </c>
      <c r="K8" s="516">
        <v>11.280270403999999</v>
      </c>
      <c r="L8" s="516">
        <v>16.778432678000001</v>
      </c>
      <c r="M8" s="516">
        <v>15.979757372</v>
      </c>
      <c r="N8" s="516">
        <v>17.851926384999999</v>
      </c>
      <c r="O8" s="516">
        <v>19.983796921</v>
      </c>
      <c r="P8" s="516">
        <v>27.246137273999999</v>
      </c>
      <c r="Q8" s="194">
        <v>47.297898859999997</v>
      </c>
      <c r="R8" s="516">
        <v>38.568832157000003</v>
      </c>
      <c r="S8" s="516">
        <v>52.978402228999997</v>
      </c>
      <c r="T8" s="516">
        <v>54.192097437000001</v>
      </c>
      <c r="U8" s="516">
        <v>53.747387279999998</v>
      </c>
      <c r="V8" s="516">
        <v>56.991518321000001</v>
      </c>
    </row>
    <row r="9" spans="1:22" s="197" customFormat="1" ht="21" hidden="1" customHeight="1" x14ac:dyDescent="0.25">
      <c r="A9" s="220" t="s">
        <v>47</v>
      </c>
      <c r="B9" s="529"/>
      <c r="C9" s="193">
        <v>14.222579901</v>
      </c>
      <c r="D9" s="193">
        <v>11.920388735</v>
      </c>
      <c r="E9" s="516">
        <v>0</v>
      </c>
      <c r="F9" s="516">
        <v>0.71623963170000005</v>
      </c>
      <c r="G9" s="516">
        <v>5.8030052247999997</v>
      </c>
      <c r="H9" s="516">
        <v>14.507485862999999</v>
      </c>
      <c r="I9" s="516">
        <v>11.410405759</v>
      </c>
      <c r="J9" s="516">
        <v>13.329149295000001</v>
      </c>
      <c r="K9" s="516">
        <v>12.505225724000001</v>
      </c>
      <c r="L9" s="516">
        <v>17.178081648999999</v>
      </c>
      <c r="M9" s="516">
        <v>15.814147453</v>
      </c>
      <c r="N9" s="516">
        <v>21.884672805000001</v>
      </c>
      <c r="O9" s="516">
        <v>23.552009379000001</v>
      </c>
      <c r="P9" s="516">
        <v>26.811391255</v>
      </c>
      <c r="Q9" s="194">
        <v>51.721644664000003</v>
      </c>
      <c r="R9" s="516">
        <v>46.817782659000002</v>
      </c>
      <c r="S9" s="516">
        <v>53.756728260999999</v>
      </c>
      <c r="T9" s="516">
        <v>54.332375145999997</v>
      </c>
      <c r="U9" s="516">
        <v>57.725610928999998</v>
      </c>
      <c r="V9" s="516">
        <v>66.969042037999998</v>
      </c>
    </row>
    <row r="10" spans="1:22" s="197" customFormat="1" ht="21" hidden="1" customHeight="1" x14ac:dyDescent="0.25">
      <c r="A10" s="220" t="s">
        <v>181</v>
      </c>
      <c r="B10" s="515"/>
      <c r="C10" s="193">
        <v>13.548647751000001</v>
      </c>
      <c r="D10" s="193">
        <v>11.675765842000001</v>
      </c>
      <c r="E10" s="517">
        <v>0</v>
      </c>
      <c r="F10" s="516">
        <v>0.65608331379999996</v>
      </c>
      <c r="G10" s="516">
        <v>6.9797286472</v>
      </c>
      <c r="H10" s="516">
        <v>12.945263111999999</v>
      </c>
      <c r="I10" s="516">
        <v>12.513236165</v>
      </c>
      <c r="J10" s="516">
        <v>12.748050997</v>
      </c>
      <c r="K10" s="516">
        <v>11.423821341</v>
      </c>
      <c r="L10" s="516">
        <v>14.477050481999999</v>
      </c>
      <c r="M10" s="516">
        <v>17.112933954999999</v>
      </c>
      <c r="N10" s="516">
        <v>17.340103989999999</v>
      </c>
      <c r="O10" s="516">
        <v>22.118203796</v>
      </c>
      <c r="P10" s="516">
        <v>31.105465442</v>
      </c>
      <c r="Q10" s="194">
        <v>48.108034042</v>
      </c>
      <c r="R10" s="516">
        <v>37.759866248999998</v>
      </c>
      <c r="S10" s="516">
        <v>58.803565847999998</v>
      </c>
      <c r="T10" s="516">
        <v>56.038439984999997</v>
      </c>
      <c r="U10" s="516">
        <v>46.143197723999997</v>
      </c>
      <c r="V10" s="516">
        <v>48.036168408999998</v>
      </c>
    </row>
    <row r="11" spans="1:22" s="197" customFormat="1" ht="21" hidden="1" customHeight="1" x14ac:dyDescent="0.25">
      <c r="A11" s="220" t="s">
        <v>182</v>
      </c>
      <c r="B11" s="199"/>
      <c r="C11" s="193">
        <v>10.95307627</v>
      </c>
      <c r="D11" s="193">
        <v>9.4614439769000001</v>
      </c>
      <c r="E11" s="517">
        <v>0</v>
      </c>
      <c r="F11" s="516">
        <v>0.32155857300000001</v>
      </c>
      <c r="G11" s="516">
        <v>4.5951536089999996</v>
      </c>
      <c r="H11" s="516">
        <v>10.335524566</v>
      </c>
      <c r="I11" s="516">
        <v>11.466021663999999</v>
      </c>
      <c r="J11" s="516">
        <v>9.4103529851999994</v>
      </c>
      <c r="K11" s="516">
        <v>8.6137422768</v>
      </c>
      <c r="L11" s="516">
        <v>11.489216469</v>
      </c>
      <c r="M11" s="516">
        <v>14.647116306999999</v>
      </c>
      <c r="N11" s="516">
        <v>14.617193348000001</v>
      </c>
      <c r="O11" s="516">
        <v>15.712103173999999</v>
      </c>
      <c r="P11" s="516">
        <v>22.504149203000001</v>
      </c>
      <c r="Q11" s="194">
        <v>41.115894838000003</v>
      </c>
      <c r="R11" s="516">
        <v>32.576032904000002</v>
      </c>
      <c r="S11" s="516">
        <v>46.209206447</v>
      </c>
      <c r="T11" s="516">
        <v>46.476628894999997</v>
      </c>
      <c r="U11" s="516">
        <v>54.196625357000002</v>
      </c>
      <c r="V11" s="516">
        <v>47.578769295999997</v>
      </c>
    </row>
    <row r="12" spans="1:22" s="197" customFormat="1" ht="21" hidden="1" customHeight="1" x14ac:dyDescent="0.25">
      <c r="A12" s="220" t="s">
        <v>183</v>
      </c>
      <c r="B12" s="199"/>
      <c r="C12" s="193">
        <v>10.431291591000001</v>
      </c>
      <c r="D12" s="193">
        <v>9.0457899403000006</v>
      </c>
      <c r="E12" s="517">
        <v>0</v>
      </c>
      <c r="F12" s="516">
        <v>0.47322294269999998</v>
      </c>
      <c r="G12" s="516">
        <v>3.5601278624999999</v>
      </c>
      <c r="H12" s="516">
        <v>9.6620244407999998</v>
      </c>
      <c r="I12" s="516">
        <v>8.4881830175000008</v>
      </c>
      <c r="J12" s="516">
        <v>9.6889727728999997</v>
      </c>
      <c r="K12" s="516">
        <v>7.6471328665999998</v>
      </c>
      <c r="L12" s="516">
        <v>10.638101555</v>
      </c>
      <c r="M12" s="516">
        <v>15.108072342</v>
      </c>
      <c r="N12" s="516">
        <v>13.671338536</v>
      </c>
      <c r="O12" s="516">
        <v>17.422785673</v>
      </c>
      <c r="P12" s="516">
        <v>22.579034096000001</v>
      </c>
      <c r="Q12" s="194">
        <v>39.710463214000001</v>
      </c>
      <c r="R12" s="516">
        <v>27.254182993000001</v>
      </c>
      <c r="S12" s="516">
        <v>47.827972348999999</v>
      </c>
      <c r="T12" s="516">
        <v>51.079827555000001</v>
      </c>
      <c r="U12" s="516">
        <v>52.026194058000002</v>
      </c>
      <c r="V12" s="516">
        <v>41.696303745000002</v>
      </c>
    </row>
    <row r="13" spans="1:22" s="72" customFormat="1" ht="21" hidden="1" customHeight="1" x14ac:dyDescent="0.25">
      <c r="A13" s="220" t="s">
        <v>184</v>
      </c>
      <c r="B13" s="199"/>
      <c r="C13" s="193">
        <v>8.9779569480999992</v>
      </c>
      <c r="D13" s="193">
        <v>7.8627881976999996</v>
      </c>
      <c r="E13" s="517">
        <v>0</v>
      </c>
      <c r="F13" s="516">
        <v>0.41040562949999998</v>
      </c>
      <c r="G13" s="516">
        <v>4.2138443941999997</v>
      </c>
      <c r="H13" s="516">
        <v>7.2727121606000003</v>
      </c>
      <c r="I13" s="516">
        <v>7.6167340663000003</v>
      </c>
      <c r="J13" s="516">
        <v>8.2213584315000006</v>
      </c>
      <c r="K13" s="516">
        <v>7.2183993806000002</v>
      </c>
      <c r="L13" s="516">
        <v>8.4568405651000003</v>
      </c>
      <c r="M13" s="516">
        <v>10.955926499</v>
      </c>
      <c r="N13" s="516">
        <v>13.458983137000001</v>
      </c>
      <c r="O13" s="516">
        <v>13.197886785</v>
      </c>
      <c r="P13" s="516">
        <v>20.548220783000001</v>
      </c>
      <c r="Q13" s="194">
        <v>33.947466081999998</v>
      </c>
      <c r="R13" s="516">
        <v>24.355089215</v>
      </c>
      <c r="S13" s="516">
        <v>34.667409540000001</v>
      </c>
      <c r="T13" s="516">
        <v>41.887740854999997</v>
      </c>
      <c r="U13" s="516">
        <v>59.415815217000002</v>
      </c>
      <c r="V13" s="516">
        <v>45.963275342999999</v>
      </c>
    </row>
    <row r="14" spans="1:22" s="72" customFormat="1" ht="21" hidden="1" customHeight="1" x14ac:dyDescent="0.25">
      <c r="A14" s="220" t="s">
        <v>203</v>
      </c>
      <c r="B14" s="199"/>
      <c r="C14" s="193">
        <v>7.4099273688</v>
      </c>
      <c r="D14" s="193">
        <v>6.7176785127</v>
      </c>
      <c r="E14" s="517">
        <v>0</v>
      </c>
      <c r="F14" s="516">
        <v>0.2006293743</v>
      </c>
      <c r="G14" s="516">
        <v>3.6061406473000002</v>
      </c>
      <c r="H14" s="516">
        <v>7.0250269205000002</v>
      </c>
      <c r="I14" s="516">
        <v>7.3533588114999997</v>
      </c>
      <c r="J14" s="516">
        <v>7.0601829395999998</v>
      </c>
      <c r="K14" s="516">
        <v>6.0268688772000001</v>
      </c>
      <c r="L14" s="516">
        <v>6.8421714463000001</v>
      </c>
      <c r="M14" s="516">
        <v>7.5603269619000004</v>
      </c>
      <c r="N14" s="516">
        <v>11.704245654999999</v>
      </c>
      <c r="O14" s="516">
        <v>12.925395661</v>
      </c>
      <c r="P14" s="516">
        <v>14.921043971</v>
      </c>
      <c r="Q14" s="194">
        <v>27.219816677000001</v>
      </c>
      <c r="R14" s="516">
        <v>21.724428458999999</v>
      </c>
      <c r="S14" s="516">
        <v>26.439465507000001</v>
      </c>
      <c r="T14" s="516">
        <v>37.217423267999997</v>
      </c>
      <c r="U14" s="516">
        <v>40.831366457000001</v>
      </c>
      <c r="V14" s="516">
        <v>19.275250578000001</v>
      </c>
    </row>
    <row r="15" spans="1:22" s="197" customFormat="1" ht="21" hidden="1" customHeight="1" x14ac:dyDescent="0.25">
      <c r="A15" s="220" t="s">
        <v>185</v>
      </c>
      <c r="B15" s="199"/>
      <c r="C15" s="193">
        <v>7.6602885634</v>
      </c>
      <c r="D15" s="193">
        <v>7.1620966786000002</v>
      </c>
      <c r="E15" s="517">
        <v>0</v>
      </c>
      <c r="F15" s="516">
        <v>0.39834765389999999</v>
      </c>
      <c r="G15" s="516">
        <v>2.7578173089</v>
      </c>
      <c r="H15" s="516">
        <v>8.9173489145999998</v>
      </c>
      <c r="I15" s="516">
        <v>8.5912749249000004</v>
      </c>
      <c r="J15" s="516">
        <v>7.2986673272999996</v>
      </c>
      <c r="K15" s="516">
        <v>8.5909338579999996</v>
      </c>
      <c r="L15" s="516">
        <v>7.0493190029999999</v>
      </c>
      <c r="M15" s="516">
        <v>8.6527547068999997</v>
      </c>
      <c r="N15" s="516">
        <v>9.6460593523</v>
      </c>
      <c r="O15" s="516">
        <v>10.520543333000001</v>
      </c>
      <c r="P15" s="516">
        <v>14.211960458</v>
      </c>
      <c r="Q15" s="194">
        <v>27.484887150999999</v>
      </c>
      <c r="R15" s="516">
        <v>22.243548921999999</v>
      </c>
      <c r="S15" s="516">
        <v>29.967202562000001</v>
      </c>
      <c r="T15" s="516">
        <v>36.167162861999998</v>
      </c>
      <c r="U15" s="516">
        <v>26.117453920999999</v>
      </c>
      <c r="V15" s="516">
        <v>31.532064168000002</v>
      </c>
    </row>
    <row r="16" spans="1:22" s="197" customFormat="1" ht="21" hidden="1" customHeight="1" x14ac:dyDescent="0.25">
      <c r="A16" s="220" t="s">
        <v>186</v>
      </c>
      <c r="B16" s="199"/>
      <c r="C16" s="193">
        <v>7.1357036214000003</v>
      </c>
      <c r="D16" s="193">
        <v>6.6861399079000003</v>
      </c>
      <c r="E16" s="517">
        <v>5.7268028700000001E-2</v>
      </c>
      <c r="F16" s="516">
        <v>0.64658377460000005</v>
      </c>
      <c r="G16" s="516">
        <v>2.6533673397999999</v>
      </c>
      <c r="H16" s="516">
        <v>6.0135971727999999</v>
      </c>
      <c r="I16" s="516">
        <v>8.3727141977000006</v>
      </c>
      <c r="J16" s="516">
        <v>7.8268963676999999</v>
      </c>
      <c r="K16" s="516">
        <v>7.1023588492999998</v>
      </c>
      <c r="L16" s="516">
        <v>7.2333958505</v>
      </c>
      <c r="M16" s="516">
        <v>7.6288507192999999</v>
      </c>
      <c r="N16" s="516">
        <v>8.4516275664999991</v>
      </c>
      <c r="O16" s="516">
        <v>9.4386865543000003</v>
      </c>
      <c r="P16" s="516">
        <v>15.073370649999999</v>
      </c>
      <c r="Q16" s="194">
        <v>25.362100302000002</v>
      </c>
      <c r="R16" s="516">
        <v>17.892442335999998</v>
      </c>
      <c r="S16" s="516">
        <v>25.584105810000001</v>
      </c>
      <c r="T16" s="516">
        <v>32.799734194000003</v>
      </c>
      <c r="U16" s="516">
        <v>35.660310074999998</v>
      </c>
      <c r="V16" s="516">
        <v>48.804294777999999</v>
      </c>
    </row>
    <row r="17" spans="1:22" ht="21" hidden="1" customHeight="1" x14ac:dyDescent="0.25">
      <c r="A17" s="220" t="s">
        <v>187</v>
      </c>
      <c r="B17" s="199"/>
      <c r="C17" s="193">
        <v>6.5985908543000003</v>
      </c>
      <c r="D17" s="193">
        <v>6.2403319223000002</v>
      </c>
      <c r="E17" s="517">
        <v>0</v>
      </c>
      <c r="F17" s="516">
        <v>0.19965360100000001</v>
      </c>
      <c r="G17" s="516">
        <v>2.2877524375</v>
      </c>
      <c r="H17" s="516">
        <v>5.7003814369999999</v>
      </c>
      <c r="I17" s="516">
        <v>8.7522610008000008</v>
      </c>
      <c r="J17" s="516">
        <v>6.3150658837</v>
      </c>
      <c r="K17" s="516">
        <v>5.4361613453000004</v>
      </c>
      <c r="L17" s="516">
        <v>6.0226616332000003</v>
      </c>
      <c r="M17" s="516">
        <v>8.5032886745000003</v>
      </c>
      <c r="N17" s="516">
        <v>10.290485711000001</v>
      </c>
      <c r="O17" s="516">
        <v>8.8130277285999998</v>
      </c>
      <c r="P17" s="516">
        <v>11.059620914</v>
      </c>
      <c r="Q17" s="194">
        <v>24.715307958</v>
      </c>
      <c r="R17" s="516">
        <v>17.601000131999999</v>
      </c>
      <c r="S17" s="516">
        <v>26.134340279</v>
      </c>
      <c r="T17" s="516">
        <v>35.928143712999997</v>
      </c>
      <c r="U17" s="516">
        <v>33.94485504</v>
      </c>
      <c r="V17" s="516">
        <v>21.892893229999999</v>
      </c>
    </row>
    <row r="18" spans="1:22" s="197" customFormat="1" ht="21" hidden="1" customHeight="1" x14ac:dyDescent="0.25">
      <c r="A18" s="220" t="s">
        <v>218</v>
      </c>
      <c r="B18" s="149"/>
      <c r="C18" s="193">
        <v>7.1396370831000002</v>
      </c>
      <c r="D18" s="193">
        <v>6.8811325842000004</v>
      </c>
      <c r="E18" s="517">
        <v>0</v>
      </c>
      <c r="F18" s="516">
        <v>0.25331051510000002</v>
      </c>
      <c r="G18" s="516">
        <v>2.7356165925</v>
      </c>
      <c r="H18" s="516">
        <v>6.1667353082999998</v>
      </c>
      <c r="I18" s="516">
        <v>8.0977961374999996</v>
      </c>
      <c r="J18" s="516">
        <v>7.9383207840000001</v>
      </c>
      <c r="K18" s="516">
        <v>7.1198339809000002</v>
      </c>
      <c r="L18" s="516">
        <v>7.8535986218999998</v>
      </c>
      <c r="M18" s="516">
        <v>8.1920974258000001</v>
      </c>
      <c r="N18" s="516">
        <v>10.705130011</v>
      </c>
      <c r="O18" s="516">
        <v>9.9536898200999993</v>
      </c>
      <c r="P18" s="516">
        <v>14.170756237000001</v>
      </c>
      <c r="Q18" s="194">
        <v>23.975144456999999</v>
      </c>
      <c r="R18" s="516">
        <v>17.451128978</v>
      </c>
      <c r="S18" s="516">
        <v>21.946796344999999</v>
      </c>
      <c r="T18" s="516">
        <v>34.185044441000002</v>
      </c>
      <c r="U18" s="516">
        <v>36.885187760000001</v>
      </c>
      <c r="V18" s="516">
        <v>33.792086507999997</v>
      </c>
    </row>
    <row r="19" spans="1:22" s="197" customFormat="1" ht="21" hidden="1" customHeight="1" x14ac:dyDescent="0.25">
      <c r="A19" s="220" t="s">
        <v>188</v>
      </c>
      <c r="B19" s="149"/>
      <c r="C19" s="193">
        <v>7.7940897035000001</v>
      </c>
      <c r="D19" s="193">
        <v>7.6077979835000002</v>
      </c>
      <c r="E19" s="517">
        <v>0</v>
      </c>
      <c r="F19" s="516">
        <v>0.62554507130000003</v>
      </c>
      <c r="G19" s="516">
        <v>2.2127465264000001</v>
      </c>
      <c r="H19" s="516">
        <v>5.8654433772000001</v>
      </c>
      <c r="I19" s="516">
        <v>8.6396477144000006</v>
      </c>
      <c r="J19" s="516">
        <v>8.4226087321000005</v>
      </c>
      <c r="K19" s="516">
        <v>7.8527793422999999</v>
      </c>
      <c r="L19" s="516">
        <v>9.4342223351999994</v>
      </c>
      <c r="M19" s="516">
        <v>8.6737219224000004</v>
      </c>
      <c r="N19" s="516">
        <v>11.777937382999999</v>
      </c>
      <c r="O19" s="516">
        <v>14.255809242</v>
      </c>
      <c r="P19" s="516">
        <v>15.863805059000001</v>
      </c>
      <c r="Q19" s="194">
        <v>25.552622432</v>
      </c>
      <c r="R19" s="516">
        <v>19.072147646000001</v>
      </c>
      <c r="S19" s="516">
        <v>28.645337916999999</v>
      </c>
      <c r="T19" s="516">
        <v>25.049149468</v>
      </c>
      <c r="U19" s="516">
        <v>39.489712595</v>
      </c>
      <c r="V19" s="516">
        <v>37.977888428999997</v>
      </c>
    </row>
    <row r="20" spans="1:22" s="197" customFormat="1" ht="21" customHeight="1" x14ac:dyDescent="0.25">
      <c r="A20" s="220" t="s">
        <v>189</v>
      </c>
      <c r="B20" s="149"/>
      <c r="C20" s="193">
        <v>8.7003683009999992</v>
      </c>
      <c r="D20" s="193">
        <v>8.6141634570000001</v>
      </c>
      <c r="E20" s="517">
        <v>6.2174825699999998E-2</v>
      </c>
      <c r="F20" s="516">
        <v>0.32783033690000002</v>
      </c>
      <c r="G20" s="516">
        <v>2.5449457378</v>
      </c>
      <c r="H20" s="516">
        <v>6.0481902039</v>
      </c>
      <c r="I20" s="516">
        <v>9.1636679322999992</v>
      </c>
      <c r="J20" s="516">
        <v>10.478708287</v>
      </c>
      <c r="K20" s="516">
        <v>8.8874897339000007</v>
      </c>
      <c r="L20" s="516">
        <v>10.490952887000001</v>
      </c>
      <c r="M20" s="516">
        <v>10.18323139</v>
      </c>
      <c r="N20" s="516">
        <v>10.504903880000001</v>
      </c>
      <c r="O20" s="516">
        <v>16.844757252000001</v>
      </c>
      <c r="P20" s="516">
        <v>15.303615303999999</v>
      </c>
      <c r="Q20" s="194">
        <v>30.33712126</v>
      </c>
      <c r="R20" s="516">
        <v>20.372364887</v>
      </c>
      <c r="S20" s="516">
        <v>33.102104378</v>
      </c>
      <c r="T20" s="516">
        <v>34.730589852999998</v>
      </c>
      <c r="U20" s="516">
        <v>47.286530464000002</v>
      </c>
      <c r="V20" s="516">
        <v>49.428965374000001</v>
      </c>
    </row>
    <row r="21" spans="1:22" s="197" customFormat="1" ht="21" customHeight="1" x14ac:dyDescent="0.25">
      <c r="A21" s="220" t="s">
        <v>190</v>
      </c>
      <c r="B21" s="149"/>
      <c r="C21" s="193">
        <v>9.9654105875999992</v>
      </c>
      <c r="D21" s="193">
        <v>10.039694697</v>
      </c>
      <c r="E21" s="517">
        <v>6.16828564E-2</v>
      </c>
      <c r="F21" s="516">
        <v>0.577306875</v>
      </c>
      <c r="G21" s="516">
        <v>2.8415733143000002</v>
      </c>
      <c r="H21" s="516">
        <v>5.8753319834999997</v>
      </c>
      <c r="I21" s="516">
        <v>9.3670880593000003</v>
      </c>
      <c r="J21" s="516">
        <v>11.9168667</v>
      </c>
      <c r="K21" s="516">
        <v>12.390861555000001</v>
      </c>
      <c r="L21" s="516">
        <v>12.103691393</v>
      </c>
      <c r="M21" s="516">
        <v>11.994326683000001</v>
      </c>
      <c r="N21" s="516">
        <v>13.487738093999999</v>
      </c>
      <c r="O21" s="516">
        <v>18.711834155999998</v>
      </c>
      <c r="P21" s="516">
        <v>18.769294554999998</v>
      </c>
      <c r="Q21" s="194">
        <v>34.033537553999999</v>
      </c>
      <c r="R21" s="516">
        <v>26.331370629999999</v>
      </c>
      <c r="S21" s="516">
        <v>31.058992176</v>
      </c>
      <c r="T21" s="516">
        <v>47.392585035000003</v>
      </c>
      <c r="U21" s="516">
        <v>48.622161601999998</v>
      </c>
      <c r="V21" s="516">
        <v>37.580739870999999</v>
      </c>
    </row>
    <row r="22" spans="1:22" s="197" customFormat="1" ht="21" customHeight="1" x14ac:dyDescent="0.25">
      <c r="A22" s="220" t="s">
        <v>191</v>
      </c>
      <c r="B22" s="149"/>
      <c r="C22" s="193">
        <v>9.7714430848999996</v>
      </c>
      <c r="D22" s="193">
        <v>9.9699102886999995</v>
      </c>
      <c r="E22" s="517">
        <v>0</v>
      </c>
      <c r="F22" s="516">
        <v>0.2392337343</v>
      </c>
      <c r="G22" s="516">
        <v>2.7489471532</v>
      </c>
      <c r="H22" s="516">
        <v>5.8104761285000004</v>
      </c>
      <c r="I22" s="516">
        <v>9.4991232417999996</v>
      </c>
      <c r="J22" s="516">
        <v>12.803582076</v>
      </c>
      <c r="K22" s="516">
        <v>11.244170001000001</v>
      </c>
      <c r="L22" s="516">
        <v>12.026615870000001</v>
      </c>
      <c r="M22" s="516">
        <v>12.973389981</v>
      </c>
      <c r="N22" s="516">
        <v>12.960632938</v>
      </c>
      <c r="O22" s="516">
        <v>16.203046646000001</v>
      </c>
      <c r="P22" s="516">
        <v>19.458367374000002</v>
      </c>
      <c r="Q22" s="194">
        <v>32.787916080999999</v>
      </c>
      <c r="R22" s="516">
        <v>26.702946871999998</v>
      </c>
      <c r="S22" s="516">
        <v>28.569266281000001</v>
      </c>
      <c r="T22" s="516">
        <v>36.737579457000002</v>
      </c>
      <c r="U22" s="516">
        <v>48.173962887999998</v>
      </c>
      <c r="V22" s="516">
        <v>59.348438924</v>
      </c>
    </row>
    <row r="23" spans="1:22" s="197" customFormat="1" ht="21" customHeight="1" x14ac:dyDescent="0.25">
      <c r="A23" s="220" t="s">
        <v>192</v>
      </c>
      <c r="B23" s="149"/>
      <c r="C23" s="193">
        <v>9.9952527453000002</v>
      </c>
      <c r="D23" s="193">
        <v>10.363240908</v>
      </c>
      <c r="E23" s="517">
        <v>0</v>
      </c>
      <c r="F23" s="516">
        <v>0.30694280060000001</v>
      </c>
      <c r="G23" s="516">
        <v>2.0358668847999999</v>
      </c>
      <c r="H23" s="516">
        <v>6.6856213534000002</v>
      </c>
      <c r="I23" s="516">
        <v>9.2897592017000008</v>
      </c>
      <c r="J23" s="516">
        <v>12.123831763</v>
      </c>
      <c r="K23" s="516">
        <v>11.656112835</v>
      </c>
      <c r="L23" s="516">
        <v>13.140692269000001</v>
      </c>
      <c r="M23" s="516">
        <v>13.27593942</v>
      </c>
      <c r="N23" s="516">
        <v>15.296293482999999</v>
      </c>
      <c r="O23" s="516">
        <v>18.088152730000001</v>
      </c>
      <c r="P23" s="516">
        <v>21.242913390999998</v>
      </c>
      <c r="Q23" s="194">
        <v>32.048299888999999</v>
      </c>
      <c r="R23" s="516">
        <v>24.189283396</v>
      </c>
      <c r="S23" s="516">
        <v>34.265598060999999</v>
      </c>
      <c r="T23" s="516">
        <v>36.629184739000003</v>
      </c>
      <c r="U23" s="516">
        <v>38.478580256999997</v>
      </c>
      <c r="V23" s="516">
        <v>44.982056071000002</v>
      </c>
    </row>
    <row r="24" spans="1:22" s="197" customFormat="1" ht="21" customHeight="1" x14ac:dyDescent="0.25">
      <c r="A24" s="220" t="s">
        <v>193</v>
      </c>
      <c r="B24" s="149"/>
      <c r="C24" s="193">
        <v>10.626953205</v>
      </c>
      <c r="D24" s="193">
        <v>11.138392383999999</v>
      </c>
      <c r="E24" s="517">
        <v>0</v>
      </c>
      <c r="F24" s="516">
        <v>0.49987659299999998</v>
      </c>
      <c r="G24" s="516">
        <v>1.9918146899</v>
      </c>
      <c r="H24" s="516">
        <v>5.9587773800999999</v>
      </c>
      <c r="I24" s="516">
        <v>10.461725747999999</v>
      </c>
      <c r="J24" s="516">
        <v>11.935744317999999</v>
      </c>
      <c r="K24" s="516">
        <v>12.514309395</v>
      </c>
      <c r="L24" s="516">
        <v>13.675939317999999</v>
      </c>
      <c r="M24" s="516">
        <v>13.822173381000001</v>
      </c>
      <c r="N24" s="516">
        <v>15.163719883000001</v>
      </c>
      <c r="O24" s="516">
        <v>18.576756761999999</v>
      </c>
      <c r="P24" s="516">
        <v>25.725661545000001</v>
      </c>
      <c r="Q24" s="194">
        <v>35.491876744000002</v>
      </c>
      <c r="R24" s="516">
        <v>24.04587772</v>
      </c>
      <c r="S24" s="516">
        <v>34.304719945999999</v>
      </c>
      <c r="T24" s="516">
        <v>43.954483903000003</v>
      </c>
      <c r="U24" s="516">
        <v>51.600153702999997</v>
      </c>
      <c r="V24" s="516">
        <v>55.742378829000003</v>
      </c>
    </row>
    <row r="25" spans="1:22" s="197" customFormat="1" ht="21" customHeight="1" x14ac:dyDescent="0.25">
      <c r="A25" s="220" t="s">
        <v>194</v>
      </c>
      <c r="B25" s="149"/>
      <c r="C25" s="193">
        <v>11.706402626999999</v>
      </c>
      <c r="D25" s="193">
        <v>12.447898761999999</v>
      </c>
      <c r="E25" s="517">
        <v>0</v>
      </c>
      <c r="F25" s="516">
        <v>0.49768978619999998</v>
      </c>
      <c r="G25" s="516">
        <v>2.8542337343000002</v>
      </c>
      <c r="H25" s="516">
        <v>6.4093576621999997</v>
      </c>
      <c r="I25" s="516">
        <v>11.14308048</v>
      </c>
      <c r="J25" s="516">
        <v>12.740776587999999</v>
      </c>
      <c r="K25" s="516">
        <v>14.83850165</v>
      </c>
      <c r="L25" s="516">
        <v>14.866745307</v>
      </c>
      <c r="M25" s="516">
        <v>15.346035036</v>
      </c>
      <c r="N25" s="516">
        <v>17.812140720999999</v>
      </c>
      <c r="O25" s="516">
        <v>22.240618782999999</v>
      </c>
      <c r="P25" s="516">
        <v>27.350471249999998</v>
      </c>
      <c r="Q25" s="194">
        <v>37.641283193</v>
      </c>
      <c r="R25" s="516">
        <v>27.375010266</v>
      </c>
      <c r="S25" s="516">
        <v>36.798277294999998</v>
      </c>
      <c r="T25" s="516">
        <v>45.313759163</v>
      </c>
      <c r="U25" s="516">
        <v>50.432712674999998</v>
      </c>
      <c r="V25" s="516">
        <v>52.529601722000002</v>
      </c>
    </row>
    <row r="26" spans="1:22" s="197" customFormat="1" ht="21" customHeight="1" x14ac:dyDescent="0.25">
      <c r="A26" s="220" t="s">
        <v>219</v>
      </c>
      <c r="B26" s="149"/>
      <c r="C26" s="193">
        <v>12.542262713</v>
      </c>
      <c r="D26" s="193">
        <v>13.591134858</v>
      </c>
      <c r="E26" s="517">
        <v>0</v>
      </c>
      <c r="F26" s="516">
        <v>0.2466968829</v>
      </c>
      <c r="G26" s="516">
        <v>3.1888938365000001</v>
      </c>
      <c r="H26" s="516">
        <v>8.1556192216000003</v>
      </c>
      <c r="I26" s="516">
        <v>12.591881384000001</v>
      </c>
      <c r="J26" s="516">
        <v>16.257685942999998</v>
      </c>
      <c r="K26" s="516">
        <v>15.645333752999999</v>
      </c>
      <c r="L26" s="516">
        <v>18.053963777</v>
      </c>
      <c r="M26" s="516">
        <v>18.965802472</v>
      </c>
      <c r="N26" s="516">
        <v>19.278907651000001</v>
      </c>
      <c r="O26" s="516">
        <v>24.404072275000001</v>
      </c>
      <c r="P26" s="516">
        <v>26.188920324000001</v>
      </c>
      <c r="Q26" s="194">
        <v>33.860586278</v>
      </c>
      <c r="R26" s="516">
        <v>27.089853562999998</v>
      </c>
      <c r="S26" s="516">
        <v>31.560595499000001</v>
      </c>
      <c r="T26" s="516">
        <v>38.639309382999997</v>
      </c>
      <c r="U26" s="516">
        <v>47.661795599999998</v>
      </c>
      <c r="V26" s="516">
        <v>41.116763546000001</v>
      </c>
    </row>
    <row r="27" spans="1:22" s="197" customFormat="1" ht="21" customHeight="1" x14ac:dyDescent="0.25">
      <c r="A27" s="220" t="s">
        <v>220</v>
      </c>
      <c r="B27" s="149"/>
      <c r="C27" s="193">
        <v>12.836411902</v>
      </c>
      <c r="D27" s="193">
        <v>14.160563145999999</v>
      </c>
      <c r="E27" s="517">
        <v>6.2844861200000005E-2</v>
      </c>
      <c r="F27" s="516">
        <v>0.37067331570000001</v>
      </c>
      <c r="G27" s="516">
        <v>3.2460116134999999</v>
      </c>
      <c r="H27" s="516">
        <v>8.4879496228000004</v>
      </c>
      <c r="I27" s="516">
        <v>11.975710066</v>
      </c>
      <c r="J27" s="516">
        <v>16.901138155000002</v>
      </c>
      <c r="K27" s="516">
        <v>18.131213225</v>
      </c>
      <c r="L27" s="516">
        <v>17.665677319</v>
      </c>
      <c r="M27" s="516">
        <v>19.126698146999999</v>
      </c>
      <c r="N27" s="516">
        <v>19.927919085999999</v>
      </c>
      <c r="O27" s="516">
        <v>20.379098628000001</v>
      </c>
      <c r="P27" s="516">
        <v>29.799893714</v>
      </c>
      <c r="Q27" s="194">
        <v>35.202531086</v>
      </c>
      <c r="R27" s="518">
        <v>27.109797660000002</v>
      </c>
      <c r="S27" s="195">
        <v>31.766254438000001</v>
      </c>
      <c r="T27" s="516">
        <v>41.250110077999999</v>
      </c>
      <c r="U27" s="516">
        <v>46.587467971000002</v>
      </c>
      <c r="V27" s="516">
        <v>51.876578852000002</v>
      </c>
    </row>
    <row r="28" spans="1:22" s="197" customFormat="1" ht="21" customHeight="1" x14ac:dyDescent="0.25">
      <c r="A28" s="220" t="s">
        <v>195</v>
      </c>
      <c r="B28" s="149"/>
      <c r="C28" s="193">
        <v>13.602121871</v>
      </c>
      <c r="D28" s="193">
        <v>15.313397420999999</v>
      </c>
      <c r="E28" s="517">
        <v>0</v>
      </c>
      <c r="F28" s="516">
        <v>0.24746349910000001</v>
      </c>
      <c r="G28" s="516">
        <v>3.5199177945</v>
      </c>
      <c r="H28" s="516">
        <v>8.4500117788000004</v>
      </c>
      <c r="I28" s="516">
        <v>15.129408253999999</v>
      </c>
      <c r="J28" s="516">
        <v>16.970852146999999</v>
      </c>
      <c r="K28" s="516">
        <v>21.965381709999999</v>
      </c>
      <c r="L28" s="516">
        <v>19.086252177999999</v>
      </c>
      <c r="M28" s="516">
        <v>21.370428316000002</v>
      </c>
      <c r="N28" s="516">
        <v>21.881398804</v>
      </c>
      <c r="O28" s="516">
        <v>20.221039163</v>
      </c>
      <c r="P28" s="516">
        <v>25.518003136000001</v>
      </c>
      <c r="Q28" s="194">
        <v>36.241698149999998</v>
      </c>
      <c r="R28" s="518">
        <v>25.955391722000002</v>
      </c>
      <c r="S28" s="195">
        <v>34.801149625999997</v>
      </c>
      <c r="T28" s="516">
        <v>39.618430494000002</v>
      </c>
      <c r="U28" s="516">
        <v>54.531353508999999</v>
      </c>
      <c r="V28" s="516">
        <v>49.172842541999998</v>
      </c>
    </row>
    <row r="29" spans="1:22" s="197" customFormat="1" ht="21" customHeight="1" x14ac:dyDescent="0.25">
      <c r="A29" s="220" t="s">
        <v>221</v>
      </c>
      <c r="B29" s="149"/>
      <c r="C29" s="193">
        <v>16.582354217999999</v>
      </c>
      <c r="D29" s="193">
        <v>18.838744919</v>
      </c>
      <c r="E29" s="517">
        <v>0</v>
      </c>
      <c r="F29" s="516">
        <v>0.49476048639999998</v>
      </c>
      <c r="G29" s="516">
        <v>3.7701230316999998</v>
      </c>
      <c r="H29" s="516">
        <v>10.757780143</v>
      </c>
      <c r="I29" s="516">
        <v>21.761653845000001</v>
      </c>
      <c r="J29" s="516">
        <v>22.858829125</v>
      </c>
      <c r="K29" s="516">
        <v>23.105976924</v>
      </c>
      <c r="L29" s="516">
        <v>26.015865003999998</v>
      </c>
      <c r="M29" s="516">
        <v>24.161770289</v>
      </c>
      <c r="N29" s="516">
        <v>27.827340585000002</v>
      </c>
      <c r="O29" s="516">
        <v>29.398399133000002</v>
      </c>
      <c r="P29" s="516">
        <v>32.173414704999999</v>
      </c>
      <c r="Q29" s="194">
        <v>37.277241007999997</v>
      </c>
      <c r="R29" s="516">
        <v>29.226988712000001</v>
      </c>
      <c r="S29" s="516">
        <v>35.589370187</v>
      </c>
      <c r="T29" s="516">
        <v>42.945512088000001</v>
      </c>
      <c r="U29" s="516">
        <v>47.431187135000002</v>
      </c>
      <c r="V29" s="516">
        <v>45.687134503000003</v>
      </c>
    </row>
    <row r="30" spans="1:22" s="555" customFormat="1" ht="21" customHeight="1" x14ac:dyDescent="0.2">
      <c r="A30" s="220" t="s">
        <v>222</v>
      </c>
      <c r="B30" s="149"/>
      <c r="C30" s="193">
        <v>16.760608216000001</v>
      </c>
      <c r="D30" s="193">
        <v>19.304702115000001</v>
      </c>
      <c r="E30" s="517">
        <v>6.8024989699999996E-2</v>
      </c>
      <c r="F30" s="516">
        <v>0.49577230169999997</v>
      </c>
      <c r="G30" s="516">
        <v>2.8759688419999998</v>
      </c>
      <c r="H30" s="516">
        <v>10.537907777999999</v>
      </c>
      <c r="I30" s="516">
        <v>19.293739181999999</v>
      </c>
      <c r="J30" s="516">
        <v>25.708134717</v>
      </c>
      <c r="K30" s="516">
        <v>26.071862655</v>
      </c>
      <c r="L30" s="516">
        <v>27.513858159000002</v>
      </c>
      <c r="M30" s="516">
        <v>23.563737989</v>
      </c>
      <c r="N30" s="516">
        <v>26.114184733999998</v>
      </c>
      <c r="O30" s="516">
        <v>27.721097685</v>
      </c>
      <c r="P30" s="516">
        <v>31.036382399000001</v>
      </c>
      <c r="Q30" s="194">
        <v>39.255443251000003</v>
      </c>
      <c r="R30" s="516">
        <v>33.460566102999998</v>
      </c>
      <c r="S30" s="516">
        <v>39.214616481</v>
      </c>
      <c r="T30" s="516">
        <v>39.091915380000003</v>
      </c>
      <c r="U30" s="516">
        <v>48.437028353000002</v>
      </c>
      <c r="V30" s="516">
        <v>49.336337104000002</v>
      </c>
    </row>
    <row r="31" spans="1:22" s="556" customFormat="1" ht="21" customHeight="1" x14ac:dyDescent="0.25">
      <c r="A31" s="220" t="s">
        <v>223</v>
      </c>
      <c r="B31" s="149"/>
      <c r="C31" s="193">
        <v>14.715429822000001</v>
      </c>
      <c r="D31" s="193">
        <v>17.161599697</v>
      </c>
      <c r="E31" s="517">
        <v>0</v>
      </c>
      <c r="F31" s="516">
        <v>0.30923295379999999</v>
      </c>
      <c r="G31" s="516">
        <v>3.2827622771999998</v>
      </c>
      <c r="H31" s="516">
        <v>10.768065759000001</v>
      </c>
      <c r="I31" s="516">
        <v>16.833440576000001</v>
      </c>
      <c r="J31" s="516">
        <v>19.498999934</v>
      </c>
      <c r="K31" s="516">
        <v>20.564651205000001</v>
      </c>
      <c r="L31" s="516">
        <v>23.113757863</v>
      </c>
      <c r="M31" s="516">
        <v>21.879261054000001</v>
      </c>
      <c r="N31" s="516">
        <v>21.977810239</v>
      </c>
      <c r="O31" s="516">
        <v>25.058640360999998</v>
      </c>
      <c r="P31" s="516">
        <v>30.741210458000001</v>
      </c>
      <c r="Q31" s="194">
        <v>36.327336514999999</v>
      </c>
      <c r="R31" s="516">
        <v>29.473990213</v>
      </c>
      <c r="S31" s="516">
        <v>34.130903844000002</v>
      </c>
      <c r="T31" s="516">
        <v>40.321600220000001</v>
      </c>
      <c r="U31" s="516">
        <v>47.578612092</v>
      </c>
      <c r="V31" s="516">
        <v>41.846688948999997</v>
      </c>
    </row>
    <row r="32" spans="1:22" s="556" customFormat="1" ht="21" customHeight="1" x14ac:dyDescent="0.25">
      <c r="A32" s="220" t="s">
        <v>224</v>
      </c>
      <c r="B32" s="149"/>
      <c r="C32" s="193">
        <v>15.191274349</v>
      </c>
      <c r="D32" s="193">
        <v>17.949624171</v>
      </c>
      <c r="E32" s="517">
        <v>7.4636445900000001E-2</v>
      </c>
      <c r="F32" s="516">
        <v>0.50355509899999995</v>
      </c>
      <c r="G32" s="516">
        <v>2.7895974052999999</v>
      </c>
      <c r="H32" s="516">
        <v>9.4035270460000007</v>
      </c>
      <c r="I32" s="516">
        <v>17.648888818</v>
      </c>
      <c r="J32" s="516">
        <v>20.721904639000002</v>
      </c>
      <c r="K32" s="516">
        <v>22.513019938999999</v>
      </c>
      <c r="L32" s="516">
        <v>25.691770793</v>
      </c>
      <c r="M32" s="516">
        <v>23.422972678000001</v>
      </c>
      <c r="N32" s="516">
        <v>22.118126129</v>
      </c>
      <c r="O32" s="516">
        <v>24.060618219999999</v>
      </c>
      <c r="P32" s="516">
        <v>31.921987100999999</v>
      </c>
      <c r="Q32" s="194">
        <v>36.583443547000002</v>
      </c>
      <c r="R32" s="516">
        <v>32.288286761999998</v>
      </c>
      <c r="S32" s="516">
        <v>35.473101775000003</v>
      </c>
      <c r="T32" s="516">
        <v>38.971790884999997</v>
      </c>
      <c r="U32" s="516">
        <v>43.921949761</v>
      </c>
      <c r="V32" s="516">
        <v>38.493096567000002</v>
      </c>
    </row>
    <row r="33" spans="1:22" ht="21" customHeight="1" x14ac:dyDescent="0.25">
      <c r="A33" s="220" t="s">
        <v>225</v>
      </c>
      <c r="B33" s="199"/>
      <c r="C33" s="193">
        <v>14.675973925999999</v>
      </c>
      <c r="D33" s="193">
        <v>17.605205456</v>
      </c>
      <c r="E33" s="517">
        <v>0</v>
      </c>
      <c r="F33" s="516">
        <v>0.38972958610000002</v>
      </c>
      <c r="G33" s="516">
        <v>3.6597329201000002</v>
      </c>
      <c r="H33" s="516">
        <v>8.9102542484999994</v>
      </c>
      <c r="I33" s="516">
        <v>15.815854785999999</v>
      </c>
      <c r="J33" s="516">
        <v>19.852445543999998</v>
      </c>
      <c r="K33" s="516">
        <v>22.653483552000001</v>
      </c>
      <c r="L33" s="516">
        <v>23.007348739000001</v>
      </c>
      <c r="M33" s="516">
        <v>23.09723383</v>
      </c>
      <c r="N33" s="516">
        <v>23.735268795</v>
      </c>
      <c r="O33" s="516">
        <v>26.643215158</v>
      </c>
      <c r="P33" s="516">
        <v>28.656481007</v>
      </c>
      <c r="Q33" s="194">
        <v>33.869232662000002</v>
      </c>
      <c r="R33" s="516">
        <v>31.049512837000002</v>
      </c>
      <c r="S33" s="516">
        <v>32.173081478</v>
      </c>
      <c r="T33" s="516">
        <v>31.889364090000001</v>
      </c>
      <c r="U33" s="516">
        <v>40.852074344999998</v>
      </c>
      <c r="V33" s="516">
        <v>42.374377625999998</v>
      </c>
    </row>
    <row r="34" spans="1:22" ht="21" customHeight="1" x14ac:dyDescent="0.25">
      <c r="A34" s="220" t="s">
        <v>226</v>
      </c>
      <c r="B34" s="199"/>
      <c r="C34" s="193">
        <v>13.756361635999999</v>
      </c>
      <c r="D34" s="193">
        <v>16.805707718000001</v>
      </c>
      <c r="E34" s="517">
        <v>0</v>
      </c>
      <c r="F34" s="516">
        <v>0.39710838910000001</v>
      </c>
      <c r="G34" s="516">
        <v>2.9753778187000002</v>
      </c>
      <c r="H34" s="516">
        <v>8.0587711067000001</v>
      </c>
      <c r="I34" s="516">
        <v>14.332098167</v>
      </c>
      <c r="J34" s="516">
        <v>19.096510674000001</v>
      </c>
      <c r="K34" s="516">
        <v>18.350164511999999</v>
      </c>
      <c r="L34" s="516">
        <v>22.784782981999999</v>
      </c>
      <c r="M34" s="516">
        <v>21.887793303999999</v>
      </c>
      <c r="N34" s="516">
        <v>22.736772090999999</v>
      </c>
      <c r="O34" s="516">
        <v>22.472854258000002</v>
      </c>
      <c r="P34" s="516">
        <v>25.180039865000001</v>
      </c>
      <c r="Q34" s="194">
        <v>35.830255981999997</v>
      </c>
      <c r="R34" s="516">
        <v>31.847027665999999</v>
      </c>
      <c r="S34" s="516">
        <v>35.568675747999997</v>
      </c>
      <c r="T34" s="516">
        <v>35.842329993</v>
      </c>
      <c r="U34" s="516">
        <v>41.204575108999997</v>
      </c>
      <c r="V34" s="516">
        <v>41.173666189999999</v>
      </c>
    </row>
    <row r="35" spans="1:22" ht="21" customHeight="1" x14ac:dyDescent="0.25">
      <c r="A35" s="220" t="s">
        <v>227</v>
      </c>
      <c r="B35" s="199"/>
      <c r="C35" s="193">
        <v>12.250855360999999</v>
      </c>
      <c r="D35" s="193">
        <v>15.120603955</v>
      </c>
      <c r="E35" s="517">
        <v>0</v>
      </c>
      <c r="F35" s="516">
        <v>0.2722636819</v>
      </c>
      <c r="G35" s="516">
        <v>2.6083781104999999</v>
      </c>
      <c r="H35" s="516">
        <v>8.2739427217999992</v>
      </c>
      <c r="I35" s="516">
        <v>13.040384817</v>
      </c>
      <c r="J35" s="516">
        <v>16.484970051000001</v>
      </c>
      <c r="K35" s="516">
        <v>18.480343734000002</v>
      </c>
      <c r="L35" s="516">
        <v>19.543776981000001</v>
      </c>
      <c r="M35" s="516">
        <v>19.681908862</v>
      </c>
      <c r="N35" s="516">
        <v>17.870615625999999</v>
      </c>
      <c r="O35" s="516">
        <v>18.801223903</v>
      </c>
      <c r="P35" s="516">
        <v>23.336036196999999</v>
      </c>
      <c r="Q35" s="194">
        <v>32.176122606</v>
      </c>
      <c r="R35" s="516">
        <v>26.413245490000001</v>
      </c>
      <c r="S35" s="516">
        <v>29.419882381000001</v>
      </c>
      <c r="T35" s="516">
        <v>31.921685464999999</v>
      </c>
      <c r="U35" s="516">
        <v>39.319474800000002</v>
      </c>
      <c r="V35" s="516">
        <v>46.198390224999997</v>
      </c>
    </row>
    <row r="36" spans="1:22" ht="21" customHeight="1" x14ac:dyDescent="0.25">
      <c r="A36" s="220" t="s">
        <v>105</v>
      </c>
      <c r="B36" s="199"/>
      <c r="C36" s="193">
        <v>13.080183892999999</v>
      </c>
      <c r="D36" s="193">
        <v>16.183672564999998</v>
      </c>
      <c r="E36" s="517">
        <v>0</v>
      </c>
      <c r="F36" s="516">
        <v>0.57221864190000005</v>
      </c>
      <c r="G36" s="516">
        <v>3.0981218566000002</v>
      </c>
      <c r="H36" s="516">
        <v>9.0073832588999991</v>
      </c>
      <c r="I36" s="516">
        <v>15.977974622</v>
      </c>
      <c r="J36" s="516">
        <v>17.577314334</v>
      </c>
      <c r="K36" s="516">
        <v>20.113047156</v>
      </c>
      <c r="L36" s="516">
        <v>19.840913920999999</v>
      </c>
      <c r="M36" s="516">
        <v>22.059459500999999</v>
      </c>
      <c r="N36" s="516">
        <v>17.751797988</v>
      </c>
      <c r="O36" s="516">
        <v>19.663737756</v>
      </c>
      <c r="P36" s="516">
        <v>24.068553093999999</v>
      </c>
      <c r="Q36" s="194">
        <v>32.563756226999999</v>
      </c>
      <c r="R36" s="516">
        <v>27.717052373000001</v>
      </c>
      <c r="S36" s="516">
        <v>31.044285412000001</v>
      </c>
      <c r="T36" s="516">
        <v>32.515070438000002</v>
      </c>
      <c r="U36" s="516">
        <v>37.233151333999999</v>
      </c>
      <c r="V36" s="516">
        <v>43.118062414000001</v>
      </c>
    </row>
    <row r="37" spans="1:22" ht="21" customHeight="1" x14ac:dyDescent="0.25">
      <c r="A37" s="220" t="s">
        <v>74</v>
      </c>
      <c r="B37" s="199"/>
      <c r="C37" s="193">
        <v>11.979752742000001</v>
      </c>
      <c r="D37" s="193">
        <v>15.271152157</v>
      </c>
      <c r="E37" s="517">
        <v>0</v>
      </c>
      <c r="F37" s="516">
        <v>0.298574642</v>
      </c>
      <c r="G37" s="516">
        <v>2.647773333</v>
      </c>
      <c r="H37" s="516">
        <v>7.7087557477999997</v>
      </c>
      <c r="I37" s="516">
        <v>11.680402620000001</v>
      </c>
      <c r="J37" s="516">
        <v>15.543358816</v>
      </c>
      <c r="K37" s="516">
        <v>17.375416944000001</v>
      </c>
      <c r="L37" s="516">
        <v>19.162977564999998</v>
      </c>
      <c r="M37" s="516">
        <v>19.618001069999998</v>
      </c>
      <c r="N37" s="516">
        <v>18.314790732999999</v>
      </c>
      <c r="O37" s="516">
        <v>20.048345498</v>
      </c>
      <c r="P37" s="516">
        <v>23.925361898999999</v>
      </c>
      <c r="Q37" s="194">
        <v>32.108440401999999</v>
      </c>
      <c r="R37" s="516">
        <v>22.472742058000001</v>
      </c>
      <c r="S37" s="516">
        <v>28.562729263000001</v>
      </c>
      <c r="T37" s="516">
        <v>38.336134324</v>
      </c>
      <c r="U37" s="516">
        <v>38.485059362000001</v>
      </c>
      <c r="V37" s="516">
        <v>46.592016663000003</v>
      </c>
    </row>
    <row r="38" spans="1:22" ht="21" customHeight="1" x14ac:dyDescent="0.25">
      <c r="A38" s="220" t="s">
        <v>75</v>
      </c>
      <c r="B38" s="199"/>
      <c r="C38" s="193">
        <v>11.757776818055394</v>
      </c>
      <c r="D38" s="194">
        <v>15.134401130422688</v>
      </c>
      <c r="E38" s="216">
        <v>0</v>
      </c>
      <c r="F38" s="195">
        <v>0.15533745314148639</v>
      </c>
      <c r="G38" s="195">
        <v>2.2766056330378408</v>
      </c>
      <c r="H38" s="195">
        <v>7.8372221401525461</v>
      </c>
      <c r="I38" s="195">
        <v>10.296794305811092</v>
      </c>
      <c r="J38" s="195">
        <v>14.925815680750372</v>
      </c>
      <c r="K38" s="195">
        <v>19.292230987877367</v>
      </c>
      <c r="L38" s="195">
        <v>17.671519686986976</v>
      </c>
      <c r="M38" s="195">
        <v>19.722171340821273</v>
      </c>
      <c r="N38" s="195">
        <v>18.897641167520899</v>
      </c>
      <c r="O38" s="195">
        <v>19.590534231508187</v>
      </c>
      <c r="P38" s="193">
        <v>21.762855059739746</v>
      </c>
      <c r="Q38" s="194">
        <v>31.327819830873384</v>
      </c>
      <c r="R38" s="195">
        <v>23.883564006745299</v>
      </c>
      <c r="S38" s="195">
        <v>31.251007952521405</v>
      </c>
      <c r="T38" s="195">
        <v>35.72855698939896</v>
      </c>
      <c r="U38" s="195">
        <v>37.503179902491731</v>
      </c>
      <c r="V38" s="195">
        <v>36.234207657282113</v>
      </c>
    </row>
    <row r="39" spans="1:22" ht="21" customHeight="1" x14ac:dyDescent="0.25">
      <c r="A39" s="220" t="s">
        <v>76</v>
      </c>
      <c r="B39" s="199"/>
      <c r="C39" s="194">
        <v>12.100432572399354</v>
      </c>
      <c r="D39" s="194">
        <v>15.663016445080446</v>
      </c>
      <c r="E39" s="216">
        <v>0</v>
      </c>
      <c r="F39" s="195">
        <v>0.49727143022308012</v>
      </c>
      <c r="G39" s="195">
        <v>2.7836359322330462</v>
      </c>
      <c r="H39" s="195">
        <v>8.7636263512921371</v>
      </c>
      <c r="I39" s="195">
        <v>12.265446915145752</v>
      </c>
      <c r="J39" s="195">
        <v>15.167923930531943</v>
      </c>
      <c r="K39" s="195">
        <v>17.292498120624394</v>
      </c>
      <c r="L39" s="195">
        <v>18.457975943104689</v>
      </c>
      <c r="M39" s="195">
        <v>21.60561181338397</v>
      </c>
      <c r="N39" s="195">
        <v>18.164969444117208</v>
      </c>
      <c r="O39" s="195">
        <v>20.282911849595834</v>
      </c>
      <c r="P39" s="193">
        <v>22.64878176853956</v>
      </c>
      <c r="Q39" s="194">
        <v>31.214825685034057</v>
      </c>
      <c r="R39" s="195">
        <v>23.549903819805252</v>
      </c>
      <c r="S39" s="195">
        <v>27.381478614409794</v>
      </c>
      <c r="T39" s="195">
        <v>36.332291504874433</v>
      </c>
      <c r="U39" s="195">
        <v>42.199478497802758</v>
      </c>
      <c r="V39" s="195">
        <v>39.248126656723805</v>
      </c>
    </row>
    <row r="40" spans="1:22" ht="21" customHeight="1" x14ac:dyDescent="0.25">
      <c r="A40" s="196" t="s">
        <v>348</v>
      </c>
      <c r="B40" s="199"/>
      <c r="C40" s="193">
        <v>12.292100343030091</v>
      </c>
      <c r="D40" s="194">
        <v>16.010413359956406</v>
      </c>
      <c r="E40" s="216">
        <v>0</v>
      </c>
      <c r="F40" s="195">
        <v>0.52971736488565391</v>
      </c>
      <c r="G40" s="195">
        <v>3.8165194637381239</v>
      </c>
      <c r="H40" s="195">
        <v>9.5264424154574936</v>
      </c>
      <c r="I40" s="195">
        <v>11.729785878090516</v>
      </c>
      <c r="J40" s="195">
        <v>15.574586941061584</v>
      </c>
      <c r="K40" s="195">
        <v>17.915990292790713</v>
      </c>
      <c r="L40" s="195">
        <v>18.590317266448764</v>
      </c>
      <c r="M40" s="195">
        <v>18.03711875065077</v>
      </c>
      <c r="N40" s="195">
        <v>20.892527715327287</v>
      </c>
      <c r="O40" s="195">
        <v>21.007423290706964</v>
      </c>
      <c r="P40" s="193">
        <v>20.366022317386566</v>
      </c>
      <c r="Q40" s="194">
        <v>32.292837805913429</v>
      </c>
      <c r="R40" s="195">
        <v>23.577307557386163</v>
      </c>
      <c r="S40" s="195">
        <v>31.976403207502202</v>
      </c>
      <c r="T40" s="195">
        <v>36.479932091203338</v>
      </c>
      <c r="U40" s="195">
        <v>41.394101599235242</v>
      </c>
      <c r="V40" s="195">
        <v>42.147395462990573</v>
      </c>
    </row>
    <row r="41" spans="1:22" ht="21" customHeight="1" x14ac:dyDescent="0.25">
      <c r="A41" s="196" t="s">
        <v>349</v>
      </c>
      <c r="B41" s="199"/>
      <c r="C41" s="193">
        <v>12.507306650875799</v>
      </c>
      <c r="D41" s="194">
        <v>16.433514324868586</v>
      </c>
      <c r="E41" s="216">
        <v>0</v>
      </c>
      <c r="F41" s="195">
        <v>0.36788476377659463</v>
      </c>
      <c r="G41" s="195">
        <v>4.0818547948187653</v>
      </c>
      <c r="H41" s="195">
        <v>8.4480104158999012</v>
      </c>
      <c r="I41" s="195">
        <v>13.315715935956383</v>
      </c>
      <c r="J41" s="195">
        <v>16.374595590579954</v>
      </c>
      <c r="K41" s="195">
        <v>17.869841098714627</v>
      </c>
      <c r="L41" s="195">
        <v>18.280922613284929</v>
      </c>
      <c r="M41" s="195">
        <v>20.076240209738955</v>
      </c>
      <c r="N41" s="195">
        <v>20.843998826919137</v>
      </c>
      <c r="O41" s="195">
        <v>21.07333718550932</v>
      </c>
      <c r="P41" s="193">
        <v>22.704957684910674</v>
      </c>
      <c r="Q41" s="194">
        <v>31.12587498380168</v>
      </c>
      <c r="R41" s="195">
        <v>23.244118362127129</v>
      </c>
      <c r="S41" s="195">
        <v>30.063718793156433</v>
      </c>
      <c r="T41" s="195">
        <v>36.00117387713874</v>
      </c>
      <c r="U41" s="195">
        <v>40.715110013499604</v>
      </c>
      <c r="V41" s="195">
        <v>40.267919568967777</v>
      </c>
    </row>
    <row r="42" spans="1:22" ht="21" customHeight="1" x14ac:dyDescent="0.25">
      <c r="A42" s="196" t="s">
        <v>108</v>
      </c>
      <c r="B42" s="199"/>
      <c r="C42" s="193">
        <v>12.450763821397379</v>
      </c>
      <c r="D42" s="194">
        <v>16.390954067818136</v>
      </c>
      <c r="E42" s="216">
        <v>0</v>
      </c>
      <c r="F42" s="195">
        <v>0.94979840528847748</v>
      </c>
      <c r="G42" s="195">
        <v>4.4090112717494101</v>
      </c>
      <c r="H42" s="195">
        <v>9.5429103917554308</v>
      </c>
      <c r="I42" s="195">
        <v>12.64954740480203</v>
      </c>
      <c r="J42" s="195">
        <v>16.196640362565681</v>
      </c>
      <c r="K42" s="195">
        <v>16.825210975070316</v>
      </c>
      <c r="L42" s="195">
        <v>19.586362492221699</v>
      </c>
      <c r="M42" s="195">
        <v>20.269192599418727</v>
      </c>
      <c r="N42" s="195">
        <v>20.950149283453065</v>
      </c>
      <c r="O42" s="195">
        <v>22.264418772671146</v>
      </c>
      <c r="P42" s="193">
        <v>22.238845828888948</v>
      </c>
      <c r="Q42" s="194">
        <v>28.41142246621294</v>
      </c>
      <c r="R42" s="195">
        <v>21.969928068242705</v>
      </c>
      <c r="S42" s="195">
        <v>23.728277327066056</v>
      </c>
      <c r="T42" s="195">
        <v>36.397787749139098</v>
      </c>
      <c r="U42" s="195">
        <v>37.363012597026298</v>
      </c>
      <c r="V42" s="195">
        <v>36.601411959578151</v>
      </c>
    </row>
    <row r="43" spans="1:22" ht="21" customHeight="1" x14ac:dyDescent="0.25">
      <c r="A43" s="196" t="s">
        <v>346</v>
      </c>
      <c r="B43" s="199"/>
      <c r="C43" s="193">
        <v>12.573414426358321</v>
      </c>
      <c r="D43" s="194">
        <v>16.375638499982191</v>
      </c>
      <c r="E43" s="216">
        <v>0</v>
      </c>
      <c r="F43" s="195">
        <v>0.97375913872951703</v>
      </c>
      <c r="G43" s="195">
        <v>6.2198579850925553</v>
      </c>
      <c r="H43" s="195">
        <v>11.54141836859117</v>
      </c>
      <c r="I43" s="195">
        <v>12.410952197564896</v>
      </c>
      <c r="J43" s="195">
        <v>16.199219604135422</v>
      </c>
      <c r="K43" s="195">
        <v>16.8893149196237</v>
      </c>
      <c r="L43" s="195">
        <v>18.465482406870187</v>
      </c>
      <c r="M43" s="195">
        <v>21.117029231681819</v>
      </c>
      <c r="N43" s="195">
        <v>21.933079371361664</v>
      </c>
      <c r="O43" s="195">
        <v>21.284322341187686</v>
      </c>
      <c r="P43" s="193">
        <v>19.528157008823371</v>
      </c>
      <c r="Q43" s="194">
        <v>27.15660669677376</v>
      </c>
      <c r="R43" s="195">
        <v>21.130221313027487</v>
      </c>
      <c r="S43" s="195">
        <v>26.410061972125618</v>
      </c>
      <c r="T43" s="195">
        <v>32.918586574648245</v>
      </c>
      <c r="U43" s="195">
        <v>34.661257916810591</v>
      </c>
      <c r="V43" s="195">
        <v>32.423613209639413</v>
      </c>
    </row>
    <row r="44" spans="1:22" ht="21" customHeight="1" x14ac:dyDescent="0.25">
      <c r="A44" s="196" t="s">
        <v>317</v>
      </c>
      <c r="B44" s="199"/>
      <c r="C44" s="193">
        <v>11.8305103075049</v>
      </c>
      <c r="D44" s="194">
        <v>15.5032326635981</v>
      </c>
      <c r="E44" s="216">
        <v>0</v>
      </c>
      <c r="F44" s="195">
        <v>2.1114695023366998</v>
      </c>
      <c r="G44" s="195">
        <v>5.8125848274098004</v>
      </c>
      <c r="H44" s="195">
        <v>11.233012561033799</v>
      </c>
      <c r="I44" s="195">
        <v>13.969150005285201</v>
      </c>
      <c r="J44" s="195">
        <v>14.5371018619762</v>
      </c>
      <c r="K44" s="195">
        <v>15.754482966631301</v>
      </c>
      <c r="L44" s="195">
        <v>15.4852405361501</v>
      </c>
      <c r="M44" s="195">
        <v>16.744236037159801</v>
      </c>
      <c r="N44" s="195">
        <v>20.5480076303811</v>
      </c>
      <c r="O44" s="195">
        <v>19.767731888226301</v>
      </c>
      <c r="P44" s="193">
        <v>18.832820928661999</v>
      </c>
      <c r="Q44" s="194">
        <v>26.641631647120899</v>
      </c>
      <c r="R44" s="195">
        <v>19.1834232571046</v>
      </c>
      <c r="S44" s="195">
        <v>25.256752510256899</v>
      </c>
      <c r="T44" s="195">
        <v>31.215388685840502</v>
      </c>
      <c r="U44" s="195">
        <v>32.567388118407699</v>
      </c>
      <c r="V44" s="195">
        <v>42.691792879511198</v>
      </c>
    </row>
    <row r="45" spans="1:22" ht="21" customHeight="1" x14ac:dyDescent="0.25">
      <c r="A45" s="846" t="s">
        <v>839</v>
      </c>
      <c r="B45" s="200"/>
      <c r="C45" s="519">
        <v>11.579376386526601</v>
      </c>
      <c r="D45" s="519">
        <v>15.2759416701909</v>
      </c>
      <c r="E45" s="520">
        <v>9.3958161370299997E-2</v>
      </c>
      <c r="F45" s="521">
        <v>1.3446038719419999</v>
      </c>
      <c r="G45" s="521">
        <v>4.5289855072464</v>
      </c>
      <c r="H45" s="521">
        <v>13.426464589240901</v>
      </c>
      <c r="I45" s="521">
        <v>15.1151432097101</v>
      </c>
      <c r="J45" s="521">
        <v>16.026965685256901</v>
      </c>
      <c r="K45" s="521">
        <v>13.6408676028303</v>
      </c>
      <c r="L45" s="521">
        <v>13.649595456378499</v>
      </c>
      <c r="M45" s="521">
        <v>16.227280754136199</v>
      </c>
      <c r="N45" s="521">
        <v>18.1898580382015</v>
      </c>
      <c r="O45" s="521">
        <v>16.924974008075601</v>
      </c>
      <c r="P45" s="522">
        <v>18.866346811661799</v>
      </c>
      <c r="Q45" s="519">
        <v>27.568004961723201</v>
      </c>
      <c r="R45" s="521">
        <v>21.2963354159088</v>
      </c>
      <c r="S45" s="521">
        <v>25.866031615770002</v>
      </c>
      <c r="T45" s="521">
        <v>31.784456713435599</v>
      </c>
      <c r="U45" s="521">
        <v>36.873807673284801</v>
      </c>
      <c r="V45" s="521">
        <v>37.5673437326571</v>
      </c>
    </row>
    <row r="46" spans="1:22" x14ac:dyDescent="0.25">
      <c r="A46" s="856" t="s">
        <v>900</v>
      </c>
    </row>
  </sheetData>
  <mergeCells count="1">
    <mergeCell ref="A1:V1"/>
  </mergeCells>
  <phoneticPr fontId="2" type="noConversion"/>
  <printOptions horizontalCentered="1"/>
  <pageMargins left="0.23622047244094491" right="0.23622047244094491" top="0.74803149606299213" bottom="0.74803149606299213" header="0.31496062992125984" footer="0.31496062992125984"/>
  <pageSetup paperSize="9" scale="80"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39859-CAC1-4166-A901-15AA12196A54}">
  <dimension ref="A1:X46"/>
  <sheetViews>
    <sheetView view="pageBreakPreview" zoomScale="90" zoomScaleNormal="100" zoomScaleSheetLayoutView="90" workbookViewId="0">
      <selection activeCell="Z4" sqref="Z4"/>
    </sheetView>
  </sheetViews>
  <sheetFormatPr defaultRowHeight="15.75" x14ac:dyDescent="0.25"/>
  <cols>
    <col min="1" max="1" width="11.75" style="76" customWidth="1"/>
    <col min="2" max="2" width="2.875" style="76" customWidth="1"/>
    <col min="3" max="4" width="7.75" style="76" customWidth="1"/>
    <col min="5" max="24" width="6.75" style="76" customWidth="1"/>
    <col min="25" max="16384" width="9" style="76"/>
  </cols>
  <sheetData>
    <row r="1" spans="1:24" ht="25.5" x14ac:dyDescent="0.25">
      <c r="A1" s="1013" t="s">
        <v>353</v>
      </c>
      <c r="B1" s="1013"/>
      <c r="C1" s="1013"/>
      <c r="D1" s="1013"/>
      <c r="E1" s="1013"/>
      <c r="F1" s="1013"/>
      <c r="G1" s="1013"/>
      <c r="H1" s="1013"/>
      <c r="I1" s="1013"/>
      <c r="J1" s="1013"/>
      <c r="K1" s="1013"/>
      <c r="L1" s="1013"/>
      <c r="M1" s="1013"/>
      <c r="N1" s="1013"/>
      <c r="O1" s="1013"/>
      <c r="P1" s="1013"/>
      <c r="Q1" s="1013"/>
      <c r="R1" s="1013"/>
      <c r="S1" s="1013"/>
      <c r="T1" s="1013"/>
      <c r="U1" s="1013"/>
      <c r="V1" s="1013"/>
      <c r="W1" s="1013"/>
      <c r="X1" s="1013"/>
    </row>
    <row r="2" spans="1:24" ht="15.95" customHeight="1" x14ac:dyDescent="0.25">
      <c r="J2" s="540"/>
      <c r="K2" s="76" t="s">
        <v>0</v>
      </c>
      <c r="L2" s="76" t="s">
        <v>0</v>
      </c>
      <c r="V2" s="541"/>
      <c r="W2" s="541"/>
      <c r="X2" s="542" t="s">
        <v>208</v>
      </c>
    </row>
    <row r="3" spans="1:24" s="38" customFormat="1" ht="16.7" customHeight="1" x14ac:dyDescent="0.25">
      <c r="A3" s="543" t="s">
        <v>209</v>
      </c>
      <c r="B3" s="77"/>
      <c r="C3" s="77" t="s">
        <v>210</v>
      </c>
      <c r="D3" s="544" t="s">
        <v>211</v>
      </c>
      <c r="E3" s="544">
        <v>0</v>
      </c>
      <c r="F3" s="35" t="s">
        <v>57</v>
      </c>
      <c r="G3" s="37" t="s">
        <v>199</v>
      </c>
      <c r="H3" s="34" t="s">
        <v>18</v>
      </c>
      <c r="I3" s="35" t="s">
        <v>17</v>
      </c>
      <c r="J3" s="36" t="s">
        <v>16</v>
      </c>
      <c r="K3" s="37" t="s">
        <v>15</v>
      </c>
      <c r="L3" s="34" t="s">
        <v>14</v>
      </c>
      <c r="M3" s="37" t="s">
        <v>13</v>
      </c>
      <c r="N3" s="34" t="s">
        <v>12</v>
      </c>
      <c r="O3" s="37" t="s">
        <v>11</v>
      </c>
      <c r="P3" s="34" t="s">
        <v>10</v>
      </c>
      <c r="Q3" s="37" t="s">
        <v>9</v>
      </c>
      <c r="R3" s="34" t="s">
        <v>8</v>
      </c>
      <c r="S3" s="37" t="s">
        <v>43</v>
      </c>
      <c r="T3" s="34" t="s">
        <v>7</v>
      </c>
      <c r="U3" s="37" t="s">
        <v>6</v>
      </c>
      <c r="V3" s="34" t="s">
        <v>5</v>
      </c>
      <c r="W3" s="37" t="s">
        <v>4</v>
      </c>
      <c r="X3" s="34" t="s">
        <v>22</v>
      </c>
    </row>
    <row r="4" spans="1:24" s="38" customFormat="1" ht="16.7" customHeight="1" x14ac:dyDescent="0.25">
      <c r="A4" s="545" t="s">
        <v>0</v>
      </c>
      <c r="B4" s="78"/>
      <c r="C4" s="78" t="s">
        <v>211</v>
      </c>
      <c r="D4" s="546" t="s">
        <v>0</v>
      </c>
      <c r="E4" s="78" t="s">
        <v>352</v>
      </c>
      <c r="F4" s="547" t="s">
        <v>212</v>
      </c>
      <c r="G4" s="547" t="s">
        <v>212</v>
      </c>
      <c r="H4" s="545" t="s">
        <v>212</v>
      </c>
      <c r="I4" s="547" t="s">
        <v>212</v>
      </c>
      <c r="J4" s="545" t="s">
        <v>212</v>
      </c>
      <c r="K4" s="547" t="s">
        <v>212</v>
      </c>
      <c r="L4" s="545" t="s">
        <v>212</v>
      </c>
      <c r="M4" s="547" t="s">
        <v>212</v>
      </c>
      <c r="N4" s="545" t="s">
        <v>212</v>
      </c>
      <c r="O4" s="547" t="s">
        <v>212</v>
      </c>
      <c r="P4" s="545" t="s">
        <v>212</v>
      </c>
      <c r="Q4" s="547" t="s">
        <v>212</v>
      </c>
      <c r="R4" s="545" t="s">
        <v>212</v>
      </c>
      <c r="S4" s="547" t="s">
        <v>213</v>
      </c>
      <c r="T4" s="545" t="s">
        <v>212</v>
      </c>
      <c r="U4" s="547" t="s">
        <v>212</v>
      </c>
      <c r="V4" s="545" t="s">
        <v>212</v>
      </c>
      <c r="W4" s="547" t="s">
        <v>212</v>
      </c>
      <c r="X4" s="545" t="s">
        <v>212</v>
      </c>
    </row>
    <row r="5" spans="1:24" s="197" customFormat="1" ht="19.149999999999999" hidden="1" customHeight="1" x14ac:dyDescent="0.25">
      <c r="A5" s="220" t="s">
        <v>214</v>
      </c>
      <c r="B5" s="515"/>
      <c r="C5" s="193">
        <v>73.872164295999994</v>
      </c>
      <c r="D5" s="193">
        <v>64.640032480000002</v>
      </c>
      <c r="E5" s="523">
        <v>68.135544308999997</v>
      </c>
      <c r="F5" s="523">
        <v>59.474616109999999</v>
      </c>
      <c r="G5" s="524">
        <v>21.868592120999999</v>
      </c>
      <c r="H5" s="524">
        <v>22.623494024999999</v>
      </c>
      <c r="I5" s="524">
        <v>56.023025463000003</v>
      </c>
      <c r="J5" s="524">
        <v>66.856300480000002</v>
      </c>
      <c r="K5" s="524">
        <v>62.921332904000003</v>
      </c>
      <c r="L5" s="524">
        <v>58.493606346</v>
      </c>
      <c r="M5" s="524">
        <v>66.306694739999998</v>
      </c>
      <c r="N5" s="524">
        <v>76.418383375999994</v>
      </c>
      <c r="O5" s="524">
        <v>84.451962244000001</v>
      </c>
      <c r="P5" s="524">
        <v>93.191482027999996</v>
      </c>
      <c r="Q5" s="524">
        <v>105.93866228</v>
      </c>
      <c r="R5" s="524">
        <v>115.12730095000001</v>
      </c>
      <c r="S5" s="525">
        <v>176.01754539000001</v>
      </c>
      <c r="T5" s="524">
        <v>143.79239760999999</v>
      </c>
      <c r="U5" s="524">
        <v>168.38325279</v>
      </c>
      <c r="V5" s="524">
        <v>195.92156607000001</v>
      </c>
      <c r="W5" s="524">
        <v>248.17465741000001</v>
      </c>
      <c r="X5" s="524">
        <v>455.53326647</v>
      </c>
    </row>
    <row r="6" spans="1:24" s="197" customFormat="1" ht="19.149999999999999" hidden="1" customHeight="1" x14ac:dyDescent="0.25">
      <c r="A6" s="220" t="s">
        <v>215</v>
      </c>
      <c r="B6" s="515"/>
      <c r="C6" s="193">
        <v>69.313119841000002</v>
      </c>
      <c r="D6" s="193">
        <v>60.366024154000002</v>
      </c>
      <c r="E6" s="523">
        <v>60.720898019000003</v>
      </c>
      <c r="F6" s="523">
        <v>53.443833179000002</v>
      </c>
      <c r="G6" s="524">
        <v>20.725455024999999</v>
      </c>
      <c r="H6" s="524">
        <v>19.182710267000001</v>
      </c>
      <c r="I6" s="524">
        <v>53.534731667000003</v>
      </c>
      <c r="J6" s="524">
        <v>59.620169410999999</v>
      </c>
      <c r="K6" s="524">
        <v>54.977325356000001</v>
      </c>
      <c r="L6" s="524">
        <v>52.948464923000003</v>
      </c>
      <c r="M6" s="524">
        <v>63.574992793</v>
      </c>
      <c r="N6" s="524">
        <v>72.883248082999998</v>
      </c>
      <c r="O6" s="524">
        <v>81.382616673000001</v>
      </c>
      <c r="P6" s="524">
        <v>90.527266126000001</v>
      </c>
      <c r="Q6" s="524">
        <v>100.36595422000001</v>
      </c>
      <c r="R6" s="524">
        <v>111.89839626</v>
      </c>
      <c r="S6" s="525">
        <v>168.94202955</v>
      </c>
      <c r="T6" s="524">
        <v>137.24025345000001</v>
      </c>
      <c r="U6" s="524">
        <v>153.57030198999999</v>
      </c>
      <c r="V6" s="524">
        <v>197.17836234999999</v>
      </c>
      <c r="W6" s="524">
        <v>244.81231055999999</v>
      </c>
      <c r="X6" s="524">
        <v>441.11855061</v>
      </c>
    </row>
    <row r="7" spans="1:24" s="197" customFormat="1" ht="19.149999999999999" hidden="1" customHeight="1" x14ac:dyDescent="0.25">
      <c r="A7" s="220" t="s">
        <v>216</v>
      </c>
      <c r="B7" s="515"/>
      <c r="C7" s="193">
        <v>68.830299976999996</v>
      </c>
      <c r="D7" s="193">
        <v>60.251362835000002</v>
      </c>
      <c r="E7" s="523">
        <v>69.355081303999995</v>
      </c>
      <c r="F7" s="523">
        <v>50.368943317999999</v>
      </c>
      <c r="G7" s="524">
        <v>21.193358786000001</v>
      </c>
      <c r="H7" s="524">
        <v>19.479850428999999</v>
      </c>
      <c r="I7" s="524">
        <v>53.753182619</v>
      </c>
      <c r="J7" s="524">
        <v>58.285509326000003</v>
      </c>
      <c r="K7" s="524">
        <v>58.396683553000003</v>
      </c>
      <c r="L7" s="524">
        <v>56.480733241999999</v>
      </c>
      <c r="M7" s="524">
        <v>57.81989909</v>
      </c>
      <c r="N7" s="524">
        <v>70.137683322000001</v>
      </c>
      <c r="O7" s="524">
        <v>81.578021805999995</v>
      </c>
      <c r="P7" s="524">
        <v>84.370151496000005</v>
      </c>
      <c r="Q7" s="524">
        <v>88.933167850000004</v>
      </c>
      <c r="R7" s="524">
        <v>106.05198255000001</v>
      </c>
      <c r="S7" s="525">
        <v>177.85495718000001</v>
      </c>
      <c r="T7" s="524">
        <v>143.23649241999999</v>
      </c>
      <c r="U7" s="524">
        <v>158.68491800000001</v>
      </c>
      <c r="V7" s="524">
        <v>214.39554172999999</v>
      </c>
      <c r="W7" s="524">
        <v>263.41524969</v>
      </c>
      <c r="X7" s="524">
        <v>441.70256260000002</v>
      </c>
    </row>
    <row r="8" spans="1:24" s="197" customFormat="1" ht="19.149999999999999" hidden="1" customHeight="1" x14ac:dyDescent="0.25">
      <c r="A8" s="220" t="s">
        <v>217</v>
      </c>
      <c r="B8" s="515"/>
      <c r="C8" s="193">
        <v>69.615165825999995</v>
      </c>
      <c r="D8" s="193">
        <v>61.247117201999998</v>
      </c>
      <c r="E8" s="523">
        <v>67.414104882000004</v>
      </c>
      <c r="F8" s="523">
        <v>48.096965472999997</v>
      </c>
      <c r="G8" s="524">
        <v>22.1658084</v>
      </c>
      <c r="H8" s="524">
        <v>16.981477127000002</v>
      </c>
      <c r="I8" s="524">
        <v>47.454371195999997</v>
      </c>
      <c r="J8" s="524">
        <v>58.249366338000002</v>
      </c>
      <c r="K8" s="524">
        <v>58.786728222000001</v>
      </c>
      <c r="L8" s="524">
        <v>56.073197137000001</v>
      </c>
      <c r="M8" s="524">
        <v>66.674455425000005</v>
      </c>
      <c r="N8" s="524">
        <v>81.510708429000005</v>
      </c>
      <c r="O8" s="524">
        <v>83.383094858000007</v>
      </c>
      <c r="P8" s="524">
        <v>92.630275369000003</v>
      </c>
      <c r="Q8" s="524">
        <v>100.86416419</v>
      </c>
      <c r="R8" s="524">
        <v>115.11944093</v>
      </c>
      <c r="S8" s="525">
        <v>167.60149573000001</v>
      </c>
      <c r="T8" s="524">
        <v>138.42512363</v>
      </c>
      <c r="U8" s="524">
        <v>153.85508593</v>
      </c>
      <c r="V8" s="524">
        <v>188.31753859</v>
      </c>
      <c r="W8" s="524">
        <v>256.79307255999998</v>
      </c>
      <c r="X8" s="524">
        <v>362.06376345000001</v>
      </c>
    </row>
    <row r="9" spans="1:24" s="197" customFormat="1" ht="19.149999999999999" hidden="1" customHeight="1" x14ac:dyDescent="0.25">
      <c r="A9" s="220" t="s">
        <v>47</v>
      </c>
      <c r="B9" s="529"/>
      <c r="C9" s="193">
        <v>66.466188654999996</v>
      </c>
      <c r="D9" s="193">
        <v>58.969603896999999</v>
      </c>
      <c r="E9" s="523">
        <v>79.364102817000003</v>
      </c>
      <c r="F9" s="523">
        <v>43.525043492999998</v>
      </c>
      <c r="G9" s="524">
        <v>19.705659156999999</v>
      </c>
      <c r="H9" s="524">
        <v>17.905990794000001</v>
      </c>
      <c r="I9" s="524">
        <v>47.260511020000003</v>
      </c>
      <c r="J9" s="524">
        <v>59.430666223999999</v>
      </c>
      <c r="K9" s="524">
        <v>56.415168940000001</v>
      </c>
      <c r="L9" s="524">
        <v>53.495913092000002</v>
      </c>
      <c r="M9" s="524">
        <v>55.223807029</v>
      </c>
      <c r="N9" s="524">
        <v>66.289776618999994</v>
      </c>
      <c r="O9" s="524">
        <v>77.430751604999998</v>
      </c>
      <c r="P9" s="524">
        <v>87.161369276000002</v>
      </c>
      <c r="Q9" s="524">
        <v>97.871683418999993</v>
      </c>
      <c r="R9" s="524">
        <v>105.53783309000001</v>
      </c>
      <c r="S9" s="525">
        <v>173.74250431999999</v>
      </c>
      <c r="T9" s="524">
        <v>134.12662058999999</v>
      </c>
      <c r="U9" s="524">
        <v>172.36834804</v>
      </c>
      <c r="V9" s="524">
        <v>199.63989007000001</v>
      </c>
      <c r="W9" s="524">
        <v>263.88850710999998</v>
      </c>
      <c r="X9" s="524">
        <v>337.88925755999998</v>
      </c>
    </row>
    <row r="10" spans="1:24" s="197" customFormat="1" ht="21" hidden="1" customHeight="1" x14ac:dyDescent="0.25">
      <c r="A10" s="220" t="s">
        <v>181</v>
      </c>
      <c r="B10" s="515"/>
      <c r="C10" s="193">
        <v>70.469329094000003</v>
      </c>
      <c r="D10" s="193">
        <v>62.961308991999999</v>
      </c>
      <c r="E10" s="523">
        <v>75.411289202000006</v>
      </c>
      <c r="F10" s="523">
        <v>42.204794305999997</v>
      </c>
      <c r="G10" s="524">
        <v>20.915474781</v>
      </c>
      <c r="H10" s="524">
        <v>16.894145331000001</v>
      </c>
      <c r="I10" s="524">
        <v>56.366596499000003</v>
      </c>
      <c r="J10" s="524">
        <v>63.772982231999997</v>
      </c>
      <c r="K10" s="524">
        <v>59.359006848999996</v>
      </c>
      <c r="L10" s="524">
        <v>55.280184777000002</v>
      </c>
      <c r="M10" s="524">
        <v>59.387666971999998</v>
      </c>
      <c r="N10" s="524">
        <v>66.730154565000007</v>
      </c>
      <c r="O10" s="524">
        <v>82.256169213000007</v>
      </c>
      <c r="P10" s="524">
        <v>92.775884852000004</v>
      </c>
      <c r="Q10" s="524">
        <v>101.4608302</v>
      </c>
      <c r="R10" s="524">
        <v>125.72470849</v>
      </c>
      <c r="S10" s="525">
        <v>183.03056609999999</v>
      </c>
      <c r="T10" s="524">
        <v>143.91496193</v>
      </c>
      <c r="U10" s="524">
        <v>181.45100318999999</v>
      </c>
      <c r="V10" s="524">
        <v>211.03838037</v>
      </c>
      <c r="W10" s="524">
        <v>246.09705453000001</v>
      </c>
      <c r="X10" s="524">
        <v>389.94066120000002</v>
      </c>
    </row>
    <row r="11" spans="1:24" s="197" customFormat="1" ht="19.149999999999999" hidden="1" customHeight="1" x14ac:dyDescent="0.25">
      <c r="A11" s="220" t="s">
        <v>182</v>
      </c>
      <c r="B11" s="199"/>
      <c r="C11" s="193">
        <v>73.436254673999997</v>
      </c>
      <c r="D11" s="193">
        <v>66.572580418000001</v>
      </c>
      <c r="E11" s="523">
        <v>73.182687462000004</v>
      </c>
      <c r="F11" s="523">
        <v>42.968279381999999</v>
      </c>
      <c r="G11" s="524">
        <v>21.836201749000001</v>
      </c>
      <c r="H11" s="524">
        <v>20.204597001</v>
      </c>
      <c r="I11" s="524">
        <v>75.820034548999999</v>
      </c>
      <c r="J11" s="524">
        <v>68.650175425</v>
      </c>
      <c r="K11" s="524">
        <v>60.909997437000001</v>
      </c>
      <c r="L11" s="524">
        <v>57.203539661999997</v>
      </c>
      <c r="M11" s="524">
        <v>61.683154440000003</v>
      </c>
      <c r="N11" s="524">
        <v>65.218199369000004</v>
      </c>
      <c r="O11" s="524">
        <v>78.267033702000006</v>
      </c>
      <c r="P11" s="524">
        <v>92.743571584999998</v>
      </c>
      <c r="Q11" s="524">
        <v>104.87509516999999</v>
      </c>
      <c r="R11" s="524">
        <v>117.52166806</v>
      </c>
      <c r="S11" s="525">
        <v>188.37696187</v>
      </c>
      <c r="T11" s="524">
        <v>142.49244325000001</v>
      </c>
      <c r="U11" s="524">
        <v>192.37449776</v>
      </c>
      <c r="V11" s="524">
        <v>207.48495041999999</v>
      </c>
      <c r="W11" s="524">
        <v>277.00497404999999</v>
      </c>
      <c r="X11" s="524">
        <v>417.63586382</v>
      </c>
    </row>
    <row r="12" spans="1:24" s="197" customFormat="1" ht="19.149999999999999" hidden="1" customHeight="1" x14ac:dyDescent="0.25">
      <c r="A12" s="220" t="s">
        <v>183</v>
      </c>
      <c r="B12" s="199"/>
      <c r="C12" s="193">
        <v>76.563965752000001</v>
      </c>
      <c r="D12" s="193">
        <v>69.384746301999996</v>
      </c>
      <c r="E12" s="523">
        <v>78.463707210999999</v>
      </c>
      <c r="F12" s="523">
        <v>38.206713780999998</v>
      </c>
      <c r="G12" s="524">
        <v>18.944516929999999</v>
      </c>
      <c r="H12" s="524">
        <v>18.981498035000001</v>
      </c>
      <c r="I12" s="524">
        <v>78.160988982000006</v>
      </c>
      <c r="J12" s="524">
        <v>69.844102207999995</v>
      </c>
      <c r="K12" s="524">
        <v>66.780524221999997</v>
      </c>
      <c r="L12" s="524">
        <v>59.197943473999999</v>
      </c>
      <c r="M12" s="524">
        <v>65.643529916999995</v>
      </c>
      <c r="N12" s="524">
        <v>71.861461523000003</v>
      </c>
      <c r="O12" s="524">
        <v>84.583149536999997</v>
      </c>
      <c r="P12" s="524">
        <v>93.710811418999995</v>
      </c>
      <c r="Q12" s="524">
        <v>111.58269353999999</v>
      </c>
      <c r="R12" s="524">
        <v>119.32496165000001</v>
      </c>
      <c r="S12" s="525">
        <v>200.79331286999999</v>
      </c>
      <c r="T12" s="524">
        <v>137.73844790000001</v>
      </c>
      <c r="U12" s="524">
        <v>198.32665867</v>
      </c>
      <c r="V12" s="524">
        <v>251.82354984</v>
      </c>
      <c r="W12" s="524">
        <v>314.41917278</v>
      </c>
      <c r="X12" s="524">
        <v>466.01751245000003</v>
      </c>
    </row>
    <row r="13" spans="1:24" s="197" customFormat="1" ht="19.149999999999999" hidden="1" customHeight="1" x14ac:dyDescent="0.25">
      <c r="A13" s="220" t="s">
        <v>184</v>
      </c>
      <c r="B13" s="199"/>
      <c r="C13" s="193">
        <v>76.311325486000001</v>
      </c>
      <c r="D13" s="193">
        <v>70.215248450999994</v>
      </c>
      <c r="E13" s="523">
        <v>85.374663427000002</v>
      </c>
      <c r="F13" s="523">
        <v>40.119019758999997</v>
      </c>
      <c r="G13" s="524">
        <v>19.449330695</v>
      </c>
      <c r="H13" s="524">
        <v>22.059302587000001</v>
      </c>
      <c r="I13" s="524">
        <v>79.406340467999996</v>
      </c>
      <c r="J13" s="524">
        <v>67.999858701999997</v>
      </c>
      <c r="K13" s="524">
        <v>68.601384823999993</v>
      </c>
      <c r="L13" s="524">
        <v>63.797741428000002</v>
      </c>
      <c r="M13" s="524">
        <v>65.093353707000006</v>
      </c>
      <c r="N13" s="524">
        <v>73.156765371000006</v>
      </c>
      <c r="O13" s="524">
        <v>90.167275086000004</v>
      </c>
      <c r="P13" s="524">
        <v>90.052832627000001</v>
      </c>
      <c r="Q13" s="524">
        <v>102.08953602</v>
      </c>
      <c r="R13" s="524">
        <v>115.96093826000001</v>
      </c>
      <c r="S13" s="525">
        <v>194.79175752</v>
      </c>
      <c r="T13" s="524">
        <v>148.32648596000001</v>
      </c>
      <c r="U13" s="524">
        <v>188.19450893000001</v>
      </c>
      <c r="V13" s="524">
        <v>233.51211856</v>
      </c>
      <c r="W13" s="524">
        <v>294.95708267999998</v>
      </c>
      <c r="X13" s="524">
        <v>376.89885780999998</v>
      </c>
    </row>
    <row r="14" spans="1:24" s="197" customFormat="1" ht="19.149999999999999" hidden="1" customHeight="1" x14ac:dyDescent="0.25">
      <c r="A14" s="220" t="s">
        <v>203</v>
      </c>
      <c r="B14" s="199"/>
      <c r="C14" s="193">
        <v>74.109284263999996</v>
      </c>
      <c r="D14" s="193">
        <v>68.842611218000002</v>
      </c>
      <c r="E14" s="523">
        <v>69.481698843999993</v>
      </c>
      <c r="F14" s="523">
        <v>38.806727836999997</v>
      </c>
      <c r="G14" s="524">
        <v>18.708664405</v>
      </c>
      <c r="H14" s="524">
        <v>21.417185711999998</v>
      </c>
      <c r="I14" s="524">
        <v>66.352987909000007</v>
      </c>
      <c r="J14" s="524">
        <v>67.838692800000004</v>
      </c>
      <c r="K14" s="524">
        <v>66.078803664000006</v>
      </c>
      <c r="L14" s="524">
        <v>62.086494246999997</v>
      </c>
      <c r="M14" s="524">
        <v>65.808537942000001</v>
      </c>
      <c r="N14" s="524">
        <v>71.657876634000004</v>
      </c>
      <c r="O14" s="524">
        <v>84.386590647999995</v>
      </c>
      <c r="P14" s="524">
        <v>93.633965243000006</v>
      </c>
      <c r="Q14" s="524">
        <v>107.31995185</v>
      </c>
      <c r="R14" s="524">
        <v>126.0619042</v>
      </c>
      <c r="S14" s="525">
        <v>191.18874220999999</v>
      </c>
      <c r="T14" s="524">
        <v>152.44881536</v>
      </c>
      <c r="U14" s="524">
        <v>183.29382267</v>
      </c>
      <c r="V14" s="524">
        <v>255.00827054000001</v>
      </c>
      <c r="W14" s="524">
        <v>229.05400695</v>
      </c>
      <c r="X14" s="524">
        <v>308.40400925</v>
      </c>
    </row>
    <row r="15" spans="1:24" s="197" customFormat="1" ht="21" hidden="1" customHeight="1" x14ac:dyDescent="0.25">
      <c r="A15" s="220" t="s">
        <v>185</v>
      </c>
      <c r="B15" s="199"/>
      <c r="C15" s="193">
        <v>71.285761855999993</v>
      </c>
      <c r="D15" s="193">
        <v>66.663720347999998</v>
      </c>
      <c r="E15" s="523">
        <v>77.320894386999996</v>
      </c>
      <c r="F15" s="523">
        <v>37.114951627000003</v>
      </c>
      <c r="G15" s="524">
        <v>17.516678925000001</v>
      </c>
      <c r="H15" s="524">
        <v>17.527296773</v>
      </c>
      <c r="I15" s="524">
        <v>63.209172721000002</v>
      </c>
      <c r="J15" s="524">
        <v>65.075415293999995</v>
      </c>
      <c r="K15" s="524">
        <v>64.815831533999997</v>
      </c>
      <c r="L15" s="524">
        <v>58.495888506</v>
      </c>
      <c r="M15" s="524">
        <v>62.019481413999998</v>
      </c>
      <c r="N15" s="524">
        <v>65.165216365000006</v>
      </c>
      <c r="O15" s="524">
        <v>82.88428193</v>
      </c>
      <c r="P15" s="524">
        <v>90.765931977999998</v>
      </c>
      <c r="Q15" s="524">
        <v>102.83831108</v>
      </c>
      <c r="R15" s="524">
        <v>126.26780253</v>
      </c>
      <c r="S15" s="525">
        <v>186.32910926</v>
      </c>
      <c r="T15" s="524">
        <v>150.50272214</v>
      </c>
      <c r="U15" s="524">
        <v>183.13290454</v>
      </c>
      <c r="V15" s="524">
        <v>228.02955122</v>
      </c>
      <c r="W15" s="524">
        <v>238.78815014</v>
      </c>
      <c r="X15" s="524">
        <v>305.46687163000001</v>
      </c>
    </row>
    <row r="16" spans="1:24" s="197" customFormat="1" ht="21" hidden="1" customHeight="1" x14ac:dyDescent="0.25">
      <c r="A16" s="220" t="s">
        <v>186</v>
      </c>
      <c r="B16" s="199"/>
      <c r="C16" s="193">
        <v>67.306236698999996</v>
      </c>
      <c r="D16" s="193">
        <v>63.675678544</v>
      </c>
      <c r="E16" s="523">
        <v>67.976322123000003</v>
      </c>
      <c r="F16" s="523">
        <v>35.815556727000001</v>
      </c>
      <c r="G16" s="524">
        <v>15.290563661</v>
      </c>
      <c r="H16" s="524">
        <v>17.358287487999998</v>
      </c>
      <c r="I16" s="524">
        <v>62.651959431000002</v>
      </c>
      <c r="J16" s="524">
        <v>61.961528012000002</v>
      </c>
      <c r="K16" s="524">
        <v>59.687692624</v>
      </c>
      <c r="L16" s="524">
        <v>58.465339981</v>
      </c>
      <c r="M16" s="524">
        <v>55.490787431999998</v>
      </c>
      <c r="N16" s="524">
        <v>62.295776509</v>
      </c>
      <c r="O16" s="524">
        <v>75.036009313999998</v>
      </c>
      <c r="P16" s="524">
        <v>80.176250698000004</v>
      </c>
      <c r="Q16" s="524">
        <v>100.41713751</v>
      </c>
      <c r="R16" s="524">
        <v>125.20403369</v>
      </c>
      <c r="S16" s="525">
        <v>175.57259120000001</v>
      </c>
      <c r="T16" s="524">
        <v>133.50514666000001</v>
      </c>
      <c r="U16" s="524">
        <v>175.47078630999999</v>
      </c>
      <c r="V16" s="524">
        <v>235.5617274</v>
      </c>
      <c r="W16" s="524">
        <v>219.05619046000001</v>
      </c>
      <c r="X16" s="524">
        <v>271.13497099</v>
      </c>
    </row>
    <row r="17" spans="1:24" s="197" customFormat="1" ht="21" hidden="1" customHeight="1" x14ac:dyDescent="0.25">
      <c r="A17" s="220" t="s">
        <v>187</v>
      </c>
      <c r="B17" s="199"/>
      <c r="C17" s="193">
        <v>66.258238949000003</v>
      </c>
      <c r="D17" s="193">
        <v>63.650426295000003</v>
      </c>
      <c r="E17" s="523">
        <v>61.274909227999999</v>
      </c>
      <c r="F17" s="523">
        <v>28.595917571000001</v>
      </c>
      <c r="G17" s="524">
        <v>15.615509348</v>
      </c>
      <c r="H17" s="524">
        <v>19.815619899000001</v>
      </c>
      <c r="I17" s="524">
        <v>70.760714927999999</v>
      </c>
      <c r="J17" s="524">
        <v>65.310084462999995</v>
      </c>
      <c r="K17" s="524">
        <v>60.223891172000002</v>
      </c>
      <c r="L17" s="524">
        <v>56.990881459000001</v>
      </c>
      <c r="M17" s="524">
        <v>56.513427319000002</v>
      </c>
      <c r="N17" s="524">
        <v>61.937599749999997</v>
      </c>
      <c r="O17" s="524">
        <v>68.468038677999999</v>
      </c>
      <c r="P17" s="524">
        <v>83.567790553999998</v>
      </c>
      <c r="Q17" s="524">
        <v>98.757751900000002</v>
      </c>
      <c r="R17" s="524">
        <v>113.6000568</v>
      </c>
      <c r="S17" s="525">
        <v>165.75825252999999</v>
      </c>
      <c r="T17" s="524">
        <v>132.08974864999999</v>
      </c>
      <c r="U17" s="524">
        <v>160.95822658</v>
      </c>
      <c r="V17" s="524">
        <v>213.09105926000001</v>
      </c>
      <c r="W17" s="524">
        <v>211.38387001999999</v>
      </c>
      <c r="X17" s="524">
        <v>250.92623778999999</v>
      </c>
    </row>
    <row r="18" spans="1:24" s="197" customFormat="1" ht="21" hidden="1" customHeight="1" x14ac:dyDescent="0.25">
      <c r="A18" s="220" t="s">
        <v>218</v>
      </c>
      <c r="B18" s="149"/>
      <c r="C18" s="193">
        <v>64.877874109000004</v>
      </c>
      <c r="D18" s="193">
        <v>62.688967353999999</v>
      </c>
      <c r="E18" s="523">
        <v>60.567134674999998</v>
      </c>
      <c r="F18" s="523">
        <v>27.683841354999998</v>
      </c>
      <c r="G18" s="524">
        <v>14.184259002999999</v>
      </c>
      <c r="H18" s="524">
        <v>18.441005500999999</v>
      </c>
      <c r="I18" s="524">
        <v>66.893567997999995</v>
      </c>
      <c r="J18" s="524">
        <v>61.502172672999997</v>
      </c>
      <c r="K18" s="524">
        <v>55.264829484000003</v>
      </c>
      <c r="L18" s="524">
        <v>53.058711821000003</v>
      </c>
      <c r="M18" s="524">
        <v>55.413281525999999</v>
      </c>
      <c r="N18" s="524">
        <v>63.343779048999998</v>
      </c>
      <c r="O18" s="524">
        <v>70.410558887999997</v>
      </c>
      <c r="P18" s="524">
        <v>82.260472715999995</v>
      </c>
      <c r="Q18" s="524">
        <v>96.091390185999998</v>
      </c>
      <c r="R18" s="524">
        <v>114.46669116</v>
      </c>
      <c r="S18" s="525">
        <v>170.05321040999999</v>
      </c>
      <c r="T18" s="524">
        <v>143.69668365999999</v>
      </c>
      <c r="U18" s="524">
        <v>161.25119841</v>
      </c>
      <c r="V18" s="524">
        <v>199.94275992999999</v>
      </c>
      <c r="W18" s="524">
        <v>220.60179601999999</v>
      </c>
      <c r="X18" s="524">
        <v>261.12066847</v>
      </c>
    </row>
    <row r="19" spans="1:24" s="197" customFormat="1" ht="21" hidden="1" customHeight="1" x14ac:dyDescent="0.25">
      <c r="A19" s="220" t="s">
        <v>188</v>
      </c>
      <c r="B19" s="149"/>
      <c r="C19" s="193">
        <v>62.608834117000001</v>
      </c>
      <c r="D19" s="193">
        <v>61.045760952000002</v>
      </c>
      <c r="E19" s="523">
        <v>63.437933199</v>
      </c>
      <c r="F19" s="523">
        <v>24.111606695999999</v>
      </c>
      <c r="G19" s="524">
        <v>11.563956763</v>
      </c>
      <c r="H19" s="524">
        <v>16.368429366000001</v>
      </c>
      <c r="I19" s="524">
        <v>62.761537838999999</v>
      </c>
      <c r="J19" s="524">
        <v>67.983281810999998</v>
      </c>
      <c r="K19" s="524">
        <v>54.859112787999997</v>
      </c>
      <c r="L19" s="524">
        <v>50.229375711000003</v>
      </c>
      <c r="M19" s="524">
        <v>52.478228846</v>
      </c>
      <c r="N19" s="524">
        <v>57.585512954999999</v>
      </c>
      <c r="O19" s="524">
        <v>67.315624483999997</v>
      </c>
      <c r="P19" s="524">
        <v>79.212402398999998</v>
      </c>
      <c r="Q19" s="524">
        <v>93.913269657000001</v>
      </c>
      <c r="R19" s="524">
        <v>116.75203899</v>
      </c>
      <c r="S19" s="525">
        <v>162.71008107</v>
      </c>
      <c r="T19" s="524">
        <v>132.28441606999999</v>
      </c>
      <c r="U19" s="524">
        <v>163.12535943</v>
      </c>
      <c r="V19" s="524">
        <v>187.48908843999999</v>
      </c>
      <c r="W19" s="524">
        <v>206.14968608999999</v>
      </c>
      <c r="X19" s="524">
        <v>257.40568824000002</v>
      </c>
    </row>
    <row r="20" spans="1:24" s="197" customFormat="1" ht="21" customHeight="1" x14ac:dyDescent="0.25">
      <c r="A20" s="220" t="s">
        <v>189</v>
      </c>
      <c r="B20" s="149"/>
      <c r="C20" s="193">
        <v>58.897577083000002</v>
      </c>
      <c r="D20" s="193">
        <v>57.934563326000003</v>
      </c>
      <c r="E20" s="523">
        <v>55.445544554000001</v>
      </c>
      <c r="F20" s="523">
        <v>22.908528961999998</v>
      </c>
      <c r="G20" s="524">
        <v>11.129293793</v>
      </c>
      <c r="H20" s="524">
        <v>16.500793623</v>
      </c>
      <c r="I20" s="524">
        <v>58.883058245999997</v>
      </c>
      <c r="J20" s="524">
        <v>55.876399407000001</v>
      </c>
      <c r="K20" s="524">
        <v>49.301605250000001</v>
      </c>
      <c r="L20" s="524">
        <v>52.598004035999999</v>
      </c>
      <c r="M20" s="524">
        <v>51.183374612000001</v>
      </c>
      <c r="N20" s="524">
        <v>54.055079280999998</v>
      </c>
      <c r="O20" s="524">
        <v>63.519992520999999</v>
      </c>
      <c r="P20" s="524">
        <v>79.980518177999997</v>
      </c>
      <c r="Q20" s="524">
        <v>92.402037972000002</v>
      </c>
      <c r="R20" s="524">
        <v>104.73850474</v>
      </c>
      <c r="S20" s="525">
        <v>152.88946032000001</v>
      </c>
      <c r="T20" s="524">
        <v>122.53378291999999</v>
      </c>
      <c r="U20" s="524">
        <v>152.18640439999999</v>
      </c>
      <c r="V20" s="524">
        <v>169.75461774999999</v>
      </c>
      <c r="W20" s="524">
        <v>211.81774605000001</v>
      </c>
      <c r="X20" s="524">
        <v>240.64101564000001</v>
      </c>
    </row>
    <row r="21" spans="1:24" s="197" customFormat="1" ht="21" customHeight="1" x14ac:dyDescent="0.25">
      <c r="A21" s="220" t="s">
        <v>190</v>
      </c>
      <c r="B21" s="149"/>
      <c r="C21" s="193">
        <v>52.486634227000003</v>
      </c>
      <c r="D21" s="193">
        <v>52.218430476000002</v>
      </c>
      <c r="E21" s="523">
        <v>47.117026916</v>
      </c>
      <c r="F21" s="523">
        <v>21.094870301</v>
      </c>
      <c r="G21" s="524">
        <v>9.2524284541000004</v>
      </c>
      <c r="H21" s="524">
        <v>11.719329562</v>
      </c>
      <c r="I21" s="524">
        <v>51.846249946</v>
      </c>
      <c r="J21" s="524">
        <v>46.730649757000002</v>
      </c>
      <c r="K21" s="524">
        <v>49.163676057000004</v>
      </c>
      <c r="L21" s="524">
        <v>46.016645437999998</v>
      </c>
      <c r="M21" s="524">
        <v>48.139815317999997</v>
      </c>
      <c r="N21" s="524">
        <v>48.182002275999999</v>
      </c>
      <c r="O21" s="524">
        <v>55.623689994999999</v>
      </c>
      <c r="P21" s="524">
        <v>68.393574584999996</v>
      </c>
      <c r="Q21" s="524">
        <v>73.887755384000002</v>
      </c>
      <c r="R21" s="524">
        <v>98.328692368000006</v>
      </c>
      <c r="S21" s="525">
        <v>142.58077592999999</v>
      </c>
      <c r="T21" s="524">
        <v>114.25137087</v>
      </c>
      <c r="U21" s="524">
        <v>138.96908038000001</v>
      </c>
      <c r="V21" s="524">
        <v>156.98793792999999</v>
      </c>
      <c r="W21" s="524">
        <v>200.17175621000001</v>
      </c>
      <c r="X21" s="524">
        <v>229.00763359000001</v>
      </c>
    </row>
    <row r="22" spans="1:24" s="197" customFormat="1" ht="21" customHeight="1" x14ac:dyDescent="0.25">
      <c r="A22" s="220" t="s">
        <v>191</v>
      </c>
      <c r="B22" s="149"/>
      <c r="C22" s="193">
        <v>50.220592187000001</v>
      </c>
      <c r="D22" s="193">
        <v>50.252561137999997</v>
      </c>
      <c r="E22" s="523">
        <v>45.892611289999998</v>
      </c>
      <c r="F22" s="523">
        <v>20.830106861000001</v>
      </c>
      <c r="G22" s="524">
        <v>10.615029894999999</v>
      </c>
      <c r="H22" s="524">
        <v>14.354024061000001</v>
      </c>
      <c r="I22" s="524">
        <v>48.981240184999997</v>
      </c>
      <c r="J22" s="524">
        <v>48.562786725999999</v>
      </c>
      <c r="K22" s="524">
        <v>40.071014134999999</v>
      </c>
      <c r="L22" s="524">
        <v>40.030791307999998</v>
      </c>
      <c r="M22" s="524">
        <v>45.443028071000001</v>
      </c>
      <c r="N22" s="524">
        <v>49.246427068999999</v>
      </c>
      <c r="O22" s="524">
        <v>53.419841099999999</v>
      </c>
      <c r="P22" s="524">
        <v>64.114989488000006</v>
      </c>
      <c r="Q22" s="524">
        <v>80.305610748000007</v>
      </c>
      <c r="R22" s="524">
        <v>88.321667512999994</v>
      </c>
      <c r="S22" s="525">
        <v>133.79041784</v>
      </c>
      <c r="T22" s="524">
        <v>106.96096596</v>
      </c>
      <c r="U22" s="524">
        <v>121.08828092</v>
      </c>
      <c r="V22" s="524">
        <v>154.35957755000001</v>
      </c>
      <c r="W22" s="524">
        <v>181.71950558</v>
      </c>
      <c r="X22" s="524">
        <v>241.63292991</v>
      </c>
    </row>
    <row r="23" spans="1:24" s="197" customFormat="1" ht="21" customHeight="1" x14ac:dyDescent="0.25">
      <c r="A23" s="220" t="s">
        <v>192</v>
      </c>
      <c r="B23" s="149"/>
      <c r="C23" s="193">
        <v>58.747896599999997</v>
      </c>
      <c r="D23" s="193">
        <v>58.881018046000001</v>
      </c>
      <c r="E23" s="523">
        <v>50.667438742000002</v>
      </c>
      <c r="F23" s="523">
        <v>27.530382308</v>
      </c>
      <c r="G23" s="524">
        <v>16.857314871</v>
      </c>
      <c r="H23" s="524">
        <v>17.925459555</v>
      </c>
      <c r="I23" s="524">
        <v>48.555425204000002</v>
      </c>
      <c r="J23" s="524">
        <v>44.881768155000003</v>
      </c>
      <c r="K23" s="524">
        <v>44.015763837000002</v>
      </c>
      <c r="L23" s="524">
        <v>44.278342092000003</v>
      </c>
      <c r="M23" s="524">
        <v>46.367708768</v>
      </c>
      <c r="N23" s="524">
        <v>52.952535374</v>
      </c>
      <c r="O23" s="524">
        <v>60.493812626999997</v>
      </c>
      <c r="P23" s="524">
        <v>68.138034607999998</v>
      </c>
      <c r="Q23" s="524">
        <v>87.269464143999997</v>
      </c>
      <c r="R23" s="524">
        <v>109.32658610999999</v>
      </c>
      <c r="S23" s="525">
        <v>189.95011020999999</v>
      </c>
      <c r="T23" s="524">
        <v>135.21959662</v>
      </c>
      <c r="U23" s="524">
        <v>172.41006182000001</v>
      </c>
      <c r="V23" s="524">
        <v>206.11184111</v>
      </c>
      <c r="W23" s="524">
        <v>306.07961568000002</v>
      </c>
      <c r="X23" s="524">
        <v>392.12618444999998</v>
      </c>
    </row>
    <row r="24" spans="1:24" s="197" customFormat="1" ht="21" customHeight="1" x14ac:dyDescent="0.25">
      <c r="A24" s="220" t="s">
        <v>193</v>
      </c>
      <c r="B24" s="149"/>
      <c r="C24" s="193">
        <v>46.468449077000002</v>
      </c>
      <c r="D24" s="193">
        <v>47.397893938000003</v>
      </c>
      <c r="E24" s="523">
        <v>42.278040288</v>
      </c>
      <c r="F24" s="523">
        <v>15.450856824000001</v>
      </c>
      <c r="G24" s="524">
        <v>8.1470518164999994</v>
      </c>
      <c r="H24" s="524">
        <v>9.7475935628000006</v>
      </c>
      <c r="I24" s="524">
        <v>42.404686425000001</v>
      </c>
      <c r="J24" s="524">
        <v>44.488837897000003</v>
      </c>
      <c r="K24" s="524">
        <v>35.748891727999997</v>
      </c>
      <c r="L24" s="524">
        <v>38.724859344000002</v>
      </c>
      <c r="M24" s="524">
        <v>37.491640031000003</v>
      </c>
      <c r="N24" s="524">
        <v>44.911784720999997</v>
      </c>
      <c r="O24" s="524">
        <v>48.377606833999998</v>
      </c>
      <c r="P24" s="524">
        <v>56.308590391999999</v>
      </c>
      <c r="Q24" s="524">
        <v>69.632875346000006</v>
      </c>
      <c r="R24" s="524">
        <v>82.981749292000003</v>
      </c>
      <c r="S24" s="525">
        <v>144.66108690999999</v>
      </c>
      <c r="T24" s="524">
        <v>105.10619506</v>
      </c>
      <c r="U24" s="524">
        <v>123.98457157999999</v>
      </c>
      <c r="V24" s="524">
        <v>160.52941946999999</v>
      </c>
      <c r="W24" s="524">
        <v>191.57929407</v>
      </c>
      <c r="X24" s="524">
        <v>360.95474815</v>
      </c>
    </row>
    <row r="25" spans="1:24" s="197" customFormat="1" ht="21" customHeight="1" x14ac:dyDescent="0.25">
      <c r="A25" s="220" t="s">
        <v>194</v>
      </c>
      <c r="B25" s="149"/>
      <c r="C25" s="193">
        <v>41.473901257000001</v>
      </c>
      <c r="D25" s="193">
        <v>42.580676349000001</v>
      </c>
      <c r="E25" s="523">
        <v>37.840565085999998</v>
      </c>
      <c r="F25" s="523">
        <v>15.650663722999999</v>
      </c>
      <c r="G25" s="524">
        <v>8.1011167790999998</v>
      </c>
      <c r="H25" s="524">
        <v>7.9630365795999998</v>
      </c>
      <c r="I25" s="524">
        <v>36.665925664</v>
      </c>
      <c r="J25" s="524">
        <v>37.354537624999999</v>
      </c>
      <c r="K25" s="524">
        <v>32.043286154999997</v>
      </c>
      <c r="L25" s="524">
        <v>32.066072167999998</v>
      </c>
      <c r="M25" s="524">
        <v>32.603628192999999</v>
      </c>
      <c r="N25" s="524">
        <v>38.815720474999999</v>
      </c>
      <c r="O25" s="524">
        <v>41.524565391000003</v>
      </c>
      <c r="P25" s="524">
        <v>48.749016709999999</v>
      </c>
      <c r="Q25" s="524">
        <v>69.069477222000003</v>
      </c>
      <c r="R25" s="524">
        <v>77.428798891</v>
      </c>
      <c r="S25" s="525">
        <v>133.41344301999999</v>
      </c>
      <c r="T25" s="524">
        <v>99.006287126999993</v>
      </c>
      <c r="U25" s="524">
        <v>117.37969008</v>
      </c>
      <c r="V25" s="524">
        <v>144.95253640999999</v>
      </c>
      <c r="W25" s="524">
        <v>187.60969115</v>
      </c>
      <c r="X25" s="524">
        <v>278.14854681999998</v>
      </c>
    </row>
    <row r="26" spans="1:24" s="197" customFormat="1" ht="21" customHeight="1" x14ac:dyDescent="0.25">
      <c r="A26" s="220" t="s">
        <v>219</v>
      </c>
      <c r="B26" s="149"/>
      <c r="C26" s="193">
        <v>36.306205925</v>
      </c>
      <c r="D26" s="193">
        <v>37.790744779999997</v>
      </c>
      <c r="E26" s="523">
        <v>38.917916318000003</v>
      </c>
      <c r="F26" s="523">
        <v>14.120600387</v>
      </c>
      <c r="G26" s="524">
        <v>5.1229160378999996</v>
      </c>
      <c r="H26" s="524">
        <v>6.1674220731</v>
      </c>
      <c r="I26" s="524">
        <v>30.265501502999999</v>
      </c>
      <c r="J26" s="524">
        <v>32.422338992</v>
      </c>
      <c r="K26" s="524">
        <v>31.371152760000001</v>
      </c>
      <c r="L26" s="524">
        <v>25.331743212999999</v>
      </c>
      <c r="M26" s="524">
        <v>31.497890470000002</v>
      </c>
      <c r="N26" s="524">
        <v>32.699509614</v>
      </c>
      <c r="O26" s="524">
        <v>37.340769975999997</v>
      </c>
      <c r="P26" s="524">
        <v>42.765513400000003</v>
      </c>
      <c r="Q26" s="524">
        <v>53.738260162000003</v>
      </c>
      <c r="R26" s="524">
        <v>65.472300809999993</v>
      </c>
      <c r="S26" s="525">
        <v>123.05676192999999</v>
      </c>
      <c r="T26" s="524">
        <v>89.593258712999997</v>
      </c>
      <c r="U26" s="524">
        <v>106.15836668</v>
      </c>
      <c r="V26" s="524">
        <v>136.4603458</v>
      </c>
      <c r="W26" s="524">
        <v>170.28680370000001</v>
      </c>
      <c r="X26" s="524">
        <v>255.56890283000001</v>
      </c>
    </row>
    <row r="27" spans="1:24" s="72" customFormat="1" ht="21" customHeight="1" x14ac:dyDescent="0.25">
      <c r="A27" s="220" t="s">
        <v>220</v>
      </c>
      <c r="B27" s="149"/>
      <c r="C27" s="193">
        <v>34.494976921000003</v>
      </c>
      <c r="D27" s="193">
        <v>36.303340448</v>
      </c>
      <c r="E27" s="523">
        <v>31.707445965000002</v>
      </c>
      <c r="F27" s="523">
        <v>14.864497417000001</v>
      </c>
      <c r="G27" s="524">
        <v>7.2271590351999997</v>
      </c>
      <c r="H27" s="524">
        <v>6.1778885953999998</v>
      </c>
      <c r="I27" s="524">
        <v>28.973659217000002</v>
      </c>
      <c r="J27" s="524">
        <v>29.682711402999999</v>
      </c>
      <c r="K27" s="524">
        <v>27.517520464</v>
      </c>
      <c r="L27" s="524">
        <v>29.004533866999999</v>
      </c>
      <c r="M27" s="524">
        <v>29.535483573</v>
      </c>
      <c r="N27" s="524">
        <v>30.456256743000001</v>
      </c>
      <c r="O27" s="524">
        <v>34.775814812</v>
      </c>
      <c r="P27" s="524">
        <v>41.132359678</v>
      </c>
      <c r="Q27" s="524">
        <v>49.881398384999997</v>
      </c>
      <c r="R27" s="524">
        <v>61.958945679999999</v>
      </c>
      <c r="S27" s="525">
        <v>115.31863632</v>
      </c>
      <c r="T27" s="548">
        <v>87.585500131000003</v>
      </c>
      <c r="U27" s="523">
        <v>99.691968713999998</v>
      </c>
      <c r="V27" s="524">
        <v>133.25176008</v>
      </c>
      <c r="W27" s="524">
        <v>142.78196202000001</v>
      </c>
      <c r="X27" s="524">
        <v>218.78383255</v>
      </c>
    </row>
    <row r="28" spans="1:24" s="72" customFormat="1" ht="21" customHeight="1" x14ac:dyDescent="0.25">
      <c r="A28" s="220" t="s">
        <v>195</v>
      </c>
      <c r="B28" s="149"/>
      <c r="C28" s="193">
        <v>34.958107179999999</v>
      </c>
      <c r="D28" s="193">
        <v>37.325302307000001</v>
      </c>
      <c r="E28" s="523">
        <v>37.229731002999998</v>
      </c>
      <c r="F28" s="523">
        <v>10.800921177999999</v>
      </c>
      <c r="G28" s="524">
        <v>5.5806830496000002</v>
      </c>
      <c r="H28" s="524">
        <v>5.6916604801000004</v>
      </c>
      <c r="I28" s="524">
        <v>31.617507206999999</v>
      </c>
      <c r="J28" s="524">
        <v>30.983376522</v>
      </c>
      <c r="K28" s="524">
        <v>27.305473115000002</v>
      </c>
      <c r="L28" s="524">
        <v>29.906289940000001</v>
      </c>
      <c r="M28" s="524">
        <v>29.287175612999999</v>
      </c>
      <c r="N28" s="524">
        <v>32.243804769</v>
      </c>
      <c r="O28" s="524">
        <v>36.505453144000001</v>
      </c>
      <c r="P28" s="524">
        <v>40.617764751999999</v>
      </c>
      <c r="Q28" s="524">
        <v>51.823318946999997</v>
      </c>
      <c r="R28" s="524">
        <v>67.801457608000007</v>
      </c>
      <c r="S28" s="525">
        <v>115.80355111999999</v>
      </c>
      <c r="T28" s="548">
        <v>84.719565115999998</v>
      </c>
      <c r="U28" s="523">
        <v>106.94987446</v>
      </c>
      <c r="V28" s="524">
        <v>126.99907997</v>
      </c>
      <c r="W28" s="524">
        <v>153.89959768</v>
      </c>
      <c r="X28" s="524">
        <v>200.20371606</v>
      </c>
    </row>
    <row r="29" spans="1:24" s="197" customFormat="1" ht="21" customHeight="1" x14ac:dyDescent="0.25">
      <c r="A29" s="220" t="s">
        <v>221</v>
      </c>
      <c r="B29" s="149"/>
      <c r="C29" s="193">
        <v>34.010487732000001</v>
      </c>
      <c r="D29" s="193">
        <v>36.801985344999999</v>
      </c>
      <c r="E29" s="523">
        <v>26.350330124999999</v>
      </c>
      <c r="F29" s="523">
        <v>10.875990546000001</v>
      </c>
      <c r="G29" s="524">
        <v>5.0265281638000001</v>
      </c>
      <c r="H29" s="524">
        <v>6.1845060806000003</v>
      </c>
      <c r="I29" s="524">
        <v>32.611564223999999</v>
      </c>
      <c r="J29" s="524">
        <v>31.429592966000001</v>
      </c>
      <c r="K29" s="524">
        <v>28.628440209000001</v>
      </c>
      <c r="L29" s="524">
        <v>27.609441534999998</v>
      </c>
      <c r="M29" s="524">
        <v>29.776293588000001</v>
      </c>
      <c r="N29" s="524">
        <v>30.689373688</v>
      </c>
      <c r="O29" s="524">
        <v>36.019966306999997</v>
      </c>
      <c r="P29" s="524">
        <v>40.562965566999999</v>
      </c>
      <c r="Q29" s="524">
        <v>50.425728681999999</v>
      </c>
      <c r="R29" s="524">
        <v>65.226571218999993</v>
      </c>
      <c r="S29" s="525">
        <v>109.63355648</v>
      </c>
      <c r="T29" s="524">
        <v>82.998972799000001</v>
      </c>
      <c r="U29" s="524">
        <v>98.424191235999999</v>
      </c>
      <c r="V29" s="524">
        <v>124.60545132999999</v>
      </c>
      <c r="W29" s="524">
        <v>139.65849545</v>
      </c>
      <c r="X29" s="524">
        <v>176.87447786000001</v>
      </c>
    </row>
    <row r="30" spans="1:24" s="197" customFormat="1" ht="21" customHeight="1" x14ac:dyDescent="0.25">
      <c r="A30" s="220" t="s">
        <v>222</v>
      </c>
      <c r="B30" s="149"/>
      <c r="C30" s="193">
        <v>31.900946749999999</v>
      </c>
      <c r="D30" s="193">
        <v>35.099856703999997</v>
      </c>
      <c r="E30" s="523">
        <v>26.789072119</v>
      </c>
      <c r="F30" s="523">
        <v>10.599865878999999</v>
      </c>
      <c r="G30" s="524">
        <v>4.8977992554999998</v>
      </c>
      <c r="H30" s="524">
        <v>5.5154668563999998</v>
      </c>
      <c r="I30" s="524">
        <v>28.134477801999999</v>
      </c>
      <c r="J30" s="524">
        <v>30.344760617999999</v>
      </c>
      <c r="K30" s="524">
        <v>26.191500858000001</v>
      </c>
      <c r="L30" s="524">
        <v>26.703288318999999</v>
      </c>
      <c r="M30" s="524">
        <v>28.652170711</v>
      </c>
      <c r="N30" s="524">
        <v>32.705152151999997</v>
      </c>
      <c r="O30" s="524">
        <v>33.560475316999998</v>
      </c>
      <c r="P30" s="524">
        <v>38.095987141000002</v>
      </c>
      <c r="Q30" s="524">
        <v>48.424195957000002</v>
      </c>
      <c r="R30" s="524">
        <v>53.667077898999999</v>
      </c>
      <c r="S30" s="525">
        <v>103.55621455000001</v>
      </c>
      <c r="T30" s="524">
        <v>74.081417956999999</v>
      </c>
      <c r="U30" s="524">
        <v>94.797072885000006</v>
      </c>
      <c r="V30" s="524">
        <v>115.21827691</v>
      </c>
      <c r="W30" s="524">
        <v>139.34420476</v>
      </c>
      <c r="X30" s="524">
        <v>167.03024970999999</v>
      </c>
    </row>
    <row r="31" spans="1:24" s="197" customFormat="1" ht="21" customHeight="1" x14ac:dyDescent="0.25">
      <c r="A31" s="220" t="s">
        <v>223</v>
      </c>
      <c r="B31" s="149"/>
      <c r="C31" s="193">
        <v>27.852425409999999</v>
      </c>
      <c r="D31" s="193">
        <v>31.111671964999999</v>
      </c>
      <c r="E31" s="523">
        <v>23.381967826</v>
      </c>
      <c r="F31" s="523">
        <v>8.8605351763000009</v>
      </c>
      <c r="G31" s="524">
        <v>4.4334070088999997</v>
      </c>
      <c r="H31" s="524">
        <v>4.0200284000000002</v>
      </c>
      <c r="I31" s="524">
        <v>22.359946831999999</v>
      </c>
      <c r="J31" s="524">
        <v>25.377711733999998</v>
      </c>
      <c r="K31" s="524">
        <v>22.909416168</v>
      </c>
      <c r="L31" s="524">
        <v>23.442011000000001</v>
      </c>
      <c r="M31" s="524">
        <v>24.028171406999999</v>
      </c>
      <c r="N31" s="524">
        <v>29.964215509999999</v>
      </c>
      <c r="O31" s="524">
        <v>29.820622473</v>
      </c>
      <c r="P31" s="524">
        <v>33.297887842000002</v>
      </c>
      <c r="Q31" s="524">
        <v>39.826741890000001</v>
      </c>
      <c r="R31" s="524">
        <v>53.893586534999997</v>
      </c>
      <c r="S31" s="525">
        <v>92.481364421999999</v>
      </c>
      <c r="T31" s="524">
        <v>66.619292947000005</v>
      </c>
      <c r="U31" s="524">
        <v>86.678978573999999</v>
      </c>
      <c r="V31" s="524">
        <v>101.91841664</v>
      </c>
      <c r="W31" s="524">
        <v>118.28571617</v>
      </c>
      <c r="X31" s="524">
        <v>147.82207005000001</v>
      </c>
    </row>
    <row r="32" spans="1:24" s="197" customFormat="1" ht="21" customHeight="1" x14ac:dyDescent="0.25">
      <c r="A32" s="220" t="s">
        <v>224</v>
      </c>
      <c r="B32" s="149"/>
      <c r="C32" s="193">
        <v>27.020428916</v>
      </c>
      <c r="D32" s="193">
        <v>30.772647834000001</v>
      </c>
      <c r="E32" s="523">
        <v>27.397837677999998</v>
      </c>
      <c r="F32" s="523">
        <v>8.4745762712000001</v>
      </c>
      <c r="G32" s="524">
        <v>3.7318222936000001</v>
      </c>
      <c r="H32" s="524">
        <v>3.7137188551000002</v>
      </c>
      <c r="I32" s="524">
        <v>21.014967120000001</v>
      </c>
      <c r="J32" s="524">
        <v>24.232165849000001</v>
      </c>
      <c r="K32" s="524">
        <v>18.596145562</v>
      </c>
      <c r="L32" s="524">
        <v>22.942108707999999</v>
      </c>
      <c r="M32" s="524">
        <v>22.294976162000001</v>
      </c>
      <c r="N32" s="524">
        <v>26.009607132999999</v>
      </c>
      <c r="O32" s="524">
        <v>28.415624450999999</v>
      </c>
      <c r="P32" s="524">
        <v>29.667779846999998</v>
      </c>
      <c r="Q32" s="524">
        <v>36.345344742999998</v>
      </c>
      <c r="R32" s="524">
        <v>50.656126248</v>
      </c>
      <c r="S32" s="525">
        <v>103.13327922000001</v>
      </c>
      <c r="T32" s="524">
        <v>68.149457716000001</v>
      </c>
      <c r="U32" s="524">
        <v>87.522419331999998</v>
      </c>
      <c r="V32" s="524">
        <v>110.85758133</v>
      </c>
      <c r="W32" s="524">
        <v>135.19238437000001</v>
      </c>
      <c r="X32" s="524">
        <v>213.23149545999999</v>
      </c>
    </row>
    <row r="33" spans="1:24" s="197" customFormat="1" ht="21" customHeight="1" x14ac:dyDescent="0.25">
      <c r="A33" s="220" t="s">
        <v>225</v>
      </c>
      <c r="B33" s="199"/>
      <c r="C33" s="193">
        <v>27.660259740000001</v>
      </c>
      <c r="D33" s="193">
        <v>31.882624106000002</v>
      </c>
      <c r="E33" s="523">
        <v>26.474537168000001</v>
      </c>
      <c r="F33" s="523">
        <v>8.4428949721999995</v>
      </c>
      <c r="G33" s="524">
        <v>6.5998989827000001</v>
      </c>
      <c r="H33" s="524">
        <v>6.5604480331000001</v>
      </c>
      <c r="I33" s="524">
        <v>19.353163917</v>
      </c>
      <c r="J33" s="524">
        <v>23.080033574000002</v>
      </c>
      <c r="K33" s="524">
        <v>21.645416646000001</v>
      </c>
      <c r="L33" s="524">
        <v>21.699184665000001</v>
      </c>
      <c r="M33" s="524">
        <v>23.921196742999999</v>
      </c>
      <c r="N33" s="524">
        <v>26.423753193</v>
      </c>
      <c r="O33" s="524">
        <v>28.095496275999999</v>
      </c>
      <c r="P33" s="524">
        <v>32.434360028</v>
      </c>
      <c r="Q33" s="524">
        <v>38.766220513</v>
      </c>
      <c r="R33" s="524">
        <v>50.091528799999999</v>
      </c>
      <c r="S33" s="525">
        <v>102.43076560999999</v>
      </c>
      <c r="T33" s="524">
        <v>67.732481590000006</v>
      </c>
      <c r="U33" s="524">
        <v>83.261994779999995</v>
      </c>
      <c r="V33" s="524">
        <v>118.87870537000001</v>
      </c>
      <c r="W33" s="524">
        <v>133.13661639</v>
      </c>
      <c r="X33" s="524">
        <v>195.39296350000001</v>
      </c>
    </row>
    <row r="34" spans="1:24" s="197" customFormat="1" ht="21" customHeight="1" x14ac:dyDescent="0.25">
      <c r="A34" s="220" t="s">
        <v>226</v>
      </c>
      <c r="B34" s="199"/>
      <c r="C34" s="193">
        <v>24.401480593999999</v>
      </c>
      <c r="D34" s="193">
        <v>28.819044683000001</v>
      </c>
      <c r="E34" s="523">
        <v>21.772326197000002</v>
      </c>
      <c r="F34" s="523">
        <v>5.7797355095</v>
      </c>
      <c r="G34" s="524">
        <v>2.8994739940000001</v>
      </c>
      <c r="H34" s="524">
        <v>4.5005617429000004</v>
      </c>
      <c r="I34" s="524">
        <v>21.013605845000001</v>
      </c>
      <c r="J34" s="524">
        <v>22.161620543000002</v>
      </c>
      <c r="K34" s="524">
        <v>19.491653506999999</v>
      </c>
      <c r="L34" s="524">
        <v>16.653353956</v>
      </c>
      <c r="M34" s="524">
        <v>20.463213758999999</v>
      </c>
      <c r="N34" s="524">
        <v>23.910619316999998</v>
      </c>
      <c r="O34" s="524">
        <v>24.774672515999999</v>
      </c>
      <c r="P34" s="524">
        <v>29.071395161000002</v>
      </c>
      <c r="Q34" s="524">
        <v>33.937266864000001</v>
      </c>
      <c r="R34" s="524">
        <v>41.588344530999997</v>
      </c>
      <c r="S34" s="525">
        <v>95.399067564000006</v>
      </c>
      <c r="T34" s="524">
        <v>58.097506537999998</v>
      </c>
      <c r="U34" s="524">
        <v>77.561649759999995</v>
      </c>
      <c r="V34" s="524">
        <v>106.92290577</v>
      </c>
      <c r="W34" s="524">
        <v>132.02282228999999</v>
      </c>
      <c r="X34" s="524">
        <v>184.63138734</v>
      </c>
    </row>
    <row r="35" spans="1:24" s="197" customFormat="1" ht="21" customHeight="1" x14ac:dyDescent="0.25">
      <c r="A35" s="220" t="s">
        <v>227</v>
      </c>
      <c r="B35" s="199"/>
      <c r="C35" s="193">
        <v>24.057009787999998</v>
      </c>
      <c r="D35" s="193">
        <v>28.999481666000001</v>
      </c>
      <c r="E35" s="523">
        <v>20.306099952</v>
      </c>
      <c r="F35" s="523">
        <v>6.4706031616999997</v>
      </c>
      <c r="G35" s="524">
        <v>1.5882189447999999</v>
      </c>
      <c r="H35" s="524">
        <v>3.1310323422000002</v>
      </c>
      <c r="I35" s="524">
        <v>20.867024883999999</v>
      </c>
      <c r="J35" s="524">
        <v>23.630881863999999</v>
      </c>
      <c r="K35" s="524">
        <v>17.077993504999998</v>
      </c>
      <c r="L35" s="524">
        <v>17.570806400999999</v>
      </c>
      <c r="M35" s="524">
        <v>19.965371355999999</v>
      </c>
      <c r="N35" s="524">
        <v>23.214983706000002</v>
      </c>
      <c r="O35" s="524">
        <v>24.772962621000001</v>
      </c>
      <c r="P35" s="524">
        <v>26.191621027</v>
      </c>
      <c r="Q35" s="524">
        <v>33.326584175999997</v>
      </c>
      <c r="R35" s="524">
        <v>43.403211292999998</v>
      </c>
      <c r="S35" s="525">
        <v>97.764377483999994</v>
      </c>
      <c r="T35" s="524">
        <v>59.669300692</v>
      </c>
      <c r="U35" s="524">
        <v>77.947523422000003</v>
      </c>
      <c r="V35" s="524">
        <v>98.977301472999997</v>
      </c>
      <c r="W35" s="524">
        <v>133.68621432</v>
      </c>
      <c r="X35" s="524">
        <v>205.5031841</v>
      </c>
    </row>
    <row r="36" spans="1:24" s="197" customFormat="1" ht="21" customHeight="1" x14ac:dyDescent="0.25">
      <c r="A36" s="220" t="s">
        <v>105</v>
      </c>
      <c r="B36" s="199"/>
      <c r="C36" s="193">
        <v>23.766447209999999</v>
      </c>
      <c r="D36" s="193">
        <v>29.535417296999999</v>
      </c>
      <c r="E36" s="523">
        <v>21.654289272</v>
      </c>
      <c r="F36" s="523">
        <v>5.9962705804</v>
      </c>
      <c r="G36" s="524">
        <v>2.3889812833000001</v>
      </c>
      <c r="H36" s="524">
        <v>4.1485851536</v>
      </c>
      <c r="I36" s="524">
        <v>17.907144331000001</v>
      </c>
      <c r="J36" s="524">
        <v>20.437442014999998</v>
      </c>
      <c r="K36" s="524">
        <v>16.958572342</v>
      </c>
      <c r="L36" s="524">
        <v>17.281897286</v>
      </c>
      <c r="M36" s="524">
        <v>18.177031922000001</v>
      </c>
      <c r="N36" s="524">
        <v>19.786555253</v>
      </c>
      <c r="O36" s="524">
        <v>24.228375183000001</v>
      </c>
      <c r="P36" s="524">
        <v>30.777111063</v>
      </c>
      <c r="Q36" s="524">
        <v>34.026279752999997</v>
      </c>
      <c r="R36" s="524">
        <v>43.502283462999998</v>
      </c>
      <c r="S36" s="525">
        <v>102.52708398</v>
      </c>
      <c r="T36" s="524">
        <v>54.347161516</v>
      </c>
      <c r="U36" s="524">
        <v>78.793352975000005</v>
      </c>
      <c r="V36" s="524">
        <v>110.23401929000001</v>
      </c>
      <c r="W36" s="524">
        <v>142.81573047000001</v>
      </c>
      <c r="X36" s="524">
        <v>222.22386014</v>
      </c>
    </row>
    <row r="37" spans="1:24" s="197" customFormat="1" ht="21" customHeight="1" x14ac:dyDescent="0.25">
      <c r="A37" s="220" t="s">
        <v>74</v>
      </c>
      <c r="B37" s="199"/>
      <c r="C37" s="193">
        <v>22.388391691999999</v>
      </c>
      <c r="D37" s="193">
        <v>28.353367777999999</v>
      </c>
      <c r="E37" s="523">
        <v>22.349809281999999</v>
      </c>
      <c r="F37" s="523">
        <v>4.3368840509000002</v>
      </c>
      <c r="G37" s="524">
        <v>2.5613697066999999</v>
      </c>
      <c r="H37" s="524">
        <v>3.5082520433000002</v>
      </c>
      <c r="I37" s="524">
        <v>16.895315553</v>
      </c>
      <c r="J37" s="524">
        <v>19.271889369</v>
      </c>
      <c r="K37" s="524">
        <v>14.196181645999999</v>
      </c>
      <c r="L37" s="524">
        <v>15.839422794000001</v>
      </c>
      <c r="M37" s="524">
        <v>17.691333616000001</v>
      </c>
      <c r="N37" s="524">
        <v>17.848944818</v>
      </c>
      <c r="O37" s="524">
        <v>24.066892024000001</v>
      </c>
      <c r="P37" s="524">
        <v>27.769328722000001</v>
      </c>
      <c r="Q37" s="524">
        <v>29.227106087999999</v>
      </c>
      <c r="R37" s="524">
        <v>41.305105920999999</v>
      </c>
      <c r="S37" s="525">
        <v>100.93382677</v>
      </c>
      <c r="T37" s="524">
        <v>56.246805266000003</v>
      </c>
      <c r="U37" s="524">
        <v>81.628510532999996</v>
      </c>
      <c r="V37" s="524">
        <v>103.39139256999999</v>
      </c>
      <c r="W37" s="524">
        <v>138.65165221999999</v>
      </c>
      <c r="X37" s="524">
        <v>211.03442842000001</v>
      </c>
    </row>
    <row r="38" spans="1:24" s="197" customFormat="1" ht="21" customHeight="1" x14ac:dyDescent="0.25">
      <c r="A38" s="220" t="s">
        <v>75</v>
      </c>
      <c r="B38" s="199"/>
      <c r="C38" s="193">
        <v>23.688556346688117</v>
      </c>
      <c r="D38" s="193">
        <v>30.414078838607765</v>
      </c>
      <c r="E38" s="523">
        <v>29.763536534741096</v>
      </c>
      <c r="F38" s="523">
        <v>4.3503714595744842</v>
      </c>
      <c r="G38" s="523">
        <v>3.5978480978809162</v>
      </c>
      <c r="H38" s="523">
        <v>3.6504301488249302</v>
      </c>
      <c r="I38" s="523">
        <v>18.928349691828906</v>
      </c>
      <c r="J38" s="523">
        <v>18.162451308924947</v>
      </c>
      <c r="K38" s="523">
        <v>14.551158420188129</v>
      </c>
      <c r="L38" s="523">
        <v>16.433473830321116</v>
      </c>
      <c r="M38" s="523">
        <v>19.189884934891278</v>
      </c>
      <c r="N38" s="523">
        <v>21.050713106755644</v>
      </c>
      <c r="O38" s="523">
        <v>25.665839416137274</v>
      </c>
      <c r="P38" s="523">
        <v>26.338921967196264</v>
      </c>
      <c r="Q38" s="523">
        <v>30.801984544720707</v>
      </c>
      <c r="R38" s="523">
        <v>44.872596914707685</v>
      </c>
      <c r="S38" s="525">
        <v>106.08573791916405</v>
      </c>
      <c r="T38" s="548">
        <v>55.848940076379158</v>
      </c>
      <c r="U38" s="523">
        <v>86.155301740666815</v>
      </c>
      <c r="V38" s="523">
        <v>111.32266177749571</v>
      </c>
      <c r="W38" s="523">
        <v>146.34107961951318</v>
      </c>
      <c r="X38" s="523">
        <v>226.06297697684857</v>
      </c>
    </row>
    <row r="39" spans="1:24" s="197" customFormat="1" ht="21" customHeight="1" x14ac:dyDescent="0.25">
      <c r="A39" s="220" t="s">
        <v>76</v>
      </c>
      <c r="B39" s="199"/>
      <c r="C39" s="194">
        <v>22.801896693442167</v>
      </c>
      <c r="D39" s="194">
        <v>29.974964532857353</v>
      </c>
      <c r="E39" s="523">
        <v>22.954206358315162</v>
      </c>
      <c r="F39" s="523">
        <v>4.7079189006647217</v>
      </c>
      <c r="G39" s="523">
        <v>1.2034116720903762</v>
      </c>
      <c r="H39" s="523">
        <v>2.1548428643000137</v>
      </c>
      <c r="I39" s="523">
        <v>18.02735651350925</v>
      </c>
      <c r="J39" s="523">
        <v>18.459553378253652</v>
      </c>
      <c r="K39" s="523">
        <v>15.599132486954597</v>
      </c>
      <c r="L39" s="523">
        <v>15.840903490589675</v>
      </c>
      <c r="M39" s="523">
        <v>18.837361065118216</v>
      </c>
      <c r="N39" s="523">
        <v>21.981771350424673</v>
      </c>
      <c r="O39" s="523">
        <v>24.048457370173615</v>
      </c>
      <c r="P39" s="523">
        <v>26.820043120431876</v>
      </c>
      <c r="Q39" s="523">
        <v>28.569930119573559</v>
      </c>
      <c r="R39" s="549">
        <v>40.039810626525295</v>
      </c>
      <c r="S39" s="525">
        <v>103.84062412947785</v>
      </c>
      <c r="T39" s="523">
        <v>54.045401392917121</v>
      </c>
      <c r="U39" s="523">
        <v>81.707497354701573</v>
      </c>
      <c r="V39" s="523">
        <v>113.53841095273259</v>
      </c>
      <c r="W39" s="523">
        <v>154.47093055059901</v>
      </c>
      <c r="X39" s="523">
        <v>213.44942727925948</v>
      </c>
    </row>
    <row r="40" spans="1:24" s="197" customFormat="1" ht="21" customHeight="1" x14ac:dyDescent="0.25">
      <c r="A40" s="196" t="s">
        <v>348</v>
      </c>
      <c r="B40" s="199"/>
      <c r="C40" s="193">
        <v>23.068712433813996</v>
      </c>
      <c r="D40" s="193">
        <v>30.643038159852814</v>
      </c>
      <c r="E40" s="523">
        <v>23.092601331338667</v>
      </c>
      <c r="F40" s="523">
        <v>3.8436406964676944</v>
      </c>
      <c r="G40" s="523">
        <v>3.3867273130321265</v>
      </c>
      <c r="H40" s="523">
        <v>3.2665904167948656</v>
      </c>
      <c r="I40" s="523">
        <v>17.242489720102597</v>
      </c>
      <c r="J40" s="523">
        <v>19.301942148966162</v>
      </c>
      <c r="K40" s="523">
        <v>15.806984177961551</v>
      </c>
      <c r="L40" s="523">
        <v>17.52819366537593</v>
      </c>
      <c r="M40" s="523">
        <v>18.261477708905137</v>
      </c>
      <c r="N40" s="523">
        <v>20.582136973568275</v>
      </c>
      <c r="O40" s="523">
        <v>24.705386894830752</v>
      </c>
      <c r="P40" s="523">
        <v>29.014431072692371</v>
      </c>
      <c r="Q40" s="523">
        <v>31.139068855979804</v>
      </c>
      <c r="R40" s="523">
        <v>36.828014797574426</v>
      </c>
      <c r="S40" s="525">
        <v>101.64303047107177</v>
      </c>
      <c r="T40" s="548">
        <v>50.495529141122596</v>
      </c>
      <c r="U40" s="523">
        <v>76.056024451488881</v>
      </c>
      <c r="V40" s="523">
        <v>117.33208927411074</v>
      </c>
      <c r="W40" s="523">
        <v>155.48659413212738</v>
      </c>
      <c r="X40" s="523">
        <v>219.05176961717549</v>
      </c>
    </row>
    <row r="41" spans="1:24" s="197" customFormat="1" ht="21" customHeight="1" x14ac:dyDescent="0.25">
      <c r="A41" s="196" t="s">
        <v>349</v>
      </c>
      <c r="B41" s="199"/>
      <c r="C41" s="193">
        <v>21.862396244853837</v>
      </c>
      <c r="D41" s="193">
        <v>29.568438975125215</v>
      </c>
      <c r="E41" s="523">
        <v>31.026911901975993</v>
      </c>
      <c r="F41" s="523">
        <v>3.401466266544761</v>
      </c>
      <c r="G41" s="523">
        <v>2.3306503831893228</v>
      </c>
      <c r="H41" s="523">
        <v>3.1270204921010545</v>
      </c>
      <c r="I41" s="523">
        <v>17.115145543187456</v>
      </c>
      <c r="J41" s="523">
        <v>18.076257581079936</v>
      </c>
      <c r="K41" s="523">
        <v>12.506817304332866</v>
      </c>
      <c r="L41" s="523">
        <v>13.961497293020802</v>
      </c>
      <c r="M41" s="523">
        <v>18.263666797859852</v>
      </c>
      <c r="N41" s="523">
        <v>22.661853772089898</v>
      </c>
      <c r="O41" s="523">
        <v>22.166369327465205</v>
      </c>
      <c r="P41" s="523">
        <v>24.075626552022879</v>
      </c>
      <c r="Q41" s="523">
        <v>28.285602318517856</v>
      </c>
      <c r="R41" s="523">
        <v>35.651885802991764</v>
      </c>
      <c r="S41" s="525">
        <v>98.680319379088999</v>
      </c>
      <c r="T41" s="548">
        <v>52.299266314786038</v>
      </c>
      <c r="U41" s="523">
        <v>78.343385426501243</v>
      </c>
      <c r="V41" s="523">
        <v>113.80465865427271</v>
      </c>
      <c r="W41" s="523">
        <v>134.10539360696433</v>
      </c>
      <c r="X41" s="523">
        <v>223.40421130728697</v>
      </c>
    </row>
    <row r="42" spans="1:24" s="197" customFormat="1" ht="21" customHeight="1" x14ac:dyDescent="0.25">
      <c r="A42" s="196" t="s">
        <v>108</v>
      </c>
      <c r="B42" s="199"/>
      <c r="C42" s="193">
        <v>21.059417493205775</v>
      </c>
      <c r="D42" s="193">
        <v>29.032980995674759</v>
      </c>
      <c r="E42" s="523">
        <v>28.81241984780263</v>
      </c>
      <c r="F42" s="523">
        <v>3.9347452312080144</v>
      </c>
      <c r="G42" s="523">
        <v>1.8971429027884006</v>
      </c>
      <c r="H42" s="523">
        <v>3.0393548969231281</v>
      </c>
      <c r="I42" s="523">
        <v>16.365652008696962</v>
      </c>
      <c r="J42" s="523">
        <v>16.873887911249671</v>
      </c>
      <c r="K42" s="523">
        <v>14.269686481279138</v>
      </c>
      <c r="L42" s="523">
        <v>12.670434527173152</v>
      </c>
      <c r="M42" s="523">
        <v>16.775870180422018</v>
      </c>
      <c r="N42" s="523">
        <v>20.062787525816283</v>
      </c>
      <c r="O42" s="523">
        <v>21.487559367689798</v>
      </c>
      <c r="P42" s="523">
        <v>23.35068722218206</v>
      </c>
      <c r="Q42" s="523">
        <v>31.01511072809911</v>
      </c>
      <c r="R42" s="523">
        <v>34.232830096154899</v>
      </c>
      <c r="S42" s="525">
        <v>93.739787779805511</v>
      </c>
      <c r="T42" s="548">
        <v>47.417110938653323</v>
      </c>
      <c r="U42" s="523">
        <v>72.173510203159253</v>
      </c>
      <c r="V42" s="523">
        <v>105.85411666492747</v>
      </c>
      <c r="W42" s="523">
        <v>143.76099548922039</v>
      </c>
      <c r="X42" s="523">
        <v>217.73832662084811</v>
      </c>
    </row>
    <row r="43" spans="1:24" s="197" customFormat="1" ht="21" customHeight="1" x14ac:dyDescent="0.25">
      <c r="A43" s="196" t="s">
        <v>346</v>
      </c>
      <c r="B43" s="199"/>
      <c r="C43" s="193">
        <v>20.03451709511155</v>
      </c>
      <c r="D43" s="193">
        <v>28.14033116974165</v>
      </c>
      <c r="E43" s="523">
        <v>27.156026128819924</v>
      </c>
      <c r="F43" s="523">
        <v>2.9161657038257056</v>
      </c>
      <c r="G43" s="523">
        <v>2.0793087981496132</v>
      </c>
      <c r="H43" s="523">
        <v>2.6291496745696956</v>
      </c>
      <c r="I43" s="523">
        <v>17.726595257513782</v>
      </c>
      <c r="J43" s="523">
        <v>17.409936183129055</v>
      </c>
      <c r="K43" s="523">
        <v>11.101253724455033</v>
      </c>
      <c r="L43" s="523">
        <v>12.010828223598505</v>
      </c>
      <c r="M43" s="523">
        <v>13.722568372194257</v>
      </c>
      <c r="N43" s="523">
        <v>17.796815913028091</v>
      </c>
      <c r="O43" s="523">
        <v>20.668922510585119</v>
      </c>
      <c r="P43" s="523">
        <v>23.692123330969618</v>
      </c>
      <c r="Q43" s="523">
        <v>29.128801966934695</v>
      </c>
      <c r="R43" s="523">
        <v>31.36710219542254</v>
      </c>
      <c r="S43" s="525">
        <v>90.616710630448011</v>
      </c>
      <c r="T43" s="548">
        <v>42.632453564664615</v>
      </c>
      <c r="U43" s="523">
        <v>73.346756269121144</v>
      </c>
      <c r="V43" s="523">
        <v>102.04761838140956</v>
      </c>
      <c r="W43" s="523">
        <v>148.44580114716811</v>
      </c>
      <c r="X43" s="523">
        <v>211.40195812684897</v>
      </c>
    </row>
    <row r="44" spans="1:24" s="197" customFormat="1" ht="21" customHeight="1" x14ac:dyDescent="0.25">
      <c r="A44" s="196" t="s">
        <v>317</v>
      </c>
      <c r="B44" s="199"/>
      <c r="C44" s="193">
        <v>20.2518691082179</v>
      </c>
      <c r="D44" s="193">
        <v>28.695398094794299</v>
      </c>
      <c r="E44" s="523">
        <v>23.961808563581702</v>
      </c>
      <c r="F44" s="523">
        <v>3.6811723899377</v>
      </c>
      <c r="G44" s="523">
        <v>2.0158309927296001</v>
      </c>
      <c r="H44" s="523">
        <v>2.4131080026705001</v>
      </c>
      <c r="I44" s="523">
        <v>17.935976038864599</v>
      </c>
      <c r="J44" s="523">
        <v>20.804336873394</v>
      </c>
      <c r="K44" s="523">
        <v>13.2831649603828</v>
      </c>
      <c r="L44" s="523">
        <v>10.6983000715842</v>
      </c>
      <c r="M44" s="523">
        <v>15.3917152667418</v>
      </c>
      <c r="N44" s="523">
        <v>16.888433853341699</v>
      </c>
      <c r="O44" s="523">
        <v>18.950402271785499</v>
      </c>
      <c r="P44" s="523">
        <v>21.0451368472452</v>
      </c>
      <c r="Q44" s="523">
        <v>31.321724764724301</v>
      </c>
      <c r="R44" s="523">
        <v>33.047402330231698</v>
      </c>
      <c r="S44" s="525">
        <v>88.417760258312896</v>
      </c>
      <c r="T44" s="548">
        <v>46.6489886584204</v>
      </c>
      <c r="U44" s="523">
        <v>72.481006041062798</v>
      </c>
      <c r="V44" s="523">
        <v>100.6571089709188</v>
      </c>
      <c r="W44" s="523">
        <v>135.31520415394741</v>
      </c>
      <c r="X44" s="523">
        <v>200.90255472711161</v>
      </c>
    </row>
    <row r="45" spans="1:24" ht="21" customHeight="1" x14ac:dyDescent="0.25">
      <c r="A45" s="846" t="s">
        <v>839</v>
      </c>
      <c r="B45" s="200"/>
      <c r="C45" s="522">
        <v>19.9702724194286</v>
      </c>
      <c r="D45" s="522">
        <v>28.868760060123702</v>
      </c>
      <c r="E45" s="551">
        <v>22.176926212800701</v>
      </c>
      <c r="F45" s="551">
        <v>3.5030587766106001</v>
      </c>
      <c r="G45" s="551">
        <v>2.4429121956283999</v>
      </c>
      <c r="H45" s="551">
        <v>2.2754834755941</v>
      </c>
      <c r="I45" s="551">
        <v>17.938334754191501</v>
      </c>
      <c r="J45" s="551">
        <v>18.906654217502599</v>
      </c>
      <c r="K45" s="551">
        <v>14.1743666613879</v>
      </c>
      <c r="L45" s="551">
        <v>10.6636110268048</v>
      </c>
      <c r="M45" s="551">
        <v>13.6408676028303</v>
      </c>
      <c r="N45" s="551">
        <v>18.1330392194225</v>
      </c>
      <c r="O45" s="551">
        <v>20.943860627310698</v>
      </c>
      <c r="P45" s="551">
        <v>23.657974871771302</v>
      </c>
      <c r="Q45" s="551">
        <v>28.959289942389201</v>
      </c>
      <c r="R45" s="551">
        <v>34.875959721242303</v>
      </c>
      <c r="S45" s="552">
        <v>84.645423685290893</v>
      </c>
      <c r="T45" s="554">
        <v>43.210951537440799</v>
      </c>
      <c r="U45" s="551">
        <v>61.4967498656057</v>
      </c>
      <c r="V45" s="551">
        <v>91.229981161266593</v>
      </c>
      <c r="W45" s="551">
        <v>142.1960008478768</v>
      </c>
      <c r="X45" s="551">
        <v>213.20687287235279</v>
      </c>
    </row>
    <row r="46" spans="1:24" x14ac:dyDescent="0.25">
      <c r="A46" s="856" t="s">
        <v>901</v>
      </c>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EE630-288F-461B-9EAB-F1EC00B9B0C1}">
  <dimension ref="A1:X46"/>
  <sheetViews>
    <sheetView view="pageBreakPreview" zoomScale="90" zoomScaleNormal="100" zoomScaleSheetLayoutView="90" workbookViewId="0">
      <selection activeCell="Z4" sqref="Z4"/>
    </sheetView>
  </sheetViews>
  <sheetFormatPr defaultRowHeight="15.75" x14ac:dyDescent="0.25"/>
  <cols>
    <col min="1" max="1" width="11.75" style="76" customWidth="1"/>
    <col min="2" max="2" width="2.875" style="76" customWidth="1"/>
    <col min="3" max="4" width="7.75" style="76" customWidth="1"/>
    <col min="5" max="24" width="6.75" style="76" customWidth="1"/>
    <col min="25" max="16384" width="9" style="76"/>
  </cols>
  <sheetData>
    <row r="1" spans="1:24" ht="25.5" x14ac:dyDescent="0.25">
      <c r="A1" s="1013" t="s">
        <v>350</v>
      </c>
      <c r="B1" s="1013"/>
      <c r="C1" s="1013"/>
      <c r="D1" s="1013"/>
      <c r="E1" s="1013"/>
      <c r="F1" s="1013"/>
      <c r="G1" s="1013"/>
      <c r="H1" s="1013"/>
      <c r="I1" s="1013"/>
      <c r="J1" s="1013"/>
      <c r="K1" s="1013"/>
      <c r="L1" s="1013"/>
      <c r="M1" s="1013"/>
      <c r="N1" s="1013"/>
      <c r="O1" s="1013"/>
      <c r="P1" s="1013"/>
      <c r="Q1" s="1013"/>
      <c r="R1" s="1013"/>
      <c r="S1" s="1013"/>
      <c r="T1" s="1013"/>
      <c r="U1" s="1013"/>
      <c r="V1" s="1013"/>
      <c r="W1" s="1013"/>
      <c r="X1" s="1013"/>
    </row>
    <row r="2" spans="1:24" ht="15.95" customHeight="1" x14ac:dyDescent="0.25">
      <c r="J2" s="540"/>
      <c r="K2" s="76" t="s">
        <v>0</v>
      </c>
      <c r="L2" s="76" t="s">
        <v>0</v>
      </c>
      <c r="V2" s="541"/>
      <c r="W2" s="541"/>
      <c r="X2" s="542" t="s">
        <v>208</v>
      </c>
    </row>
    <row r="3" spans="1:24" s="38" customFormat="1" ht="16.7" customHeight="1" x14ac:dyDescent="0.25">
      <c r="A3" s="543" t="s">
        <v>209</v>
      </c>
      <c r="B3" s="77"/>
      <c r="C3" s="77" t="s">
        <v>210</v>
      </c>
      <c r="D3" s="544" t="s">
        <v>211</v>
      </c>
      <c r="E3" s="544">
        <v>0</v>
      </c>
      <c r="F3" s="148" t="s">
        <v>200</v>
      </c>
      <c r="G3" s="37" t="s">
        <v>42</v>
      </c>
      <c r="H3" s="34" t="s">
        <v>18</v>
      </c>
      <c r="I3" s="35" t="s">
        <v>17</v>
      </c>
      <c r="J3" s="36" t="s">
        <v>16</v>
      </c>
      <c r="K3" s="37" t="s">
        <v>15</v>
      </c>
      <c r="L3" s="34" t="s">
        <v>14</v>
      </c>
      <c r="M3" s="37" t="s">
        <v>13</v>
      </c>
      <c r="N3" s="34" t="s">
        <v>12</v>
      </c>
      <c r="O3" s="37" t="s">
        <v>11</v>
      </c>
      <c r="P3" s="34" t="s">
        <v>10</v>
      </c>
      <c r="Q3" s="37" t="s">
        <v>9</v>
      </c>
      <c r="R3" s="34" t="s">
        <v>8</v>
      </c>
      <c r="S3" s="37" t="s">
        <v>43</v>
      </c>
      <c r="T3" s="34" t="s">
        <v>7</v>
      </c>
      <c r="U3" s="37" t="s">
        <v>6</v>
      </c>
      <c r="V3" s="34" t="s">
        <v>5</v>
      </c>
      <c r="W3" s="37" t="s">
        <v>4</v>
      </c>
      <c r="X3" s="34" t="s">
        <v>22</v>
      </c>
    </row>
    <row r="4" spans="1:24" s="38" customFormat="1" ht="16.7" customHeight="1" x14ac:dyDescent="0.25">
      <c r="A4" s="545" t="s">
        <v>0</v>
      </c>
      <c r="B4" s="78"/>
      <c r="C4" s="78" t="s">
        <v>211</v>
      </c>
      <c r="D4" s="546" t="s">
        <v>0</v>
      </c>
      <c r="E4" s="78" t="s">
        <v>351</v>
      </c>
      <c r="F4" s="547" t="s">
        <v>212</v>
      </c>
      <c r="G4" s="547" t="s">
        <v>212</v>
      </c>
      <c r="H4" s="545" t="s">
        <v>212</v>
      </c>
      <c r="I4" s="547" t="s">
        <v>212</v>
      </c>
      <c r="J4" s="545" t="s">
        <v>212</v>
      </c>
      <c r="K4" s="547" t="s">
        <v>212</v>
      </c>
      <c r="L4" s="545" t="s">
        <v>212</v>
      </c>
      <c r="M4" s="547" t="s">
        <v>212</v>
      </c>
      <c r="N4" s="545" t="s">
        <v>212</v>
      </c>
      <c r="O4" s="547" t="s">
        <v>212</v>
      </c>
      <c r="P4" s="545" t="s">
        <v>212</v>
      </c>
      <c r="Q4" s="547" t="s">
        <v>212</v>
      </c>
      <c r="R4" s="545" t="s">
        <v>212</v>
      </c>
      <c r="S4" s="547" t="s">
        <v>213</v>
      </c>
      <c r="T4" s="545" t="s">
        <v>212</v>
      </c>
      <c r="U4" s="547" t="s">
        <v>212</v>
      </c>
      <c r="V4" s="545" t="s">
        <v>212</v>
      </c>
      <c r="W4" s="547" t="s">
        <v>212</v>
      </c>
      <c r="X4" s="545" t="s">
        <v>212</v>
      </c>
    </row>
    <row r="5" spans="1:24" s="197" customFormat="1" ht="19.149999999999999" hidden="1" customHeight="1" x14ac:dyDescent="0.25">
      <c r="A5" s="220" t="s">
        <v>214</v>
      </c>
      <c r="B5" s="515"/>
      <c r="C5" s="193">
        <v>37.999383672</v>
      </c>
      <c r="D5" s="193">
        <v>33.666683583000001</v>
      </c>
      <c r="E5" s="523">
        <v>6.1455588985</v>
      </c>
      <c r="F5" s="523">
        <v>17.470668482000001</v>
      </c>
      <c r="G5" s="524">
        <v>7.4167793725999998</v>
      </c>
      <c r="H5" s="524">
        <v>6.5765971002999999</v>
      </c>
      <c r="I5" s="524">
        <v>34.564205889</v>
      </c>
      <c r="J5" s="524">
        <v>39.864626373</v>
      </c>
      <c r="K5" s="524">
        <v>37.489913156</v>
      </c>
      <c r="L5" s="524">
        <v>33.789222193999997</v>
      </c>
      <c r="M5" s="524">
        <v>38.688223237999999</v>
      </c>
      <c r="N5" s="524">
        <v>45.985293657</v>
      </c>
      <c r="O5" s="524">
        <v>48.328714159999997</v>
      </c>
      <c r="P5" s="524">
        <v>53.428141611999997</v>
      </c>
      <c r="Q5" s="524">
        <v>63.715627095999999</v>
      </c>
      <c r="R5" s="524">
        <v>67.370790924999994</v>
      </c>
      <c r="S5" s="525">
        <v>80.450522927999998</v>
      </c>
      <c r="T5" s="524">
        <v>73.869819949000004</v>
      </c>
      <c r="U5" s="524">
        <v>84.414946358999998</v>
      </c>
      <c r="V5" s="524">
        <v>93.879083739999999</v>
      </c>
      <c r="W5" s="524">
        <v>70.136316225000002</v>
      </c>
      <c r="X5" s="524">
        <v>96.121698429000006</v>
      </c>
    </row>
    <row r="6" spans="1:24" s="197" customFormat="1" ht="19.149999999999999" hidden="1" customHeight="1" x14ac:dyDescent="0.25">
      <c r="A6" s="220" t="s">
        <v>215</v>
      </c>
      <c r="B6" s="515"/>
      <c r="C6" s="193">
        <v>35.710305112</v>
      </c>
      <c r="D6" s="193">
        <v>31.634092151000001</v>
      </c>
      <c r="E6" s="523">
        <v>7.5901122523</v>
      </c>
      <c r="F6" s="523">
        <v>17.486231132</v>
      </c>
      <c r="G6" s="524">
        <v>7.2645924831000004</v>
      </c>
      <c r="H6" s="524">
        <v>6.8016258011000001</v>
      </c>
      <c r="I6" s="524">
        <v>32.625883639000001</v>
      </c>
      <c r="J6" s="524">
        <v>34.667645678</v>
      </c>
      <c r="K6" s="524">
        <v>34.017570327000001</v>
      </c>
      <c r="L6" s="524">
        <v>30.940196102000002</v>
      </c>
      <c r="M6" s="524">
        <v>36.759530104</v>
      </c>
      <c r="N6" s="524">
        <v>41.1757323</v>
      </c>
      <c r="O6" s="524">
        <v>43.404062226000001</v>
      </c>
      <c r="P6" s="524">
        <v>51.519582348</v>
      </c>
      <c r="Q6" s="524">
        <v>59.280475887000001</v>
      </c>
      <c r="R6" s="524">
        <v>63.742122152999997</v>
      </c>
      <c r="S6" s="525">
        <v>79.401532326999998</v>
      </c>
      <c r="T6" s="524">
        <v>71.38706732</v>
      </c>
      <c r="U6" s="524">
        <v>78.860425348000007</v>
      </c>
      <c r="V6" s="524">
        <v>92.475123428000003</v>
      </c>
      <c r="W6" s="524">
        <v>103.25417179999999</v>
      </c>
      <c r="X6" s="524">
        <v>74.832611263999993</v>
      </c>
    </row>
    <row r="7" spans="1:24" s="197" customFormat="1" ht="19.149999999999999" hidden="1" customHeight="1" x14ac:dyDescent="0.25">
      <c r="A7" s="220" t="s">
        <v>216</v>
      </c>
      <c r="B7" s="515"/>
      <c r="C7" s="193">
        <v>34.359564194000001</v>
      </c>
      <c r="D7" s="193">
        <v>30.442963674000001</v>
      </c>
      <c r="E7" s="523">
        <v>4.7350858722</v>
      </c>
      <c r="F7" s="523">
        <v>15.747954298</v>
      </c>
      <c r="G7" s="524">
        <v>7.2737700525999998</v>
      </c>
      <c r="H7" s="524">
        <v>6.2249659773000001</v>
      </c>
      <c r="I7" s="524">
        <v>31.544090945000001</v>
      </c>
      <c r="J7" s="524">
        <v>32.946173811000001</v>
      </c>
      <c r="K7" s="524">
        <v>32.913493652</v>
      </c>
      <c r="L7" s="524">
        <v>31.356087820999999</v>
      </c>
      <c r="M7" s="524">
        <v>33.593684387000003</v>
      </c>
      <c r="N7" s="524">
        <v>35.831207784</v>
      </c>
      <c r="O7" s="524">
        <v>45.551799600999999</v>
      </c>
      <c r="P7" s="524">
        <v>46.693875937999998</v>
      </c>
      <c r="Q7" s="524">
        <v>49.532397283999998</v>
      </c>
      <c r="R7" s="524">
        <v>62.227281351000002</v>
      </c>
      <c r="S7" s="525">
        <v>84.025964023</v>
      </c>
      <c r="T7" s="524">
        <v>78.277248228999994</v>
      </c>
      <c r="U7" s="524">
        <v>84.349507383000002</v>
      </c>
      <c r="V7" s="524">
        <v>84.458849771999994</v>
      </c>
      <c r="W7" s="524">
        <v>113.56825136</v>
      </c>
      <c r="X7" s="524">
        <v>87.610425641000006</v>
      </c>
    </row>
    <row r="8" spans="1:24" s="197" customFormat="1" ht="19.149999999999999" hidden="1" customHeight="1" x14ac:dyDescent="0.25">
      <c r="A8" s="220" t="s">
        <v>217</v>
      </c>
      <c r="B8" s="515"/>
      <c r="C8" s="193">
        <v>34.841254544000002</v>
      </c>
      <c r="D8" s="193">
        <v>31.336227279999999</v>
      </c>
      <c r="E8" s="523">
        <v>6.3652802893000002</v>
      </c>
      <c r="F8" s="523">
        <v>15.928619872000001</v>
      </c>
      <c r="G8" s="524">
        <v>8.0510292577999998</v>
      </c>
      <c r="H8" s="524">
        <v>6.3680539226999997</v>
      </c>
      <c r="I8" s="524">
        <v>29.924778339</v>
      </c>
      <c r="J8" s="524">
        <v>35.830366235</v>
      </c>
      <c r="K8" s="524">
        <v>33.438322475</v>
      </c>
      <c r="L8" s="524">
        <v>28.694440545999999</v>
      </c>
      <c r="M8" s="524">
        <v>36.056578612999999</v>
      </c>
      <c r="N8" s="524">
        <v>42.433197481999997</v>
      </c>
      <c r="O8" s="524">
        <v>40.850507567999998</v>
      </c>
      <c r="P8" s="524">
        <v>49.685781128000002</v>
      </c>
      <c r="Q8" s="524">
        <v>59.276262490000001</v>
      </c>
      <c r="R8" s="524">
        <v>60.988042374000003</v>
      </c>
      <c r="S8" s="525">
        <v>80.684650997000006</v>
      </c>
      <c r="T8" s="524">
        <v>78.194344646999994</v>
      </c>
      <c r="U8" s="524">
        <v>85.273455643000005</v>
      </c>
      <c r="V8" s="524">
        <v>79.255942501999996</v>
      </c>
      <c r="W8" s="524">
        <v>92.564944760000003</v>
      </c>
      <c r="X8" s="524">
        <v>50.286633813000002</v>
      </c>
    </row>
    <row r="9" spans="1:24" s="197" customFormat="1" ht="19.149999999999999" hidden="1" customHeight="1" x14ac:dyDescent="0.25">
      <c r="A9" s="220" t="s">
        <v>47</v>
      </c>
      <c r="B9" s="529"/>
      <c r="C9" s="193">
        <v>33.156166266</v>
      </c>
      <c r="D9" s="193">
        <v>30.007396807999999</v>
      </c>
      <c r="E9" s="523">
        <v>5.5370304290999997</v>
      </c>
      <c r="F9" s="523">
        <v>15.189091424000001</v>
      </c>
      <c r="G9" s="524">
        <v>6.8671236455000004</v>
      </c>
      <c r="H9" s="524">
        <v>5.1789634911000002</v>
      </c>
      <c r="I9" s="524">
        <v>27.708042965000001</v>
      </c>
      <c r="J9" s="524">
        <v>33.867475616999997</v>
      </c>
      <c r="K9" s="524">
        <v>33.594357422000002</v>
      </c>
      <c r="L9" s="524">
        <v>29.168721328</v>
      </c>
      <c r="M9" s="524">
        <v>28.661612243</v>
      </c>
      <c r="N9" s="524">
        <v>36.448365549999998</v>
      </c>
      <c r="O9" s="524">
        <v>40.882499713000001</v>
      </c>
      <c r="P9" s="524">
        <v>46.536373206999997</v>
      </c>
      <c r="Q9" s="524">
        <v>57.048200496</v>
      </c>
      <c r="R9" s="524">
        <v>61.307576181999998</v>
      </c>
      <c r="S9" s="525">
        <v>80.960207054999998</v>
      </c>
      <c r="T9" s="524">
        <v>73.136968586999998</v>
      </c>
      <c r="U9" s="524">
        <v>87.398035625000006</v>
      </c>
      <c r="V9" s="524">
        <v>90.975139780000006</v>
      </c>
      <c r="W9" s="524">
        <v>83.839577778000006</v>
      </c>
      <c r="X9" s="524">
        <v>63.924994673</v>
      </c>
    </row>
    <row r="10" spans="1:24" s="197" customFormat="1" ht="21" hidden="1" customHeight="1" x14ac:dyDescent="0.25">
      <c r="A10" s="220" t="s">
        <v>181</v>
      </c>
      <c r="B10" s="515"/>
      <c r="C10" s="193">
        <v>36.703483540000001</v>
      </c>
      <c r="D10" s="193">
        <v>33.632405147999997</v>
      </c>
      <c r="E10" s="523">
        <v>5.2920202949000004</v>
      </c>
      <c r="F10" s="523">
        <v>15.05898764</v>
      </c>
      <c r="G10" s="524">
        <v>7.8618451305999999</v>
      </c>
      <c r="H10" s="524">
        <v>5.1393192916999997</v>
      </c>
      <c r="I10" s="524">
        <v>37.225219451999997</v>
      </c>
      <c r="J10" s="524">
        <v>38.334034953</v>
      </c>
      <c r="K10" s="524">
        <v>36.067563063000001</v>
      </c>
      <c r="L10" s="524">
        <v>31.232724942000001</v>
      </c>
      <c r="M10" s="524">
        <v>31.840863737999999</v>
      </c>
      <c r="N10" s="524">
        <v>36.418830118999999</v>
      </c>
      <c r="O10" s="524">
        <v>46.547180359000002</v>
      </c>
      <c r="P10" s="524">
        <v>52.653162481000003</v>
      </c>
      <c r="Q10" s="524">
        <v>59.667712565999999</v>
      </c>
      <c r="R10" s="524">
        <v>73.447983844999996</v>
      </c>
      <c r="S10" s="525">
        <v>86.614464616000006</v>
      </c>
      <c r="T10" s="524">
        <v>80.981851516000006</v>
      </c>
      <c r="U10" s="524">
        <v>94.421725733000002</v>
      </c>
      <c r="V10" s="524">
        <v>88.826888913000005</v>
      </c>
      <c r="W10" s="524">
        <v>82.032351508999994</v>
      </c>
      <c r="X10" s="524">
        <v>87.595365923000003</v>
      </c>
    </row>
    <row r="11" spans="1:24" s="197" customFormat="1" ht="19.149999999999999" hidden="1" customHeight="1" x14ac:dyDescent="0.25">
      <c r="A11" s="220" t="s">
        <v>182</v>
      </c>
      <c r="B11" s="199"/>
      <c r="C11" s="193">
        <v>39.785513322</v>
      </c>
      <c r="D11" s="193">
        <v>37.007484814999998</v>
      </c>
      <c r="E11" s="523">
        <v>5.5232216952000002</v>
      </c>
      <c r="F11" s="523">
        <v>14.276332696000001</v>
      </c>
      <c r="G11" s="524">
        <v>8.5661290307000009</v>
      </c>
      <c r="H11" s="524">
        <v>8.5748952790999997</v>
      </c>
      <c r="I11" s="524">
        <v>52.737402467000003</v>
      </c>
      <c r="J11" s="524">
        <v>41.899405960999999</v>
      </c>
      <c r="K11" s="524">
        <v>35.331949109999996</v>
      </c>
      <c r="L11" s="524">
        <v>33.706173419999999</v>
      </c>
      <c r="M11" s="524">
        <v>35.622934162</v>
      </c>
      <c r="N11" s="524">
        <v>38.184748853999999</v>
      </c>
      <c r="O11" s="524">
        <v>44.835829306000001</v>
      </c>
      <c r="P11" s="524">
        <v>55.444526490999998</v>
      </c>
      <c r="Q11" s="524">
        <v>64.636782160999999</v>
      </c>
      <c r="R11" s="524">
        <v>70.638023885999999</v>
      </c>
      <c r="S11" s="525">
        <v>92.061796716999993</v>
      </c>
      <c r="T11" s="524">
        <v>84.653364417000006</v>
      </c>
      <c r="U11" s="524">
        <v>96.678836183000001</v>
      </c>
      <c r="V11" s="524">
        <v>101.25265580999999</v>
      </c>
      <c r="W11" s="524">
        <v>99.962664547000003</v>
      </c>
      <c r="X11" s="524">
        <v>81.941213786999995</v>
      </c>
    </row>
    <row r="12" spans="1:24" s="197" customFormat="1" ht="19.149999999999999" hidden="1" customHeight="1" x14ac:dyDescent="0.25">
      <c r="A12" s="220" t="s">
        <v>183</v>
      </c>
      <c r="B12" s="199"/>
      <c r="C12" s="193">
        <v>41.889324776000002</v>
      </c>
      <c r="D12" s="193">
        <v>39.078823245000002</v>
      </c>
      <c r="E12" s="523">
        <v>6.6494667127999998</v>
      </c>
      <c r="F12" s="523">
        <v>13.766195524</v>
      </c>
      <c r="G12" s="524">
        <v>7.4584712322</v>
      </c>
      <c r="H12" s="524">
        <v>8.2025310065999992</v>
      </c>
      <c r="I12" s="524">
        <v>55.020157875000002</v>
      </c>
      <c r="J12" s="524">
        <v>44.969528646999997</v>
      </c>
      <c r="K12" s="524">
        <v>40.293302517000001</v>
      </c>
      <c r="L12" s="524">
        <v>32.875300680000002</v>
      </c>
      <c r="M12" s="524">
        <v>37.288231942000003</v>
      </c>
      <c r="N12" s="524">
        <v>42.660958276000002</v>
      </c>
      <c r="O12" s="524">
        <v>48.963387736999998</v>
      </c>
      <c r="P12" s="524">
        <v>55.803918205999999</v>
      </c>
      <c r="Q12" s="524">
        <v>69.819251410000007</v>
      </c>
      <c r="R12" s="524">
        <v>72.821123209999996</v>
      </c>
      <c r="S12" s="525">
        <v>96.900701432000005</v>
      </c>
      <c r="T12" s="524">
        <v>78.827483118000004</v>
      </c>
      <c r="U12" s="524">
        <v>110.6420427</v>
      </c>
      <c r="V12" s="524">
        <v>116.9728051</v>
      </c>
      <c r="W12" s="524">
        <v>100.65937546000001</v>
      </c>
      <c r="X12" s="524">
        <v>98.108949988999996</v>
      </c>
    </row>
    <row r="13" spans="1:24" s="197" customFormat="1" ht="19.149999999999999" hidden="1" customHeight="1" x14ac:dyDescent="0.25">
      <c r="A13" s="220" t="s">
        <v>184</v>
      </c>
      <c r="B13" s="199"/>
      <c r="C13" s="193">
        <v>41.696909110999997</v>
      </c>
      <c r="D13" s="193">
        <v>39.243960674</v>
      </c>
      <c r="E13" s="523">
        <v>7.2240099823000001</v>
      </c>
      <c r="F13" s="523">
        <v>15.196598393</v>
      </c>
      <c r="G13" s="524">
        <v>7.9519398934999996</v>
      </c>
      <c r="H13" s="524">
        <v>9.4393294792999995</v>
      </c>
      <c r="I13" s="524">
        <v>55.381954895</v>
      </c>
      <c r="J13" s="524">
        <v>43.012897635999998</v>
      </c>
      <c r="K13" s="524">
        <v>41.841259137999998</v>
      </c>
      <c r="L13" s="524">
        <v>35.461459368</v>
      </c>
      <c r="M13" s="524">
        <v>34.750524452000001</v>
      </c>
      <c r="N13" s="524">
        <v>41.163416726999998</v>
      </c>
      <c r="O13" s="524">
        <v>53.793599110000002</v>
      </c>
      <c r="P13" s="524">
        <v>53.958286940999997</v>
      </c>
      <c r="Q13" s="524">
        <v>63.013439847999997</v>
      </c>
      <c r="R13" s="524">
        <v>68.685661077999995</v>
      </c>
      <c r="S13" s="525">
        <v>96.797308830000006</v>
      </c>
      <c r="T13" s="524">
        <v>87.039499164000006</v>
      </c>
      <c r="U13" s="524">
        <v>104.00222862</v>
      </c>
      <c r="V13" s="524">
        <v>112.18211056</v>
      </c>
      <c r="W13" s="524">
        <v>92.306712926000003</v>
      </c>
      <c r="X13" s="524">
        <v>91.926550685999999</v>
      </c>
    </row>
    <row r="14" spans="1:24" s="197" customFormat="1" ht="19.149999999999999" hidden="1" customHeight="1" x14ac:dyDescent="0.25">
      <c r="A14" s="220" t="s">
        <v>203</v>
      </c>
      <c r="B14" s="199"/>
      <c r="C14" s="193">
        <v>39.727390876999998</v>
      </c>
      <c r="D14" s="193">
        <v>37.41435516</v>
      </c>
      <c r="E14" s="523">
        <v>6.4634138458999999</v>
      </c>
      <c r="F14" s="523">
        <v>13.038443349</v>
      </c>
      <c r="G14" s="524">
        <v>6.6704987292000002</v>
      </c>
      <c r="H14" s="524">
        <v>9.9311540302000001</v>
      </c>
      <c r="I14" s="524">
        <v>45.381893067999997</v>
      </c>
      <c r="J14" s="524">
        <v>41.573480209000003</v>
      </c>
      <c r="K14" s="524">
        <v>35.296122295000004</v>
      </c>
      <c r="L14" s="524">
        <v>34.061340594000001</v>
      </c>
      <c r="M14" s="524">
        <v>35.430683703</v>
      </c>
      <c r="N14" s="524">
        <v>38.464098941000003</v>
      </c>
      <c r="O14" s="524">
        <v>47.696768626999997</v>
      </c>
      <c r="P14" s="524">
        <v>53.505122995999997</v>
      </c>
      <c r="Q14" s="524">
        <v>61.362989499999998</v>
      </c>
      <c r="R14" s="524">
        <v>77.812547064</v>
      </c>
      <c r="S14" s="525">
        <v>98.478859139999997</v>
      </c>
      <c r="T14" s="524">
        <v>91.998231820000001</v>
      </c>
      <c r="U14" s="524">
        <v>98.331045873999997</v>
      </c>
      <c r="V14" s="524">
        <v>118.08491085999999</v>
      </c>
      <c r="W14" s="524">
        <v>96.601037714</v>
      </c>
      <c r="X14" s="524">
        <v>85.667780347999994</v>
      </c>
    </row>
    <row r="15" spans="1:24" s="197" customFormat="1" ht="21" hidden="1" customHeight="1" x14ac:dyDescent="0.25">
      <c r="A15" s="220" t="s">
        <v>185</v>
      </c>
      <c r="B15" s="199"/>
      <c r="C15" s="193">
        <v>38.645737601</v>
      </c>
      <c r="D15" s="193">
        <v>36.656246346000003</v>
      </c>
      <c r="E15" s="523">
        <v>5.0702225827999996</v>
      </c>
      <c r="F15" s="523">
        <v>13.321341559</v>
      </c>
      <c r="G15" s="524">
        <v>7.4527484866</v>
      </c>
      <c r="H15" s="524">
        <v>8.6142680163000005</v>
      </c>
      <c r="I15" s="524">
        <v>43.683826173999996</v>
      </c>
      <c r="J15" s="524">
        <v>40.818103067999999</v>
      </c>
      <c r="K15" s="524">
        <v>35.890178087999999</v>
      </c>
      <c r="L15" s="524">
        <v>31.858416509000001</v>
      </c>
      <c r="M15" s="524">
        <v>30.950898693999999</v>
      </c>
      <c r="N15" s="524">
        <v>36.476127398999999</v>
      </c>
      <c r="O15" s="524">
        <v>46.907038673999999</v>
      </c>
      <c r="P15" s="524">
        <v>51.135736326</v>
      </c>
      <c r="Q15" s="524">
        <v>57.205454375999999</v>
      </c>
      <c r="R15" s="524">
        <v>78.712396382999998</v>
      </c>
      <c r="S15" s="525">
        <v>99.805456133999996</v>
      </c>
      <c r="T15" s="524">
        <v>91.306180656999999</v>
      </c>
      <c r="U15" s="524">
        <v>108.21489814</v>
      </c>
      <c r="V15" s="524">
        <v>117.32274782</v>
      </c>
      <c r="W15" s="524">
        <v>85.814491455999999</v>
      </c>
      <c r="X15" s="524">
        <v>84.742422450999996</v>
      </c>
    </row>
    <row r="16" spans="1:24" s="197" customFormat="1" ht="21" hidden="1" customHeight="1" x14ac:dyDescent="0.25">
      <c r="A16" s="220" t="s">
        <v>186</v>
      </c>
      <c r="B16" s="199"/>
      <c r="C16" s="193">
        <v>37.447620332</v>
      </c>
      <c r="D16" s="193">
        <v>35.715897249000001</v>
      </c>
      <c r="E16" s="523">
        <v>3.9029467248</v>
      </c>
      <c r="F16" s="523">
        <v>12.622892604</v>
      </c>
      <c r="G16" s="524">
        <v>6.6430913281999997</v>
      </c>
      <c r="H16" s="524">
        <v>9.3505961253999992</v>
      </c>
      <c r="I16" s="524">
        <v>42.724629204999999</v>
      </c>
      <c r="J16" s="524">
        <v>37.262825337999999</v>
      </c>
      <c r="K16" s="524">
        <v>32.925826997999998</v>
      </c>
      <c r="L16" s="524">
        <v>31.360114976999999</v>
      </c>
      <c r="M16" s="524">
        <v>29.448804984999999</v>
      </c>
      <c r="N16" s="524">
        <v>34.690776018000001</v>
      </c>
      <c r="O16" s="524">
        <v>42.812654782999999</v>
      </c>
      <c r="P16" s="524">
        <v>47.511852265999998</v>
      </c>
      <c r="Q16" s="524">
        <v>63.448948504000001</v>
      </c>
      <c r="R16" s="524">
        <v>76.181630041999995</v>
      </c>
      <c r="S16" s="525">
        <v>98.614241000999996</v>
      </c>
      <c r="T16" s="524">
        <v>83.268673946000007</v>
      </c>
      <c r="U16" s="524">
        <v>106.72965352999999</v>
      </c>
      <c r="V16" s="524">
        <v>123.53146645</v>
      </c>
      <c r="W16" s="524">
        <v>101.88660021</v>
      </c>
      <c r="X16" s="524">
        <v>90.378323663000003</v>
      </c>
    </row>
    <row r="17" spans="1:24" s="197" customFormat="1" ht="21" hidden="1" customHeight="1" x14ac:dyDescent="0.25">
      <c r="A17" s="220" t="s">
        <v>187</v>
      </c>
      <c r="B17" s="199"/>
      <c r="C17" s="193">
        <v>37.175323124999998</v>
      </c>
      <c r="D17" s="193">
        <v>35.969445876999998</v>
      </c>
      <c r="E17" s="523">
        <v>6.8445377330000001</v>
      </c>
      <c r="F17" s="523">
        <v>10.142018765</v>
      </c>
      <c r="G17" s="524">
        <v>5.5812086642000001</v>
      </c>
      <c r="H17" s="524">
        <v>10.232247051</v>
      </c>
      <c r="I17" s="524">
        <v>50.490164260999997</v>
      </c>
      <c r="J17" s="524">
        <v>40.445563528999998</v>
      </c>
      <c r="K17" s="524">
        <v>33.810817794999998</v>
      </c>
      <c r="L17" s="524">
        <v>31.057701068</v>
      </c>
      <c r="M17" s="524">
        <v>28.483220381999999</v>
      </c>
      <c r="N17" s="524">
        <v>33.672153676000001</v>
      </c>
      <c r="O17" s="524">
        <v>38.872176797999998</v>
      </c>
      <c r="P17" s="524">
        <v>49.077701083000001</v>
      </c>
      <c r="Q17" s="524">
        <v>59.876747215000002</v>
      </c>
      <c r="R17" s="524">
        <v>68.132726374000001</v>
      </c>
      <c r="S17" s="525">
        <v>93.959592542999999</v>
      </c>
      <c r="T17" s="524">
        <v>84.879589420000002</v>
      </c>
      <c r="U17" s="524">
        <v>91.103821719999999</v>
      </c>
      <c r="V17" s="524">
        <v>113.15300434</v>
      </c>
      <c r="W17" s="524">
        <v>108.00635695</v>
      </c>
      <c r="X17" s="524">
        <v>97.675985179999998</v>
      </c>
    </row>
    <row r="18" spans="1:24" s="197" customFormat="1" ht="21" hidden="1" customHeight="1" x14ac:dyDescent="0.25">
      <c r="A18" s="220" t="s">
        <v>218</v>
      </c>
      <c r="B18" s="149"/>
      <c r="C18" s="193">
        <v>36.020688767999999</v>
      </c>
      <c r="D18" s="193">
        <v>35.188148707000003</v>
      </c>
      <c r="E18" s="523">
        <v>10.316380082</v>
      </c>
      <c r="F18" s="523">
        <v>9.7122868840999992</v>
      </c>
      <c r="G18" s="524">
        <v>5.8441582160000003</v>
      </c>
      <c r="H18" s="524">
        <v>9.1698406473999992</v>
      </c>
      <c r="I18" s="524">
        <v>49.344329479999999</v>
      </c>
      <c r="J18" s="524">
        <v>39.312937589999997</v>
      </c>
      <c r="K18" s="524">
        <v>32.286018366</v>
      </c>
      <c r="L18" s="524">
        <v>27.246365528999998</v>
      </c>
      <c r="M18" s="524">
        <v>29.638378665000001</v>
      </c>
      <c r="N18" s="524">
        <v>32.573122153</v>
      </c>
      <c r="O18" s="524">
        <v>38.368051235000003</v>
      </c>
      <c r="P18" s="524">
        <v>45.074231625000003</v>
      </c>
      <c r="Q18" s="524">
        <v>55.766185274000001</v>
      </c>
      <c r="R18" s="524">
        <v>67.139116928000007</v>
      </c>
      <c r="S18" s="525">
        <v>93.738884475000006</v>
      </c>
      <c r="T18" s="524">
        <v>89.142253428000004</v>
      </c>
      <c r="U18" s="524">
        <v>91.252469015000003</v>
      </c>
      <c r="V18" s="524">
        <v>104.14513538999999</v>
      </c>
      <c r="W18" s="524">
        <v>100.72493581000001</v>
      </c>
      <c r="X18" s="524">
        <v>99.840255591000002</v>
      </c>
    </row>
    <row r="19" spans="1:24" s="197" customFormat="1" ht="21" hidden="1" customHeight="1" x14ac:dyDescent="0.25">
      <c r="A19" s="220" t="s">
        <v>188</v>
      </c>
      <c r="B19" s="149"/>
      <c r="C19" s="193">
        <v>35.883541133999998</v>
      </c>
      <c r="D19" s="193">
        <v>35.438796910999997</v>
      </c>
      <c r="E19" s="523">
        <v>8.0556105649000003</v>
      </c>
      <c r="F19" s="523">
        <v>9.2440664647999995</v>
      </c>
      <c r="G19" s="524">
        <v>4.9737448443999996</v>
      </c>
      <c r="H19" s="524">
        <v>9.4874335813999995</v>
      </c>
      <c r="I19" s="524">
        <v>46.115649197000003</v>
      </c>
      <c r="J19" s="524">
        <v>45.247706053000002</v>
      </c>
      <c r="K19" s="524">
        <v>34.028551120000003</v>
      </c>
      <c r="L19" s="524">
        <v>26.646071260999999</v>
      </c>
      <c r="M19" s="524">
        <v>26.970235257999999</v>
      </c>
      <c r="N19" s="524">
        <v>32.652211069000003</v>
      </c>
      <c r="O19" s="524">
        <v>37.617554859000002</v>
      </c>
      <c r="P19" s="524">
        <v>45.379699917000003</v>
      </c>
      <c r="Q19" s="524">
        <v>55.647676427999997</v>
      </c>
      <c r="R19" s="524">
        <v>70.969654211000005</v>
      </c>
      <c r="S19" s="525">
        <v>91.563563713999997</v>
      </c>
      <c r="T19" s="524">
        <v>84.070026823000006</v>
      </c>
      <c r="U19" s="524">
        <v>97.962682341000004</v>
      </c>
      <c r="V19" s="524">
        <v>103.23285841000001</v>
      </c>
      <c r="W19" s="524">
        <v>91.027134118000006</v>
      </c>
      <c r="X19" s="524">
        <v>77.362365319000006</v>
      </c>
    </row>
    <row r="20" spans="1:24" s="197" customFormat="1" ht="21" customHeight="1" x14ac:dyDescent="0.25">
      <c r="A20" s="220" t="s">
        <v>189</v>
      </c>
      <c r="B20" s="149"/>
      <c r="C20" s="193">
        <v>33.544411838000002</v>
      </c>
      <c r="D20" s="193">
        <v>33.393292015</v>
      </c>
      <c r="E20" s="523">
        <v>5.9405940594000004</v>
      </c>
      <c r="F20" s="523">
        <v>8.3091952506000002</v>
      </c>
      <c r="G20" s="524">
        <v>4.0413636679999998</v>
      </c>
      <c r="H20" s="524">
        <v>8.3596735902999999</v>
      </c>
      <c r="I20" s="524">
        <v>44.112392788000001</v>
      </c>
      <c r="J20" s="524">
        <v>37.287924926999999</v>
      </c>
      <c r="K20" s="524">
        <v>29.688140552</v>
      </c>
      <c r="L20" s="524">
        <v>28.164723250000002</v>
      </c>
      <c r="M20" s="524">
        <v>26.983703770000002</v>
      </c>
      <c r="N20" s="524">
        <v>29.872543813</v>
      </c>
      <c r="O20" s="524">
        <v>35.808248083999999</v>
      </c>
      <c r="P20" s="524">
        <v>45.242711028999999</v>
      </c>
      <c r="Q20" s="524">
        <v>53.829985133000001</v>
      </c>
      <c r="R20" s="524">
        <v>68.796068796</v>
      </c>
      <c r="S20" s="525">
        <v>84.811515585999999</v>
      </c>
      <c r="T20" s="524">
        <v>76.546165126999995</v>
      </c>
      <c r="U20" s="524">
        <v>91.603307712000003</v>
      </c>
      <c r="V20" s="524">
        <v>92.142381243000003</v>
      </c>
      <c r="W20" s="524">
        <v>90.038736088999997</v>
      </c>
      <c r="X20" s="524">
        <v>76.744972554</v>
      </c>
    </row>
    <row r="21" spans="1:24" s="197" customFormat="1" ht="21" customHeight="1" x14ac:dyDescent="0.25">
      <c r="A21" s="220" t="s">
        <v>190</v>
      </c>
      <c r="B21" s="149"/>
      <c r="C21" s="193">
        <v>30.491625317</v>
      </c>
      <c r="D21" s="193">
        <v>30.719986629000001</v>
      </c>
      <c r="E21" s="523">
        <v>6.8712330918999998</v>
      </c>
      <c r="F21" s="523">
        <v>8.6085683951000007</v>
      </c>
      <c r="G21" s="524">
        <v>3.5776056689</v>
      </c>
      <c r="H21" s="524">
        <v>6.1194528747000003</v>
      </c>
      <c r="I21" s="524">
        <v>40.330400198</v>
      </c>
      <c r="J21" s="524">
        <v>34.381572347999999</v>
      </c>
      <c r="K21" s="524">
        <v>29.509034637999999</v>
      </c>
      <c r="L21" s="524">
        <v>26.258377274000001</v>
      </c>
      <c r="M21" s="524">
        <v>26.732624717</v>
      </c>
      <c r="N21" s="524">
        <v>27.698832227</v>
      </c>
      <c r="O21" s="524">
        <v>31.784965711000002</v>
      </c>
      <c r="P21" s="524">
        <v>39.627690684000001</v>
      </c>
      <c r="Q21" s="524">
        <v>43.540998707999996</v>
      </c>
      <c r="R21" s="524">
        <v>62.190796882999997</v>
      </c>
      <c r="S21" s="525">
        <v>76.023721260000002</v>
      </c>
      <c r="T21" s="524">
        <v>71.258341986000005</v>
      </c>
      <c r="U21" s="524">
        <v>77.448384335</v>
      </c>
      <c r="V21" s="524">
        <v>79.316756898999998</v>
      </c>
      <c r="W21" s="524">
        <v>88.403930185999997</v>
      </c>
      <c r="X21" s="524">
        <v>70.463887258</v>
      </c>
    </row>
    <row r="22" spans="1:24" s="197" customFormat="1" ht="21" customHeight="1" x14ac:dyDescent="0.25">
      <c r="A22" s="220" t="s">
        <v>191</v>
      </c>
      <c r="B22" s="149"/>
      <c r="C22" s="193">
        <v>28.064366417999999</v>
      </c>
      <c r="D22" s="193">
        <v>28.407603821999999</v>
      </c>
      <c r="E22" s="523">
        <v>4.2690801199999999</v>
      </c>
      <c r="F22" s="523">
        <v>7.4337927830000003</v>
      </c>
      <c r="G22" s="524">
        <v>5.3692302375000001</v>
      </c>
      <c r="H22" s="524">
        <v>8.1339469679</v>
      </c>
      <c r="I22" s="524">
        <v>36.386064136999998</v>
      </c>
      <c r="J22" s="524">
        <v>32.890493315000001</v>
      </c>
      <c r="K22" s="524">
        <v>24.020771415999999</v>
      </c>
      <c r="L22" s="524">
        <v>21.269624103000002</v>
      </c>
      <c r="M22" s="524">
        <v>24.560998068</v>
      </c>
      <c r="N22" s="524">
        <v>25.820175303999999</v>
      </c>
      <c r="O22" s="524">
        <v>29.138095146000001</v>
      </c>
      <c r="P22" s="524">
        <v>37.505548413</v>
      </c>
      <c r="Q22" s="524">
        <v>46.243731668000002</v>
      </c>
      <c r="R22" s="524">
        <v>52.302987479999999</v>
      </c>
      <c r="S22" s="525">
        <v>69.393603212000002</v>
      </c>
      <c r="T22" s="524">
        <v>63.699208458999998</v>
      </c>
      <c r="U22" s="524">
        <v>69.625761531999999</v>
      </c>
      <c r="V22" s="524">
        <v>80.884418636000007</v>
      </c>
      <c r="W22" s="524">
        <v>74.395233826999998</v>
      </c>
      <c r="X22" s="524">
        <v>60.408232476000002</v>
      </c>
    </row>
    <row r="23" spans="1:24" s="197" customFormat="1" ht="21" customHeight="1" x14ac:dyDescent="0.25">
      <c r="A23" s="220" t="s">
        <v>192</v>
      </c>
      <c r="B23" s="149"/>
      <c r="C23" s="193">
        <v>25.114542019999998</v>
      </c>
      <c r="D23" s="193">
        <v>25.660493048999999</v>
      </c>
      <c r="E23" s="523">
        <v>5.7143727903999997</v>
      </c>
      <c r="F23" s="523">
        <v>5.5377205793000002</v>
      </c>
      <c r="G23" s="524">
        <v>2.9021750875999999</v>
      </c>
      <c r="H23" s="524">
        <v>6.3230216923000002</v>
      </c>
      <c r="I23" s="524">
        <v>32.981043534000001</v>
      </c>
      <c r="J23" s="524">
        <v>28.919199341999999</v>
      </c>
      <c r="K23" s="524">
        <v>22.89262089</v>
      </c>
      <c r="L23" s="524">
        <v>20.188815502000001</v>
      </c>
      <c r="M23" s="524">
        <v>19.974572215999999</v>
      </c>
      <c r="N23" s="524">
        <v>23.218935069</v>
      </c>
      <c r="O23" s="524">
        <v>25.570898094</v>
      </c>
      <c r="P23" s="524">
        <v>30.913488228999999</v>
      </c>
      <c r="Q23" s="524">
        <v>40.052338186999997</v>
      </c>
      <c r="R23" s="524">
        <v>52.498410163999999</v>
      </c>
      <c r="S23" s="525">
        <v>65.021593154000001</v>
      </c>
      <c r="T23" s="524">
        <v>57.242962571</v>
      </c>
      <c r="U23" s="524">
        <v>67.449124604000005</v>
      </c>
      <c r="V23" s="524">
        <v>65.699966278000005</v>
      </c>
      <c r="W23" s="524">
        <v>85.702292391</v>
      </c>
      <c r="X23" s="524">
        <v>65.517342537999994</v>
      </c>
    </row>
    <row r="24" spans="1:24" s="197" customFormat="1" ht="21" customHeight="1" x14ac:dyDescent="0.25">
      <c r="A24" s="220" t="s">
        <v>193</v>
      </c>
      <c r="B24" s="149"/>
      <c r="C24" s="193">
        <v>24.141808207</v>
      </c>
      <c r="D24" s="193">
        <v>24.945310988999999</v>
      </c>
      <c r="E24" s="523">
        <v>4.6186094432999996</v>
      </c>
      <c r="F24" s="523">
        <v>5.1776807441999999</v>
      </c>
      <c r="G24" s="524">
        <v>2.9625642969000001</v>
      </c>
      <c r="H24" s="524">
        <v>4.3739201884999996</v>
      </c>
      <c r="I24" s="524">
        <v>31.187624750000001</v>
      </c>
      <c r="J24" s="524">
        <v>31.763313322999998</v>
      </c>
      <c r="K24" s="524">
        <v>21.426957013999999</v>
      </c>
      <c r="L24" s="524">
        <v>21.166053258000002</v>
      </c>
      <c r="M24" s="524">
        <v>19.027904857999999</v>
      </c>
      <c r="N24" s="524">
        <v>22.702059267999999</v>
      </c>
      <c r="O24" s="524">
        <v>24.904816903</v>
      </c>
      <c r="P24" s="524">
        <v>29.554766141000002</v>
      </c>
      <c r="Q24" s="524">
        <v>40.509314744999998</v>
      </c>
      <c r="R24" s="524">
        <v>45.646558433999999</v>
      </c>
      <c r="S24" s="525">
        <v>61.160109032000001</v>
      </c>
      <c r="T24" s="524">
        <v>55.199656400999999</v>
      </c>
      <c r="U24" s="524">
        <v>63.037099597000001</v>
      </c>
      <c r="V24" s="524">
        <v>67.706285764</v>
      </c>
      <c r="W24" s="524">
        <v>68.068287862999995</v>
      </c>
      <c r="X24" s="524">
        <v>53.914759850999999</v>
      </c>
    </row>
    <row r="25" spans="1:24" s="197" customFormat="1" ht="21" customHeight="1" x14ac:dyDescent="0.25">
      <c r="A25" s="220" t="s">
        <v>194</v>
      </c>
      <c r="B25" s="149"/>
      <c r="C25" s="193">
        <v>21.025488502000002</v>
      </c>
      <c r="D25" s="193">
        <v>21.789417898</v>
      </c>
      <c r="E25" s="523">
        <v>4.0808452542999998</v>
      </c>
      <c r="F25" s="523">
        <v>4.7120277875000003</v>
      </c>
      <c r="G25" s="524">
        <v>3.5867539937999999</v>
      </c>
      <c r="H25" s="524">
        <v>3.3594060570000002</v>
      </c>
      <c r="I25" s="524">
        <v>26.895664034999999</v>
      </c>
      <c r="J25" s="524">
        <v>25.036553368</v>
      </c>
      <c r="K25" s="524">
        <v>18.793553644999999</v>
      </c>
      <c r="L25" s="524">
        <v>15.363877649999999</v>
      </c>
      <c r="M25" s="524">
        <v>16.584207726999999</v>
      </c>
      <c r="N25" s="524">
        <v>18.921312209</v>
      </c>
      <c r="O25" s="524">
        <v>20.822463225</v>
      </c>
      <c r="P25" s="524">
        <v>25.397214998999999</v>
      </c>
      <c r="Q25" s="524">
        <v>35.832108040000001</v>
      </c>
      <c r="R25" s="524">
        <v>40.961503891</v>
      </c>
      <c r="S25" s="525">
        <v>58.901162104000001</v>
      </c>
      <c r="T25" s="524">
        <v>53.685436799000001</v>
      </c>
      <c r="U25" s="524">
        <v>59.28611342</v>
      </c>
      <c r="V25" s="524">
        <v>66.425851499999993</v>
      </c>
      <c r="W25" s="524">
        <v>64.553872224000003</v>
      </c>
      <c r="X25" s="524">
        <v>51.668460709999998</v>
      </c>
    </row>
    <row r="26" spans="1:24" s="197" customFormat="1" ht="21" customHeight="1" x14ac:dyDescent="0.25">
      <c r="A26" s="220" t="s">
        <v>219</v>
      </c>
      <c r="B26" s="149"/>
      <c r="C26" s="193">
        <v>19.637141688</v>
      </c>
      <c r="D26" s="193">
        <v>20.598159511999999</v>
      </c>
      <c r="E26" s="523">
        <v>4.5542242499999999</v>
      </c>
      <c r="F26" s="523">
        <v>4.0095531962999997</v>
      </c>
      <c r="G26" s="524">
        <v>1.9751001591999999</v>
      </c>
      <c r="H26" s="524">
        <v>3.3304079194999998</v>
      </c>
      <c r="I26" s="524">
        <v>22.786095959000001</v>
      </c>
      <c r="J26" s="524">
        <v>24.366788716999999</v>
      </c>
      <c r="K26" s="524">
        <v>19.376300233999999</v>
      </c>
      <c r="L26" s="524">
        <v>12.962938958000001</v>
      </c>
      <c r="M26" s="524">
        <v>16.059779680999998</v>
      </c>
      <c r="N26" s="524">
        <v>17.148602761999999</v>
      </c>
      <c r="O26" s="524">
        <v>20.265639402000001</v>
      </c>
      <c r="P26" s="524">
        <v>23.027584138999998</v>
      </c>
      <c r="Q26" s="524">
        <v>31.182981241</v>
      </c>
      <c r="R26" s="524">
        <v>38.150206048999998</v>
      </c>
      <c r="S26" s="525">
        <v>58.681694508</v>
      </c>
      <c r="T26" s="524">
        <v>51.606927738000003</v>
      </c>
      <c r="U26" s="524">
        <v>59.408179764000003</v>
      </c>
      <c r="V26" s="524">
        <v>66.518304760999996</v>
      </c>
      <c r="W26" s="524">
        <v>66.633966665000003</v>
      </c>
      <c r="X26" s="524">
        <v>53.209929295000002</v>
      </c>
    </row>
    <row r="27" spans="1:24" s="72" customFormat="1" ht="21" customHeight="1" x14ac:dyDescent="0.25">
      <c r="A27" s="220" t="s">
        <v>220</v>
      </c>
      <c r="B27" s="149"/>
      <c r="C27" s="193">
        <v>18.854079385999999</v>
      </c>
      <c r="D27" s="193">
        <v>19.873541517</v>
      </c>
      <c r="E27" s="523">
        <v>3.0826683576999998</v>
      </c>
      <c r="F27" s="523">
        <v>5.5288679415999997</v>
      </c>
      <c r="G27" s="524">
        <v>2.9537084753</v>
      </c>
      <c r="H27" s="524">
        <v>3.2125020696000002</v>
      </c>
      <c r="I27" s="524">
        <v>23.022637925000002</v>
      </c>
      <c r="J27" s="524">
        <v>22.852172061000001</v>
      </c>
      <c r="K27" s="524">
        <v>16.978895605000002</v>
      </c>
      <c r="L27" s="524">
        <v>14.938425337</v>
      </c>
      <c r="M27" s="524">
        <v>15.188175716</v>
      </c>
      <c r="N27" s="524">
        <v>15.464020205000001</v>
      </c>
      <c r="O27" s="524">
        <v>18.431181850000002</v>
      </c>
      <c r="P27" s="524">
        <v>21.346276316000001</v>
      </c>
      <c r="Q27" s="524">
        <v>29.383816626000002</v>
      </c>
      <c r="R27" s="524">
        <v>35.263207561000002</v>
      </c>
      <c r="S27" s="525">
        <v>55.887052799999999</v>
      </c>
      <c r="T27" s="548">
        <v>50.048857218000002</v>
      </c>
      <c r="U27" s="523">
        <v>52.718464810999997</v>
      </c>
      <c r="V27" s="524">
        <v>66.741751136999994</v>
      </c>
      <c r="W27" s="524">
        <v>62.116623961000002</v>
      </c>
      <c r="X27" s="524">
        <v>53.380247805000003</v>
      </c>
    </row>
    <row r="28" spans="1:24" s="72" customFormat="1" ht="21" customHeight="1" x14ac:dyDescent="0.25">
      <c r="A28" s="220" t="s">
        <v>195</v>
      </c>
      <c r="B28" s="149"/>
      <c r="C28" s="193">
        <v>19.987999348999999</v>
      </c>
      <c r="D28" s="193">
        <v>21.415795124999999</v>
      </c>
      <c r="E28" s="523">
        <v>1.8850496711</v>
      </c>
      <c r="F28" s="523">
        <v>3.1933158264000001</v>
      </c>
      <c r="G28" s="524">
        <v>2.0116415644000001</v>
      </c>
      <c r="H28" s="524">
        <v>3.2170254887</v>
      </c>
      <c r="I28" s="524">
        <v>26.800777592999999</v>
      </c>
      <c r="J28" s="524">
        <v>24.223367099000001</v>
      </c>
      <c r="K28" s="524">
        <v>17.460995142000002</v>
      </c>
      <c r="L28" s="524">
        <v>17.026131796000001</v>
      </c>
      <c r="M28" s="524">
        <v>15.704717358</v>
      </c>
      <c r="N28" s="524">
        <v>17.162025118999999</v>
      </c>
      <c r="O28" s="524">
        <v>21.540484773999999</v>
      </c>
      <c r="P28" s="524">
        <v>23.219710657</v>
      </c>
      <c r="Q28" s="524">
        <v>28.397852813</v>
      </c>
      <c r="R28" s="524">
        <v>38.831743903000003</v>
      </c>
      <c r="S28" s="525">
        <v>59.081518338000002</v>
      </c>
      <c r="T28" s="548">
        <v>52.202417058999998</v>
      </c>
      <c r="U28" s="523">
        <v>63.151354443999999</v>
      </c>
      <c r="V28" s="524">
        <v>66.030717490000001</v>
      </c>
      <c r="W28" s="524">
        <v>65.033688257999998</v>
      </c>
      <c r="X28" s="524">
        <v>42.850619928999997</v>
      </c>
    </row>
    <row r="29" spans="1:24" s="197" customFormat="1" ht="21" customHeight="1" x14ac:dyDescent="0.25">
      <c r="A29" s="220" t="s">
        <v>221</v>
      </c>
      <c r="B29" s="149"/>
      <c r="C29" s="193">
        <v>19.788294992000001</v>
      </c>
      <c r="D29" s="193">
        <v>21.320074236</v>
      </c>
      <c r="E29" s="523">
        <v>2.4858802005</v>
      </c>
      <c r="F29" s="523">
        <v>3.4239229496000001</v>
      </c>
      <c r="G29" s="524">
        <v>1.4550476264000001</v>
      </c>
      <c r="H29" s="524">
        <v>3.0304079795000001</v>
      </c>
      <c r="I29" s="524">
        <v>28.213087353999999</v>
      </c>
      <c r="J29" s="524">
        <v>25.101486998999999</v>
      </c>
      <c r="K29" s="524">
        <v>19.287591111000001</v>
      </c>
      <c r="L29" s="524">
        <v>17.158094233</v>
      </c>
      <c r="M29" s="524">
        <v>15.581859726999999</v>
      </c>
      <c r="N29" s="524">
        <v>16.253424642999999</v>
      </c>
      <c r="O29" s="524">
        <v>19.262609492999999</v>
      </c>
      <c r="P29" s="524">
        <v>23.560906215999999</v>
      </c>
      <c r="Q29" s="524">
        <v>29.099432362000002</v>
      </c>
      <c r="R29" s="524">
        <v>35.692381939000001</v>
      </c>
      <c r="S29" s="525">
        <v>56.099042056999998</v>
      </c>
      <c r="T29" s="524">
        <v>48.238719234000001</v>
      </c>
      <c r="U29" s="524">
        <v>58.237151216000001</v>
      </c>
      <c r="V29" s="524">
        <v>63.466274022</v>
      </c>
      <c r="W29" s="524">
        <v>57.971450943000001</v>
      </c>
      <c r="X29" s="524">
        <v>58.087928153999997</v>
      </c>
    </row>
    <row r="30" spans="1:24" s="197" customFormat="1" ht="21" customHeight="1" x14ac:dyDescent="0.25">
      <c r="A30" s="220" t="s">
        <v>222</v>
      </c>
      <c r="B30" s="149"/>
      <c r="C30" s="193">
        <v>19.010845360000001</v>
      </c>
      <c r="D30" s="193">
        <v>20.803160607999999</v>
      </c>
      <c r="E30" s="523">
        <v>1.0303489277</v>
      </c>
      <c r="F30" s="523">
        <v>4.1101520756000003</v>
      </c>
      <c r="G30" s="524">
        <v>1.9046997105000001</v>
      </c>
      <c r="H30" s="524">
        <v>3.0366053479000001</v>
      </c>
      <c r="I30" s="524">
        <v>24.258171972</v>
      </c>
      <c r="J30" s="524">
        <v>24.330980787000001</v>
      </c>
      <c r="K30" s="524">
        <v>18.094128455</v>
      </c>
      <c r="L30" s="524">
        <v>16.198889186999999</v>
      </c>
      <c r="M30" s="524">
        <v>16.288194607000001</v>
      </c>
      <c r="N30" s="524">
        <v>18.221441913</v>
      </c>
      <c r="O30" s="524">
        <v>19.114640605999998</v>
      </c>
      <c r="P30" s="524">
        <v>22.857592283999999</v>
      </c>
      <c r="Q30" s="524">
        <v>27.808822677999999</v>
      </c>
      <c r="R30" s="524">
        <v>32.846838038999998</v>
      </c>
      <c r="S30" s="525">
        <v>53.376745235000001</v>
      </c>
      <c r="T30" s="524">
        <v>44.476390334999998</v>
      </c>
      <c r="U30" s="524">
        <v>54.559466407999999</v>
      </c>
      <c r="V30" s="524">
        <v>61.106836147000003</v>
      </c>
      <c r="W30" s="524">
        <v>65.986676306999996</v>
      </c>
      <c r="X30" s="524">
        <v>43.986613802999997</v>
      </c>
    </row>
    <row r="31" spans="1:24" s="197" customFormat="1" ht="21" customHeight="1" x14ac:dyDescent="0.25">
      <c r="A31" s="220" t="s">
        <v>223</v>
      </c>
      <c r="B31" s="149"/>
      <c r="C31" s="193">
        <v>16.276792628999999</v>
      </c>
      <c r="D31" s="193">
        <v>18.008116437000002</v>
      </c>
      <c r="E31" s="523">
        <v>2.0783971400999999</v>
      </c>
      <c r="F31" s="523">
        <v>3.8622845639999999</v>
      </c>
      <c r="G31" s="524">
        <v>1.8591706812</v>
      </c>
      <c r="H31" s="524">
        <v>2.5357102215</v>
      </c>
      <c r="I31" s="524">
        <v>18.829428911000001</v>
      </c>
      <c r="J31" s="524">
        <v>20.837662387000002</v>
      </c>
      <c r="K31" s="524">
        <v>14.791514352</v>
      </c>
      <c r="L31" s="524">
        <v>13.341421006999999</v>
      </c>
      <c r="M31" s="524">
        <v>12.230555716</v>
      </c>
      <c r="N31" s="524">
        <v>15.740364518</v>
      </c>
      <c r="O31" s="524">
        <v>16.422951507000001</v>
      </c>
      <c r="P31" s="524">
        <v>19.448856731999999</v>
      </c>
      <c r="Q31" s="524">
        <v>22.780582146</v>
      </c>
      <c r="R31" s="524">
        <v>31.255707703999999</v>
      </c>
      <c r="S31" s="525">
        <v>48.767613466999997</v>
      </c>
      <c r="T31" s="524">
        <v>39.702406908</v>
      </c>
      <c r="U31" s="524">
        <v>51.196355766000003</v>
      </c>
      <c r="V31" s="524">
        <v>57.747015390999998</v>
      </c>
      <c r="W31" s="524">
        <v>54.847566716999999</v>
      </c>
      <c r="X31" s="524">
        <v>43.477079427</v>
      </c>
    </row>
    <row r="32" spans="1:24" s="197" customFormat="1" ht="21" customHeight="1" x14ac:dyDescent="0.25">
      <c r="A32" s="220" t="s">
        <v>224</v>
      </c>
      <c r="B32" s="149"/>
      <c r="C32" s="193">
        <v>15.049273457</v>
      </c>
      <c r="D32" s="193">
        <v>16.832120922000001</v>
      </c>
      <c r="E32" s="523">
        <v>3.1612889629000001</v>
      </c>
      <c r="F32" s="523">
        <v>3.2956685498999998</v>
      </c>
      <c r="G32" s="524">
        <v>1.6420018091999999</v>
      </c>
      <c r="H32" s="524">
        <v>1.6994984591</v>
      </c>
      <c r="I32" s="524">
        <v>17.543468127000001</v>
      </c>
      <c r="J32" s="524">
        <v>20.072913501999999</v>
      </c>
      <c r="K32" s="524">
        <v>12.214626442</v>
      </c>
      <c r="L32" s="524">
        <v>13.479810415999999</v>
      </c>
      <c r="M32" s="524">
        <v>11.937896772</v>
      </c>
      <c r="N32" s="524">
        <v>12.660480865</v>
      </c>
      <c r="O32" s="524">
        <v>15.031068635</v>
      </c>
      <c r="P32" s="524">
        <v>16.337922500000001</v>
      </c>
      <c r="Q32" s="524">
        <v>19.771867539999999</v>
      </c>
      <c r="R32" s="524">
        <v>28.840714213999998</v>
      </c>
      <c r="S32" s="525">
        <v>48.384554369</v>
      </c>
      <c r="T32" s="524">
        <v>38.640080879999999</v>
      </c>
      <c r="U32" s="524">
        <v>47.905263611999999</v>
      </c>
      <c r="V32" s="524">
        <v>58.154796761</v>
      </c>
      <c r="W32" s="524">
        <v>57.005083732000003</v>
      </c>
      <c r="X32" s="524">
        <v>48.622858821999998</v>
      </c>
    </row>
    <row r="33" spans="1:24" s="197" customFormat="1" ht="21" customHeight="1" x14ac:dyDescent="0.25">
      <c r="A33" s="220" t="s">
        <v>225</v>
      </c>
      <c r="B33" s="199"/>
      <c r="C33" s="193">
        <v>14.075293006000001</v>
      </c>
      <c r="D33" s="193">
        <v>16.010640944999999</v>
      </c>
      <c r="E33" s="523">
        <v>3.2417800614000001</v>
      </c>
      <c r="F33" s="523">
        <v>2.653481277</v>
      </c>
      <c r="G33" s="524">
        <v>1.7082091484999999</v>
      </c>
      <c r="H33" s="524">
        <v>2.3383775168000001</v>
      </c>
      <c r="I33" s="524">
        <v>14.638931681000001</v>
      </c>
      <c r="J33" s="524">
        <v>17.944262028000001</v>
      </c>
      <c r="K33" s="524">
        <v>13.078495304</v>
      </c>
      <c r="L33" s="524">
        <v>11.747312738</v>
      </c>
      <c r="M33" s="524">
        <v>11.464536688000001</v>
      </c>
      <c r="N33" s="524">
        <v>12.864898019</v>
      </c>
      <c r="O33" s="524">
        <v>12.679802627000001</v>
      </c>
      <c r="P33" s="524">
        <v>15.785105946</v>
      </c>
      <c r="Q33" s="524">
        <v>19.79405959</v>
      </c>
      <c r="R33" s="524">
        <v>24.873825514</v>
      </c>
      <c r="S33" s="525">
        <v>46.338707141999997</v>
      </c>
      <c r="T33" s="524">
        <v>37.338021765999997</v>
      </c>
      <c r="U33" s="524">
        <v>44.621962250999999</v>
      </c>
      <c r="V33" s="524">
        <v>56.512797120999998</v>
      </c>
      <c r="W33" s="524">
        <v>54.66536567</v>
      </c>
      <c r="X33" s="524">
        <v>46.611815389</v>
      </c>
    </row>
    <row r="34" spans="1:24" s="197" customFormat="1" ht="21" customHeight="1" x14ac:dyDescent="0.25">
      <c r="A34" s="220" t="s">
        <v>226</v>
      </c>
      <c r="B34" s="199"/>
      <c r="C34" s="193">
        <v>14.246314696000001</v>
      </c>
      <c r="D34" s="193">
        <v>16.304431786999999</v>
      </c>
      <c r="E34" s="523">
        <v>4.1190887398999996</v>
      </c>
      <c r="F34" s="523">
        <v>2.7054081108000001</v>
      </c>
      <c r="G34" s="524">
        <v>0.74557902700000001</v>
      </c>
      <c r="H34" s="524">
        <v>2.5812045289999999</v>
      </c>
      <c r="I34" s="524">
        <v>18.410150253000001</v>
      </c>
      <c r="J34" s="524">
        <v>19.013663080000001</v>
      </c>
      <c r="K34" s="524">
        <v>14.175748005000001</v>
      </c>
      <c r="L34" s="524">
        <v>10.12164926</v>
      </c>
      <c r="M34" s="524">
        <v>11.065705266</v>
      </c>
      <c r="N34" s="524">
        <v>12.598644707</v>
      </c>
      <c r="O34" s="524">
        <v>12.912223387999999</v>
      </c>
      <c r="P34" s="524">
        <v>16.062794214</v>
      </c>
      <c r="Q34" s="524">
        <v>20.062722061999999</v>
      </c>
      <c r="R34" s="524">
        <v>24.251267902999999</v>
      </c>
      <c r="S34" s="525">
        <v>45.091123498999998</v>
      </c>
      <c r="T34" s="524">
        <v>34.512050901999999</v>
      </c>
      <c r="U34" s="524">
        <v>42.463044615999998</v>
      </c>
      <c r="V34" s="524">
        <v>56.179831843000002</v>
      </c>
      <c r="W34" s="524">
        <v>56.621252871000003</v>
      </c>
      <c r="X34" s="524">
        <v>45.074329302999999</v>
      </c>
    </row>
    <row r="35" spans="1:24" s="197" customFormat="1" ht="21" customHeight="1" x14ac:dyDescent="0.25">
      <c r="A35" s="220" t="s">
        <v>227</v>
      </c>
      <c r="B35" s="199"/>
      <c r="C35" s="193">
        <v>13.797304253</v>
      </c>
      <c r="D35" s="193">
        <v>15.969979198000001</v>
      </c>
      <c r="E35" s="523">
        <v>1.1603485686999999</v>
      </c>
      <c r="F35" s="523">
        <v>2.9181151513999999</v>
      </c>
      <c r="G35" s="524">
        <v>0.35293754329999999</v>
      </c>
      <c r="H35" s="524">
        <v>1.3613184097</v>
      </c>
      <c r="I35" s="524">
        <v>17.823917088000002</v>
      </c>
      <c r="J35" s="524">
        <v>20.998263726000001</v>
      </c>
      <c r="K35" s="524">
        <v>12.058263784999999</v>
      </c>
      <c r="L35" s="524">
        <v>10.858363506</v>
      </c>
      <c r="M35" s="524">
        <v>10.945203580999999</v>
      </c>
      <c r="N35" s="524">
        <v>12.147375195</v>
      </c>
      <c r="O35" s="524">
        <v>12.753876942</v>
      </c>
      <c r="P35" s="524">
        <v>14.073109805</v>
      </c>
      <c r="Q35" s="524">
        <v>18.172420427999999</v>
      </c>
      <c r="R35" s="524">
        <v>26.241690510000002</v>
      </c>
      <c r="S35" s="525">
        <v>43.659051118999997</v>
      </c>
      <c r="T35" s="524">
        <v>35.445754309999998</v>
      </c>
      <c r="U35" s="524">
        <v>44.129823571999999</v>
      </c>
      <c r="V35" s="524">
        <v>45.573727048000002</v>
      </c>
      <c r="W35" s="524">
        <v>53.691420762</v>
      </c>
      <c r="X35" s="524">
        <v>47.791438163999999</v>
      </c>
    </row>
    <row r="36" spans="1:24" s="197" customFormat="1" ht="21" customHeight="1" x14ac:dyDescent="0.25">
      <c r="A36" s="220" t="s">
        <v>105</v>
      </c>
      <c r="B36" s="199"/>
      <c r="C36" s="193">
        <v>12.669390271999999</v>
      </c>
      <c r="D36" s="193">
        <v>15.027695953</v>
      </c>
      <c r="E36" s="523">
        <v>0.98428587599999995</v>
      </c>
      <c r="F36" s="523">
        <v>1.6945982074999999</v>
      </c>
      <c r="G36" s="524">
        <v>0.55130337309999999</v>
      </c>
      <c r="H36" s="524">
        <v>2.2888745675000002</v>
      </c>
      <c r="I36" s="524">
        <v>15.490609283</v>
      </c>
      <c r="J36" s="524">
        <v>17.517807440999999</v>
      </c>
      <c r="K36" s="524">
        <v>11.363397114</v>
      </c>
      <c r="L36" s="524">
        <v>9.601054048</v>
      </c>
      <c r="M36" s="524">
        <v>9.2498505638000008</v>
      </c>
      <c r="N36" s="524">
        <v>10.491222978</v>
      </c>
      <c r="O36" s="524">
        <v>11.373582237000001</v>
      </c>
      <c r="P36" s="524">
        <v>14.729046007999999</v>
      </c>
      <c r="Q36" s="524">
        <v>18.184334287999999</v>
      </c>
      <c r="R36" s="524">
        <v>24.312491132000002</v>
      </c>
      <c r="S36" s="525">
        <v>42.040394267000003</v>
      </c>
      <c r="T36" s="524">
        <v>31.113749968</v>
      </c>
      <c r="U36" s="524">
        <v>40.653230897</v>
      </c>
      <c r="V36" s="524">
        <v>52.737858148999997</v>
      </c>
      <c r="W36" s="524">
        <v>51.860460787000001</v>
      </c>
      <c r="X36" s="524">
        <v>41.643940622000002</v>
      </c>
    </row>
    <row r="37" spans="1:24" s="197" customFormat="1" ht="21" customHeight="1" x14ac:dyDescent="0.25">
      <c r="A37" s="220" t="s">
        <v>74</v>
      </c>
      <c r="B37" s="199"/>
      <c r="C37" s="193">
        <v>11.818135248999999</v>
      </c>
      <c r="D37" s="193">
        <v>14.195960238</v>
      </c>
      <c r="E37" s="523">
        <v>0.49666242849999997</v>
      </c>
      <c r="F37" s="523">
        <v>2.0408866122</v>
      </c>
      <c r="G37" s="524">
        <v>1.2332520810000001</v>
      </c>
      <c r="H37" s="524">
        <v>2.0153788333999998</v>
      </c>
      <c r="I37" s="524">
        <v>14.058415554</v>
      </c>
      <c r="J37" s="524">
        <v>16.971696122000001</v>
      </c>
      <c r="K37" s="524">
        <v>9.7636186006999992</v>
      </c>
      <c r="L37" s="524">
        <v>8.9806073160000004</v>
      </c>
      <c r="M37" s="524">
        <v>7.7399584570000002</v>
      </c>
      <c r="N37" s="524">
        <v>7.6651910260999996</v>
      </c>
      <c r="O37" s="524">
        <v>11.041825739</v>
      </c>
      <c r="P37" s="524">
        <v>13.938690293000001</v>
      </c>
      <c r="Q37" s="524">
        <v>14.975872540999999</v>
      </c>
      <c r="R37" s="524">
        <v>22.270148183</v>
      </c>
      <c r="S37" s="525">
        <v>42.345366695000003</v>
      </c>
      <c r="T37" s="524">
        <v>30.136856400999999</v>
      </c>
      <c r="U37" s="524">
        <v>42.626611183999998</v>
      </c>
      <c r="V37" s="524">
        <v>51.695696284999997</v>
      </c>
      <c r="W37" s="524">
        <v>51.928470509</v>
      </c>
      <c r="X37" s="524">
        <v>44.879074873999997</v>
      </c>
    </row>
    <row r="38" spans="1:24" s="197" customFormat="1" ht="21" customHeight="1" x14ac:dyDescent="0.25">
      <c r="A38" s="220" t="s">
        <v>75</v>
      </c>
      <c r="B38" s="199"/>
      <c r="C38" s="193">
        <v>12.10296922254367</v>
      </c>
      <c r="D38" s="193">
        <v>14.647297310866453</v>
      </c>
      <c r="E38" s="523">
        <v>2.6108365381351839</v>
      </c>
      <c r="F38" s="523">
        <v>1.367259601580552</v>
      </c>
      <c r="G38" s="523">
        <v>1.5558262044890447</v>
      </c>
      <c r="H38" s="523">
        <v>1.9417181642685799</v>
      </c>
      <c r="I38" s="523">
        <v>16.456606433102106</v>
      </c>
      <c r="J38" s="523">
        <v>15.612244104589596</v>
      </c>
      <c r="K38" s="523">
        <v>10.728396462342095</v>
      </c>
      <c r="L38" s="523">
        <v>9.0962041690768256</v>
      </c>
      <c r="M38" s="523">
        <v>8.5458954243382497</v>
      </c>
      <c r="N38" s="523">
        <v>9.2512344442847176</v>
      </c>
      <c r="O38" s="523">
        <v>9.9421356896194926</v>
      </c>
      <c r="P38" s="523">
        <v>12.259376281479563</v>
      </c>
      <c r="Q38" s="523">
        <v>15.046946472995748</v>
      </c>
      <c r="R38" s="523">
        <v>23.393296969752821</v>
      </c>
      <c r="S38" s="548">
        <v>42.884950580545933</v>
      </c>
      <c r="T38" s="548">
        <v>28.949774553630665</v>
      </c>
      <c r="U38" s="523">
        <v>45.012919711429916</v>
      </c>
      <c r="V38" s="523">
        <v>51.712385116235339</v>
      </c>
      <c r="W38" s="523">
        <v>52.97651986226105</v>
      </c>
      <c r="X38" s="523">
        <v>47.777849034823319</v>
      </c>
    </row>
    <row r="39" spans="1:24" s="197" customFormat="1" ht="21" customHeight="1" x14ac:dyDescent="0.25">
      <c r="A39" s="220" t="s">
        <v>76</v>
      </c>
      <c r="B39" s="199"/>
      <c r="C39" s="194">
        <v>10.99638003724314</v>
      </c>
      <c r="D39" s="194">
        <v>13.655593112935442</v>
      </c>
      <c r="E39" s="523">
        <v>2.4950224302516482</v>
      </c>
      <c r="F39" s="523">
        <v>1.5693063002215739</v>
      </c>
      <c r="G39" s="523">
        <v>0.30085291802259406</v>
      </c>
      <c r="H39" s="523">
        <v>0.82878571703846682</v>
      </c>
      <c r="I39" s="523">
        <v>15.376274673287302</v>
      </c>
      <c r="J39" s="523">
        <v>13.673743243150852</v>
      </c>
      <c r="K39" s="523">
        <v>8.8059618877969488</v>
      </c>
      <c r="L39" s="523">
        <v>8.5416636468865903</v>
      </c>
      <c r="M39" s="523">
        <v>7.1263032600844047</v>
      </c>
      <c r="N39" s="523">
        <v>8.9493216693840907</v>
      </c>
      <c r="O39" s="523">
        <v>10.097094968063866</v>
      </c>
      <c r="P39" s="523">
        <v>11.753803757958194</v>
      </c>
      <c r="Q39" s="523">
        <v>14.198038294717083</v>
      </c>
      <c r="R39" s="549">
        <v>19.548055693084741</v>
      </c>
      <c r="S39" s="525">
        <v>40.784588297502694</v>
      </c>
      <c r="T39" s="523">
        <v>28.216474622808136</v>
      </c>
      <c r="U39" s="523">
        <v>38.887525478975611</v>
      </c>
      <c r="V39" s="523">
        <v>52.681822682067924</v>
      </c>
      <c r="W39" s="523">
        <v>56.26597133040368</v>
      </c>
      <c r="X39" s="523">
        <v>41.965304656035457</v>
      </c>
    </row>
    <row r="40" spans="1:24" s="550" customFormat="1" ht="21" customHeight="1" x14ac:dyDescent="0.25">
      <c r="A40" s="196" t="s">
        <v>348</v>
      </c>
      <c r="B40" s="199"/>
      <c r="C40" s="193">
        <v>11.088364734422628</v>
      </c>
      <c r="D40" s="193">
        <v>13.799147769736662</v>
      </c>
      <c r="E40" s="523">
        <v>3.0120784345224352</v>
      </c>
      <c r="F40" s="523">
        <v>1.0482656444911893</v>
      </c>
      <c r="G40" s="524">
        <v>1.2315372047389552</v>
      </c>
      <c r="H40" s="524">
        <v>1.0594347297713078</v>
      </c>
      <c r="I40" s="524">
        <v>15.129773588390421</v>
      </c>
      <c r="J40" s="524">
        <v>14.694381765019402</v>
      </c>
      <c r="K40" s="524">
        <v>9.9107281750711316</v>
      </c>
      <c r="L40" s="524">
        <v>9.3881656473994912</v>
      </c>
      <c r="M40" s="524">
        <v>7.7981445351540852</v>
      </c>
      <c r="N40" s="524">
        <v>7.5799805520936934</v>
      </c>
      <c r="O40" s="524">
        <v>9.8384284094458749</v>
      </c>
      <c r="P40" s="524">
        <v>10.579847794462411</v>
      </c>
      <c r="Q40" s="524">
        <v>14.252992913858403</v>
      </c>
      <c r="R40" s="524">
        <v>17.958537251114031</v>
      </c>
      <c r="S40" s="525">
        <v>40.332960333410313</v>
      </c>
      <c r="T40" s="524">
        <v>25.677310659663476</v>
      </c>
      <c r="U40" s="524">
        <v>38.700413227771357</v>
      </c>
      <c r="V40" s="524">
        <v>56.999893892505213</v>
      </c>
      <c r="W40" s="524">
        <v>53.294905809015376</v>
      </c>
      <c r="X40" s="524">
        <v>45.874716150193819</v>
      </c>
    </row>
    <row r="41" spans="1:24" s="550" customFormat="1" ht="21" customHeight="1" x14ac:dyDescent="0.25">
      <c r="A41" s="196" t="s">
        <v>349</v>
      </c>
      <c r="B41" s="199"/>
      <c r="C41" s="193">
        <v>10.8851589685659</v>
      </c>
      <c r="D41" s="193">
        <v>13.763227445420812</v>
      </c>
      <c r="E41" s="523">
        <v>4.7329187647082023</v>
      </c>
      <c r="F41" s="523">
        <v>1.5247952229338584</v>
      </c>
      <c r="G41" s="524">
        <v>0.91199362820451757</v>
      </c>
      <c r="H41" s="524">
        <v>1.5635102460505272</v>
      </c>
      <c r="I41" s="524">
        <v>14.179074550423081</v>
      </c>
      <c r="J41" s="524">
        <v>15.405195464288054</v>
      </c>
      <c r="K41" s="524">
        <v>7.6534255145917536</v>
      </c>
      <c r="L41" s="524">
        <v>6.9520212858251735</v>
      </c>
      <c r="M41" s="524">
        <v>9.0087628679470431</v>
      </c>
      <c r="N41" s="524">
        <v>9.3027180162278338</v>
      </c>
      <c r="O41" s="524">
        <v>8.7455402557492992</v>
      </c>
      <c r="P41" s="524">
        <v>10.933673803267661</v>
      </c>
      <c r="Q41" s="524">
        <v>14.424530266017074</v>
      </c>
      <c r="R41" s="524">
        <v>17.092496234708037</v>
      </c>
      <c r="S41" s="525">
        <v>39.629012202158791</v>
      </c>
      <c r="T41" s="524">
        <v>27.516934237518143</v>
      </c>
      <c r="U41" s="524">
        <v>37.172381364937266</v>
      </c>
      <c r="V41" s="524">
        <v>54.257693331422374</v>
      </c>
      <c r="W41" s="524">
        <v>52.675173579965112</v>
      </c>
      <c r="X41" s="524">
        <v>45.508265266299198</v>
      </c>
    </row>
    <row r="42" spans="1:24" s="550" customFormat="1" ht="21" customHeight="1" x14ac:dyDescent="0.25">
      <c r="A42" s="196" t="s">
        <v>108</v>
      </c>
      <c r="B42" s="199"/>
      <c r="C42" s="193">
        <v>10.730468329168442</v>
      </c>
      <c r="D42" s="193">
        <v>13.608944787484708</v>
      </c>
      <c r="E42" s="523">
        <v>0.56494940878044375</v>
      </c>
      <c r="F42" s="523">
        <v>1.9077552636160071</v>
      </c>
      <c r="G42" s="524">
        <v>0.49924813231273701</v>
      </c>
      <c r="H42" s="524">
        <v>1.9945766511058027</v>
      </c>
      <c r="I42" s="524">
        <v>14.721613907366674</v>
      </c>
      <c r="J42" s="524">
        <v>14.156370382471632</v>
      </c>
      <c r="K42" s="524">
        <v>10.717843121310095</v>
      </c>
      <c r="L42" s="524">
        <v>7.5305412755840431</v>
      </c>
      <c r="M42" s="524">
        <v>8.1412311169695073</v>
      </c>
      <c r="N42" s="524">
        <v>7.6757366523571529</v>
      </c>
      <c r="O42" s="524">
        <v>9.0269901467356632</v>
      </c>
      <c r="P42" s="524">
        <v>9.7658247961929643</v>
      </c>
      <c r="Q42" s="524">
        <v>14.067568080244953</v>
      </c>
      <c r="R42" s="524">
        <v>17.616164392546864</v>
      </c>
      <c r="S42" s="525">
        <v>37.573509332943374</v>
      </c>
      <c r="T42" s="524">
        <v>22.286042141167062</v>
      </c>
      <c r="U42" s="524">
        <v>40.112087862421191</v>
      </c>
      <c r="V42" s="524">
        <v>51.424397370343314</v>
      </c>
      <c r="W42" s="524">
        <v>55.673363141264353</v>
      </c>
      <c r="X42" s="524">
        <v>42.746174551332146</v>
      </c>
    </row>
    <row r="43" spans="1:24" s="550" customFormat="1" ht="21" customHeight="1" x14ac:dyDescent="0.25">
      <c r="A43" s="196" t="s">
        <v>346</v>
      </c>
      <c r="B43" s="199"/>
      <c r="C43" s="193">
        <v>10.120658388284618</v>
      </c>
      <c r="D43" s="193">
        <v>13.061521184509603</v>
      </c>
      <c r="E43" s="523">
        <v>2.9517419705239045</v>
      </c>
      <c r="F43" s="523">
        <v>1.5795897562389238</v>
      </c>
      <c r="G43" s="524">
        <v>0.79211763739032881</v>
      </c>
      <c r="H43" s="524">
        <v>1.3632627942213238</v>
      </c>
      <c r="I43" s="524">
        <v>15.705141412358703</v>
      </c>
      <c r="J43" s="524">
        <v>13.562796726931998</v>
      </c>
      <c r="K43" s="524">
        <v>8.2947569963624677</v>
      </c>
      <c r="L43" s="524">
        <v>7.0833089523786059</v>
      </c>
      <c r="M43" s="524">
        <v>6.9869487316300427</v>
      </c>
      <c r="N43" s="524">
        <v>6.789536706704359</v>
      </c>
      <c r="O43" s="524">
        <v>7.6738275987809255</v>
      </c>
      <c r="P43" s="524">
        <v>10.004562520270234</v>
      </c>
      <c r="Q43" s="524">
        <v>13.878694722475476</v>
      </c>
      <c r="R43" s="524">
        <v>15.256372663143258</v>
      </c>
      <c r="S43" s="525">
        <v>36.672781637588834</v>
      </c>
      <c r="T43" s="524">
        <v>22.171851941134477</v>
      </c>
      <c r="U43" s="524">
        <v>35.562063645634495</v>
      </c>
      <c r="V43" s="524">
        <v>45.592242405887816</v>
      </c>
      <c r="W43" s="524">
        <v>61.434091618071186</v>
      </c>
      <c r="X43" s="524">
        <v>48.505725361620556</v>
      </c>
    </row>
    <row r="44" spans="1:24" s="550" customFormat="1" ht="21" customHeight="1" x14ac:dyDescent="0.25">
      <c r="A44" s="196" t="s">
        <v>317</v>
      </c>
      <c r="B44" s="199"/>
      <c r="C44" s="193">
        <v>10.145623570058399</v>
      </c>
      <c r="D44" s="193">
        <v>13.217608373204399</v>
      </c>
      <c r="E44" s="523">
        <v>1.8432160433524001</v>
      </c>
      <c r="F44" s="523">
        <v>1.5232437475603999</v>
      </c>
      <c r="G44" s="524">
        <v>1.0559114723822001</v>
      </c>
      <c r="H44" s="524">
        <v>1.3071001681132</v>
      </c>
      <c r="I44" s="524">
        <v>14.7805728468421</v>
      </c>
      <c r="J44" s="524">
        <v>15.88573965732</v>
      </c>
      <c r="K44" s="524">
        <v>8.481269646066</v>
      </c>
      <c r="L44" s="524">
        <v>5.4750123895755003</v>
      </c>
      <c r="M44" s="524">
        <v>7.8254175261886001</v>
      </c>
      <c r="N44" s="524">
        <v>7.5672211034260997</v>
      </c>
      <c r="O44" s="524">
        <v>7.8064343686758004</v>
      </c>
      <c r="P44" s="524">
        <v>8.8930893239014992</v>
      </c>
      <c r="Q44" s="524">
        <v>12.868191118374501</v>
      </c>
      <c r="R44" s="524">
        <v>15.773986956172299</v>
      </c>
      <c r="S44" s="525">
        <v>36.216390635020197</v>
      </c>
      <c r="T44" s="524">
        <v>22.439650083033801</v>
      </c>
      <c r="U44" s="524">
        <v>35.3594535143596</v>
      </c>
      <c r="V44" s="524">
        <v>49.911236454899999</v>
      </c>
      <c r="W44" s="524">
        <v>55.043472876182001</v>
      </c>
      <c r="X44" s="524">
        <v>45.705331200417902</v>
      </c>
    </row>
    <row r="45" spans="1:24" ht="21" customHeight="1" x14ac:dyDescent="0.25">
      <c r="A45" s="846" t="s">
        <v>839</v>
      </c>
      <c r="B45" s="200"/>
      <c r="C45" s="522">
        <v>10.0850783999655</v>
      </c>
      <c r="D45" s="522">
        <v>12.9195690778295</v>
      </c>
      <c r="E45" s="551">
        <v>4.5658377496942997</v>
      </c>
      <c r="F45" s="551">
        <v>1.2125972688268001</v>
      </c>
      <c r="G45" s="551">
        <v>0.84562345233290004</v>
      </c>
      <c r="H45" s="551">
        <v>1.7583281402318001</v>
      </c>
      <c r="I45" s="551">
        <v>15.807047456663801</v>
      </c>
      <c r="J45" s="551">
        <v>15.3445309591325</v>
      </c>
      <c r="K45" s="551">
        <v>9.4077654832220006</v>
      </c>
      <c r="L45" s="551">
        <v>6.7515170406397003</v>
      </c>
      <c r="M45" s="551">
        <v>7.8025762688188998</v>
      </c>
      <c r="N45" s="551">
        <v>7.8709346062328001</v>
      </c>
      <c r="O45" s="551">
        <v>8.4224640592402</v>
      </c>
      <c r="P45" s="551">
        <v>10.4898567827665</v>
      </c>
      <c r="Q45" s="551">
        <v>12.473925648809001</v>
      </c>
      <c r="R45" s="551">
        <v>16.545250516220701</v>
      </c>
      <c r="S45" s="552">
        <v>30.726029943253899</v>
      </c>
      <c r="T45" s="551">
        <v>19.647586867580401</v>
      </c>
      <c r="U45" s="551">
        <v>26.904828066202501</v>
      </c>
      <c r="V45" s="551">
        <v>38.313155930249401</v>
      </c>
      <c r="W45" s="551">
        <v>53.433900939730101</v>
      </c>
      <c r="X45" s="551">
        <v>43.1780509135085</v>
      </c>
    </row>
    <row r="46" spans="1:24" x14ac:dyDescent="0.25">
      <c r="A46" s="856" t="s">
        <v>902</v>
      </c>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2558-FC68-42CE-B677-91F05022AEE3}">
  <dimension ref="A1:X46"/>
  <sheetViews>
    <sheetView view="pageBreakPreview" zoomScale="90" zoomScaleNormal="100" zoomScaleSheetLayoutView="90" workbookViewId="0">
      <selection activeCell="Z2" sqref="Z2"/>
    </sheetView>
  </sheetViews>
  <sheetFormatPr defaultRowHeight="15.75" x14ac:dyDescent="0.25"/>
  <cols>
    <col min="1" max="1" width="11.75" style="76" customWidth="1"/>
    <col min="2" max="2" width="2.875" style="76" customWidth="1"/>
    <col min="3" max="4" width="7.75" style="76" customWidth="1"/>
    <col min="5" max="24" width="6.75" style="76" customWidth="1"/>
    <col min="25" max="16384" width="9" style="76"/>
  </cols>
  <sheetData>
    <row r="1" spans="1:24" ht="25.5" x14ac:dyDescent="0.25">
      <c r="A1" s="1013" t="s">
        <v>347</v>
      </c>
      <c r="B1" s="1013"/>
      <c r="C1" s="1013"/>
      <c r="D1" s="1013"/>
      <c r="E1" s="1013"/>
      <c r="F1" s="1013"/>
      <c r="G1" s="1013"/>
      <c r="H1" s="1013"/>
      <c r="I1" s="1013"/>
      <c r="J1" s="1013"/>
      <c r="K1" s="1013"/>
      <c r="L1" s="1013"/>
      <c r="M1" s="1013"/>
      <c r="N1" s="1013"/>
      <c r="O1" s="1013"/>
      <c r="P1" s="1013"/>
      <c r="Q1" s="1013"/>
      <c r="R1" s="1013"/>
      <c r="S1" s="1013"/>
      <c r="T1" s="1013"/>
      <c r="U1" s="1013"/>
      <c r="V1" s="1013"/>
      <c r="W1" s="1013"/>
      <c r="X1" s="1013"/>
    </row>
    <row r="2" spans="1:24" ht="15.95" customHeight="1" x14ac:dyDescent="0.25">
      <c r="J2" s="540"/>
      <c r="K2" s="76" t="s">
        <v>0</v>
      </c>
      <c r="L2" s="76" t="s">
        <v>0</v>
      </c>
      <c r="V2" s="541"/>
      <c r="W2" s="541"/>
      <c r="X2" s="542" t="s">
        <v>208</v>
      </c>
    </row>
    <row r="3" spans="1:24" s="38" customFormat="1" ht="16.7" customHeight="1" x14ac:dyDescent="0.25">
      <c r="A3" s="543" t="s">
        <v>209</v>
      </c>
      <c r="B3" s="77"/>
      <c r="C3" s="77" t="s">
        <v>210</v>
      </c>
      <c r="D3" s="544" t="s">
        <v>211</v>
      </c>
      <c r="E3" s="544">
        <v>0</v>
      </c>
      <c r="F3" s="148" t="s">
        <v>201</v>
      </c>
      <c r="G3" s="37" t="s">
        <v>42</v>
      </c>
      <c r="H3" s="34" t="s">
        <v>18</v>
      </c>
      <c r="I3" s="35" t="s">
        <v>17</v>
      </c>
      <c r="J3" s="36" t="s">
        <v>16</v>
      </c>
      <c r="K3" s="37" t="s">
        <v>15</v>
      </c>
      <c r="L3" s="34" t="s">
        <v>14</v>
      </c>
      <c r="M3" s="37" t="s">
        <v>13</v>
      </c>
      <c r="N3" s="34" t="s">
        <v>12</v>
      </c>
      <c r="O3" s="37" t="s">
        <v>11</v>
      </c>
      <c r="P3" s="34" t="s">
        <v>10</v>
      </c>
      <c r="Q3" s="37" t="s">
        <v>9</v>
      </c>
      <c r="R3" s="34" t="s">
        <v>8</v>
      </c>
      <c r="S3" s="37" t="s">
        <v>43</v>
      </c>
      <c r="T3" s="34" t="s">
        <v>7</v>
      </c>
      <c r="U3" s="37" t="s">
        <v>6</v>
      </c>
      <c r="V3" s="34" t="s">
        <v>5</v>
      </c>
      <c r="W3" s="37" t="s">
        <v>4</v>
      </c>
      <c r="X3" s="34" t="s">
        <v>22</v>
      </c>
    </row>
    <row r="4" spans="1:24" s="38" customFormat="1" ht="16.7" customHeight="1" x14ac:dyDescent="0.25">
      <c r="A4" s="545" t="s">
        <v>0</v>
      </c>
      <c r="B4" s="78"/>
      <c r="C4" s="78" t="s">
        <v>211</v>
      </c>
      <c r="D4" s="546" t="s">
        <v>0</v>
      </c>
      <c r="E4" s="78" t="s">
        <v>228</v>
      </c>
      <c r="F4" s="547" t="s">
        <v>212</v>
      </c>
      <c r="G4" s="547" t="s">
        <v>212</v>
      </c>
      <c r="H4" s="545" t="s">
        <v>212</v>
      </c>
      <c r="I4" s="547" t="s">
        <v>212</v>
      </c>
      <c r="J4" s="545" t="s">
        <v>212</v>
      </c>
      <c r="K4" s="547" t="s">
        <v>212</v>
      </c>
      <c r="L4" s="545" t="s">
        <v>212</v>
      </c>
      <c r="M4" s="547" t="s">
        <v>212</v>
      </c>
      <c r="N4" s="545" t="s">
        <v>212</v>
      </c>
      <c r="O4" s="547" t="s">
        <v>212</v>
      </c>
      <c r="P4" s="545" t="s">
        <v>212</v>
      </c>
      <c r="Q4" s="547" t="s">
        <v>212</v>
      </c>
      <c r="R4" s="545" t="s">
        <v>212</v>
      </c>
      <c r="S4" s="547" t="s">
        <v>213</v>
      </c>
      <c r="T4" s="545" t="s">
        <v>212</v>
      </c>
      <c r="U4" s="547" t="s">
        <v>212</v>
      </c>
      <c r="V4" s="545" t="s">
        <v>212</v>
      </c>
      <c r="W4" s="547" t="s">
        <v>212</v>
      </c>
      <c r="X4" s="545" t="s">
        <v>212</v>
      </c>
    </row>
    <row r="5" spans="1:24" s="197" customFormat="1" ht="19.149999999999999" hidden="1" customHeight="1" x14ac:dyDescent="0.25">
      <c r="A5" s="220" t="s">
        <v>214</v>
      </c>
      <c r="B5" s="515"/>
      <c r="C5" s="193">
        <v>35.178715455000003</v>
      </c>
      <c r="D5" s="193">
        <v>31.262715433</v>
      </c>
      <c r="E5" s="523">
        <v>5.6111624725000002</v>
      </c>
      <c r="F5" s="523">
        <v>16.665283056</v>
      </c>
      <c r="G5" s="524">
        <v>6.7623576633000004</v>
      </c>
      <c r="H5" s="524">
        <v>5.9452437787000001</v>
      </c>
      <c r="I5" s="524">
        <v>32.763465783999997</v>
      </c>
      <c r="J5" s="524">
        <v>37.528808421000001</v>
      </c>
      <c r="K5" s="524">
        <v>35.203942841999996</v>
      </c>
      <c r="L5" s="524">
        <v>29.884335666999998</v>
      </c>
      <c r="M5" s="524">
        <v>35.445568688999998</v>
      </c>
      <c r="N5" s="524">
        <v>43.076248315999997</v>
      </c>
      <c r="O5" s="524">
        <v>44.50680054</v>
      </c>
      <c r="P5" s="524">
        <v>48.257676293999999</v>
      </c>
      <c r="Q5" s="524">
        <v>59.600024388999998</v>
      </c>
      <c r="R5" s="524">
        <v>63.320015521000002</v>
      </c>
      <c r="S5" s="525">
        <v>74.173332445</v>
      </c>
      <c r="T5" s="524">
        <v>68.794794151000005</v>
      </c>
      <c r="U5" s="524">
        <v>78.161987369000002</v>
      </c>
      <c r="V5" s="524">
        <v>84.899345295000003</v>
      </c>
      <c r="W5" s="524">
        <v>64.741214976999998</v>
      </c>
      <c r="X5" s="524">
        <v>83.584085590000001</v>
      </c>
    </row>
    <row r="6" spans="1:24" s="197" customFormat="1" ht="19.149999999999999" hidden="1" customHeight="1" x14ac:dyDescent="0.25">
      <c r="A6" s="220" t="s">
        <v>215</v>
      </c>
      <c r="B6" s="515"/>
      <c r="C6" s="193">
        <v>33.742979955000003</v>
      </c>
      <c r="D6" s="193">
        <v>29.923402648</v>
      </c>
      <c r="E6" s="523">
        <v>7.3190368147999996</v>
      </c>
      <c r="F6" s="523">
        <v>16.316377640999999</v>
      </c>
      <c r="G6" s="524">
        <v>6.7304312710999996</v>
      </c>
      <c r="H6" s="524">
        <v>6.3765241885000004</v>
      </c>
      <c r="I6" s="524">
        <v>31.363272042999998</v>
      </c>
      <c r="J6" s="524">
        <v>33.031414613999999</v>
      </c>
      <c r="K6" s="524">
        <v>32.056095925999998</v>
      </c>
      <c r="L6" s="524">
        <v>29.439632319000001</v>
      </c>
      <c r="M6" s="524">
        <v>34.524908213000003</v>
      </c>
      <c r="N6" s="524">
        <v>39.304108104999997</v>
      </c>
      <c r="O6" s="524">
        <v>41.554457300999999</v>
      </c>
      <c r="P6" s="524">
        <v>47.839612180000003</v>
      </c>
      <c r="Q6" s="524">
        <v>56.199065011999998</v>
      </c>
      <c r="R6" s="524">
        <v>59.745750858000001</v>
      </c>
      <c r="S6" s="525">
        <v>74.637440388000002</v>
      </c>
      <c r="T6" s="524">
        <v>66.683268310000003</v>
      </c>
      <c r="U6" s="524">
        <v>74.709876645999998</v>
      </c>
      <c r="V6" s="524">
        <v>88.653837335000006</v>
      </c>
      <c r="W6" s="524">
        <v>93.261832595000001</v>
      </c>
      <c r="X6" s="524">
        <v>70.894052776999999</v>
      </c>
    </row>
    <row r="7" spans="1:24" s="197" customFormat="1" ht="19.149999999999999" hidden="1" customHeight="1" x14ac:dyDescent="0.25">
      <c r="A7" s="220" t="s">
        <v>216</v>
      </c>
      <c r="B7" s="515"/>
      <c r="C7" s="193">
        <v>32.928127809999999</v>
      </c>
      <c r="D7" s="193">
        <v>29.222233634999998</v>
      </c>
      <c r="E7" s="523">
        <v>4.4565514091000002</v>
      </c>
      <c r="F7" s="523">
        <v>14.644984736</v>
      </c>
      <c r="G7" s="524">
        <v>6.9597943668999998</v>
      </c>
      <c r="H7" s="524">
        <v>5.9029849785000001</v>
      </c>
      <c r="I7" s="524">
        <v>30.620849259</v>
      </c>
      <c r="J7" s="524">
        <v>31.837892735</v>
      </c>
      <c r="K7" s="524">
        <v>31.867747198</v>
      </c>
      <c r="L7" s="524">
        <v>30.229124834</v>
      </c>
      <c r="M7" s="524">
        <v>31.440243079999998</v>
      </c>
      <c r="N7" s="524">
        <v>34.415384983999999</v>
      </c>
      <c r="O7" s="524">
        <v>44.086326155999998</v>
      </c>
      <c r="P7" s="524">
        <v>46.076232075999997</v>
      </c>
      <c r="Q7" s="524">
        <v>46.295905415999997</v>
      </c>
      <c r="R7" s="524">
        <v>59.571238854000001</v>
      </c>
      <c r="S7" s="525">
        <v>80.174774005000003</v>
      </c>
      <c r="T7" s="524">
        <v>75.015696219000006</v>
      </c>
      <c r="U7" s="524">
        <v>80.883089272000007</v>
      </c>
      <c r="V7" s="524">
        <v>80.127626706000001</v>
      </c>
      <c r="W7" s="524">
        <v>107.25890407</v>
      </c>
      <c r="X7" s="524">
        <v>80.309556837000002</v>
      </c>
    </row>
    <row r="8" spans="1:24" s="197" customFormat="1" ht="19.149999999999999" hidden="1" customHeight="1" x14ac:dyDescent="0.25">
      <c r="A8" s="220" t="s">
        <v>217</v>
      </c>
      <c r="B8" s="515"/>
      <c r="C8" s="193">
        <v>33.405575040999999</v>
      </c>
      <c r="D8" s="193">
        <v>30.075148129999999</v>
      </c>
      <c r="E8" s="523">
        <v>6.3652802893000002</v>
      </c>
      <c r="F8" s="523">
        <v>15.057523473</v>
      </c>
      <c r="G8" s="524">
        <v>7.8472057323</v>
      </c>
      <c r="H8" s="524">
        <v>6.0959148662000002</v>
      </c>
      <c r="I8" s="524">
        <v>28.731936221000002</v>
      </c>
      <c r="J8" s="524">
        <v>34.879560427000001</v>
      </c>
      <c r="K8" s="524">
        <v>31.982137464000001</v>
      </c>
      <c r="L8" s="524">
        <v>27.190801740000001</v>
      </c>
      <c r="M8" s="524">
        <v>34.445111412999999</v>
      </c>
      <c r="N8" s="524">
        <v>41.025974095999999</v>
      </c>
      <c r="O8" s="524">
        <v>39.288576396000003</v>
      </c>
      <c r="P8" s="524">
        <v>47.688362791000003</v>
      </c>
      <c r="Q8" s="524">
        <v>56.980826356999998</v>
      </c>
      <c r="R8" s="524">
        <v>58.461910441000001</v>
      </c>
      <c r="S8" s="525">
        <v>77.012108261999998</v>
      </c>
      <c r="T8" s="524">
        <v>75.024303648</v>
      </c>
      <c r="U8" s="524">
        <v>80.919066419000004</v>
      </c>
      <c r="V8" s="524">
        <v>77.223738847999996</v>
      </c>
      <c r="W8" s="524">
        <v>86.59301284</v>
      </c>
      <c r="X8" s="524">
        <v>43.581749303999999</v>
      </c>
    </row>
    <row r="9" spans="1:24" s="197" customFormat="1" ht="19.149999999999999" hidden="1" customHeight="1" x14ac:dyDescent="0.25">
      <c r="A9" s="220" t="s">
        <v>47</v>
      </c>
      <c r="B9" s="529"/>
      <c r="C9" s="193">
        <v>31.855849482</v>
      </c>
      <c r="D9" s="193">
        <v>28.831558375</v>
      </c>
      <c r="E9" s="523">
        <v>5.5370304290999997</v>
      </c>
      <c r="F9" s="523">
        <v>14.869992865</v>
      </c>
      <c r="G9" s="524">
        <v>6.4690295212000004</v>
      </c>
      <c r="H9" s="524">
        <v>4.8483913533000003</v>
      </c>
      <c r="I9" s="524">
        <v>26.401059806999999</v>
      </c>
      <c r="J9" s="524">
        <v>32.466752843999998</v>
      </c>
      <c r="K9" s="524">
        <v>32.426781018</v>
      </c>
      <c r="L9" s="524">
        <v>27.793966019999999</v>
      </c>
      <c r="M9" s="524">
        <v>27.474984984999999</v>
      </c>
      <c r="N9" s="524">
        <v>35.457322378000001</v>
      </c>
      <c r="O9" s="524">
        <v>39.711081383</v>
      </c>
      <c r="P9" s="524">
        <v>45.027085427000003</v>
      </c>
      <c r="Q9" s="524">
        <v>55.216377543999997</v>
      </c>
      <c r="R9" s="524">
        <v>58.745978291</v>
      </c>
      <c r="S9" s="525">
        <v>77.265803864999995</v>
      </c>
      <c r="T9" s="524">
        <v>69.847070345999995</v>
      </c>
      <c r="U9" s="524">
        <v>85.317130015000004</v>
      </c>
      <c r="V9" s="524">
        <v>84.025649935000004</v>
      </c>
      <c r="W9" s="524">
        <v>76.967481238999994</v>
      </c>
      <c r="X9" s="524">
        <v>63.924994673</v>
      </c>
    </row>
    <row r="10" spans="1:24" s="197" customFormat="1" ht="21" hidden="1" customHeight="1" x14ac:dyDescent="0.25">
      <c r="A10" s="220" t="s">
        <v>181</v>
      </c>
      <c r="B10" s="515"/>
      <c r="C10" s="193">
        <v>35.390134947999996</v>
      </c>
      <c r="D10" s="193">
        <v>32.392500810999998</v>
      </c>
      <c r="E10" s="523">
        <v>5.2920202949000004</v>
      </c>
      <c r="F10" s="523">
        <v>14.332457534</v>
      </c>
      <c r="G10" s="524">
        <v>7.8123995636999997</v>
      </c>
      <c r="H10" s="524">
        <v>4.8659512442999997</v>
      </c>
      <c r="I10" s="524">
        <v>36.273438272</v>
      </c>
      <c r="J10" s="524">
        <v>36.076140224</v>
      </c>
      <c r="K10" s="524">
        <v>34.490264387000003</v>
      </c>
      <c r="L10" s="524">
        <v>29.957919842999999</v>
      </c>
      <c r="M10" s="524">
        <v>30.868623624000001</v>
      </c>
      <c r="N10" s="524">
        <v>35.62711642</v>
      </c>
      <c r="O10" s="524">
        <v>44.835886963</v>
      </c>
      <c r="P10" s="524">
        <v>51.134321255000003</v>
      </c>
      <c r="Q10" s="524">
        <v>57.353016820000001</v>
      </c>
      <c r="R10" s="524">
        <v>71.819425444999993</v>
      </c>
      <c r="S10" s="525">
        <v>83.213896720999998</v>
      </c>
      <c r="T10" s="524">
        <v>77.894566854000004</v>
      </c>
      <c r="U10" s="524">
        <v>90.053460842000007</v>
      </c>
      <c r="V10" s="524">
        <v>85.846120827999997</v>
      </c>
      <c r="W10" s="524">
        <v>79.468840524000001</v>
      </c>
      <c r="X10" s="524">
        <v>84.769708957000006</v>
      </c>
    </row>
    <row r="11" spans="1:24" s="197" customFormat="1" ht="19.149999999999999" hidden="1" customHeight="1" x14ac:dyDescent="0.25">
      <c r="A11" s="220" t="s">
        <v>182</v>
      </c>
      <c r="B11" s="199"/>
      <c r="C11" s="193">
        <v>38.637652178000003</v>
      </c>
      <c r="D11" s="193">
        <v>35.954509418000001</v>
      </c>
      <c r="E11" s="523">
        <v>5.1780203392999997</v>
      </c>
      <c r="F11" s="523">
        <v>13.858488811999999</v>
      </c>
      <c r="G11" s="524">
        <v>8.3680682437999998</v>
      </c>
      <c r="H11" s="524">
        <v>8.2533367061000007</v>
      </c>
      <c r="I11" s="524">
        <v>51.829058148000001</v>
      </c>
      <c r="J11" s="524">
        <v>40.531468885999999</v>
      </c>
      <c r="K11" s="524">
        <v>34.449947442999999</v>
      </c>
      <c r="L11" s="524">
        <v>32.508492130999997</v>
      </c>
      <c r="M11" s="524">
        <v>34.673962555000003</v>
      </c>
      <c r="N11" s="524">
        <v>36.833076327999997</v>
      </c>
      <c r="O11" s="524">
        <v>43.829538872999997</v>
      </c>
      <c r="P11" s="524">
        <v>53.050331028999999</v>
      </c>
      <c r="Q11" s="524">
        <v>62.976153371000002</v>
      </c>
      <c r="R11" s="524">
        <v>68.606399304999997</v>
      </c>
      <c r="S11" s="525">
        <v>89.415256360000001</v>
      </c>
      <c r="T11" s="524">
        <v>81.994096424999995</v>
      </c>
      <c r="U11" s="524">
        <v>94.712486972999997</v>
      </c>
      <c r="V11" s="524">
        <v>97.379603399000004</v>
      </c>
      <c r="W11" s="524">
        <v>97.553925641999996</v>
      </c>
      <c r="X11" s="524">
        <v>79.297948825999995</v>
      </c>
    </row>
    <row r="12" spans="1:24" s="197" customFormat="1" ht="19.149999999999999" hidden="1" customHeight="1" x14ac:dyDescent="0.25">
      <c r="A12" s="220" t="s">
        <v>183</v>
      </c>
      <c r="B12" s="199"/>
      <c r="C12" s="193">
        <v>40.743211701</v>
      </c>
      <c r="D12" s="193">
        <v>38.022638833000002</v>
      </c>
      <c r="E12" s="523">
        <v>6.6494667127999998</v>
      </c>
      <c r="F12" s="523">
        <v>13.030035335999999</v>
      </c>
      <c r="G12" s="524">
        <v>7.2098555244</v>
      </c>
      <c r="H12" s="524">
        <v>7.9922096988</v>
      </c>
      <c r="I12" s="524">
        <v>53.833448588000003</v>
      </c>
      <c r="J12" s="524">
        <v>43.838866213000003</v>
      </c>
      <c r="K12" s="524">
        <v>39.270629864</v>
      </c>
      <c r="L12" s="524">
        <v>31.867199466999999</v>
      </c>
      <c r="M12" s="524">
        <v>36.543820777999997</v>
      </c>
      <c r="N12" s="524">
        <v>41.466885652000002</v>
      </c>
      <c r="O12" s="524">
        <v>47.309219231999997</v>
      </c>
      <c r="P12" s="524">
        <v>54.436784351999997</v>
      </c>
      <c r="Q12" s="524">
        <v>67.641403199999999</v>
      </c>
      <c r="R12" s="524">
        <v>70.877232856999996</v>
      </c>
      <c r="S12" s="525">
        <v>94.211505278000004</v>
      </c>
      <c r="T12" s="524">
        <v>77.150302625999998</v>
      </c>
      <c r="U12" s="524">
        <v>108.09121751000001</v>
      </c>
      <c r="V12" s="524">
        <v>112.37562062000001</v>
      </c>
      <c r="W12" s="524">
        <v>95.004354366000001</v>
      </c>
      <c r="X12" s="524">
        <v>98.108949988999996</v>
      </c>
    </row>
    <row r="13" spans="1:24" s="197" customFormat="1" ht="19.149999999999999" hidden="1" customHeight="1" x14ac:dyDescent="0.25">
      <c r="A13" s="220" t="s">
        <v>184</v>
      </c>
      <c r="B13" s="199"/>
      <c r="C13" s="193">
        <v>40.295082858999997</v>
      </c>
      <c r="D13" s="193">
        <v>37.909336103999998</v>
      </c>
      <c r="E13" s="523">
        <v>6.8956458922000001</v>
      </c>
      <c r="F13" s="523">
        <v>14.588734457999999</v>
      </c>
      <c r="G13" s="524">
        <v>7.8506412961000001</v>
      </c>
      <c r="H13" s="524">
        <v>9.0289238496999999</v>
      </c>
      <c r="I13" s="524">
        <v>54.451625614000001</v>
      </c>
      <c r="J13" s="524">
        <v>41.194719595000002</v>
      </c>
      <c r="K13" s="524">
        <v>39.860908279999997</v>
      </c>
      <c r="L13" s="524">
        <v>33.817187681999997</v>
      </c>
      <c r="M13" s="524">
        <v>33.472931641000002</v>
      </c>
      <c r="N13" s="524">
        <v>39.838851337000001</v>
      </c>
      <c r="O13" s="524">
        <v>52.369328664999998</v>
      </c>
      <c r="P13" s="524">
        <v>52.122971057999997</v>
      </c>
      <c r="Q13" s="524">
        <v>62.107702519999997</v>
      </c>
      <c r="R13" s="524">
        <v>66.673947154999993</v>
      </c>
      <c r="S13" s="525">
        <v>92.949359274000003</v>
      </c>
      <c r="T13" s="524">
        <v>83.645757223999993</v>
      </c>
      <c r="U13" s="524">
        <v>100.59739374999999</v>
      </c>
      <c r="V13" s="524">
        <v>106.40449114</v>
      </c>
      <c r="W13" s="524">
        <v>89.123722825000002</v>
      </c>
      <c r="X13" s="524">
        <v>87.330223152000002</v>
      </c>
    </row>
    <row r="14" spans="1:24" s="197" customFormat="1" ht="19.149999999999999" hidden="1" customHeight="1" x14ac:dyDescent="0.25">
      <c r="A14" s="220" t="s">
        <v>203</v>
      </c>
      <c r="B14" s="199"/>
      <c r="C14" s="193">
        <v>38.465935246000001</v>
      </c>
      <c r="D14" s="193">
        <v>36.247782585000003</v>
      </c>
      <c r="E14" s="523">
        <v>6.4634138458999999</v>
      </c>
      <c r="F14" s="523">
        <v>12.652690587</v>
      </c>
      <c r="G14" s="524">
        <v>6.3578191012999996</v>
      </c>
      <c r="H14" s="524">
        <v>9.5298952815</v>
      </c>
      <c r="I14" s="524">
        <v>44.494227678000001</v>
      </c>
      <c r="J14" s="524">
        <v>40.420117580000003</v>
      </c>
      <c r="K14" s="524">
        <v>34.281865906999997</v>
      </c>
      <c r="L14" s="524">
        <v>32.983450069</v>
      </c>
      <c r="M14" s="524">
        <v>34.334889361000002</v>
      </c>
      <c r="N14" s="524">
        <v>36.984710520999997</v>
      </c>
      <c r="O14" s="524">
        <v>45.473143049999997</v>
      </c>
      <c r="P14" s="524">
        <v>51.713656823999997</v>
      </c>
      <c r="Q14" s="524">
        <v>59.404596218000002</v>
      </c>
      <c r="R14" s="524">
        <v>75.441913909999997</v>
      </c>
      <c r="S14" s="525">
        <v>95.391238143999999</v>
      </c>
      <c r="T14" s="524">
        <v>89.353518790999999</v>
      </c>
      <c r="U14" s="524">
        <v>94.469101473999999</v>
      </c>
      <c r="V14" s="524">
        <v>114.86859033</v>
      </c>
      <c r="W14" s="524">
        <v>94.609263741000007</v>
      </c>
      <c r="X14" s="524">
        <v>81.38439133</v>
      </c>
    </row>
    <row r="15" spans="1:24" s="197" customFormat="1" ht="21" hidden="1" customHeight="1" x14ac:dyDescent="0.25">
      <c r="A15" s="220" t="s">
        <v>185</v>
      </c>
      <c r="B15" s="199"/>
      <c r="C15" s="193">
        <v>37.748413266</v>
      </c>
      <c r="D15" s="193">
        <v>35.795816983999998</v>
      </c>
      <c r="E15" s="523">
        <v>5.0702225827999996</v>
      </c>
      <c r="F15" s="523">
        <v>12.62832379</v>
      </c>
      <c r="G15" s="524">
        <v>7.3439492385999996</v>
      </c>
      <c r="H15" s="524">
        <v>8.3653007325999997</v>
      </c>
      <c r="I15" s="524">
        <v>43.352888096999997</v>
      </c>
      <c r="J15" s="524">
        <v>39.544196079999999</v>
      </c>
      <c r="K15" s="524">
        <v>34.873459162000003</v>
      </c>
      <c r="L15" s="524">
        <v>31.165842237</v>
      </c>
      <c r="M15" s="524">
        <v>30.009426489999999</v>
      </c>
      <c r="N15" s="524">
        <v>35.492501492000002</v>
      </c>
      <c r="O15" s="524">
        <v>45.882370354000003</v>
      </c>
      <c r="P15" s="524">
        <v>50.089778082999999</v>
      </c>
      <c r="Q15" s="524">
        <v>56.153400042000001</v>
      </c>
      <c r="R15" s="524">
        <v>76.799247859000005</v>
      </c>
      <c r="S15" s="525">
        <v>97.579026728000002</v>
      </c>
      <c r="T15" s="524">
        <v>89.512346066999996</v>
      </c>
      <c r="U15" s="524">
        <v>105.99510536</v>
      </c>
      <c r="V15" s="524">
        <v>114.23530709000001</v>
      </c>
      <c r="W15" s="524">
        <v>82.083426610000004</v>
      </c>
      <c r="X15" s="524">
        <v>84.742422450999996</v>
      </c>
    </row>
    <row r="16" spans="1:24" s="197" customFormat="1" ht="21" hidden="1" customHeight="1" x14ac:dyDescent="0.25">
      <c r="A16" s="220" t="s">
        <v>186</v>
      </c>
      <c r="B16" s="199"/>
      <c r="C16" s="193">
        <v>36.635692542999998</v>
      </c>
      <c r="D16" s="193">
        <v>34.936412437000001</v>
      </c>
      <c r="E16" s="523">
        <v>3.9029467248</v>
      </c>
      <c r="F16" s="523">
        <v>12.242684995999999</v>
      </c>
      <c r="G16" s="524">
        <v>6.3567511847000002</v>
      </c>
      <c r="H16" s="524">
        <v>9.0521728447999994</v>
      </c>
      <c r="I16" s="524">
        <v>42.237276021</v>
      </c>
      <c r="J16" s="524">
        <v>36.027890204999999</v>
      </c>
      <c r="K16" s="524">
        <v>31.949866448000002</v>
      </c>
      <c r="L16" s="524">
        <v>30.939878929999999</v>
      </c>
      <c r="M16" s="524">
        <v>28.524920906999998</v>
      </c>
      <c r="N16" s="524">
        <v>34.247915046999999</v>
      </c>
      <c r="O16" s="524">
        <v>41.787883790999999</v>
      </c>
      <c r="P16" s="524">
        <v>46.712373982000003</v>
      </c>
      <c r="Q16" s="524">
        <v>61.875834077999997</v>
      </c>
      <c r="R16" s="524">
        <v>74.959464854999993</v>
      </c>
      <c r="S16" s="525">
        <v>96.652130088999996</v>
      </c>
      <c r="T16" s="524">
        <v>82.580503086999997</v>
      </c>
      <c r="U16" s="524">
        <v>104.14540042</v>
      </c>
      <c r="V16" s="524">
        <v>118.41981955999999</v>
      </c>
      <c r="W16" s="524">
        <v>101.88660021</v>
      </c>
      <c r="X16" s="524">
        <v>88.570757189999995</v>
      </c>
    </row>
    <row r="17" spans="1:24" s="197" customFormat="1" ht="21" hidden="1" customHeight="1" x14ac:dyDescent="0.25">
      <c r="A17" s="220" t="s">
        <v>187</v>
      </c>
      <c r="B17" s="199"/>
      <c r="C17" s="193">
        <v>36.517941442000001</v>
      </c>
      <c r="D17" s="193">
        <v>35.33629921</v>
      </c>
      <c r="E17" s="523">
        <v>6.8445377330000001</v>
      </c>
      <c r="F17" s="523">
        <v>9.9895072046000006</v>
      </c>
      <c r="G17" s="524">
        <v>5.5812086642000001</v>
      </c>
      <c r="H17" s="524">
        <v>9.9327666498999996</v>
      </c>
      <c r="I17" s="524">
        <v>49.958128809999998</v>
      </c>
      <c r="J17" s="524">
        <v>39.739802017999999</v>
      </c>
      <c r="K17" s="524">
        <v>33.081462711</v>
      </c>
      <c r="L17" s="524">
        <v>30.333021376000001</v>
      </c>
      <c r="M17" s="524">
        <v>27.973580256000002</v>
      </c>
      <c r="N17" s="524">
        <v>33.261517656000002</v>
      </c>
      <c r="O17" s="524">
        <v>38.209582875000002</v>
      </c>
      <c r="P17" s="524">
        <v>47.494549435000003</v>
      </c>
      <c r="Q17" s="524">
        <v>58.580713725999999</v>
      </c>
      <c r="R17" s="524">
        <v>67.586572254999993</v>
      </c>
      <c r="S17" s="525">
        <v>92.302700388999995</v>
      </c>
      <c r="T17" s="524">
        <v>83.399131464999996</v>
      </c>
      <c r="U17" s="524">
        <v>90.126837037000001</v>
      </c>
      <c r="V17" s="524">
        <v>109.84926698</v>
      </c>
      <c r="W17" s="524">
        <v>105.69193500999999</v>
      </c>
      <c r="X17" s="524">
        <v>97.675985179999998</v>
      </c>
    </row>
    <row r="18" spans="1:24" s="197" customFormat="1" ht="21" hidden="1" customHeight="1" x14ac:dyDescent="0.25">
      <c r="A18" s="220" t="s">
        <v>218</v>
      </c>
      <c r="B18" s="149"/>
      <c r="C18" s="193">
        <v>35.211429105000001</v>
      </c>
      <c r="D18" s="193">
        <v>34.381951229999999</v>
      </c>
      <c r="E18" s="523">
        <v>10.316380082</v>
      </c>
      <c r="F18" s="523">
        <v>9.5593374844000003</v>
      </c>
      <c r="G18" s="524">
        <v>5.7224049197999998</v>
      </c>
      <c r="H18" s="524">
        <v>9.0178543382999994</v>
      </c>
      <c r="I18" s="524">
        <v>49.034637035000003</v>
      </c>
      <c r="J18" s="524">
        <v>38.266794992999998</v>
      </c>
      <c r="K18" s="524">
        <v>30.918857978999998</v>
      </c>
      <c r="L18" s="524">
        <v>26.324496019000001</v>
      </c>
      <c r="M18" s="524">
        <v>28.920876016000001</v>
      </c>
      <c r="N18" s="524">
        <v>31.414394487999999</v>
      </c>
      <c r="O18" s="524">
        <v>37.331076877000001</v>
      </c>
      <c r="P18" s="524">
        <v>44.060061414000003</v>
      </c>
      <c r="Q18" s="524">
        <v>54.872905418000002</v>
      </c>
      <c r="R18" s="524">
        <v>65.625735194000001</v>
      </c>
      <c r="S18" s="525">
        <v>92.035732135999993</v>
      </c>
      <c r="T18" s="524">
        <v>87.412862267999998</v>
      </c>
      <c r="U18" s="524">
        <v>89.635336652000007</v>
      </c>
      <c r="V18" s="524">
        <v>102.55513332</v>
      </c>
      <c r="W18" s="524">
        <v>99.306274737999999</v>
      </c>
      <c r="X18" s="524">
        <v>96.768247727000002</v>
      </c>
    </row>
    <row r="19" spans="1:24" s="197" customFormat="1" ht="21" hidden="1" customHeight="1" x14ac:dyDescent="0.25">
      <c r="A19" s="220" t="s">
        <v>188</v>
      </c>
      <c r="B19" s="149"/>
      <c r="C19" s="193">
        <v>35.348879279000002</v>
      </c>
      <c r="D19" s="193">
        <v>34.921579495000003</v>
      </c>
      <c r="E19" s="523">
        <v>8.0556105649000003</v>
      </c>
      <c r="F19" s="523">
        <v>9.0899986903999999</v>
      </c>
      <c r="G19" s="524">
        <v>4.9737448443999996</v>
      </c>
      <c r="H19" s="524">
        <v>9.3831760695999993</v>
      </c>
      <c r="I19" s="524">
        <v>45.813911034999997</v>
      </c>
      <c r="J19" s="524">
        <v>44.689092398</v>
      </c>
      <c r="K19" s="524">
        <v>33.498511383</v>
      </c>
      <c r="L19" s="524">
        <v>25.982471786000001</v>
      </c>
      <c r="M19" s="524">
        <v>26.645292664999999</v>
      </c>
      <c r="N19" s="524">
        <v>32.100860412999999</v>
      </c>
      <c r="O19" s="524">
        <v>36.580479412000003</v>
      </c>
      <c r="P19" s="524">
        <v>44.686880070999997</v>
      </c>
      <c r="Q19" s="524">
        <v>54.647268762000003</v>
      </c>
      <c r="R19" s="524">
        <v>69.995560917999995</v>
      </c>
      <c r="S19" s="525">
        <v>90.310984183000002</v>
      </c>
      <c r="T19" s="524">
        <v>83.001986555000002</v>
      </c>
      <c r="U19" s="524">
        <v>97.088015533999993</v>
      </c>
      <c r="V19" s="524">
        <v>102.47379328</v>
      </c>
      <c r="W19" s="524">
        <v>87.680548305000002</v>
      </c>
      <c r="X19" s="524">
        <v>74.549188397999998</v>
      </c>
    </row>
    <row r="20" spans="1:24" s="197" customFormat="1" ht="21" customHeight="1" x14ac:dyDescent="0.25">
      <c r="A20" s="220" t="s">
        <v>189</v>
      </c>
      <c r="B20" s="149"/>
      <c r="C20" s="193">
        <v>33.156019655000001</v>
      </c>
      <c r="D20" s="193">
        <v>33.006191004000001</v>
      </c>
      <c r="E20" s="523">
        <v>5.9405940594000004</v>
      </c>
      <c r="F20" s="523">
        <v>8.1538831898000002</v>
      </c>
      <c r="G20" s="524">
        <v>3.9170140167</v>
      </c>
      <c r="H20" s="524">
        <v>8.3050352008000008</v>
      </c>
      <c r="I20" s="524">
        <v>43.812987407000001</v>
      </c>
      <c r="J20" s="524">
        <v>36.899509041999998</v>
      </c>
      <c r="K20" s="524">
        <v>29.580963149999999</v>
      </c>
      <c r="L20" s="524">
        <v>27.960260648999999</v>
      </c>
      <c r="M20" s="524">
        <v>26.501851917</v>
      </c>
      <c r="N20" s="524">
        <v>29.398376451000001</v>
      </c>
      <c r="O20" s="524">
        <v>35.557840753999997</v>
      </c>
      <c r="P20" s="524">
        <v>44.884589306000002</v>
      </c>
      <c r="Q20" s="524">
        <v>53.463794757999999</v>
      </c>
      <c r="R20" s="524">
        <v>67.532467531999998</v>
      </c>
      <c r="S20" s="525">
        <v>83.366890764000004</v>
      </c>
      <c r="T20" s="524">
        <v>75.497587523000007</v>
      </c>
      <c r="U20" s="524">
        <v>89.729603690999994</v>
      </c>
      <c r="V20" s="524">
        <v>90.370412372999994</v>
      </c>
      <c r="W20" s="524">
        <v>88.095454015000001</v>
      </c>
      <c r="X20" s="524">
        <v>76.744972554</v>
      </c>
    </row>
    <row r="21" spans="1:24" s="197" customFormat="1" ht="21" customHeight="1" x14ac:dyDescent="0.25">
      <c r="A21" s="220" t="s">
        <v>190</v>
      </c>
      <c r="B21" s="149"/>
      <c r="C21" s="193">
        <v>29.913458748</v>
      </c>
      <c r="D21" s="193">
        <v>30.119084091000001</v>
      </c>
      <c r="E21" s="523">
        <v>6.2168299403000002</v>
      </c>
      <c r="F21" s="523">
        <v>8.4534590545999997</v>
      </c>
      <c r="G21" s="524">
        <v>3.3925570997999999</v>
      </c>
      <c r="H21" s="524">
        <v>6.0617221872</v>
      </c>
      <c r="I21" s="524">
        <v>40.031287218000003</v>
      </c>
      <c r="J21" s="524">
        <v>33.891961348999999</v>
      </c>
      <c r="K21" s="524">
        <v>29.238309549</v>
      </c>
      <c r="L21" s="524">
        <v>25.175025755</v>
      </c>
      <c r="M21" s="524">
        <v>25.88899159</v>
      </c>
      <c r="N21" s="524">
        <v>26.825969866000001</v>
      </c>
      <c r="O21" s="524">
        <v>31.035320294000002</v>
      </c>
      <c r="P21" s="524">
        <v>39.030888114</v>
      </c>
      <c r="Q21" s="524">
        <v>43.181155744000002</v>
      </c>
      <c r="R21" s="524">
        <v>61.630519433000003</v>
      </c>
      <c r="S21" s="525">
        <v>74.397545403999999</v>
      </c>
      <c r="T21" s="524">
        <v>70.216988345999994</v>
      </c>
      <c r="U21" s="524">
        <v>75.457423297999995</v>
      </c>
      <c r="V21" s="524">
        <v>77.012950681999996</v>
      </c>
      <c r="W21" s="524">
        <v>85.878103608999993</v>
      </c>
      <c r="X21" s="524">
        <v>70.463887258</v>
      </c>
    </row>
    <row r="22" spans="1:24" s="197" customFormat="1" ht="21" customHeight="1" x14ac:dyDescent="0.25">
      <c r="A22" s="220" t="s">
        <v>191</v>
      </c>
      <c r="B22" s="149"/>
      <c r="C22" s="193">
        <v>26.715109344999998</v>
      </c>
      <c r="D22" s="193">
        <v>27.033707136</v>
      </c>
      <c r="E22" s="523">
        <v>3.9133234432999999</v>
      </c>
      <c r="F22" s="523">
        <v>6.9691807341000001</v>
      </c>
      <c r="G22" s="524">
        <v>3.8263479854</v>
      </c>
      <c r="H22" s="524">
        <v>7.1770120305000003</v>
      </c>
      <c r="I22" s="524">
        <v>35.986217279000002</v>
      </c>
      <c r="J22" s="524">
        <v>32.197500749</v>
      </c>
      <c r="K22" s="524">
        <v>22.328398884999999</v>
      </c>
      <c r="L22" s="524">
        <v>19.336021911</v>
      </c>
      <c r="M22" s="524">
        <v>23.006504519</v>
      </c>
      <c r="N22" s="524">
        <v>23.768240842000001</v>
      </c>
      <c r="O22" s="524">
        <v>27.334308303</v>
      </c>
      <c r="P22" s="524">
        <v>35.899806279000003</v>
      </c>
      <c r="Q22" s="524">
        <v>44.587945879000003</v>
      </c>
      <c r="R22" s="524">
        <v>50.922961426000001</v>
      </c>
      <c r="S22" s="525">
        <v>67.540861379000006</v>
      </c>
      <c r="T22" s="524">
        <v>62.505780666</v>
      </c>
      <c r="U22" s="524">
        <v>67.355356263999994</v>
      </c>
      <c r="V22" s="524">
        <v>79.032103704999997</v>
      </c>
      <c r="W22" s="524">
        <v>70.736451834999997</v>
      </c>
      <c r="X22" s="524">
        <v>59.348438924</v>
      </c>
    </row>
    <row r="23" spans="1:24" s="197" customFormat="1" ht="21" customHeight="1" x14ac:dyDescent="0.25">
      <c r="A23" s="220" t="s">
        <v>192</v>
      </c>
      <c r="B23" s="149"/>
      <c r="C23" s="193">
        <v>24.580012818</v>
      </c>
      <c r="D23" s="193">
        <v>25.106211860999998</v>
      </c>
      <c r="E23" s="523">
        <v>5.7143727903999997</v>
      </c>
      <c r="F23" s="523">
        <v>5.3794999913000003</v>
      </c>
      <c r="G23" s="524">
        <v>2.7169298691999999</v>
      </c>
      <c r="H23" s="524">
        <v>6.1388560118999997</v>
      </c>
      <c r="I23" s="524">
        <v>32.675663501999999</v>
      </c>
      <c r="J23" s="524">
        <v>28.660066732000001</v>
      </c>
      <c r="K23" s="524">
        <v>22.505547589999999</v>
      </c>
      <c r="L23" s="524">
        <v>19.714404693999999</v>
      </c>
      <c r="M23" s="524">
        <v>19.307041524999999</v>
      </c>
      <c r="N23" s="524">
        <v>22.717806973999998</v>
      </c>
      <c r="O23" s="524">
        <v>24.262923767</v>
      </c>
      <c r="P23" s="524">
        <v>30.164718617999998</v>
      </c>
      <c r="Q23" s="524">
        <v>39.465060501000004</v>
      </c>
      <c r="R23" s="524">
        <v>51.551273897999998</v>
      </c>
      <c r="S23" s="525">
        <v>63.606897404000001</v>
      </c>
      <c r="T23" s="524">
        <v>56.191254596999997</v>
      </c>
      <c r="U23" s="524">
        <v>66.186707833</v>
      </c>
      <c r="V23" s="524">
        <v>63.083595938999999</v>
      </c>
      <c r="W23" s="524">
        <v>85.119283598999999</v>
      </c>
      <c r="X23" s="524">
        <v>63.561600970000001</v>
      </c>
    </row>
    <row r="24" spans="1:24" s="197" customFormat="1" ht="21" customHeight="1" x14ac:dyDescent="0.25">
      <c r="A24" s="220" t="s">
        <v>193</v>
      </c>
      <c r="B24" s="149"/>
      <c r="C24" s="193">
        <v>23.649494982</v>
      </c>
      <c r="D24" s="193">
        <v>24.431439386000001</v>
      </c>
      <c r="E24" s="523">
        <v>4.6186094432999996</v>
      </c>
      <c r="F24" s="523">
        <v>5.1776807441999999</v>
      </c>
      <c r="G24" s="524">
        <v>2.9625642969000001</v>
      </c>
      <c r="H24" s="524">
        <v>4.3114356142999997</v>
      </c>
      <c r="I24" s="524">
        <v>30.820711518</v>
      </c>
      <c r="J24" s="524">
        <v>31.510822756</v>
      </c>
      <c r="K24" s="524">
        <v>20.923451496999999</v>
      </c>
      <c r="L24" s="524">
        <v>20.582527979999998</v>
      </c>
      <c r="M24" s="524">
        <v>18.463735173</v>
      </c>
      <c r="N24" s="524">
        <v>21.990910423999999</v>
      </c>
      <c r="O24" s="524">
        <v>24.593506691999998</v>
      </c>
      <c r="P24" s="524">
        <v>28.685508313</v>
      </c>
      <c r="Q24" s="524">
        <v>39.67036444</v>
      </c>
      <c r="R24" s="524">
        <v>44.723073147999997</v>
      </c>
      <c r="S24" s="525">
        <v>59.628465540999997</v>
      </c>
      <c r="T24" s="524">
        <v>53.687337048000003</v>
      </c>
      <c r="U24" s="524">
        <v>61.644014523000003</v>
      </c>
      <c r="V24" s="524">
        <v>65.795221247000001</v>
      </c>
      <c r="W24" s="524">
        <v>66.421474446999994</v>
      </c>
      <c r="X24" s="524">
        <v>53.000950361999998</v>
      </c>
    </row>
    <row r="25" spans="1:24" s="197" customFormat="1" ht="21" customHeight="1" x14ac:dyDescent="0.25">
      <c r="A25" s="220" t="s">
        <v>194</v>
      </c>
      <c r="B25" s="149"/>
      <c r="C25" s="193">
        <v>20.673456049999999</v>
      </c>
      <c r="D25" s="193">
        <v>21.426857739999999</v>
      </c>
      <c r="E25" s="523">
        <v>4.0808452542999998</v>
      </c>
      <c r="F25" s="523">
        <v>4.6278844342000003</v>
      </c>
      <c r="G25" s="524">
        <v>3.5867539937999999</v>
      </c>
      <c r="H25" s="524">
        <v>3.2971948336999999</v>
      </c>
      <c r="I25" s="524">
        <v>26.511440263000001</v>
      </c>
      <c r="J25" s="524">
        <v>24.786187834</v>
      </c>
      <c r="K25" s="524">
        <v>18.627239011</v>
      </c>
      <c r="L25" s="524">
        <v>14.721485553000001</v>
      </c>
      <c r="M25" s="524">
        <v>16.276141947999999</v>
      </c>
      <c r="N25" s="524">
        <v>18.705068641</v>
      </c>
      <c r="O25" s="524">
        <v>20.341018988999998</v>
      </c>
      <c r="P25" s="524">
        <v>25.056312784999999</v>
      </c>
      <c r="Q25" s="524">
        <v>34.843636093999997</v>
      </c>
      <c r="R25" s="524">
        <v>40.319474049</v>
      </c>
      <c r="S25" s="525">
        <v>58.028171907000001</v>
      </c>
      <c r="T25" s="524">
        <v>52.468769676000001</v>
      </c>
      <c r="U25" s="524">
        <v>58.434301445999999</v>
      </c>
      <c r="V25" s="524">
        <v>65.910922417999998</v>
      </c>
      <c r="W25" s="524">
        <v>64.049545097000006</v>
      </c>
      <c r="X25" s="524">
        <v>50.807319698999997</v>
      </c>
    </row>
    <row r="26" spans="1:24" s="197" customFormat="1" ht="21" customHeight="1" x14ac:dyDescent="0.25">
      <c r="A26" s="220" t="s">
        <v>219</v>
      </c>
      <c r="B26" s="149"/>
      <c r="C26" s="193">
        <v>18.329906894000001</v>
      </c>
      <c r="D26" s="193">
        <v>19.240381545000002</v>
      </c>
      <c r="E26" s="523">
        <v>3.3121630908999999</v>
      </c>
      <c r="F26" s="523">
        <v>3.8352247964999999</v>
      </c>
      <c r="G26" s="524">
        <v>1.7899345193</v>
      </c>
      <c r="H26" s="524">
        <v>3.1453852573000001</v>
      </c>
      <c r="I26" s="524">
        <v>22.438216631</v>
      </c>
      <c r="J26" s="524">
        <v>24.016547401</v>
      </c>
      <c r="K26" s="524">
        <v>18.39934392</v>
      </c>
      <c r="L26" s="524">
        <v>12.098743026999999</v>
      </c>
      <c r="M26" s="524">
        <v>14.29838449</v>
      </c>
      <c r="N26" s="524">
        <v>16.030215625</v>
      </c>
      <c r="O26" s="524">
        <v>18.847635478000001</v>
      </c>
      <c r="P26" s="524">
        <v>20.196950871999999</v>
      </c>
      <c r="Q26" s="524">
        <v>26.622624300999998</v>
      </c>
      <c r="R26" s="524">
        <v>35.757948904000003</v>
      </c>
      <c r="S26" s="525">
        <v>54.936054433000002</v>
      </c>
      <c r="T26" s="524">
        <v>48.126108565000003</v>
      </c>
      <c r="U26" s="524">
        <v>55.020075577</v>
      </c>
      <c r="V26" s="524">
        <v>62.605463305000001</v>
      </c>
      <c r="W26" s="524">
        <v>62.932079627999997</v>
      </c>
      <c r="X26" s="524">
        <v>51.597507194999999</v>
      </c>
    </row>
    <row r="27" spans="1:24" s="72" customFormat="1" ht="21" customHeight="1" x14ac:dyDescent="0.25">
      <c r="A27" s="220" t="s">
        <v>220</v>
      </c>
      <c r="B27" s="149"/>
      <c r="C27" s="193">
        <v>18.453816745000001</v>
      </c>
      <c r="D27" s="193">
        <v>19.452491908999999</v>
      </c>
      <c r="E27" s="523">
        <v>3.0826683576999998</v>
      </c>
      <c r="F27" s="523">
        <v>5.2569564035000003</v>
      </c>
      <c r="G27" s="524">
        <v>2.8280187528999998</v>
      </c>
      <c r="H27" s="524">
        <v>3.0271654117</v>
      </c>
      <c r="I27" s="524">
        <v>22.722081294999999</v>
      </c>
      <c r="J27" s="524">
        <v>22.801947507000001</v>
      </c>
      <c r="K27" s="524">
        <v>16.819219471</v>
      </c>
      <c r="L27" s="524">
        <v>14.611306534000001</v>
      </c>
      <c r="M27" s="524">
        <v>14.557524820999999</v>
      </c>
      <c r="N27" s="524">
        <v>15.149497759999999</v>
      </c>
      <c r="O27" s="524">
        <v>17.967504319</v>
      </c>
      <c r="P27" s="524">
        <v>20.849851285</v>
      </c>
      <c r="Q27" s="524">
        <v>28.791400968000001</v>
      </c>
      <c r="R27" s="524">
        <v>34.518210218</v>
      </c>
      <c r="S27" s="525">
        <v>54.527506772000002</v>
      </c>
      <c r="T27" s="548">
        <v>48.559307896</v>
      </c>
      <c r="U27" s="523">
        <v>51.535678742000002</v>
      </c>
      <c r="V27" s="524">
        <v>65.351297987999999</v>
      </c>
      <c r="W27" s="524">
        <v>60.391162184999999</v>
      </c>
      <c r="X27" s="524">
        <v>52.628413328999997</v>
      </c>
    </row>
    <row r="28" spans="1:24" s="72" customFormat="1" ht="21" customHeight="1" x14ac:dyDescent="0.25">
      <c r="A28" s="220" t="s">
        <v>195</v>
      </c>
      <c r="B28" s="149"/>
      <c r="C28" s="193">
        <v>19.527520371000001</v>
      </c>
      <c r="D28" s="193">
        <v>20.907997921</v>
      </c>
      <c r="E28" s="523">
        <v>1.8850496711</v>
      </c>
      <c r="F28" s="523">
        <v>3.0054737189999998</v>
      </c>
      <c r="G28" s="524">
        <v>2.0116415644000001</v>
      </c>
      <c r="H28" s="524">
        <v>3.0314278643999999</v>
      </c>
      <c r="I28" s="524">
        <v>26.553765817999999</v>
      </c>
      <c r="J28" s="524">
        <v>23.864881750999999</v>
      </c>
      <c r="K28" s="524">
        <v>17.15011689</v>
      </c>
      <c r="L28" s="524">
        <v>16.694453902999999</v>
      </c>
      <c r="M28" s="524">
        <v>15.333322015</v>
      </c>
      <c r="N28" s="524">
        <v>16.901994434999999</v>
      </c>
      <c r="O28" s="524">
        <v>20.746887966999999</v>
      </c>
      <c r="P28" s="524">
        <v>22.483639138000001</v>
      </c>
      <c r="Q28" s="524">
        <v>27.624370441</v>
      </c>
      <c r="R28" s="524">
        <v>38.338642393000001</v>
      </c>
      <c r="S28" s="525">
        <v>57.241119603999998</v>
      </c>
      <c r="T28" s="548">
        <v>51.181699407000004</v>
      </c>
      <c r="U28" s="523">
        <v>60.435167155999999</v>
      </c>
      <c r="V28" s="524">
        <v>64.049795965000001</v>
      </c>
      <c r="W28" s="524">
        <v>62.610072547000001</v>
      </c>
      <c r="X28" s="524">
        <v>42.148150749999999</v>
      </c>
    </row>
    <row r="29" spans="1:24" s="197" customFormat="1" ht="21" customHeight="1" x14ac:dyDescent="0.25">
      <c r="A29" s="220" t="s">
        <v>221</v>
      </c>
      <c r="B29" s="149"/>
      <c r="C29" s="193">
        <v>19.363235230000001</v>
      </c>
      <c r="D29" s="193">
        <v>20.831727509</v>
      </c>
      <c r="E29" s="523">
        <v>2.4858802005</v>
      </c>
      <c r="F29" s="523">
        <v>3.4239229496000001</v>
      </c>
      <c r="G29" s="524">
        <v>1.4550476264000001</v>
      </c>
      <c r="H29" s="524">
        <v>2.9685629187</v>
      </c>
      <c r="I29" s="524">
        <v>27.898910434000001</v>
      </c>
      <c r="J29" s="524">
        <v>25.101486998999999</v>
      </c>
      <c r="K29" s="524">
        <v>19.287591111000001</v>
      </c>
      <c r="L29" s="524">
        <v>16.710977771</v>
      </c>
      <c r="M29" s="524">
        <v>15.315047059999999</v>
      </c>
      <c r="N29" s="524">
        <v>15.941857398</v>
      </c>
      <c r="O29" s="524">
        <v>18.650214393999999</v>
      </c>
      <c r="P29" s="524">
        <v>22.987803092</v>
      </c>
      <c r="Q29" s="524">
        <v>28.700810001000001</v>
      </c>
      <c r="R29" s="524">
        <v>34.561285327999997</v>
      </c>
      <c r="S29" s="525">
        <v>53.671899830000001</v>
      </c>
      <c r="T29" s="524">
        <v>47.103690546000003</v>
      </c>
      <c r="U29" s="524">
        <v>55.682890196999999</v>
      </c>
      <c r="V29" s="524">
        <v>59.869851826999998</v>
      </c>
      <c r="W29" s="524">
        <v>55.336384991000003</v>
      </c>
      <c r="X29" s="524">
        <v>54.171888053000004</v>
      </c>
    </row>
    <row r="30" spans="1:24" s="197" customFormat="1" ht="21" customHeight="1" x14ac:dyDescent="0.25">
      <c r="A30" s="220" t="s">
        <v>222</v>
      </c>
      <c r="B30" s="149"/>
      <c r="C30" s="193">
        <v>18.577078934999999</v>
      </c>
      <c r="D30" s="193">
        <v>20.316818816000001</v>
      </c>
      <c r="E30" s="523">
        <v>1.0303489277</v>
      </c>
      <c r="F30" s="523">
        <v>4.0019901788999999</v>
      </c>
      <c r="G30" s="524">
        <v>1.7006247415</v>
      </c>
      <c r="H30" s="524">
        <v>2.7887191969999998</v>
      </c>
      <c r="I30" s="524">
        <v>23.945566663000001</v>
      </c>
      <c r="J30" s="524">
        <v>24.110291619000002</v>
      </c>
      <c r="K30" s="524">
        <v>18.044144674999998</v>
      </c>
      <c r="L30" s="524">
        <v>15.922457631</v>
      </c>
      <c r="M30" s="524">
        <v>15.911899682</v>
      </c>
      <c r="N30" s="524">
        <v>17.702312513999999</v>
      </c>
      <c r="O30" s="524">
        <v>18.620296453000002</v>
      </c>
      <c r="P30" s="524">
        <v>22.366031159999999</v>
      </c>
      <c r="Q30" s="524">
        <v>27.019297743999999</v>
      </c>
      <c r="R30" s="524">
        <v>32.329564998999999</v>
      </c>
      <c r="S30" s="525">
        <v>51.556074225000003</v>
      </c>
      <c r="T30" s="524">
        <v>42.961714503000003</v>
      </c>
      <c r="U30" s="524">
        <v>53.706974746</v>
      </c>
      <c r="V30" s="524">
        <v>59.049366917</v>
      </c>
      <c r="W30" s="524">
        <v>62.476746716000001</v>
      </c>
      <c r="X30" s="524">
        <v>41.014545302999998</v>
      </c>
    </row>
    <row r="31" spans="1:24" s="197" customFormat="1" ht="21" customHeight="1" x14ac:dyDescent="0.25">
      <c r="A31" s="220" t="s">
        <v>223</v>
      </c>
      <c r="B31" s="149"/>
      <c r="C31" s="193">
        <v>15.821002263</v>
      </c>
      <c r="D31" s="193">
        <v>17.484497834999999</v>
      </c>
      <c r="E31" s="523">
        <v>2.0783971400999999</v>
      </c>
      <c r="F31" s="523">
        <v>3.8622845639999999</v>
      </c>
      <c r="G31" s="524">
        <v>1.7161575518000001</v>
      </c>
      <c r="H31" s="524">
        <v>2.4738636306999999</v>
      </c>
      <c r="I31" s="524">
        <v>18.457795445999999</v>
      </c>
      <c r="J31" s="524">
        <v>20.546633582999998</v>
      </c>
      <c r="K31" s="524">
        <v>14.542498959</v>
      </c>
      <c r="L31" s="524">
        <v>13.125365606000001</v>
      </c>
      <c r="M31" s="524">
        <v>11.743498188</v>
      </c>
      <c r="N31" s="524">
        <v>15.426603098999999</v>
      </c>
      <c r="O31" s="524">
        <v>16.152837173000002</v>
      </c>
      <c r="P31" s="524">
        <v>19.087577660000001</v>
      </c>
      <c r="Q31" s="524">
        <v>21.916491099000002</v>
      </c>
      <c r="R31" s="524">
        <v>30.483961834999999</v>
      </c>
      <c r="S31" s="525">
        <v>46.435061537999999</v>
      </c>
      <c r="T31" s="524">
        <v>37.952809315000003</v>
      </c>
      <c r="U31" s="524">
        <v>48.830847577999997</v>
      </c>
      <c r="V31" s="524">
        <v>55.518183217999997</v>
      </c>
      <c r="W31" s="524">
        <v>50.882682375999998</v>
      </c>
      <c r="X31" s="524">
        <v>41.303225456</v>
      </c>
    </row>
    <row r="32" spans="1:24" s="197" customFormat="1" ht="21" customHeight="1" x14ac:dyDescent="0.25">
      <c r="A32" s="220" t="s">
        <v>224</v>
      </c>
      <c r="B32" s="149"/>
      <c r="C32" s="193">
        <v>14.197548233999999</v>
      </c>
      <c r="D32" s="193">
        <v>15.853762046</v>
      </c>
      <c r="E32" s="523">
        <v>3.1612889629000001</v>
      </c>
      <c r="F32" s="523">
        <v>3.0602636534999998</v>
      </c>
      <c r="G32" s="524">
        <v>1.4927289174</v>
      </c>
      <c r="H32" s="524">
        <v>1.6365540717</v>
      </c>
      <c r="I32" s="524">
        <v>16.799575484999998</v>
      </c>
      <c r="J32" s="524">
        <v>19.470123307000001</v>
      </c>
      <c r="K32" s="524">
        <v>11.516647788</v>
      </c>
      <c r="L32" s="524">
        <v>12.475432385</v>
      </c>
      <c r="M32" s="524">
        <v>11.174743553000001</v>
      </c>
      <c r="N32" s="524">
        <v>11.653999123</v>
      </c>
      <c r="O32" s="524">
        <v>14.287482199999999</v>
      </c>
      <c r="P32" s="524">
        <v>15.217270777</v>
      </c>
      <c r="Q32" s="524">
        <v>18.826888576999998</v>
      </c>
      <c r="R32" s="524">
        <v>27.238452314</v>
      </c>
      <c r="S32" s="525">
        <v>45.307836190000003</v>
      </c>
      <c r="T32" s="524">
        <v>36.390487129999997</v>
      </c>
      <c r="U32" s="524">
        <v>45.253069085999996</v>
      </c>
      <c r="V32" s="524">
        <v>54.722048340999997</v>
      </c>
      <c r="W32" s="524">
        <v>52.021032695000002</v>
      </c>
      <c r="X32" s="524">
        <v>45.077442032</v>
      </c>
    </row>
    <row r="33" spans="1:24" s="197" customFormat="1" ht="21" customHeight="1" x14ac:dyDescent="0.25">
      <c r="A33" s="220" t="s">
        <v>225</v>
      </c>
      <c r="B33" s="199"/>
      <c r="C33" s="193">
        <v>13.217694133</v>
      </c>
      <c r="D33" s="193">
        <v>15.009705070000001</v>
      </c>
      <c r="E33" s="523">
        <v>2.7014833844999999</v>
      </c>
      <c r="F33" s="523">
        <v>2.5328684916999999</v>
      </c>
      <c r="G33" s="524">
        <v>1.7082091484999999</v>
      </c>
      <c r="H33" s="524">
        <v>1.9486479306</v>
      </c>
      <c r="I33" s="524">
        <v>14.018637965</v>
      </c>
      <c r="J33" s="524">
        <v>17.201740840999999</v>
      </c>
      <c r="K33" s="524">
        <v>12.267425828</v>
      </c>
      <c r="L33" s="524">
        <v>11.388224576000001</v>
      </c>
      <c r="M33" s="524">
        <v>10.582649249999999</v>
      </c>
      <c r="N33" s="524">
        <v>11.957415586</v>
      </c>
      <c r="O33" s="524">
        <v>11.785376715</v>
      </c>
      <c r="P33" s="524">
        <v>14.575298556</v>
      </c>
      <c r="Q33" s="524">
        <v>18.150262254000001</v>
      </c>
      <c r="R33" s="524">
        <v>23.612940349999999</v>
      </c>
      <c r="S33" s="525">
        <v>43.375663701000001</v>
      </c>
      <c r="T33" s="524">
        <v>34.979830917999998</v>
      </c>
      <c r="U33" s="524">
        <v>42.681876936000002</v>
      </c>
      <c r="V33" s="524">
        <v>51.063348826999999</v>
      </c>
      <c r="W33" s="524">
        <v>52.608066962000002</v>
      </c>
      <c r="X33" s="524">
        <v>42.845204043999999</v>
      </c>
    </row>
    <row r="34" spans="1:24" s="197" customFormat="1" ht="21" customHeight="1" x14ac:dyDescent="0.25">
      <c r="A34" s="220" t="s">
        <v>226</v>
      </c>
      <c r="B34" s="199"/>
      <c r="C34" s="193">
        <v>13.282964483000001</v>
      </c>
      <c r="D34" s="193">
        <v>15.189524974999999</v>
      </c>
      <c r="E34" s="523">
        <v>3.5306474912999999</v>
      </c>
      <c r="F34" s="523">
        <v>2.4594619189000002</v>
      </c>
      <c r="G34" s="524">
        <v>0.74557902700000001</v>
      </c>
      <c r="H34" s="524">
        <v>2.5150197974999999</v>
      </c>
      <c r="I34" s="524">
        <v>17.728292837000001</v>
      </c>
      <c r="J34" s="524">
        <v>17.628561796</v>
      </c>
      <c r="K34" s="524">
        <v>13.446113917</v>
      </c>
      <c r="L34" s="524">
        <v>9.5233251661999994</v>
      </c>
      <c r="M34" s="524">
        <v>10.17600032</v>
      </c>
      <c r="N34" s="524">
        <v>11.740864642</v>
      </c>
      <c r="O34" s="524">
        <v>11.967426554999999</v>
      </c>
      <c r="P34" s="524">
        <v>14.931611522000001</v>
      </c>
      <c r="Q34" s="524">
        <v>18.694809194000001</v>
      </c>
      <c r="R34" s="524">
        <v>21.568148901000001</v>
      </c>
      <c r="S34" s="525">
        <v>41.936766876999997</v>
      </c>
      <c r="T34" s="524">
        <v>31.980278827999999</v>
      </c>
      <c r="U34" s="524">
        <v>39.015860181999997</v>
      </c>
      <c r="V34" s="524">
        <v>52.555326563000001</v>
      </c>
      <c r="W34" s="524">
        <v>52.977310854999999</v>
      </c>
      <c r="X34" s="524">
        <v>42.473887226999999</v>
      </c>
    </row>
    <row r="35" spans="1:24" s="197" customFormat="1" ht="21" customHeight="1" x14ac:dyDescent="0.25">
      <c r="A35" s="220" t="s">
        <v>227</v>
      </c>
      <c r="B35" s="199"/>
      <c r="C35" s="193">
        <v>12.933352235999999</v>
      </c>
      <c r="D35" s="193">
        <v>14.961076625</v>
      </c>
      <c r="E35" s="523">
        <v>1.1603485686999999</v>
      </c>
      <c r="F35" s="523">
        <v>2.4106168642000001</v>
      </c>
      <c r="G35" s="524">
        <v>0.35293754329999999</v>
      </c>
      <c r="H35" s="524">
        <v>1.2251865687000001</v>
      </c>
      <c r="I35" s="524">
        <v>17.202874681000001</v>
      </c>
      <c r="J35" s="524">
        <v>20.120724345999999</v>
      </c>
      <c r="K35" s="524">
        <v>11.185267312000001</v>
      </c>
      <c r="L35" s="524">
        <v>10.414157726999999</v>
      </c>
      <c r="M35" s="524">
        <v>9.9001841434000006</v>
      </c>
      <c r="N35" s="524">
        <v>10.959631843</v>
      </c>
      <c r="O35" s="524">
        <v>11.599204955999999</v>
      </c>
      <c r="P35" s="524">
        <v>13.067887676</v>
      </c>
      <c r="Q35" s="524">
        <v>16.914813477999999</v>
      </c>
      <c r="R35" s="524">
        <v>24.425656564000001</v>
      </c>
      <c r="S35" s="525">
        <v>41.346516905000001</v>
      </c>
      <c r="T35" s="524">
        <v>33.666623784999999</v>
      </c>
      <c r="U35" s="524">
        <v>41.400143763000003</v>
      </c>
      <c r="V35" s="524">
        <v>42.763012603999996</v>
      </c>
      <c r="W35" s="524">
        <v>51.793239219999997</v>
      </c>
      <c r="X35" s="524">
        <v>45.401866255999998</v>
      </c>
    </row>
    <row r="36" spans="1:24" s="197" customFormat="1" ht="21" customHeight="1" x14ac:dyDescent="0.25">
      <c r="A36" s="220" t="s">
        <v>105</v>
      </c>
      <c r="B36" s="199"/>
      <c r="C36" s="193">
        <v>11.948421912000001</v>
      </c>
      <c r="D36" s="193">
        <v>14.142449923999999</v>
      </c>
      <c r="E36" s="523">
        <v>0.98428587599999995</v>
      </c>
      <c r="F36" s="523">
        <v>1.4338907910000001</v>
      </c>
      <c r="G36" s="524">
        <v>0.55130337309999999</v>
      </c>
      <c r="H36" s="524">
        <v>2.1458199070999999</v>
      </c>
      <c r="I36" s="524">
        <v>14.932947349000001</v>
      </c>
      <c r="J36" s="524">
        <v>16.896608596</v>
      </c>
      <c r="K36" s="524">
        <v>10.55584605</v>
      </c>
      <c r="L36" s="524">
        <v>8.9609837781999993</v>
      </c>
      <c r="M36" s="524">
        <v>8.6582903533</v>
      </c>
      <c r="N36" s="524">
        <v>9.8932776265999998</v>
      </c>
      <c r="O36" s="524">
        <v>10.580076499</v>
      </c>
      <c r="P36" s="524">
        <v>13.849699978</v>
      </c>
      <c r="Q36" s="524">
        <v>16.64328901</v>
      </c>
      <c r="R36" s="524">
        <v>22.279674148000002</v>
      </c>
      <c r="S36" s="525">
        <v>39.973473212999998</v>
      </c>
      <c r="T36" s="524">
        <v>30.298542545</v>
      </c>
      <c r="U36" s="524">
        <v>38.287952007999998</v>
      </c>
      <c r="V36" s="524">
        <v>50.358706654000002</v>
      </c>
      <c r="W36" s="524">
        <v>48.669047814999999</v>
      </c>
      <c r="X36" s="524">
        <v>39.064227486</v>
      </c>
    </row>
    <row r="37" spans="1:24" s="197" customFormat="1" ht="21" customHeight="1" x14ac:dyDescent="0.25">
      <c r="A37" s="220" t="s">
        <v>74</v>
      </c>
      <c r="B37" s="199"/>
      <c r="C37" s="193">
        <v>11.183436357</v>
      </c>
      <c r="D37" s="193">
        <v>13.403488106999999</v>
      </c>
      <c r="E37" s="523">
        <v>0.49666242849999997</v>
      </c>
      <c r="F37" s="523">
        <v>2.0408866122</v>
      </c>
      <c r="G37" s="524">
        <v>1.2332520810000001</v>
      </c>
      <c r="H37" s="524">
        <v>1.8660915123999999</v>
      </c>
      <c r="I37" s="524">
        <v>13.554077776</v>
      </c>
      <c r="J37" s="524">
        <v>16.039185346</v>
      </c>
      <c r="K37" s="524">
        <v>9.4042215969999994</v>
      </c>
      <c r="L37" s="524">
        <v>8.7338873348000003</v>
      </c>
      <c r="M37" s="524">
        <v>7.0554723349000001</v>
      </c>
      <c r="N37" s="524">
        <v>7.0081746525000002</v>
      </c>
      <c r="O37" s="524">
        <v>10.13060711</v>
      </c>
      <c r="P37" s="524">
        <v>13.074275391</v>
      </c>
      <c r="Q37" s="524">
        <v>14.130460381000001</v>
      </c>
      <c r="R37" s="524">
        <v>20.765408441000002</v>
      </c>
      <c r="S37" s="525">
        <v>40.192212456999997</v>
      </c>
      <c r="T37" s="524">
        <v>28.448153241</v>
      </c>
      <c r="U37" s="524">
        <v>41.031737976999999</v>
      </c>
      <c r="V37" s="524">
        <v>49.759527884999997</v>
      </c>
      <c r="W37" s="524">
        <v>47.974526054000002</v>
      </c>
      <c r="X37" s="524">
        <v>42.138368012000001</v>
      </c>
    </row>
    <row r="38" spans="1:24" s="197" customFormat="1" ht="21" customHeight="1" x14ac:dyDescent="0.25">
      <c r="A38" s="220" t="s">
        <v>75</v>
      </c>
      <c r="B38" s="199"/>
      <c r="C38" s="193">
        <v>11.060612128944255</v>
      </c>
      <c r="D38" s="193">
        <v>13.395355037796479</v>
      </c>
      <c r="E38" s="523">
        <v>2.6108365381351839</v>
      </c>
      <c r="F38" s="523">
        <v>1.367259601580552</v>
      </c>
      <c r="G38" s="523">
        <v>1.3613479289279142</v>
      </c>
      <c r="H38" s="523">
        <v>1.4757058048441207</v>
      </c>
      <c r="I38" s="523">
        <v>15.415872429427665</v>
      </c>
      <c r="J38" s="523">
        <v>14.492640941710661</v>
      </c>
      <c r="K38" s="523">
        <v>9.495247443682084</v>
      </c>
      <c r="L38" s="523">
        <v>8.0910987360296627</v>
      </c>
      <c r="M38" s="523">
        <v>7.3177427885052078</v>
      </c>
      <c r="N38" s="523">
        <v>8.4756818561410885</v>
      </c>
      <c r="O38" s="523">
        <v>9.1856688436701823</v>
      </c>
      <c r="P38" s="523">
        <v>11.02808521390738</v>
      </c>
      <c r="Q38" s="523">
        <v>13.689770908764757</v>
      </c>
      <c r="R38" s="523">
        <v>21.550188723651083</v>
      </c>
      <c r="S38" s="525">
        <v>39.723094054692119</v>
      </c>
      <c r="T38" s="548">
        <v>26.89916552274849</v>
      </c>
      <c r="U38" s="523">
        <v>42.002501514168678</v>
      </c>
      <c r="V38" s="523">
        <v>47.575394306936509</v>
      </c>
      <c r="W38" s="523">
        <v>48.51809987385294</v>
      </c>
      <c r="X38" s="523">
        <v>44.571281985506317</v>
      </c>
    </row>
    <row r="39" spans="1:24" s="197" customFormat="1" ht="21" customHeight="1" x14ac:dyDescent="0.25">
      <c r="A39" s="220" t="s">
        <v>76</v>
      </c>
      <c r="B39" s="199"/>
      <c r="C39" s="194">
        <v>10.049016146225538</v>
      </c>
      <c r="D39" s="194">
        <v>12.453696340823146</v>
      </c>
      <c r="E39" s="523">
        <v>2.4950224302516482</v>
      </c>
      <c r="F39" s="523">
        <v>1.5693063002215739</v>
      </c>
      <c r="G39" s="523">
        <v>0.30085291802259406</v>
      </c>
      <c r="H39" s="523">
        <v>0.74590714533462021</v>
      </c>
      <c r="I39" s="523">
        <v>14.050733753176328</v>
      </c>
      <c r="J39" s="523">
        <v>13.052209459371269</v>
      </c>
      <c r="K39" s="523">
        <v>7.8624659712472766</v>
      </c>
      <c r="L39" s="523">
        <v>7.8169164283628785</v>
      </c>
      <c r="M39" s="523">
        <v>6.3289546435714641</v>
      </c>
      <c r="N39" s="523">
        <v>7.9984562420120309</v>
      </c>
      <c r="O39" s="523">
        <v>8.7942440044427226</v>
      </c>
      <c r="P39" s="523">
        <v>10.738702524316349</v>
      </c>
      <c r="Q39" s="523">
        <v>12.575405346749417</v>
      </c>
      <c r="R39" s="549">
        <v>18.267321009744705</v>
      </c>
      <c r="S39" s="525">
        <v>37.339473757013984</v>
      </c>
      <c r="T39" s="523">
        <v>25.611876965318153</v>
      </c>
      <c r="U39" s="523">
        <v>36.26589454780872</v>
      </c>
      <c r="V39" s="523">
        <v>48.503609159007368</v>
      </c>
      <c r="W39" s="523">
        <v>50.535177954158861</v>
      </c>
      <c r="X39" s="523">
        <v>38.342400656953259</v>
      </c>
    </row>
    <row r="40" spans="1:24" s="550" customFormat="1" ht="21" customHeight="1" x14ac:dyDescent="0.25">
      <c r="A40" s="196" t="s">
        <v>348</v>
      </c>
      <c r="B40" s="199"/>
      <c r="C40" s="193">
        <v>10.137663536906347</v>
      </c>
      <c r="D40" s="193">
        <v>12.604213864252532</v>
      </c>
      <c r="E40" s="523">
        <v>3.0120784345224352</v>
      </c>
      <c r="F40" s="523">
        <v>1.0482656444911893</v>
      </c>
      <c r="G40" s="524">
        <v>1.1289091043440422</v>
      </c>
      <c r="H40" s="524">
        <v>1.0594347297713078</v>
      </c>
      <c r="I40" s="524">
        <v>13.903035189331737</v>
      </c>
      <c r="J40" s="524">
        <v>13.075509197686756</v>
      </c>
      <c r="K40" s="524">
        <v>9.2207407704775708</v>
      </c>
      <c r="L40" s="524">
        <v>8.2485617248827907</v>
      </c>
      <c r="M40" s="524">
        <v>7.0578143577660386</v>
      </c>
      <c r="N40" s="524">
        <v>7.303338926104872</v>
      </c>
      <c r="O40" s="524">
        <v>9.0185593753253848</v>
      </c>
      <c r="P40" s="524">
        <v>9.4043091506332548</v>
      </c>
      <c r="Q40" s="524">
        <v>13.050933270520947</v>
      </c>
      <c r="R40" s="524">
        <v>16.136656660421302</v>
      </c>
      <c r="S40" s="525">
        <v>37.090441783226389</v>
      </c>
      <c r="T40" s="524">
        <v>23.290943497984713</v>
      </c>
      <c r="U40" s="524">
        <v>35.861386774768825</v>
      </c>
      <c r="V40" s="524">
        <v>52.089133803304769</v>
      </c>
      <c r="W40" s="524">
        <v>51.483913864048837</v>
      </c>
      <c r="X40" s="524">
        <v>40.427093607358302</v>
      </c>
    </row>
    <row r="41" spans="1:24" s="550" customFormat="1" ht="21" customHeight="1" x14ac:dyDescent="0.25">
      <c r="A41" s="196" t="s">
        <v>349</v>
      </c>
      <c r="B41" s="199"/>
      <c r="C41" s="193">
        <v>10.093965376403684</v>
      </c>
      <c r="D41" s="193">
        <v>12.757093915326816</v>
      </c>
      <c r="E41" s="523">
        <v>4.2070389019628465</v>
      </c>
      <c r="F41" s="523">
        <v>1.1729194022568141</v>
      </c>
      <c r="G41" s="524">
        <v>0.8106610028484601</v>
      </c>
      <c r="H41" s="524">
        <v>1.4715390551063785</v>
      </c>
      <c r="I41" s="524">
        <v>13.176513723625488</v>
      </c>
      <c r="J41" s="524">
        <v>14.784018227824827</v>
      </c>
      <c r="K41" s="524">
        <v>6.9067498546315829</v>
      </c>
      <c r="L41" s="524">
        <v>6.6072929576024375</v>
      </c>
      <c r="M41" s="524">
        <v>8.0734268324771321</v>
      </c>
      <c r="N41" s="524">
        <v>8.5455200381627776</v>
      </c>
      <c r="O41" s="524">
        <v>8.0854994817304835</v>
      </c>
      <c r="P41" s="524">
        <v>9.9103250236514757</v>
      </c>
      <c r="Q41" s="524">
        <v>13.579342945742637</v>
      </c>
      <c r="R41" s="524">
        <v>15.689380872157376</v>
      </c>
      <c r="S41" s="525">
        <v>36.867845872950582</v>
      </c>
      <c r="T41" s="524">
        <v>25.636895252346097</v>
      </c>
      <c r="U41" s="524">
        <v>35.099021448167854</v>
      </c>
      <c r="V41" s="524">
        <v>51.015881465708453</v>
      </c>
      <c r="W41" s="524">
        <v>48.349193141030781</v>
      </c>
      <c r="X41" s="524">
        <v>41.095342573809582</v>
      </c>
    </row>
    <row r="42" spans="1:24" s="550" customFormat="1" ht="21" customHeight="1" x14ac:dyDescent="0.25">
      <c r="A42" s="196" t="s">
        <v>108</v>
      </c>
      <c r="B42" s="199"/>
      <c r="C42" s="193">
        <v>9.669401709788163</v>
      </c>
      <c r="D42" s="193">
        <v>12.345166181479582</v>
      </c>
      <c r="E42" s="523">
        <v>0</v>
      </c>
      <c r="F42" s="523">
        <v>1.7885205596400067</v>
      </c>
      <c r="G42" s="524">
        <v>0.3993985058501896</v>
      </c>
      <c r="H42" s="524">
        <v>1.5196774484615641</v>
      </c>
      <c r="I42" s="524">
        <v>12.629201778400851</v>
      </c>
      <c r="J42" s="524">
        <v>12.892408741179523</v>
      </c>
      <c r="K42" s="524">
        <v>9.7831475002656099</v>
      </c>
      <c r="L42" s="524">
        <v>6.8133468683855627</v>
      </c>
      <c r="M42" s="524">
        <v>7.2037560186518075</v>
      </c>
      <c r="N42" s="524">
        <v>6.9875671593872006</v>
      </c>
      <c r="O42" s="524">
        <v>7.6978627631672216</v>
      </c>
      <c r="P42" s="524">
        <v>9.1111326310850576</v>
      </c>
      <c r="Q42" s="524">
        <v>12.239891912339113</v>
      </c>
      <c r="R42" s="524">
        <v>16.49172836749068</v>
      </c>
      <c r="S42" s="525">
        <v>34.708491941392488</v>
      </c>
      <c r="T42" s="524">
        <v>20.389357703620927</v>
      </c>
      <c r="U42" s="524">
        <v>37.993491672504575</v>
      </c>
      <c r="V42" s="524">
        <v>46.749452154857558</v>
      </c>
      <c r="W42" s="524">
        <v>51.961805598513401</v>
      </c>
      <c r="X42" s="524">
        <v>39.005884278090583</v>
      </c>
    </row>
    <row r="43" spans="1:24" s="550" customFormat="1" ht="21" customHeight="1" x14ac:dyDescent="0.25">
      <c r="A43" s="196" t="s">
        <v>346</v>
      </c>
      <c r="B43" s="199"/>
      <c r="C43" s="193">
        <v>9.2489339531564649</v>
      </c>
      <c r="D43" s="193">
        <v>11.925736733682681</v>
      </c>
      <c r="E43" s="523">
        <v>2.9517419705239045</v>
      </c>
      <c r="F43" s="523">
        <v>1.5795897562389238</v>
      </c>
      <c r="G43" s="524">
        <v>0.79211763739032881</v>
      </c>
      <c r="H43" s="524">
        <v>1.265886880348372</v>
      </c>
      <c r="I43" s="524">
        <v>14.383421590526535</v>
      </c>
      <c r="J43" s="524">
        <v>12.323887410529556</v>
      </c>
      <c r="K43" s="524">
        <v>7.795824244701568</v>
      </c>
      <c r="L43" s="524">
        <v>6.2825870708053726</v>
      </c>
      <c r="M43" s="524">
        <v>6.2329614584325563</v>
      </c>
      <c r="N43" s="524">
        <v>6.429485517712461</v>
      </c>
      <c r="O43" s="524">
        <v>6.777614156587533</v>
      </c>
      <c r="P43" s="524">
        <v>8.7402496743020173</v>
      </c>
      <c r="Q43" s="524">
        <v>12.287856196974335</v>
      </c>
      <c r="R43" s="524">
        <v>13.66970990617636</v>
      </c>
      <c r="S43" s="525">
        <v>34.002571355688488</v>
      </c>
      <c r="T43" s="524">
        <v>19.939786309476645</v>
      </c>
      <c r="U43" s="524">
        <v>32.554977381481578</v>
      </c>
      <c r="V43" s="524">
        <v>43.123348412789198</v>
      </c>
      <c r="W43" s="524">
        <v>58.804616879554516</v>
      </c>
      <c r="X43" s="524">
        <v>44.614891776463828</v>
      </c>
    </row>
    <row r="44" spans="1:24" s="550" customFormat="1" ht="21" customHeight="1" x14ac:dyDescent="0.25">
      <c r="A44" s="196" t="s">
        <v>317</v>
      </c>
      <c r="B44" s="199"/>
      <c r="C44" s="193">
        <v>9.0248751149390998</v>
      </c>
      <c r="D44" s="193">
        <v>11.7716011690777</v>
      </c>
      <c r="E44" s="523">
        <v>1.8432160433524001</v>
      </c>
      <c r="F44" s="523">
        <v>1.5232437475603999</v>
      </c>
      <c r="G44" s="524">
        <v>0.95991952034740002</v>
      </c>
      <c r="H44" s="524">
        <v>1.1060078345572999</v>
      </c>
      <c r="I44" s="524">
        <v>12.9537604725133</v>
      </c>
      <c r="J44" s="524">
        <v>14.2240514086464</v>
      </c>
      <c r="K44" s="524">
        <v>7.6081977707356998</v>
      </c>
      <c r="L44" s="524">
        <v>4.5310447362003998</v>
      </c>
      <c r="M44" s="524">
        <v>6.9962342121554002</v>
      </c>
      <c r="N44" s="524">
        <v>6.9157384918728999</v>
      </c>
      <c r="O44" s="524">
        <v>6.9013405288294001</v>
      </c>
      <c r="P44" s="524">
        <v>7.6778845715671</v>
      </c>
      <c r="Q44" s="524">
        <v>11.2254433160288</v>
      </c>
      <c r="R44" s="524">
        <v>14.3345356750007</v>
      </c>
      <c r="S44" s="525">
        <v>32.402715444924702</v>
      </c>
      <c r="T44" s="524">
        <v>20.174448812822199</v>
      </c>
      <c r="U44" s="524">
        <v>31.482835687203899</v>
      </c>
      <c r="V44" s="524">
        <v>45.4042017248589</v>
      </c>
      <c r="W44" s="524">
        <v>48.163038766659199</v>
      </c>
      <c r="X44" s="524">
        <v>40.933895525649</v>
      </c>
    </row>
    <row r="45" spans="1:24" ht="21" customHeight="1" x14ac:dyDescent="0.25">
      <c r="A45" s="846" t="s">
        <v>839</v>
      </c>
      <c r="B45" s="200"/>
      <c r="C45" s="522">
        <v>8.7298971781155004</v>
      </c>
      <c r="D45" s="522">
        <v>11.176790795233099</v>
      </c>
      <c r="E45" s="551">
        <v>3.9135752140236</v>
      </c>
      <c r="F45" s="551">
        <v>0.94313120908750003</v>
      </c>
      <c r="G45" s="551">
        <v>0.56374896822190002</v>
      </c>
      <c r="H45" s="551">
        <v>1.7583281402318001</v>
      </c>
      <c r="I45" s="551">
        <v>14.1197783461211</v>
      </c>
      <c r="J45" s="551">
        <v>13.083952737474601</v>
      </c>
      <c r="K45" s="551">
        <v>8.3415520617901997</v>
      </c>
      <c r="L45" s="551">
        <v>5.2371580782532003</v>
      </c>
      <c r="M45" s="551">
        <v>6.8204338014152004</v>
      </c>
      <c r="N45" s="551">
        <v>6.6753496027543999</v>
      </c>
      <c r="O45" s="551">
        <v>7.5240678929213001</v>
      </c>
      <c r="P45" s="551">
        <v>9.0949290191007002</v>
      </c>
      <c r="Q45" s="551">
        <v>10.3308282906436</v>
      </c>
      <c r="R45" s="551">
        <v>14.2836695104064</v>
      </c>
      <c r="S45" s="552">
        <v>26.843212343011199</v>
      </c>
      <c r="T45" s="551">
        <v>17.792744750710899</v>
      </c>
      <c r="U45" s="551">
        <v>22.957401554558899</v>
      </c>
      <c r="V45" s="551">
        <v>34.361574825335801</v>
      </c>
      <c r="W45" s="551">
        <v>45.705857415388998</v>
      </c>
      <c r="X45" s="551">
        <v>36.591568570769901</v>
      </c>
    </row>
    <row r="46" spans="1:24" x14ac:dyDescent="0.25">
      <c r="A46" s="856" t="s">
        <v>902</v>
      </c>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D36CE-72C4-4F61-B7AE-EBB3AD5789B2}">
  <sheetPr codeName="工作表40"/>
  <dimension ref="A1:S29"/>
  <sheetViews>
    <sheetView showZeros="0" view="pageBreakPreview" zoomScale="90" zoomScaleNormal="90" zoomScaleSheetLayoutView="90" workbookViewId="0">
      <selection activeCell="V16" sqref="V16"/>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297"/>
  </cols>
  <sheetData>
    <row r="1" spans="1:19" ht="25.5" x14ac:dyDescent="0.25">
      <c r="A1" s="897" t="s">
        <v>912</v>
      </c>
      <c r="B1" s="897"/>
      <c r="C1" s="897"/>
      <c r="D1" s="897"/>
      <c r="E1" s="897"/>
      <c r="F1" s="897"/>
      <c r="G1" s="897"/>
      <c r="H1" s="897"/>
      <c r="I1" s="897"/>
      <c r="J1" s="897"/>
      <c r="K1" s="897"/>
      <c r="L1" s="897"/>
      <c r="M1" s="897"/>
      <c r="N1" s="897"/>
      <c r="O1" s="897"/>
      <c r="P1" s="897"/>
      <c r="Q1" s="897"/>
      <c r="R1" s="897"/>
      <c r="S1" s="897"/>
    </row>
    <row r="2" spans="1:19" ht="9.1999999999999993" customHeight="1" x14ac:dyDescent="0.25">
      <c r="A2" s="298"/>
      <c r="B2" s="299"/>
      <c r="C2" s="300"/>
      <c r="D2" s="300"/>
      <c r="E2" s="300"/>
      <c r="F2" s="300"/>
      <c r="G2" s="300"/>
      <c r="H2" s="299"/>
      <c r="I2" s="300"/>
      <c r="J2" s="300"/>
      <c r="K2" s="300"/>
      <c r="L2" s="300"/>
      <c r="M2" s="300"/>
      <c r="N2" s="299"/>
      <c r="O2" s="300"/>
      <c r="P2" s="300"/>
      <c r="Q2" s="300"/>
      <c r="R2" s="300"/>
      <c r="S2" s="300"/>
    </row>
    <row r="3" spans="1:19" ht="16.5" x14ac:dyDescent="0.25">
      <c r="A3" s="857" t="s">
        <v>839</v>
      </c>
      <c r="B3" s="299"/>
      <c r="C3" s="302"/>
      <c r="D3" s="300"/>
      <c r="E3" s="300"/>
      <c r="F3" s="300"/>
      <c r="G3" s="300"/>
      <c r="H3" s="299"/>
      <c r="I3" s="300"/>
      <c r="J3" s="300"/>
      <c r="K3" s="300"/>
      <c r="L3" s="300"/>
      <c r="M3" s="300"/>
      <c r="N3" s="299"/>
      <c r="O3" s="300"/>
      <c r="P3" s="300"/>
      <c r="Q3" s="300"/>
      <c r="R3" s="300"/>
      <c r="S3" s="302"/>
    </row>
    <row r="4" spans="1:19" ht="22.7" customHeight="1" x14ac:dyDescent="0.25">
      <c r="S4" s="303" t="s">
        <v>111</v>
      </c>
    </row>
    <row r="5" spans="1:19" s="2" customFormat="1" ht="14.25" customHeight="1" x14ac:dyDescent="0.25">
      <c r="A5" s="359" t="s">
        <v>148</v>
      </c>
      <c r="B5" s="899" t="s">
        <v>652</v>
      </c>
      <c r="C5" s="900"/>
      <c r="D5" s="900"/>
      <c r="E5" s="900"/>
      <c r="F5" s="900"/>
      <c r="G5" s="901"/>
      <c r="H5" s="899" t="s">
        <v>653</v>
      </c>
      <c r="I5" s="900"/>
      <c r="J5" s="900"/>
      <c r="K5" s="900"/>
      <c r="L5" s="900"/>
      <c r="M5" s="901"/>
      <c r="N5" s="899" t="s">
        <v>654</v>
      </c>
      <c r="O5" s="900"/>
      <c r="P5" s="900"/>
      <c r="Q5" s="900"/>
      <c r="R5" s="900"/>
      <c r="S5" s="902"/>
    </row>
    <row r="6" spans="1:19" s="2" customFormat="1" ht="14.25" customHeight="1" x14ac:dyDescent="0.25">
      <c r="A6" s="51"/>
      <c r="B6" s="639" t="s">
        <v>1</v>
      </c>
      <c r="C6" s="50"/>
      <c r="D6" s="359" t="s">
        <v>149</v>
      </c>
      <c r="E6" s="894" t="s">
        <v>334</v>
      </c>
      <c r="F6" s="895"/>
      <c r="G6" s="359" t="s">
        <v>151</v>
      </c>
      <c r="H6" s="639" t="s">
        <v>1</v>
      </c>
      <c r="I6" s="50"/>
      <c r="J6" s="359" t="s">
        <v>149</v>
      </c>
      <c r="K6" s="894" t="s">
        <v>150</v>
      </c>
      <c r="L6" s="895"/>
      <c r="M6" s="359" t="s">
        <v>151</v>
      </c>
      <c r="N6" s="639" t="s">
        <v>1</v>
      </c>
      <c r="O6" s="50"/>
      <c r="P6" s="359" t="s">
        <v>149</v>
      </c>
      <c r="Q6" s="894" t="s">
        <v>150</v>
      </c>
      <c r="R6" s="896"/>
      <c r="S6" s="376" t="s">
        <v>151</v>
      </c>
    </row>
    <row r="7" spans="1:19" s="2" customFormat="1" ht="14.25" customHeight="1" x14ac:dyDescent="0.25">
      <c r="A7" s="51"/>
      <c r="B7" s="378" t="s">
        <v>142</v>
      </c>
      <c r="C7" s="365" t="s">
        <v>143</v>
      </c>
      <c r="D7" s="387"/>
      <c r="E7" s="892" t="s">
        <v>153</v>
      </c>
      <c r="F7" s="386" t="s">
        <v>205</v>
      </c>
      <c r="G7" s="387" t="s">
        <v>206</v>
      </c>
      <c r="H7" s="378" t="s">
        <v>142</v>
      </c>
      <c r="I7" s="365" t="s">
        <v>143</v>
      </c>
      <c r="J7" s="387"/>
      <c r="K7" s="892" t="s">
        <v>153</v>
      </c>
      <c r="L7" s="386" t="s">
        <v>205</v>
      </c>
      <c r="M7" s="387" t="s">
        <v>206</v>
      </c>
      <c r="N7" s="378" t="s">
        <v>142</v>
      </c>
      <c r="O7" s="365" t="s">
        <v>143</v>
      </c>
      <c r="P7" s="387"/>
      <c r="Q7" s="892" t="s">
        <v>153</v>
      </c>
      <c r="R7" s="386" t="s">
        <v>205</v>
      </c>
      <c r="S7" s="388" t="s">
        <v>206</v>
      </c>
    </row>
    <row r="8" spans="1:19" s="2" customFormat="1" ht="14.25" customHeight="1" x14ac:dyDescent="0.25">
      <c r="A8" s="384" t="s">
        <v>154</v>
      </c>
      <c r="B8" s="383" t="s">
        <v>146</v>
      </c>
      <c r="C8" s="372"/>
      <c r="D8" s="384" t="s">
        <v>155</v>
      </c>
      <c r="E8" s="893"/>
      <c r="F8" s="646" t="s">
        <v>153</v>
      </c>
      <c r="G8" s="384" t="s">
        <v>2</v>
      </c>
      <c r="H8" s="383" t="s">
        <v>146</v>
      </c>
      <c r="I8" s="372"/>
      <c r="J8" s="384" t="s">
        <v>155</v>
      </c>
      <c r="K8" s="893"/>
      <c r="L8" s="646" t="s">
        <v>153</v>
      </c>
      <c r="M8" s="384" t="s">
        <v>2</v>
      </c>
      <c r="N8" s="383" t="s">
        <v>146</v>
      </c>
      <c r="O8" s="372"/>
      <c r="P8" s="384" t="s">
        <v>155</v>
      </c>
      <c r="Q8" s="893"/>
      <c r="R8" s="646" t="s">
        <v>153</v>
      </c>
      <c r="S8" s="383" t="s">
        <v>2</v>
      </c>
    </row>
    <row r="9" spans="1:19" s="538" customFormat="1" ht="29.65" customHeight="1" x14ac:dyDescent="0.25">
      <c r="A9" s="8"/>
      <c r="B9" s="3" t="s">
        <v>697</v>
      </c>
      <c r="C9" s="811" t="s">
        <v>698</v>
      </c>
      <c r="D9" s="402">
        <v>2260</v>
      </c>
      <c r="E9" s="478">
        <v>1119.9706627153801</v>
      </c>
      <c r="F9" s="478">
        <v>776.25810724098699</v>
      </c>
      <c r="G9" s="481">
        <v>100</v>
      </c>
      <c r="H9" s="3" t="s">
        <v>697</v>
      </c>
      <c r="I9" s="811" t="s">
        <v>698</v>
      </c>
      <c r="J9" s="402">
        <v>1383</v>
      </c>
      <c r="K9" s="478">
        <v>1316.1275587404</v>
      </c>
      <c r="L9" s="478">
        <v>981.659172504911</v>
      </c>
      <c r="M9" s="481">
        <v>100</v>
      </c>
      <c r="N9" s="3" t="s">
        <v>697</v>
      </c>
      <c r="O9" s="811" t="s">
        <v>698</v>
      </c>
      <c r="P9" s="402">
        <v>877</v>
      </c>
      <c r="Q9" s="478">
        <v>906.83486712852903</v>
      </c>
      <c r="R9" s="478">
        <v>561.20059271206196</v>
      </c>
      <c r="S9" s="478">
        <v>100</v>
      </c>
    </row>
    <row r="10" spans="1:19" s="538" customFormat="1" ht="29.65" customHeight="1" x14ac:dyDescent="0.25">
      <c r="A10" s="8">
        <v>1</v>
      </c>
      <c r="B10" s="9" t="s">
        <v>699</v>
      </c>
      <c r="C10" s="811" t="s">
        <v>700</v>
      </c>
      <c r="D10" s="402">
        <v>491</v>
      </c>
      <c r="E10" s="478">
        <v>243.321059908519</v>
      </c>
      <c r="F10" s="478">
        <v>162.816660082867</v>
      </c>
      <c r="G10" s="481">
        <v>21.725663716814161</v>
      </c>
      <c r="H10" s="9" t="s">
        <v>699</v>
      </c>
      <c r="I10" s="811" t="s">
        <v>700</v>
      </c>
      <c r="J10" s="402">
        <v>313</v>
      </c>
      <c r="K10" s="478">
        <v>297.86545617190598</v>
      </c>
      <c r="L10" s="478">
        <v>210.57660174517</v>
      </c>
      <c r="M10" s="481">
        <v>22.631959508315255</v>
      </c>
      <c r="N10" s="9" t="s">
        <v>699</v>
      </c>
      <c r="O10" s="811" t="s">
        <v>700</v>
      </c>
      <c r="P10" s="402">
        <v>178</v>
      </c>
      <c r="Q10" s="478">
        <v>184.055423430876</v>
      </c>
      <c r="R10" s="478">
        <v>116.299378377466</v>
      </c>
      <c r="S10" s="478">
        <v>20.296465222348917</v>
      </c>
    </row>
    <row r="11" spans="1:19" s="538" customFormat="1" ht="32.25" customHeight="1" x14ac:dyDescent="0.25">
      <c r="A11" s="8">
        <v>2</v>
      </c>
      <c r="B11" s="9" t="s">
        <v>701</v>
      </c>
      <c r="C11" s="811" t="s">
        <v>702</v>
      </c>
      <c r="D11" s="402">
        <v>243</v>
      </c>
      <c r="E11" s="478">
        <v>120.421624353911</v>
      </c>
      <c r="F11" s="478">
        <v>79.558915596540004</v>
      </c>
      <c r="G11" s="481">
        <v>10.752212389380531</v>
      </c>
      <c r="H11" s="9" t="s">
        <v>701</v>
      </c>
      <c r="I11" s="811" t="s">
        <v>702</v>
      </c>
      <c r="J11" s="402">
        <v>138</v>
      </c>
      <c r="K11" s="478">
        <v>131.32726182659101</v>
      </c>
      <c r="L11" s="478">
        <v>95.369047656079999</v>
      </c>
      <c r="M11" s="481">
        <v>9.9783080260303691</v>
      </c>
      <c r="N11" s="9" t="s">
        <v>701</v>
      </c>
      <c r="O11" s="811" t="s">
        <v>702</v>
      </c>
      <c r="P11" s="402">
        <v>105</v>
      </c>
      <c r="Q11" s="478">
        <v>108.572019439562</v>
      </c>
      <c r="R11" s="478">
        <v>60.433121932144601</v>
      </c>
      <c r="S11" s="478">
        <v>11.972633979475484</v>
      </c>
    </row>
    <row r="12" spans="1:19" s="538" customFormat="1" ht="29.65" customHeight="1" x14ac:dyDescent="0.25">
      <c r="A12" s="8">
        <v>3</v>
      </c>
      <c r="B12" s="9" t="s">
        <v>705</v>
      </c>
      <c r="C12" s="811" t="s">
        <v>706</v>
      </c>
      <c r="D12" s="402">
        <v>168</v>
      </c>
      <c r="E12" s="478">
        <v>83.254456343444502</v>
      </c>
      <c r="F12" s="478">
        <v>54.679171029990201</v>
      </c>
      <c r="G12" s="481">
        <v>7.4336283185840708</v>
      </c>
      <c r="H12" s="9" t="s">
        <v>717</v>
      </c>
      <c r="I12" s="811" t="s">
        <v>718</v>
      </c>
      <c r="J12" s="402">
        <v>122</v>
      </c>
      <c r="K12" s="478">
        <v>116.100912629305</v>
      </c>
      <c r="L12" s="478">
        <v>87.296897350743194</v>
      </c>
      <c r="M12" s="481">
        <v>8.821402747650037</v>
      </c>
      <c r="N12" s="9" t="s">
        <v>705</v>
      </c>
      <c r="O12" s="811" t="s">
        <v>706</v>
      </c>
      <c r="P12" s="402">
        <v>75</v>
      </c>
      <c r="Q12" s="478">
        <v>77.551442456829704</v>
      </c>
      <c r="R12" s="478">
        <v>45.297133871899099</v>
      </c>
      <c r="S12" s="478">
        <v>8.5518814139110599</v>
      </c>
    </row>
    <row r="13" spans="1:19" s="538" customFormat="1" ht="29.65" customHeight="1" x14ac:dyDescent="0.25">
      <c r="A13" s="8">
        <v>4</v>
      </c>
      <c r="B13" s="9" t="s">
        <v>717</v>
      </c>
      <c r="C13" s="811" t="s">
        <v>718</v>
      </c>
      <c r="D13" s="402">
        <v>166</v>
      </c>
      <c r="E13" s="478">
        <v>82.263331863165305</v>
      </c>
      <c r="F13" s="478">
        <v>61.4937334252987</v>
      </c>
      <c r="G13" s="481">
        <v>7.3451327433628322</v>
      </c>
      <c r="H13" s="9" t="s">
        <v>711</v>
      </c>
      <c r="I13" s="811" t="s">
        <v>712</v>
      </c>
      <c r="J13" s="402">
        <v>94</v>
      </c>
      <c r="K13" s="478">
        <v>89.454801534054695</v>
      </c>
      <c r="L13" s="478">
        <v>75.504037006905193</v>
      </c>
      <c r="M13" s="481">
        <v>6.7968185104844538</v>
      </c>
      <c r="N13" s="9" t="s">
        <v>707</v>
      </c>
      <c r="O13" s="811" t="s">
        <v>708</v>
      </c>
      <c r="P13" s="402">
        <v>71</v>
      </c>
      <c r="Q13" s="478">
        <v>73.415365525798805</v>
      </c>
      <c r="R13" s="478">
        <v>44.672791971054103</v>
      </c>
      <c r="S13" s="478">
        <v>8.0957810718358036</v>
      </c>
    </row>
    <row r="14" spans="1:19" s="538" customFormat="1" ht="29.65" customHeight="1" x14ac:dyDescent="0.25">
      <c r="A14" s="8">
        <v>5</v>
      </c>
      <c r="B14" s="9" t="s">
        <v>707</v>
      </c>
      <c r="C14" s="811" t="s">
        <v>708</v>
      </c>
      <c r="D14" s="402">
        <v>162</v>
      </c>
      <c r="E14" s="478">
        <v>80.281082902607196</v>
      </c>
      <c r="F14" s="478">
        <v>54.290224739692597</v>
      </c>
      <c r="G14" s="481">
        <v>7.168141592920354</v>
      </c>
      <c r="H14" s="9" t="s">
        <v>705</v>
      </c>
      <c r="I14" s="811" t="s">
        <v>706</v>
      </c>
      <c r="J14" s="402">
        <v>93</v>
      </c>
      <c r="K14" s="478">
        <v>88.503154709224304</v>
      </c>
      <c r="L14" s="478">
        <v>64.3294114570716</v>
      </c>
      <c r="M14" s="481">
        <v>6.7245119305856829</v>
      </c>
      <c r="N14" s="9" t="s">
        <v>703</v>
      </c>
      <c r="O14" s="811" t="s">
        <v>704</v>
      </c>
      <c r="P14" s="402">
        <v>69</v>
      </c>
      <c r="Q14" s="478">
        <v>71.347327060283305</v>
      </c>
      <c r="R14" s="478">
        <v>39.413986336997297</v>
      </c>
      <c r="S14" s="478">
        <v>7.8677309007981755</v>
      </c>
    </row>
    <row r="15" spans="1:19" s="538" customFormat="1" ht="29.65" customHeight="1" x14ac:dyDescent="0.25">
      <c r="A15" s="8">
        <v>6</v>
      </c>
      <c r="B15" s="9" t="s">
        <v>703</v>
      </c>
      <c r="C15" s="811" t="s">
        <v>704</v>
      </c>
      <c r="D15" s="402">
        <v>144</v>
      </c>
      <c r="E15" s="478">
        <v>71.360962580095205</v>
      </c>
      <c r="F15" s="478">
        <v>46.968300926667197</v>
      </c>
      <c r="G15" s="481">
        <v>6.3716814159292037</v>
      </c>
      <c r="H15" s="9" t="s">
        <v>707</v>
      </c>
      <c r="I15" s="811" t="s">
        <v>708</v>
      </c>
      <c r="J15" s="402">
        <v>91</v>
      </c>
      <c r="K15" s="478">
        <v>86.599861059563594</v>
      </c>
      <c r="L15" s="478">
        <v>63.045559014071699</v>
      </c>
      <c r="M15" s="481">
        <v>6.5798987707881418</v>
      </c>
      <c r="N15" s="9" t="s">
        <v>709</v>
      </c>
      <c r="O15" s="811" t="s">
        <v>710</v>
      </c>
      <c r="P15" s="402">
        <v>52</v>
      </c>
      <c r="Q15" s="478">
        <v>53.769000103401901</v>
      </c>
      <c r="R15" s="478">
        <v>29.714657886057701</v>
      </c>
      <c r="S15" s="478">
        <v>5.9293044469783354</v>
      </c>
    </row>
    <row r="16" spans="1:19" s="538" customFormat="1" ht="29.65" customHeight="1" x14ac:dyDescent="0.25">
      <c r="A16" s="8">
        <v>7</v>
      </c>
      <c r="B16" s="9" t="s">
        <v>709</v>
      </c>
      <c r="C16" s="811" t="s">
        <v>710</v>
      </c>
      <c r="D16" s="402">
        <v>127</v>
      </c>
      <c r="E16" s="478">
        <v>62.936404497722897</v>
      </c>
      <c r="F16" s="478">
        <v>40.483501426902301</v>
      </c>
      <c r="G16" s="481">
        <v>5.6194690265486722</v>
      </c>
      <c r="H16" s="9" t="s">
        <v>709</v>
      </c>
      <c r="I16" s="811" t="s">
        <v>710</v>
      </c>
      <c r="J16" s="402">
        <v>75</v>
      </c>
      <c r="K16" s="478">
        <v>71.373511862277695</v>
      </c>
      <c r="L16" s="478">
        <v>51.770495993943598</v>
      </c>
      <c r="M16" s="481">
        <v>5.4229934924078087</v>
      </c>
      <c r="N16" s="9" t="s">
        <v>717</v>
      </c>
      <c r="O16" s="811" t="s">
        <v>718</v>
      </c>
      <c r="P16" s="402">
        <v>44</v>
      </c>
      <c r="Q16" s="478">
        <v>45.496846241340101</v>
      </c>
      <c r="R16" s="478">
        <v>31.4959401461632</v>
      </c>
      <c r="S16" s="478">
        <v>5.0171037628278219</v>
      </c>
    </row>
    <row r="17" spans="1:19" s="538" customFormat="1" ht="29.65" customHeight="1" x14ac:dyDescent="0.25">
      <c r="A17" s="8">
        <v>8</v>
      </c>
      <c r="B17" s="9" t="s">
        <v>711</v>
      </c>
      <c r="C17" s="811" t="s">
        <v>712</v>
      </c>
      <c r="D17" s="402">
        <v>124</v>
      </c>
      <c r="E17" s="478">
        <v>61.449717777304201</v>
      </c>
      <c r="F17" s="478">
        <v>50.980957986929099</v>
      </c>
      <c r="G17" s="481">
        <v>5.4867256637168138</v>
      </c>
      <c r="H17" s="9" t="s">
        <v>703</v>
      </c>
      <c r="I17" s="811" t="s">
        <v>704</v>
      </c>
      <c r="J17" s="402">
        <v>75</v>
      </c>
      <c r="K17" s="478">
        <v>71.373511862277695</v>
      </c>
      <c r="L17" s="478">
        <v>54.995935192160999</v>
      </c>
      <c r="M17" s="481">
        <v>5.4229934924078087</v>
      </c>
      <c r="N17" s="9" t="s">
        <v>711</v>
      </c>
      <c r="O17" s="811" t="s">
        <v>712</v>
      </c>
      <c r="P17" s="402">
        <v>30</v>
      </c>
      <c r="Q17" s="478">
        <v>31.0205769827319</v>
      </c>
      <c r="R17" s="478">
        <v>25.006168113922602</v>
      </c>
      <c r="S17" s="478">
        <v>3.420752565564424</v>
      </c>
    </row>
    <row r="18" spans="1:19" s="538" customFormat="1" ht="29.65" customHeight="1" x14ac:dyDescent="0.25">
      <c r="A18" s="8">
        <v>9</v>
      </c>
      <c r="B18" s="9" t="s">
        <v>713</v>
      </c>
      <c r="C18" s="811" t="s">
        <v>714</v>
      </c>
      <c r="D18" s="402">
        <v>85</v>
      </c>
      <c r="E18" s="478">
        <v>42.1227904118618</v>
      </c>
      <c r="F18" s="478">
        <v>26.792734048645201</v>
      </c>
      <c r="G18" s="478">
        <v>3.7610619469026547</v>
      </c>
      <c r="H18" s="170" t="s">
        <v>713</v>
      </c>
      <c r="I18" s="811" t="s">
        <v>714</v>
      </c>
      <c r="J18" s="402">
        <v>60</v>
      </c>
      <c r="K18" s="478">
        <v>57.098809489822102</v>
      </c>
      <c r="L18" s="478">
        <v>43.069038740918401</v>
      </c>
      <c r="M18" s="481">
        <v>4.3383947939262475</v>
      </c>
      <c r="N18" s="9" t="s">
        <v>713</v>
      </c>
      <c r="O18" s="811" t="s">
        <v>714</v>
      </c>
      <c r="P18" s="402">
        <v>25</v>
      </c>
      <c r="Q18" s="478">
        <v>25.8504808189432</v>
      </c>
      <c r="R18" s="478">
        <v>13.402996610531799</v>
      </c>
      <c r="S18" s="478">
        <v>2.8506271379703536</v>
      </c>
    </row>
    <row r="19" spans="1:19" s="538" customFormat="1" ht="29.65" customHeight="1" x14ac:dyDescent="0.25">
      <c r="A19" s="8">
        <v>10</v>
      </c>
      <c r="B19" s="408" t="s">
        <v>715</v>
      </c>
      <c r="C19" s="811" t="s">
        <v>716</v>
      </c>
      <c r="D19" s="402">
        <v>61</v>
      </c>
      <c r="E19" s="478">
        <v>30.229296648512602</v>
      </c>
      <c r="F19" s="478">
        <v>20.172065593651801</v>
      </c>
      <c r="G19" s="481">
        <v>2.6991150442477876</v>
      </c>
      <c r="H19" s="408" t="s">
        <v>715</v>
      </c>
      <c r="I19" s="811" t="s">
        <v>716</v>
      </c>
      <c r="J19" s="402">
        <v>39</v>
      </c>
      <c r="K19" s="478">
        <v>37.114226168384398</v>
      </c>
      <c r="L19" s="478">
        <v>26.630436882107698</v>
      </c>
      <c r="M19" s="481">
        <v>2.8199566160520608</v>
      </c>
      <c r="N19" s="9" t="s">
        <v>725</v>
      </c>
      <c r="O19" s="811" t="s">
        <v>726</v>
      </c>
      <c r="P19" s="402">
        <v>22</v>
      </c>
      <c r="Q19" s="478">
        <v>22.748423120670001</v>
      </c>
      <c r="R19" s="478">
        <v>12.435277246183199</v>
      </c>
      <c r="S19" s="478">
        <v>2.5085518814139109</v>
      </c>
    </row>
    <row r="20" spans="1:19" s="538" customFormat="1" ht="29.65" customHeight="1" x14ac:dyDescent="0.25">
      <c r="A20" s="8"/>
      <c r="B20" s="408"/>
      <c r="C20" s="811" t="s">
        <v>729</v>
      </c>
      <c r="D20" s="409">
        <v>489</v>
      </c>
      <c r="E20" s="478">
        <v>242.32993542823999</v>
      </c>
      <c r="F20" s="478">
        <v>178.021842383803</v>
      </c>
      <c r="G20" s="482">
        <v>21.63716814159292</v>
      </c>
      <c r="H20" s="408"/>
      <c r="I20" s="811" t="s">
        <v>729</v>
      </c>
      <c r="J20" s="409">
        <v>283</v>
      </c>
      <c r="K20" s="478">
        <v>269.31605142699402</v>
      </c>
      <c r="L20" s="478">
        <v>209.07171146573901</v>
      </c>
      <c r="M20" s="482">
        <v>20.462762111352134</v>
      </c>
      <c r="N20" s="408"/>
      <c r="O20" s="811" t="s">
        <v>729</v>
      </c>
      <c r="P20" s="409">
        <v>206</v>
      </c>
      <c r="Q20" s="478">
        <v>213.007961948092</v>
      </c>
      <c r="R20" s="478">
        <v>143.02914021964199</v>
      </c>
      <c r="S20" s="478">
        <v>23.489167616875712</v>
      </c>
    </row>
    <row r="21" spans="1:19" s="538" customFormat="1" ht="33" customHeight="1" x14ac:dyDescent="0.25">
      <c r="A21" s="13">
        <v>11</v>
      </c>
      <c r="B21" s="174" t="s">
        <v>719</v>
      </c>
      <c r="C21" s="818" t="s">
        <v>720</v>
      </c>
      <c r="D21" s="411">
        <v>37</v>
      </c>
      <c r="E21" s="479">
        <v>18.3358028851634</v>
      </c>
      <c r="F21" s="479">
        <v>15.746182005039101</v>
      </c>
      <c r="G21" s="483">
        <v>1.6371681415929205</v>
      </c>
      <c r="H21" s="174" t="s">
        <v>719</v>
      </c>
      <c r="I21" s="818" t="s">
        <v>720</v>
      </c>
      <c r="J21" s="411">
        <v>29</v>
      </c>
      <c r="K21" s="479">
        <v>27.597757920080699</v>
      </c>
      <c r="L21" s="479">
        <v>23.710135122959301</v>
      </c>
      <c r="M21" s="479">
        <v>2.0968908170643528</v>
      </c>
      <c r="N21" s="437" t="s">
        <v>715</v>
      </c>
      <c r="O21" s="818" t="s">
        <v>716</v>
      </c>
      <c r="P21" s="484">
        <v>22</v>
      </c>
      <c r="Q21" s="479">
        <v>22.748423120670001</v>
      </c>
      <c r="R21" s="479">
        <v>13.4008268798088</v>
      </c>
      <c r="S21" s="479">
        <v>2.5085518814139109</v>
      </c>
    </row>
    <row r="22" spans="1:19" s="538" customFormat="1" ht="29.65" customHeight="1" x14ac:dyDescent="0.25">
      <c r="A22" s="8">
        <v>12</v>
      </c>
      <c r="B22" s="9" t="s">
        <v>725</v>
      </c>
      <c r="C22" s="811" t="s">
        <v>726</v>
      </c>
      <c r="D22" s="402">
        <v>36</v>
      </c>
      <c r="E22" s="478">
        <v>17.840240645023801</v>
      </c>
      <c r="F22" s="478">
        <v>11.6806566082118</v>
      </c>
      <c r="G22" s="481">
        <v>1.5929203539823009</v>
      </c>
      <c r="H22" s="9" t="s">
        <v>732</v>
      </c>
      <c r="I22" s="811" t="s">
        <v>733</v>
      </c>
      <c r="J22" s="402">
        <v>16</v>
      </c>
      <c r="K22" s="478">
        <v>15.2263491972859</v>
      </c>
      <c r="L22" s="478">
        <v>11.721378744979599</v>
      </c>
      <c r="M22" s="481">
        <v>1.1569052783803326</v>
      </c>
      <c r="N22" s="170" t="s">
        <v>721</v>
      </c>
      <c r="O22" s="811" t="s">
        <v>722</v>
      </c>
      <c r="P22" s="409">
        <v>17</v>
      </c>
      <c r="Q22" s="478">
        <v>17.578326956881401</v>
      </c>
      <c r="R22" s="478">
        <v>7.5348647327256</v>
      </c>
      <c r="S22" s="478">
        <v>1.9384264538198404</v>
      </c>
    </row>
    <row r="23" spans="1:19" s="538" customFormat="1" ht="29.65" customHeight="1" x14ac:dyDescent="0.25">
      <c r="A23" s="8">
        <v>13</v>
      </c>
      <c r="B23" s="9" t="s">
        <v>732</v>
      </c>
      <c r="C23" s="811" t="s">
        <v>733</v>
      </c>
      <c r="D23" s="402">
        <v>25</v>
      </c>
      <c r="E23" s="478">
        <v>12.3890560034888</v>
      </c>
      <c r="F23" s="478">
        <v>9.0139618531287002</v>
      </c>
      <c r="G23" s="481">
        <v>1.1061946902654867</v>
      </c>
      <c r="H23" s="9" t="s">
        <v>725</v>
      </c>
      <c r="I23" s="811" t="s">
        <v>726</v>
      </c>
      <c r="J23" s="402">
        <v>14</v>
      </c>
      <c r="K23" s="478">
        <v>13.3230555476252</v>
      </c>
      <c r="L23" s="478">
        <v>10.134315706386801</v>
      </c>
      <c r="M23" s="481">
        <v>1.0122921185827911</v>
      </c>
      <c r="N23" s="9" t="s">
        <v>732</v>
      </c>
      <c r="O23" s="811" t="s">
        <v>733</v>
      </c>
      <c r="P23" s="402">
        <v>9</v>
      </c>
      <c r="Q23" s="478">
        <v>9.3061730948195596</v>
      </c>
      <c r="R23" s="478">
        <v>6.2057389328988002</v>
      </c>
      <c r="S23" s="478">
        <v>1.0262257696693273</v>
      </c>
    </row>
    <row r="24" spans="1:19" s="538" customFormat="1" ht="29.65" customHeight="1" x14ac:dyDescent="0.25">
      <c r="A24" s="8">
        <v>14</v>
      </c>
      <c r="B24" s="9" t="s">
        <v>721</v>
      </c>
      <c r="C24" s="811" t="s">
        <v>722</v>
      </c>
      <c r="D24" s="402">
        <v>24</v>
      </c>
      <c r="E24" s="478">
        <v>11.8934937633492</v>
      </c>
      <c r="F24" s="478">
        <v>6.6423625993612001</v>
      </c>
      <c r="G24" s="481">
        <v>1.0619469026548674</v>
      </c>
      <c r="H24" s="9" t="s">
        <v>730</v>
      </c>
      <c r="I24" s="811" t="s">
        <v>731</v>
      </c>
      <c r="J24" s="402">
        <v>10</v>
      </c>
      <c r="K24" s="478">
        <v>9.5164682483036902</v>
      </c>
      <c r="L24" s="478">
        <v>7.3428847614204003</v>
      </c>
      <c r="M24" s="481">
        <v>0.72306579898770784</v>
      </c>
      <c r="N24" s="9" t="s">
        <v>723</v>
      </c>
      <c r="O24" s="811" t="s">
        <v>724</v>
      </c>
      <c r="P24" s="402">
        <v>8</v>
      </c>
      <c r="Q24" s="478">
        <v>8.2721538620618293</v>
      </c>
      <c r="R24" s="478">
        <v>3.4966273264145999</v>
      </c>
      <c r="S24" s="478">
        <v>0.91220068415051314</v>
      </c>
    </row>
    <row r="25" spans="1:19" s="538" customFormat="1" ht="29.65" customHeight="1" x14ac:dyDescent="0.25">
      <c r="A25" s="17">
        <v>15</v>
      </c>
      <c r="B25" s="18" t="s">
        <v>730</v>
      </c>
      <c r="C25" s="814" t="s">
        <v>731</v>
      </c>
      <c r="D25" s="412">
        <v>16</v>
      </c>
      <c r="E25" s="480">
        <v>7.9289958422328004</v>
      </c>
      <c r="F25" s="480">
        <v>5.5019751412740998</v>
      </c>
      <c r="G25" s="482">
        <v>0.70796460176991149</v>
      </c>
      <c r="H25" s="18" t="s">
        <v>832</v>
      </c>
      <c r="I25" s="814" t="s">
        <v>833</v>
      </c>
      <c r="J25" s="413">
        <v>9</v>
      </c>
      <c r="K25" s="480">
        <v>8.5648214234733206</v>
      </c>
      <c r="L25" s="480">
        <v>5.8756877818479998</v>
      </c>
      <c r="M25" s="482">
        <v>0.65075921908893708</v>
      </c>
      <c r="N25" s="153" t="s">
        <v>719</v>
      </c>
      <c r="O25" s="814" t="s">
        <v>720</v>
      </c>
      <c r="P25" s="413">
        <v>8</v>
      </c>
      <c r="Q25" s="480">
        <v>8.2721538620618293</v>
      </c>
      <c r="R25" s="480">
        <v>7.3521085640762998</v>
      </c>
      <c r="S25" s="480">
        <v>0.91220068415051314</v>
      </c>
    </row>
    <row r="26" spans="1:19" s="710" customFormat="1" ht="14.45" customHeight="1" x14ac:dyDescent="0.25">
      <c r="A26" s="718" t="s">
        <v>645</v>
      </c>
      <c r="B26" s="718"/>
      <c r="C26" s="718"/>
      <c r="D26" s="718"/>
      <c r="E26" s="718"/>
      <c r="F26" s="718"/>
      <c r="G26" s="718"/>
      <c r="H26" s="718"/>
      <c r="I26" s="718"/>
      <c r="J26" s="718"/>
      <c r="K26" s="718"/>
      <c r="L26" s="718"/>
      <c r="M26" s="718"/>
      <c r="N26" s="718"/>
      <c r="O26" s="718"/>
      <c r="P26" s="718"/>
      <c r="Q26" s="718"/>
      <c r="R26" s="718"/>
      <c r="S26" s="718"/>
    </row>
    <row r="27" spans="1:19" s="713" customFormat="1" ht="14.45" customHeight="1" x14ac:dyDescent="0.25">
      <c r="A27" s="797" t="s">
        <v>646</v>
      </c>
      <c r="B27" s="711"/>
      <c r="C27" s="712"/>
      <c r="D27" s="712"/>
      <c r="E27" s="712"/>
      <c r="F27" s="712"/>
      <c r="G27" s="712"/>
      <c r="H27" s="711"/>
      <c r="I27" s="712"/>
      <c r="J27" s="709"/>
      <c r="K27" s="709"/>
      <c r="L27" s="709"/>
      <c r="M27" s="709"/>
      <c r="N27" s="711"/>
      <c r="O27" s="712"/>
      <c r="P27" s="709"/>
      <c r="Q27" s="709"/>
      <c r="R27" s="709"/>
      <c r="S27" s="709"/>
    </row>
    <row r="28" spans="1:19" s="713" customFormat="1" ht="14.45" customHeight="1" x14ac:dyDescent="0.25">
      <c r="A28" s="797" t="s">
        <v>647</v>
      </c>
      <c r="B28" s="711"/>
      <c r="C28" s="798"/>
      <c r="D28" s="798"/>
      <c r="E28" s="798"/>
      <c r="F28" s="798"/>
      <c r="G28" s="798"/>
      <c r="H28" s="711"/>
      <c r="I28" s="798"/>
      <c r="J28" s="798"/>
      <c r="K28" s="798"/>
      <c r="L28" s="798"/>
      <c r="M28" s="798"/>
      <c r="N28" s="711"/>
      <c r="O28" s="798"/>
      <c r="P28" s="798"/>
      <c r="Q28" s="798"/>
      <c r="R28" s="798"/>
      <c r="S28" s="798"/>
    </row>
    <row r="29" spans="1:19" s="713" customFormat="1" ht="14.45" customHeight="1" x14ac:dyDescent="0.25">
      <c r="A29" s="709" t="s">
        <v>597</v>
      </c>
      <c r="B29" s="711"/>
      <c r="C29" s="798"/>
      <c r="D29" s="798"/>
      <c r="E29" s="798"/>
      <c r="F29" s="798"/>
      <c r="G29" s="798"/>
      <c r="H29" s="711"/>
      <c r="I29" s="798"/>
      <c r="J29" s="798"/>
      <c r="K29" s="798"/>
      <c r="L29" s="798"/>
      <c r="M29" s="798"/>
      <c r="N29" s="711"/>
      <c r="O29" s="798"/>
      <c r="P29" s="798"/>
      <c r="Q29" s="798"/>
      <c r="R29" s="798"/>
      <c r="S29" s="798"/>
    </row>
  </sheetData>
  <mergeCells count="10">
    <mergeCell ref="A1:S1"/>
    <mergeCell ref="E7:E8"/>
    <mergeCell ref="K7:K8"/>
    <mergeCell ref="Q7:Q8"/>
    <mergeCell ref="E6:F6"/>
    <mergeCell ref="K6:L6"/>
    <mergeCell ref="Q6:R6"/>
    <mergeCell ref="B5:G5"/>
    <mergeCell ref="H5:M5"/>
    <mergeCell ref="N5:S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AC617-7F11-4E7E-BA9D-401BB196942D}">
  <sheetPr codeName="工作表41"/>
  <dimension ref="A1:S26"/>
  <sheetViews>
    <sheetView showZeros="0" view="pageBreakPreview" zoomScale="90" zoomScaleNormal="90" zoomScaleSheetLayoutView="90" workbookViewId="0">
      <selection activeCell="W12" sqref="W12"/>
    </sheetView>
  </sheetViews>
  <sheetFormatPr defaultRowHeight="15.75" x14ac:dyDescent="0.25"/>
  <cols>
    <col min="1" max="1" width="3.375" style="23" customWidth="1"/>
    <col min="2" max="2" width="9.75" style="1" customWidth="1"/>
    <col min="3" max="3" width="18.75" style="24" customWidth="1"/>
    <col min="4" max="6" width="7" style="23" customWidth="1"/>
    <col min="7" max="7" width="7.25" style="23" customWidth="1"/>
    <col min="8" max="8" width="9.75" style="1" customWidth="1"/>
    <col min="9" max="9" width="18.75" style="23" customWidth="1"/>
    <col min="10" max="12" width="7" style="23" customWidth="1"/>
    <col min="13" max="13" width="7.25" style="23" customWidth="1"/>
    <col min="14" max="14" width="9.75" style="1" customWidth="1"/>
    <col min="15" max="15" width="18.75" style="23" customWidth="1"/>
    <col min="16" max="18" width="7" style="23" customWidth="1"/>
    <col min="19" max="19" width="7.25" style="23" customWidth="1"/>
    <col min="20" max="16384" width="9" style="297"/>
  </cols>
  <sheetData>
    <row r="1" spans="1:19" ht="25.5" x14ac:dyDescent="0.25">
      <c r="A1" s="897" t="s">
        <v>112</v>
      </c>
      <c r="B1" s="897"/>
      <c r="C1" s="897"/>
      <c r="D1" s="897"/>
      <c r="E1" s="897"/>
      <c r="F1" s="897"/>
      <c r="G1" s="897"/>
      <c r="H1" s="897"/>
      <c r="I1" s="897"/>
      <c r="J1" s="897"/>
      <c r="K1" s="897"/>
      <c r="L1" s="897"/>
      <c r="M1" s="897"/>
      <c r="N1" s="897"/>
      <c r="O1" s="897"/>
      <c r="P1" s="897"/>
      <c r="Q1" s="897"/>
      <c r="R1" s="897"/>
      <c r="S1" s="897"/>
    </row>
    <row r="2" spans="1:19" ht="9.1999999999999993" customHeight="1" x14ac:dyDescent="0.25">
      <c r="A2" s="298"/>
      <c r="B2" s="299"/>
      <c r="C2" s="300"/>
      <c r="D2" s="300"/>
      <c r="E2" s="300"/>
      <c r="F2" s="300"/>
      <c r="G2" s="300"/>
      <c r="H2" s="299"/>
      <c r="I2" s="300"/>
      <c r="J2" s="300"/>
      <c r="K2" s="300"/>
      <c r="L2" s="300"/>
      <c r="M2" s="300"/>
      <c r="N2" s="299"/>
      <c r="O2" s="300"/>
      <c r="P2" s="300"/>
      <c r="Q2" s="300"/>
      <c r="R2" s="300"/>
      <c r="S2" s="300"/>
    </row>
    <row r="3" spans="1:19" ht="16.5" x14ac:dyDescent="0.25">
      <c r="A3" s="857" t="s">
        <v>904</v>
      </c>
      <c r="B3" s="299"/>
      <c r="C3" s="302"/>
      <c r="D3" s="300"/>
      <c r="E3" s="300"/>
      <c r="F3" s="300"/>
      <c r="G3" s="300"/>
      <c r="H3" s="299"/>
      <c r="I3" s="300"/>
      <c r="J3" s="300"/>
      <c r="K3" s="300"/>
      <c r="L3" s="300"/>
      <c r="M3" s="300"/>
      <c r="N3" s="299"/>
      <c r="O3" s="300"/>
      <c r="P3" s="300"/>
      <c r="Q3" s="300"/>
      <c r="R3" s="300"/>
      <c r="S3" s="302"/>
    </row>
    <row r="4" spans="1:19" ht="22.7" customHeight="1" x14ac:dyDescent="0.25">
      <c r="S4" s="303" t="s">
        <v>111</v>
      </c>
    </row>
    <row r="5" spans="1:19" s="2" customFormat="1" ht="14.25" customHeight="1" x14ac:dyDescent="0.25">
      <c r="A5" s="359" t="s">
        <v>148</v>
      </c>
      <c r="B5" s="1014" t="s">
        <v>301</v>
      </c>
      <c r="C5" s="1015"/>
      <c r="D5" s="1015"/>
      <c r="E5" s="1015"/>
      <c r="F5" s="1015"/>
      <c r="G5" s="1016"/>
      <c r="H5" s="1014" t="s">
        <v>302</v>
      </c>
      <c r="I5" s="1015"/>
      <c r="J5" s="1015"/>
      <c r="K5" s="1015"/>
      <c r="L5" s="1015"/>
      <c r="M5" s="1015"/>
      <c r="N5" s="1014" t="s">
        <v>303</v>
      </c>
      <c r="O5" s="1015"/>
      <c r="P5" s="1015"/>
      <c r="Q5" s="1015"/>
      <c r="R5" s="1015"/>
      <c r="S5" s="1017"/>
    </row>
    <row r="6" spans="1:19" s="2" customFormat="1" ht="14.25" customHeight="1" x14ac:dyDescent="0.25">
      <c r="A6" s="51"/>
      <c r="B6" s="639" t="s">
        <v>1</v>
      </c>
      <c r="C6" s="50"/>
      <c r="D6" s="359" t="s">
        <v>149</v>
      </c>
      <c r="E6" s="894" t="s">
        <v>150</v>
      </c>
      <c r="F6" s="895"/>
      <c r="G6" s="359" t="s">
        <v>151</v>
      </c>
      <c r="H6" s="639" t="s">
        <v>1</v>
      </c>
      <c r="I6" s="50"/>
      <c r="J6" s="359" t="s">
        <v>149</v>
      </c>
      <c r="K6" s="894" t="s">
        <v>345</v>
      </c>
      <c r="L6" s="895"/>
      <c r="M6" s="359" t="s">
        <v>151</v>
      </c>
      <c r="N6" s="639" t="s">
        <v>1</v>
      </c>
      <c r="O6" s="50"/>
      <c r="P6" s="359" t="s">
        <v>149</v>
      </c>
      <c r="Q6" s="894" t="s">
        <v>150</v>
      </c>
      <c r="R6" s="896"/>
      <c r="S6" s="376" t="s">
        <v>151</v>
      </c>
    </row>
    <row r="7" spans="1:19" s="2" customFormat="1" ht="14.25" customHeight="1" x14ac:dyDescent="0.25">
      <c r="A7" s="51"/>
      <c r="B7" s="378" t="s">
        <v>142</v>
      </c>
      <c r="C7" s="365" t="s">
        <v>143</v>
      </c>
      <c r="D7" s="387"/>
      <c r="E7" s="892" t="s">
        <v>153</v>
      </c>
      <c r="F7" s="386" t="s">
        <v>205</v>
      </c>
      <c r="G7" s="387" t="s">
        <v>206</v>
      </c>
      <c r="H7" s="378" t="s">
        <v>142</v>
      </c>
      <c r="I7" s="365" t="s">
        <v>143</v>
      </c>
      <c r="J7" s="387"/>
      <c r="K7" s="892" t="s">
        <v>153</v>
      </c>
      <c r="L7" s="386" t="s">
        <v>205</v>
      </c>
      <c r="M7" s="387" t="s">
        <v>206</v>
      </c>
      <c r="N7" s="378" t="s">
        <v>142</v>
      </c>
      <c r="O7" s="365" t="s">
        <v>143</v>
      </c>
      <c r="P7" s="387"/>
      <c r="Q7" s="892" t="s">
        <v>153</v>
      </c>
      <c r="R7" s="386" t="s">
        <v>205</v>
      </c>
      <c r="S7" s="388" t="s">
        <v>206</v>
      </c>
    </row>
    <row r="8" spans="1:19" s="2" customFormat="1" ht="14.25" customHeight="1" x14ac:dyDescent="0.25">
      <c r="A8" s="384" t="s">
        <v>154</v>
      </c>
      <c r="B8" s="383" t="s">
        <v>146</v>
      </c>
      <c r="C8" s="372"/>
      <c r="D8" s="384" t="s">
        <v>155</v>
      </c>
      <c r="E8" s="893"/>
      <c r="F8" s="646" t="s">
        <v>153</v>
      </c>
      <c r="G8" s="384" t="s">
        <v>2</v>
      </c>
      <c r="H8" s="383" t="s">
        <v>146</v>
      </c>
      <c r="I8" s="372"/>
      <c r="J8" s="384" t="s">
        <v>155</v>
      </c>
      <c r="K8" s="893"/>
      <c r="L8" s="646" t="s">
        <v>153</v>
      </c>
      <c r="M8" s="384" t="s">
        <v>2</v>
      </c>
      <c r="N8" s="383" t="s">
        <v>146</v>
      </c>
      <c r="O8" s="372"/>
      <c r="P8" s="384" t="s">
        <v>155</v>
      </c>
      <c r="Q8" s="893"/>
      <c r="R8" s="646" t="s">
        <v>153</v>
      </c>
      <c r="S8" s="383" t="s">
        <v>2</v>
      </c>
    </row>
    <row r="9" spans="1:19" s="538" customFormat="1" ht="29.65" customHeight="1" x14ac:dyDescent="0.25">
      <c r="A9" s="8"/>
      <c r="B9" s="3" t="s">
        <v>697</v>
      </c>
      <c r="C9" s="811" t="s">
        <v>698</v>
      </c>
      <c r="D9" s="402">
        <v>184172</v>
      </c>
      <c r="E9" s="478">
        <v>784.7700779030414</v>
      </c>
      <c r="F9" s="478">
        <v>405.494590131265</v>
      </c>
      <c r="G9" s="481">
        <v>100</v>
      </c>
      <c r="H9" s="3" t="s">
        <v>697</v>
      </c>
      <c r="I9" s="811" t="s">
        <v>698</v>
      </c>
      <c r="J9" s="402">
        <v>2260</v>
      </c>
      <c r="K9" s="478">
        <v>1119.9706627153837</v>
      </c>
      <c r="L9" s="478">
        <v>776.25810724098699</v>
      </c>
      <c r="M9" s="481">
        <v>100</v>
      </c>
      <c r="N9" s="3" t="s">
        <v>697</v>
      </c>
      <c r="O9" s="811" t="s">
        <v>698</v>
      </c>
      <c r="P9" s="402">
        <v>181912</v>
      </c>
      <c r="Q9" s="478">
        <v>781.86287193200315</v>
      </c>
      <c r="R9" s="478">
        <v>402.55567647714599</v>
      </c>
      <c r="S9" s="478">
        <v>100</v>
      </c>
    </row>
    <row r="10" spans="1:19" s="538" customFormat="1" ht="29.65" customHeight="1" x14ac:dyDescent="0.25">
      <c r="A10" s="8">
        <v>1</v>
      </c>
      <c r="B10" s="9" t="s">
        <v>699</v>
      </c>
      <c r="C10" s="811" t="s">
        <v>700</v>
      </c>
      <c r="D10" s="402">
        <v>51656</v>
      </c>
      <c r="E10" s="478">
        <v>220.10991434180823</v>
      </c>
      <c r="F10" s="478">
        <v>118.160187590427</v>
      </c>
      <c r="G10" s="481">
        <v>28.047694546402301</v>
      </c>
      <c r="H10" s="9" t="s">
        <v>699</v>
      </c>
      <c r="I10" s="811" t="s">
        <v>700</v>
      </c>
      <c r="J10" s="402">
        <v>491</v>
      </c>
      <c r="K10" s="478">
        <v>243.3210599085192</v>
      </c>
      <c r="L10" s="478">
        <v>162.816660082867</v>
      </c>
      <c r="M10" s="481">
        <v>21.7256637168142</v>
      </c>
      <c r="N10" s="9" t="s">
        <v>699</v>
      </c>
      <c r="O10" s="811" t="s">
        <v>700</v>
      </c>
      <c r="P10" s="402">
        <v>51165</v>
      </c>
      <c r="Q10" s="478">
        <v>219.90860329390554</v>
      </c>
      <c r="R10" s="478">
        <v>117.807481531279</v>
      </c>
      <c r="S10" s="478">
        <v>28.126236861779301</v>
      </c>
    </row>
    <row r="11" spans="1:19" s="538" customFormat="1" ht="32.25" customHeight="1" x14ac:dyDescent="0.25">
      <c r="A11" s="8">
        <v>2</v>
      </c>
      <c r="B11" s="9" t="s">
        <v>701</v>
      </c>
      <c r="C11" s="811" t="s">
        <v>702</v>
      </c>
      <c r="D11" s="402">
        <v>21852</v>
      </c>
      <c r="E11" s="478">
        <v>93.112936506837414</v>
      </c>
      <c r="F11" s="478">
        <v>45.638796872877599</v>
      </c>
      <c r="G11" s="481">
        <v>11.8649957648285</v>
      </c>
      <c r="H11" s="9" t="s">
        <v>701</v>
      </c>
      <c r="I11" s="811" t="s">
        <v>702</v>
      </c>
      <c r="J11" s="402">
        <v>243</v>
      </c>
      <c r="K11" s="478">
        <v>120.42162435391074</v>
      </c>
      <c r="L11" s="478">
        <v>79.558915596540004</v>
      </c>
      <c r="M11" s="481">
        <v>10.7522123893805</v>
      </c>
      <c r="N11" s="9" t="s">
        <v>701</v>
      </c>
      <c r="O11" s="811" t="s">
        <v>702</v>
      </c>
      <c r="P11" s="402">
        <v>21609</v>
      </c>
      <c r="Q11" s="478">
        <v>92.876087336616905</v>
      </c>
      <c r="R11" s="478">
        <v>45.388987447131399</v>
      </c>
      <c r="S11" s="478">
        <v>11.8788205286072</v>
      </c>
    </row>
    <row r="12" spans="1:19" s="538" customFormat="1" ht="29.65" customHeight="1" x14ac:dyDescent="0.25">
      <c r="A12" s="8">
        <v>3</v>
      </c>
      <c r="B12" s="9" t="s">
        <v>703</v>
      </c>
      <c r="C12" s="811" t="s">
        <v>704</v>
      </c>
      <c r="D12" s="402">
        <v>13549</v>
      </c>
      <c r="E12" s="478">
        <v>57.733259048651853</v>
      </c>
      <c r="F12" s="478">
        <v>25.3393716186375</v>
      </c>
      <c r="G12" s="481">
        <v>7.3567100319267</v>
      </c>
      <c r="H12" s="9" t="s">
        <v>705</v>
      </c>
      <c r="I12" s="811" t="s">
        <v>706</v>
      </c>
      <c r="J12" s="402">
        <v>168</v>
      </c>
      <c r="K12" s="478">
        <v>83.25445634344446</v>
      </c>
      <c r="L12" s="478">
        <v>54.679171029990201</v>
      </c>
      <c r="M12" s="481">
        <v>7.4336283185841001</v>
      </c>
      <c r="N12" s="9" t="s">
        <v>703</v>
      </c>
      <c r="O12" s="811" t="s">
        <v>704</v>
      </c>
      <c r="P12" s="402">
        <v>13405</v>
      </c>
      <c r="Q12" s="478">
        <v>57.615065516560215</v>
      </c>
      <c r="R12" s="478">
        <v>25.174831778117198</v>
      </c>
      <c r="S12" s="478">
        <v>7.3689476230265001</v>
      </c>
    </row>
    <row r="13" spans="1:19" s="538" customFormat="1" ht="29.65" customHeight="1" x14ac:dyDescent="0.25">
      <c r="A13" s="8">
        <v>4</v>
      </c>
      <c r="B13" s="9" t="s">
        <v>705</v>
      </c>
      <c r="C13" s="811" t="s">
        <v>706</v>
      </c>
      <c r="D13" s="402">
        <v>12182</v>
      </c>
      <c r="E13" s="478">
        <v>51.90837417748002</v>
      </c>
      <c r="F13" s="478">
        <v>25.161874692501101</v>
      </c>
      <c r="G13" s="481">
        <v>6.6144690832483004</v>
      </c>
      <c r="H13" s="9" t="s">
        <v>717</v>
      </c>
      <c r="I13" s="811" t="s">
        <v>718</v>
      </c>
      <c r="J13" s="402">
        <v>166</v>
      </c>
      <c r="K13" s="478">
        <v>82.263331863165348</v>
      </c>
      <c r="L13" s="478">
        <v>61.4937334252987</v>
      </c>
      <c r="M13" s="481">
        <v>7.3451327433628002</v>
      </c>
      <c r="N13" s="9" t="s">
        <v>705</v>
      </c>
      <c r="O13" s="811" t="s">
        <v>706</v>
      </c>
      <c r="P13" s="402">
        <v>12014</v>
      </c>
      <c r="Q13" s="478">
        <v>51.63650855023905</v>
      </c>
      <c r="R13" s="478">
        <v>24.949366238678</v>
      </c>
      <c r="S13" s="478">
        <v>6.6042921852324001</v>
      </c>
    </row>
    <row r="14" spans="1:19" s="538" customFormat="1" ht="29.65" customHeight="1" x14ac:dyDescent="0.25">
      <c r="A14" s="8">
        <v>5</v>
      </c>
      <c r="B14" s="9" t="s">
        <v>707</v>
      </c>
      <c r="C14" s="811" t="s">
        <v>708</v>
      </c>
      <c r="D14" s="402">
        <v>11450</v>
      </c>
      <c r="E14" s="478">
        <v>48.789269769507982</v>
      </c>
      <c r="F14" s="478">
        <v>23.795316062019499</v>
      </c>
      <c r="G14" s="481">
        <v>6.2170145298959998</v>
      </c>
      <c r="H14" s="9" t="s">
        <v>707</v>
      </c>
      <c r="I14" s="811" t="s">
        <v>708</v>
      </c>
      <c r="J14" s="402">
        <v>162</v>
      </c>
      <c r="K14" s="478">
        <v>80.281082902607153</v>
      </c>
      <c r="L14" s="478">
        <v>54.290224739692597</v>
      </c>
      <c r="M14" s="481">
        <v>7.1681415929204002</v>
      </c>
      <c r="N14" s="9" t="s">
        <v>707</v>
      </c>
      <c r="O14" s="811" t="s">
        <v>708</v>
      </c>
      <c r="P14" s="402">
        <v>11288</v>
      </c>
      <c r="Q14" s="478">
        <v>48.516140212676746</v>
      </c>
      <c r="R14" s="478">
        <v>23.574092972962099</v>
      </c>
      <c r="S14" s="478">
        <v>6.2051981177712001</v>
      </c>
    </row>
    <row r="15" spans="1:19" s="538" customFormat="1" ht="29.65" customHeight="1" x14ac:dyDescent="0.25">
      <c r="A15" s="8">
        <v>6</v>
      </c>
      <c r="B15" s="9" t="s">
        <v>709</v>
      </c>
      <c r="C15" s="811" t="s">
        <v>710</v>
      </c>
      <c r="D15" s="402">
        <v>7886</v>
      </c>
      <c r="E15" s="478">
        <v>33.602810602824448</v>
      </c>
      <c r="F15" s="478">
        <v>15.212309623858999</v>
      </c>
      <c r="G15" s="481">
        <v>4.2818669504594</v>
      </c>
      <c r="H15" s="9" t="s">
        <v>703</v>
      </c>
      <c r="I15" s="811" t="s">
        <v>704</v>
      </c>
      <c r="J15" s="402">
        <v>144</v>
      </c>
      <c r="K15" s="478">
        <v>71.360962580095247</v>
      </c>
      <c r="L15" s="478">
        <v>46.968300926667197</v>
      </c>
      <c r="M15" s="481">
        <v>6.3716814159292001</v>
      </c>
      <c r="N15" s="9" t="s">
        <v>709</v>
      </c>
      <c r="O15" s="811" t="s">
        <v>710</v>
      </c>
      <c r="P15" s="402">
        <v>7759</v>
      </c>
      <c r="Q15" s="478">
        <v>33.348399354195507</v>
      </c>
      <c r="R15" s="478">
        <v>15.0287552388825</v>
      </c>
      <c r="S15" s="478">
        <v>4.2652491314481997</v>
      </c>
    </row>
    <row r="16" spans="1:19" s="538" customFormat="1" ht="29.65" customHeight="1" x14ac:dyDescent="0.25">
      <c r="A16" s="8">
        <v>7</v>
      </c>
      <c r="B16" s="9" t="s">
        <v>711</v>
      </c>
      <c r="C16" s="811" t="s">
        <v>712</v>
      </c>
      <c r="D16" s="402">
        <v>6775</v>
      </c>
      <c r="E16" s="478">
        <v>28.868760060123716</v>
      </c>
      <c r="F16" s="478">
        <v>19.9702724194286</v>
      </c>
      <c r="G16" s="481">
        <v>3.678626501314</v>
      </c>
      <c r="H16" s="9" t="s">
        <v>709</v>
      </c>
      <c r="I16" s="811" t="s">
        <v>710</v>
      </c>
      <c r="J16" s="402">
        <v>127</v>
      </c>
      <c r="K16" s="478">
        <v>62.93640449772289</v>
      </c>
      <c r="L16" s="478">
        <v>40.483501426902301</v>
      </c>
      <c r="M16" s="481">
        <v>5.6194690265486997</v>
      </c>
      <c r="N16" s="9" t="s">
        <v>711</v>
      </c>
      <c r="O16" s="811" t="s">
        <v>712</v>
      </c>
      <c r="P16" s="402">
        <v>6651</v>
      </c>
      <c r="Q16" s="478">
        <v>28.586184315601791</v>
      </c>
      <c r="R16" s="478">
        <v>19.6955348875764</v>
      </c>
      <c r="S16" s="478">
        <v>3.6561634196754</v>
      </c>
    </row>
    <row r="17" spans="1:19" s="538" customFormat="1" ht="29.65" customHeight="1" x14ac:dyDescent="0.25">
      <c r="A17" s="8">
        <v>8</v>
      </c>
      <c r="B17" s="9" t="s">
        <v>713</v>
      </c>
      <c r="C17" s="811" t="s">
        <v>714</v>
      </c>
      <c r="D17" s="402">
        <v>6238</v>
      </c>
      <c r="E17" s="478">
        <v>26.580564613291777</v>
      </c>
      <c r="F17" s="478">
        <v>11.661810761713999</v>
      </c>
      <c r="G17" s="481">
        <v>3.3870512347154</v>
      </c>
      <c r="H17" s="9" t="s">
        <v>711</v>
      </c>
      <c r="I17" s="811" t="s">
        <v>712</v>
      </c>
      <c r="J17" s="402">
        <v>124</v>
      </c>
      <c r="K17" s="478">
        <v>61.449717777304244</v>
      </c>
      <c r="L17" s="478">
        <v>50.980957986929099</v>
      </c>
      <c r="M17" s="481">
        <v>5.4867256637167996</v>
      </c>
      <c r="N17" s="9" t="s">
        <v>713</v>
      </c>
      <c r="O17" s="811" t="s">
        <v>714</v>
      </c>
      <c r="P17" s="402">
        <v>6153</v>
      </c>
      <c r="Q17" s="478">
        <v>26.445766365042523</v>
      </c>
      <c r="R17" s="478">
        <v>11.557221074705099</v>
      </c>
      <c r="S17" s="478">
        <v>3.3824046791855</v>
      </c>
    </row>
    <row r="18" spans="1:19" s="538" customFormat="1" ht="29.65" customHeight="1" x14ac:dyDescent="0.25">
      <c r="A18" s="8">
        <v>9</v>
      </c>
      <c r="B18" s="9" t="s">
        <v>715</v>
      </c>
      <c r="C18" s="811" t="s">
        <v>716</v>
      </c>
      <c r="D18" s="402">
        <v>5470</v>
      </c>
      <c r="E18" s="478">
        <v>23.308061627878487</v>
      </c>
      <c r="F18" s="478">
        <v>10.9240427568255</v>
      </c>
      <c r="G18" s="481">
        <v>2.9700497361161999</v>
      </c>
      <c r="H18" s="9" t="s">
        <v>713</v>
      </c>
      <c r="I18" s="811" t="s">
        <v>714</v>
      </c>
      <c r="J18" s="402">
        <v>85</v>
      </c>
      <c r="K18" s="478">
        <v>42.122790411861779</v>
      </c>
      <c r="L18" s="478">
        <v>26.792734048645201</v>
      </c>
      <c r="M18" s="481">
        <v>3.7610619469027</v>
      </c>
      <c r="N18" s="9" t="s">
        <v>715</v>
      </c>
      <c r="O18" s="811" t="s">
        <v>716</v>
      </c>
      <c r="P18" s="402">
        <v>5409</v>
      </c>
      <c r="Q18" s="478">
        <v>23.248033523243134</v>
      </c>
      <c r="R18" s="478">
        <v>10.8485107381142</v>
      </c>
      <c r="S18" s="478">
        <v>2.9734157174898002</v>
      </c>
    </row>
    <row r="19" spans="1:19" s="538" customFormat="1" ht="29.65" customHeight="1" x14ac:dyDescent="0.25">
      <c r="A19" s="8">
        <v>10</v>
      </c>
      <c r="B19" s="9" t="s">
        <v>717</v>
      </c>
      <c r="C19" s="811" t="s">
        <v>718</v>
      </c>
      <c r="D19" s="402">
        <v>4065</v>
      </c>
      <c r="E19" s="478">
        <v>17.321256036074232</v>
      </c>
      <c r="F19" s="478">
        <v>10.3735592683358</v>
      </c>
      <c r="G19" s="481">
        <v>2.2071759007884002</v>
      </c>
      <c r="H19" s="9" t="s">
        <v>715</v>
      </c>
      <c r="I19" s="811" t="s">
        <v>716</v>
      </c>
      <c r="J19" s="402">
        <v>61</v>
      </c>
      <c r="K19" s="478">
        <v>30.22929664851257</v>
      </c>
      <c r="L19" s="478">
        <v>20.172065593651801</v>
      </c>
      <c r="M19" s="481">
        <v>2.6991150442478</v>
      </c>
      <c r="N19" s="9" t="s">
        <v>717</v>
      </c>
      <c r="O19" s="811" t="s">
        <v>718</v>
      </c>
      <c r="P19" s="402">
        <v>3899</v>
      </c>
      <c r="Q19" s="478">
        <v>16.758011223354593</v>
      </c>
      <c r="R19" s="478">
        <v>9.9556813980090997</v>
      </c>
      <c r="S19" s="478">
        <v>2.1433440344782002</v>
      </c>
    </row>
    <row r="20" spans="1:19" s="538" customFormat="1" ht="29.65" customHeight="1" x14ac:dyDescent="0.25">
      <c r="A20" s="8"/>
      <c r="B20" s="408"/>
      <c r="C20" s="811" t="s">
        <v>729</v>
      </c>
      <c r="D20" s="409">
        <v>43049</v>
      </c>
      <c r="E20" s="478">
        <v>183.43487111856325</v>
      </c>
      <c r="F20" s="478">
        <v>99.257048464639794</v>
      </c>
      <c r="G20" s="482">
        <v>23.374345720304934</v>
      </c>
      <c r="H20" s="408"/>
      <c r="I20" s="811" t="s">
        <v>729</v>
      </c>
      <c r="J20" s="409">
        <v>489</v>
      </c>
      <c r="K20" s="478">
        <v>242.32993542824011</v>
      </c>
      <c r="L20" s="478">
        <v>178.021842383803</v>
      </c>
      <c r="M20" s="482">
        <v>21.63716814159292</v>
      </c>
      <c r="N20" s="408"/>
      <c r="O20" s="811" t="s">
        <v>729</v>
      </c>
      <c r="P20" s="409">
        <v>42560</v>
      </c>
      <c r="Q20" s="478">
        <v>182.92407224056717</v>
      </c>
      <c r="R20" s="478">
        <v>98.575213171690706</v>
      </c>
      <c r="S20" s="478">
        <v>23.395927701306125</v>
      </c>
    </row>
    <row r="21" spans="1:19" s="538" customFormat="1" ht="32.25" customHeight="1" x14ac:dyDescent="0.25">
      <c r="A21" s="13">
        <v>11</v>
      </c>
      <c r="B21" s="414" t="s">
        <v>719</v>
      </c>
      <c r="C21" s="818" t="s">
        <v>720</v>
      </c>
      <c r="D21" s="411">
        <v>3585</v>
      </c>
      <c r="E21" s="479">
        <v>15.275941670190928</v>
      </c>
      <c r="F21" s="479">
        <v>11.579376386526601</v>
      </c>
      <c r="G21" s="483">
        <v>1.9465499641638999</v>
      </c>
      <c r="H21" s="414" t="s">
        <v>719</v>
      </c>
      <c r="I21" s="818" t="s">
        <v>720</v>
      </c>
      <c r="J21" s="411">
        <v>37</v>
      </c>
      <c r="K21" s="479">
        <v>18.335802885163361</v>
      </c>
      <c r="L21" s="479">
        <v>15.746182005039101</v>
      </c>
      <c r="M21" s="483">
        <v>1.6371681415929</v>
      </c>
      <c r="N21" s="414" t="s">
        <v>719</v>
      </c>
      <c r="O21" s="818" t="s">
        <v>720</v>
      </c>
      <c r="P21" s="411">
        <v>3548</v>
      </c>
      <c r="Q21" s="479">
        <v>15.249403390731491</v>
      </c>
      <c r="R21" s="479">
        <v>11.5437017826715</v>
      </c>
      <c r="S21" s="479">
        <v>1.950393596904</v>
      </c>
    </row>
    <row r="22" spans="1:19" s="538" customFormat="1" ht="29.65" customHeight="1" x14ac:dyDescent="0.25">
      <c r="A22" s="8">
        <v>12</v>
      </c>
      <c r="B22" s="9" t="s">
        <v>721</v>
      </c>
      <c r="C22" s="811" t="s">
        <v>722</v>
      </c>
      <c r="D22" s="402">
        <v>3180</v>
      </c>
      <c r="E22" s="478">
        <v>13.550207673976891</v>
      </c>
      <c r="F22" s="478">
        <v>5.3698632598579001</v>
      </c>
      <c r="G22" s="481">
        <v>1.7266468301369999</v>
      </c>
      <c r="H22" s="9" t="s">
        <v>725</v>
      </c>
      <c r="I22" s="811" t="s">
        <v>726</v>
      </c>
      <c r="J22" s="402">
        <v>36</v>
      </c>
      <c r="K22" s="478">
        <v>17.840240645023812</v>
      </c>
      <c r="L22" s="478">
        <v>11.6806566082118</v>
      </c>
      <c r="M22" s="481">
        <v>1.5929203539823</v>
      </c>
      <c r="N22" s="9" t="s">
        <v>721</v>
      </c>
      <c r="O22" s="811" t="s">
        <v>722</v>
      </c>
      <c r="P22" s="402">
        <v>3156</v>
      </c>
      <c r="Q22" s="478">
        <v>13.564576409568373</v>
      </c>
      <c r="R22" s="478">
        <v>5.3606991612905999</v>
      </c>
      <c r="S22" s="478">
        <v>1.7349047891288001</v>
      </c>
    </row>
    <row r="23" spans="1:19" s="538" customFormat="1" ht="29.65" customHeight="1" x14ac:dyDescent="0.25">
      <c r="A23" s="8">
        <v>13</v>
      </c>
      <c r="B23" s="9" t="s">
        <v>723</v>
      </c>
      <c r="C23" s="811" t="s">
        <v>724</v>
      </c>
      <c r="D23" s="402">
        <v>2758</v>
      </c>
      <c r="E23" s="478">
        <v>11.752035460637819</v>
      </c>
      <c r="F23" s="478">
        <v>4.4514576079115002</v>
      </c>
      <c r="G23" s="481">
        <v>1.497513194188</v>
      </c>
      <c r="H23" s="9" t="s">
        <v>732</v>
      </c>
      <c r="I23" s="811" t="s">
        <v>733</v>
      </c>
      <c r="J23" s="402">
        <v>25</v>
      </c>
      <c r="K23" s="478">
        <v>12.389056003488758</v>
      </c>
      <c r="L23" s="478">
        <v>9.0139618531287002</v>
      </c>
      <c r="M23" s="481">
        <v>1.1061946902655</v>
      </c>
      <c r="N23" s="9" t="s">
        <v>723</v>
      </c>
      <c r="O23" s="811" t="s">
        <v>724</v>
      </c>
      <c r="P23" s="402">
        <v>2744</v>
      </c>
      <c r="Q23" s="478">
        <v>11.79378886814183</v>
      </c>
      <c r="R23" s="478">
        <v>4.4547161244547002</v>
      </c>
      <c r="S23" s="478">
        <v>1.5084216544263001</v>
      </c>
    </row>
    <row r="24" spans="1:19" s="538" customFormat="1" ht="29.65" customHeight="1" x14ac:dyDescent="0.25">
      <c r="A24" s="8">
        <v>14</v>
      </c>
      <c r="B24" s="9" t="s">
        <v>725</v>
      </c>
      <c r="C24" s="811" t="s">
        <v>726</v>
      </c>
      <c r="D24" s="402">
        <v>2222</v>
      </c>
      <c r="E24" s="478">
        <v>9.4681010854014627</v>
      </c>
      <c r="F24" s="478">
        <v>4.5343722366946002</v>
      </c>
      <c r="G24" s="481">
        <v>1.2064808982907</v>
      </c>
      <c r="H24" s="9" t="s">
        <v>721</v>
      </c>
      <c r="I24" s="811" t="s">
        <v>722</v>
      </c>
      <c r="J24" s="402">
        <v>24</v>
      </c>
      <c r="K24" s="478">
        <v>11.893493763349209</v>
      </c>
      <c r="L24" s="478">
        <v>6.6423625993612001</v>
      </c>
      <c r="M24" s="481">
        <v>1.0619469026549</v>
      </c>
      <c r="N24" s="9" t="s">
        <v>725</v>
      </c>
      <c r="O24" s="811" t="s">
        <v>726</v>
      </c>
      <c r="P24" s="402">
        <v>2186</v>
      </c>
      <c r="Q24" s="478">
        <v>9.3954892367922902</v>
      </c>
      <c r="R24" s="478">
        <v>4.4867370537192999</v>
      </c>
      <c r="S24" s="478">
        <v>1.2016799331545001</v>
      </c>
    </row>
    <row r="25" spans="1:19" s="538" customFormat="1" ht="29.65" customHeight="1" x14ac:dyDescent="0.25">
      <c r="A25" s="17">
        <v>15</v>
      </c>
      <c r="B25" s="18" t="s">
        <v>727</v>
      </c>
      <c r="C25" s="814" t="s">
        <v>728</v>
      </c>
      <c r="D25" s="412">
        <v>1600</v>
      </c>
      <c r="E25" s="480">
        <v>6.8177145529443468</v>
      </c>
      <c r="F25" s="480">
        <v>3.0674416173417001</v>
      </c>
      <c r="G25" s="482">
        <v>0.86875312208150002</v>
      </c>
      <c r="H25" s="18" t="s">
        <v>730</v>
      </c>
      <c r="I25" s="814" t="s">
        <v>731</v>
      </c>
      <c r="J25" s="413">
        <v>16</v>
      </c>
      <c r="K25" s="480">
        <v>7.9289958422328048</v>
      </c>
      <c r="L25" s="480">
        <v>5.5019751412740998</v>
      </c>
      <c r="M25" s="482">
        <v>0.70796460176989995</v>
      </c>
      <c r="N25" s="18" t="s">
        <v>727</v>
      </c>
      <c r="O25" s="814" t="s">
        <v>728</v>
      </c>
      <c r="P25" s="413">
        <v>1592</v>
      </c>
      <c r="Q25" s="480">
        <v>6.8424605969685839</v>
      </c>
      <c r="R25" s="480">
        <v>3.0700418290228999</v>
      </c>
      <c r="S25" s="480">
        <v>0.87514842341349997</v>
      </c>
    </row>
    <row r="26" spans="1:19" s="539" customFormat="1" ht="12.95" customHeight="1" x14ac:dyDescent="0.25">
      <c r="A26" s="2" t="s">
        <v>207</v>
      </c>
      <c r="H26" s="1"/>
      <c r="N26" s="1"/>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1C9E9-A7FB-4E75-8E2D-FF59E99EC14B}">
  <sheetPr codeName="工作表42"/>
  <dimension ref="A1:T28"/>
  <sheetViews>
    <sheetView showZeros="0" view="pageBreakPreview" zoomScale="90" zoomScaleNormal="90" zoomScaleSheetLayoutView="90" workbookViewId="0">
      <selection activeCell="W20" sqref="W20"/>
    </sheetView>
  </sheetViews>
  <sheetFormatPr defaultRowHeight="15.75" x14ac:dyDescent="0.25"/>
  <cols>
    <col min="1" max="1" width="3.375" style="23" customWidth="1"/>
    <col min="2" max="2" width="9.375" style="1" customWidth="1"/>
    <col min="3" max="3" width="17.25" style="23" customWidth="1"/>
    <col min="4" max="4" width="7.75" style="23" customWidth="1"/>
    <col min="5" max="6" width="6.25" style="23" customWidth="1"/>
    <col min="7" max="7" width="2.875" style="158" customWidth="1"/>
    <col min="8" max="8" width="7.75" style="33" customWidth="1"/>
    <col min="9" max="9" width="9.375" style="1" customWidth="1"/>
    <col min="10" max="10" width="18" style="23" customWidth="1"/>
    <col min="11" max="11" width="7.75" style="24" customWidth="1"/>
    <col min="12" max="13" width="6.25" style="24" customWidth="1"/>
    <col min="14" max="14" width="7.625" style="33" customWidth="1"/>
    <col min="15" max="15" width="9.375" style="1" customWidth="1"/>
    <col min="16" max="16" width="18" style="23" customWidth="1"/>
    <col min="17" max="17" width="7.75" style="24" customWidth="1"/>
    <col min="18" max="19" width="6.25" style="24" customWidth="1"/>
    <col min="20" max="20" width="7.875" style="33" customWidth="1"/>
    <col min="21" max="16384" width="9" style="297"/>
  </cols>
  <sheetData>
    <row r="1" spans="1:20" ht="25.5" x14ac:dyDescent="0.25">
      <c r="A1" s="897" t="s">
        <v>333</v>
      </c>
      <c r="B1" s="897"/>
      <c r="C1" s="897"/>
      <c r="D1" s="897"/>
      <c r="E1" s="897"/>
      <c r="F1" s="897"/>
      <c r="G1" s="897"/>
      <c r="H1" s="897"/>
      <c r="I1" s="897"/>
      <c r="J1" s="897"/>
      <c r="K1" s="897"/>
      <c r="L1" s="897"/>
      <c r="M1" s="897"/>
      <c r="N1" s="897"/>
      <c r="O1" s="897"/>
      <c r="P1" s="897"/>
      <c r="Q1" s="897"/>
      <c r="R1" s="897"/>
      <c r="S1" s="897"/>
      <c r="T1" s="897"/>
    </row>
    <row r="2" spans="1:20" ht="10.5" customHeight="1" x14ac:dyDescent="0.25">
      <c r="A2" s="298"/>
      <c r="B2" s="299"/>
      <c r="C2" s="300"/>
      <c r="D2" s="300"/>
      <c r="E2" s="300"/>
      <c r="F2" s="300"/>
      <c r="H2" s="304"/>
      <c r="I2" s="299"/>
      <c r="J2" s="300"/>
      <c r="K2" s="300"/>
      <c r="L2" s="300"/>
      <c r="M2" s="300"/>
      <c r="N2" s="304"/>
      <c r="O2" s="299"/>
      <c r="P2" s="300"/>
      <c r="Q2" s="300"/>
      <c r="R2" s="300"/>
      <c r="S2" s="300"/>
      <c r="T2" s="304"/>
    </row>
    <row r="3" spans="1:20" s="23" customFormat="1" ht="16.5" x14ac:dyDescent="0.2">
      <c r="A3" s="858" t="s">
        <v>905</v>
      </c>
      <c r="B3" s="299"/>
      <c r="C3" s="302"/>
      <c r="D3" s="300"/>
      <c r="E3" s="300"/>
      <c r="F3" s="300"/>
      <c r="G3" s="305"/>
      <c r="H3" s="300"/>
      <c r="I3" s="306"/>
      <c r="J3" s="300"/>
      <c r="K3" s="300"/>
      <c r="L3" s="300"/>
      <c r="M3" s="300"/>
      <c r="N3" s="300"/>
      <c r="O3" s="299"/>
      <c r="P3" s="300"/>
      <c r="Q3" s="300"/>
      <c r="R3" s="300"/>
      <c r="S3" s="302"/>
    </row>
    <row r="4" spans="1:20" ht="18" customHeight="1" x14ac:dyDescent="0.25">
      <c r="A4" s="300"/>
      <c r="B4" s="299"/>
      <c r="C4" s="300"/>
      <c r="D4" s="300"/>
      <c r="E4" s="300"/>
      <c r="F4" s="300"/>
      <c r="H4" s="304"/>
      <c r="I4" s="299"/>
      <c r="J4" s="300"/>
      <c r="K4" s="300"/>
      <c r="L4" s="300"/>
      <c r="M4" s="300"/>
      <c r="N4" s="304"/>
      <c r="O4" s="299"/>
      <c r="P4" s="300"/>
      <c r="Q4" s="300"/>
      <c r="R4" s="300"/>
      <c r="S4" s="300"/>
      <c r="T4" s="303" t="s">
        <v>326</v>
      </c>
    </row>
    <row r="5" spans="1:20" s="406" customFormat="1" ht="15" customHeight="1" x14ac:dyDescent="0.25">
      <c r="A5" s="373" t="s">
        <v>148</v>
      </c>
      <c r="B5" s="899" t="s">
        <v>906</v>
      </c>
      <c r="C5" s="900"/>
      <c r="D5" s="900"/>
      <c r="E5" s="900"/>
      <c r="F5" s="900"/>
      <c r="G5" s="900"/>
      <c r="H5" s="901"/>
      <c r="I5" s="899" t="s">
        <v>907</v>
      </c>
      <c r="J5" s="900"/>
      <c r="K5" s="900"/>
      <c r="L5" s="900"/>
      <c r="M5" s="900"/>
      <c r="N5" s="901"/>
      <c r="O5" s="899" t="s">
        <v>908</v>
      </c>
      <c r="P5" s="900"/>
      <c r="Q5" s="900"/>
      <c r="R5" s="900"/>
      <c r="S5" s="900"/>
      <c r="T5" s="900"/>
    </row>
    <row r="6" spans="1:20" s="406" customFormat="1" ht="15" customHeight="1" x14ac:dyDescent="0.25">
      <c r="A6" s="51"/>
      <c r="B6" s="639" t="s">
        <v>1</v>
      </c>
      <c r="C6" s="50"/>
      <c r="D6" s="359" t="s">
        <v>149</v>
      </c>
      <c r="E6" s="905" t="s">
        <v>334</v>
      </c>
      <c r="F6" s="906"/>
      <c r="G6" s="374"/>
      <c r="H6" s="359" t="s">
        <v>335</v>
      </c>
      <c r="I6" s="639" t="s">
        <v>1</v>
      </c>
      <c r="J6" s="50"/>
      <c r="K6" s="359" t="s">
        <v>149</v>
      </c>
      <c r="L6" s="894" t="s">
        <v>336</v>
      </c>
      <c r="M6" s="895"/>
      <c r="N6" s="359" t="s">
        <v>337</v>
      </c>
      <c r="O6" s="639" t="s">
        <v>1</v>
      </c>
      <c r="P6" s="50"/>
      <c r="Q6" s="359" t="s">
        <v>149</v>
      </c>
      <c r="R6" s="894" t="s">
        <v>338</v>
      </c>
      <c r="S6" s="896"/>
      <c r="T6" s="376" t="s">
        <v>151</v>
      </c>
    </row>
    <row r="7" spans="1:20" s="406" customFormat="1" ht="15" customHeight="1" x14ac:dyDescent="0.25">
      <c r="A7" s="377"/>
      <c r="B7" s="378" t="s">
        <v>142</v>
      </c>
      <c r="C7" s="365" t="s">
        <v>152</v>
      </c>
      <c r="D7" s="379"/>
      <c r="E7" s="892" t="s">
        <v>153</v>
      </c>
      <c r="F7" s="1018" t="s">
        <v>205</v>
      </c>
      <c r="G7" s="1019"/>
      <c r="H7" s="380" t="s">
        <v>339</v>
      </c>
      <c r="I7" s="378" t="s">
        <v>142</v>
      </c>
      <c r="J7" s="365" t="s">
        <v>152</v>
      </c>
      <c r="K7" s="379"/>
      <c r="L7" s="892" t="s">
        <v>340</v>
      </c>
      <c r="M7" s="386" t="s">
        <v>341</v>
      </c>
      <c r="N7" s="380" t="s">
        <v>206</v>
      </c>
      <c r="O7" s="378" t="s">
        <v>142</v>
      </c>
      <c r="P7" s="365" t="s">
        <v>152</v>
      </c>
      <c r="Q7" s="379"/>
      <c r="R7" s="892" t="s">
        <v>342</v>
      </c>
      <c r="S7" s="386" t="s">
        <v>205</v>
      </c>
      <c r="T7" s="381" t="s">
        <v>343</v>
      </c>
    </row>
    <row r="8" spans="1:20" s="406" customFormat="1" ht="15" customHeight="1" x14ac:dyDescent="0.25">
      <c r="A8" s="382" t="s">
        <v>154</v>
      </c>
      <c r="B8" s="383" t="s">
        <v>146</v>
      </c>
      <c r="C8" s="372"/>
      <c r="D8" s="384" t="s">
        <v>155</v>
      </c>
      <c r="E8" s="893"/>
      <c r="F8" s="1020" t="s">
        <v>344</v>
      </c>
      <c r="G8" s="1021"/>
      <c r="H8" s="385" t="s">
        <v>2</v>
      </c>
      <c r="I8" s="383" t="s">
        <v>146</v>
      </c>
      <c r="J8" s="372"/>
      <c r="K8" s="384" t="s">
        <v>155</v>
      </c>
      <c r="L8" s="893"/>
      <c r="M8" s="646" t="s">
        <v>153</v>
      </c>
      <c r="N8" s="385" t="s">
        <v>2</v>
      </c>
      <c r="O8" s="383" t="s">
        <v>146</v>
      </c>
      <c r="P8" s="372"/>
      <c r="Q8" s="384" t="s">
        <v>155</v>
      </c>
      <c r="R8" s="893"/>
      <c r="S8" s="646" t="s">
        <v>153</v>
      </c>
      <c r="T8" s="381" t="s">
        <v>2</v>
      </c>
    </row>
    <row r="9" spans="1:20" s="406" customFormat="1" ht="28.9" customHeight="1" x14ac:dyDescent="0.25">
      <c r="A9" s="8"/>
      <c r="B9" s="109" t="s">
        <v>699</v>
      </c>
      <c r="C9" s="838" t="s">
        <v>840</v>
      </c>
      <c r="D9" s="110">
        <v>491</v>
      </c>
      <c r="E9" s="441">
        <v>243.3210599085192</v>
      </c>
      <c r="F9" s="442">
        <v>162.816660082867</v>
      </c>
      <c r="G9" s="485"/>
      <c r="H9" s="444">
        <v>100</v>
      </c>
      <c r="I9" s="109" t="s">
        <v>699</v>
      </c>
      <c r="J9" s="838" t="s">
        <v>840</v>
      </c>
      <c r="K9" s="110">
        <v>313</v>
      </c>
      <c r="L9" s="441">
        <v>297.86545617190546</v>
      </c>
      <c r="M9" s="442">
        <v>210.57660174517</v>
      </c>
      <c r="N9" s="481">
        <v>100</v>
      </c>
      <c r="O9" s="109" t="s">
        <v>699</v>
      </c>
      <c r="P9" s="838" t="s">
        <v>840</v>
      </c>
      <c r="Q9" s="110">
        <v>178</v>
      </c>
      <c r="R9" s="441">
        <v>184.05542343087581</v>
      </c>
      <c r="S9" s="442">
        <v>116.299378377466</v>
      </c>
      <c r="T9" s="479">
        <v>100</v>
      </c>
    </row>
    <row r="10" spans="1:20" s="406" customFormat="1" ht="28.9" customHeight="1" x14ac:dyDescent="0.25">
      <c r="A10" s="8">
        <v>1</v>
      </c>
      <c r="B10" s="109" t="s">
        <v>791</v>
      </c>
      <c r="C10" s="821" t="s">
        <v>792</v>
      </c>
      <c r="D10" s="110">
        <v>103</v>
      </c>
      <c r="E10" s="441">
        <v>51.042910734373685</v>
      </c>
      <c r="F10" s="442">
        <v>34.198693826360802</v>
      </c>
      <c r="G10" s="485" t="s">
        <v>788</v>
      </c>
      <c r="H10" s="444">
        <v>20.9775967413442</v>
      </c>
      <c r="I10" s="109" t="s">
        <v>791</v>
      </c>
      <c r="J10" s="821" t="s">
        <v>792</v>
      </c>
      <c r="K10" s="110">
        <v>72</v>
      </c>
      <c r="L10" s="441">
        <v>68.518571387786565</v>
      </c>
      <c r="M10" s="442">
        <v>48.598223206817899</v>
      </c>
      <c r="N10" s="481">
        <v>23.0031948881789</v>
      </c>
      <c r="O10" s="109" t="s">
        <v>789</v>
      </c>
      <c r="P10" s="821" t="s">
        <v>790</v>
      </c>
      <c r="Q10" s="110">
        <v>34</v>
      </c>
      <c r="R10" s="441">
        <v>35.156653913762796</v>
      </c>
      <c r="S10" s="442">
        <v>21.292973543998301</v>
      </c>
      <c r="T10" s="478">
        <v>19.101123595505602</v>
      </c>
    </row>
    <row r="11" spans="1:20" s="406" customFormat="1" ht="28.9" customHeight="1" x14ac:dyDescent="0.25">
      <c r="A11" s="8">
        <v>2</v>
      </c>
      <c r="B11" s="109" t="s">
        <v>789</v>
      </c>
      <c r="C11" s="821" t="s">
        <v>790</v>
      </c>
      <c r="D11" s="110">
        <v>84</v>
      </c>
      <c r="E11" s="441">
        <v>41.62722817172223</v>
      </c>
      <c r="F11" s="442">
        <v>27.980733203003201</v>
      </c>
      <c r="G11" s="485" t="s">
        <v>788</v>
      </c>
      <c r="H11" s="444">
        <v>17.1079429735234</v>
      </c>
      <c r="I11" s="109" t="s">
        <v>789</v>
      </c>
      <c r="J11" s="821" t="s">
        <v>790</v>
      </c>
      <c r="K11" s="110">
        <v>50</v>
      </c>
      <c r="L11" s="441">
        <v>47.582341241518449</v>
      </c>
      <c r="M11" s="442">
        <v>34.482816889502303</v>
      </c>
      <c r="N11" s="481">
        <v>15.9744408945687</v>
      </c>
      <c r="O11" s="109" t="s">
        <v>791</v>
      </c>
      <c r="P11" s="821" t="s">
        <v>792</v>
      </c>
      <c r="Q11" s="110">
        <v>31</v>
      </c>
      <c r="R11" s="441">
        <v>32.05459621548961</v>
      </c>
      <c r="S11" s="442">
        <v>19.251960520600299</v>
      </c>
      <c r="T11" s="478">
        <v>17.415730337078699</v>
      </c>
    </row>
    <row r="12" spans="1:20" s="406" customFormat="1" ht="31.5" customHeight="1" x14ac:dyDescent="0.25">
      <c r="A12" s="8">
        <v>3</v>
      </c>
      <c r="B12" s="486" t="s">
        <v>801</v>
      </c>
      <c r="C12" s="821" t="s">
        <v>802</v>
      </c>
      <c r="D12" s="110">
        <v>52</v>
      </c>
      <c r="E12" s="441">
        <v>25.769236487256617</v>
      </c>
      <c r="F12" s="442">
        <v>16.7946790095286</v>
      </c>
      <c r="G12" s="485" t="s">
        <v>788</v>
      </c>
      <c r="H12" s="444">
        <v>10.5906313645621</v>
      </c>
      <c r="I12" s="486" t="s">
        <v>801</v>
      </c>
      <c r="J12" s="821" t="s">
        <v>802</v>
      </c>
      <c r="K12" s="110">
        <v>41</v>
      </c>
      <c r="L12" s="441">
        <v>39.017519818045123</v>
      </c>
      <c r="M12" s="442">
        <v>26.204417065217999</v>
      </c>
      <c r="N12" s="481">
        <v>13.0990415335463</v>
      </c>
      <c r="O12" s="486" t="s">
        <v>795</v>
      </c>
      <c r="P12" s="821" t="s">
        <v>796</v>
      </c>
      <c r="Q12" s="110">
        <v>17</v>
      </c>
      <c r="R12" s="441">
        <v>17.578326956881398</v>
      </c>
      <c r="S12" s="442">
        <v>11.7320713692783</v>
      </c>
      <c r="T12" s="478">
        <v>9.5505617977528008</v>
      </c>
    </row>
    <row r="13" spans="1:20" s="406" customFormat="1" ht="28.9" customHeight="1" x14ac:dyDescent="0.25">
      <c r="A13" s="8">
        <v>4</v>
      </c>
      <c r="B13" s="486" t="s">
        <v>798</v>
      </c>
      <c r="C13" s="821" t="s">
        <v>799</v>
      </c>
      <c r="D13" s="110">
        <v>21</v>
      </c>
      <c r="E13" s="441">
        <v>19.98458332143775</v>
      </c>
      <c r="F13" s="442">
        <v>15.5056022537388</v>
      </c>
      <c r="G13" s="485" t="s">
        <v>800</v>
      </c>
      <c r="H13" s="444">
        <v>4.2769857433808998</v>
      </c>
      <c r="I13" s="486" t="s">
        <v>793</v>
      </c>
      <c r="J13" s="821" t="s">
        <v>794</v>
      </c>
      <c r="K13" s="110">
        <v>27</v>
      </c>
      <c r="L13" s="441">
        <v>25.69446427041996</v>
      </c>
      <c r="M13" s="442">
        <v>19.1833979451335</v>
      </c>
      <c r="N13" s="481">
        <v>8.6261980830671003</v>
      </c>
      <c r="O13" s="486" t="s">
        <v>793</v>
      </c>
      <c r="P13" s="821" t="s">
        <v>794</v>
      </c>
      <c r="Q13" s="110">
        <v>12</v>
      </c>
      <c r="R13" s="441">
        <v>12.40823079309275</v>
      </c>
      <c r="S13" s="442">
        <v>7.6138518881725998</v>
      </c>
      <c r="T13" s="478">
        <v>6.7415730337079003</v>
      </c>
    </row>
    <row r="14" spans="1:20" s="406" customFormat="1" ht="28.9" customHeight="1" x14ac:dyDescent="0.25">
      <c r="A14" s="8">
        <v>5</v>
      </c>
      <c r="B14" s="486" t="s">
        <v>793</v>
      </c>
      <c r="C14" s="821" t="s">
        <v>794</v>
      </c>
      <c r="D14" s="110">
        <v>39</v>
      </c>
      <c r="E14" s="441">
        <v>19.326927365442462</v>
      </c>
      <c r="F14" s="442">
        <v>13.455455983558201</v>
      </c>
      <c r="G14" s="485" t="s">
        <v>788</v>
      </c>
      <c r="H14" s="444">
        <v>7.9429735234215997</v>
      </c>
      <c r="I14" s="486" t="s">
        <v>798</v>
      </c>
      <c r="J14" s="821" t="s">
        <v>799</v>
      </c>
      <c r="K14" s="110">
        <v>21</v>
      </c>
      <c r="L14" s="441">
        <v>19.98458332143775</v>
      </c>
      <c r="M14" s="442">
        <v>15.5056022537388</v>
      </c>
      <c r="N14" s="481">
        <v>6.7092651757187998</v>
      </c>
      <c r="O14" s="486" t="s">
        <v>801</v>
      </c>
      <c r="P14" s="821" t="s">
        <v>802</v>
      </c>
      <c r="Q14" s="110">
        <v>11</v>
      </c>
      <c r="R14" s="441">
        <v>11.374211560335024</v>
      </c>
      <c r="S14" s="442">
        <v>6.4594718196717</v>
      </c>
      <c r="T14" s="478">
        <v>6.1797752808988999</v>
      </c>
    </row>
    <row r="15" spans="1:20" s="406" customFormat="1" ht="30.75" customHeight="1" x14ac:dyDescent="0.25">
      <c r="A15" s="8">
        <v>6</v>
      </c>
      <c r="B15" s="486" t="s">
        <v>795</v>
      </c>
      <c r="C15" s="821" t="s">
        <v>796</v>
      </c>
      <c r="D15" s="110">
        <v>17</v>
      </c>
      <c r="E15" s="441">
        <v>17.578326956881398</v>
      </c>
      <c r="F15" s="442">
        <v>11.7320713692783</v>
      </c>
      <c r="G15" s="485" t="s">
        <v>797</v>
      </c>
      <c r="H15" s="444">
        <v>3.4623217922606999</v>
      </c>
      <c r="I15" s="486" t="s">
        <v>807</v>
      </c>
      <c r="J15" s="821" t="s">
        <v>808</v>
      </c>
      <c r="K15" s="110">
        <v>20</v>
      </c>
      <c r="L15" s="441">
        <v>19.03293649660738</v>
      </c>
      <c r="M15" s="442">
        <v>12.455812394069801</v>
      </c>
      <c r="N15" s="481">
        <v>6.3897763578275004</v>
      </c>
      <c r="O15" s="486" t="s">
        <v>805</v>
      </c>
      <c r="P15" s="821" t="s">
        <v>806</v>
      </c>
      <c r="Q15" s="110">
        <v>10</v>
      </c>
      <c r="R15" s="441">
        <v>10.340192327577293</v>
      </c>
      <c r="S15" s="442">
        <v>6.3503194480058003</v>
      </c>
      <c r="T15" s="478">
        <v>5.6179775280898996</v>
      </c>
    </row>
    <row r="16" spans="1:20" s="406" customFormat="1" ht="28.9" customHeight="1" x14ac:dyDescent="0.25">
      <c r="A16" s="8">
        <v>7</v>
      </c>
      <c r="B16" s="486" t="s">
        <v>805</v>
      </c>
      <c r="C16" s="821" t="s">
        <v>806</v>
      </c>
      <c r="D16" s="110">
        <v>28</v>
      </c>
      <c r="E16" s="441">
        <v>13.875742723907409</v>
      </c>
      <c r="F16" s="442">
        <v>8.8347115003133005</v>
      </c>
      <c r="G16" s="485" t="s">
        <v>788</v>
      </c>
      <c r="H16" s="444">
        <v>5.7026476578410996</v>
      </c>
      <c r="I16" s="486" t="s">
        <v>805</v>
      </c>
      <c r="J16" s="821" t="s">
        <v>806</v>
      </c>
      <c r="K16" s="110">
        <v>18</v>
      </c>
      <c r="L16" s="441">
        <v>17.129642846946641</v>
      </c>
      <c r="M16" s="442">
        <v>11.9136031139482</v>
      </c>
      <c r="N16" s="481">
        <v>5.7507987220447001</v>
      </c>
      <c r="O16" s="486" t="s">
        <v>803</v>
      </c>
      <c r="P16" s="821" t="s">
        <v>804</v>
      </c>
      <c r="Q16" s="110">
        <v>9</v>
      </c>
      <c r="R16" s="441">
        <v>9.3061730948195631</v>
      </c>
      <c r="S16" s="442">
        <v>5.5784010398973001</v>
      </c>
      <c r="T16" s="478">
        <v>5.0561797752809001</v>
      </c>
    </row>
    <row r="17" spans="1:20" s="406" customFormat="1" ht="28.9" customHeight="1" x14ac:dyDescent="0.25">
      <c r="A17" s="8">
        <v>8</v>
      </c>
      <c r="B17" s="486" t="s">
        <v>807</v>
      </c>
      <c r="C17" s="821" t="s">
        <v>808</v>
      </c>
      <c r="D17" s="110">
        <v>27</v>
      </c>
      <c r="E17" s="441">
        <v>13.380180483767859</v>
      </c>
      <c r="F17" s="442">
        <v>8.7242889714636007</v>
      </c>
      <c r="H17" s="444">
        <v>5.4989816700610996</v>
      </c>
      <c r="I17" s="486" t="s">
        <v>821</v>
      </c>
      <c r="J17" s="821" t="s">
        <v>822</v>
      </c>
      <c r="K17" s="110">
        <v>16</v>
      </c>
      <c r="L17" s="441">
        <v>15.226349197285904</v>
      </c>
      <c r="M17" s="442">
        <v>10.134936357908201</v>
      </c>
      <c r="N17" s="481">
        <v>5.1118210862620002</v>
      </c>
      <c r="O17" s="486" t="s">
        <v>815</v>
      </c>
      <c r="P17" s="821" t="s">
        <v>816</v>
      </c>
      <c r="Q17" s="110">
        <v>8</v>
      </c>
      <c r="R17" s="441">
        <v>8.2721538620618347</v>
      </c>
      <c r="S17" s="442">
        <v>5.5247482993646999</v>
      </c>
      <c r="T17" s="478">
        <v>4.4943820224718998</v>
      </c>
    </row>
    <row r="18" spans="1:20" s="406" customFormat="1" ht="28.9" customHeight="1" x14ac:dyDescent="0.25">
      <c r="A18" s="8">
        <v>9</v>
      </c>
      <c r="B18" s="486" t="s">
        <v>821</v>
      </c>
      <c r="C18" s="823" t="s">
        <v>822</v>
      </c>
      <c r="D18" s="110">
        <v>20</v>
      </c>
      <c r="E18" s="441">
        <v>9.9112448027910069</v>
      </c>
      <c r="F18" s="442">
        <v>6.7322748228901999</v>
      </c>
      <c r="G18" s="485" t="s">
        <v>788</v>
      </c>
      <c r="H18" s="444">
        <v>4.0733197556008003</v>
      </c>
      <c r="I18" s="486" t="s">
        <v>803</v>
      </c>
      <c r="J18" s="823" t="s">
        <v>804</v>
      </c>
      <c r="K18" s="110">
        <v>11</v>
      </c>
      <c r="L18" s="441">
        <v>10.468115073134058</v>
      </c>
      <c r="M18" s="442">
        <v>6.9345711107758996</v>
      </c>
      <c r="N18" s="481">
        <v>3.5143769968051002</v>
      </c>
      <c r="O18" s="486" t="s">
        <v>807</v>
      </c>
      <c r="P18" s="823" t="s">
        <v>808</v>
      </c>
      <c r="Q18" s="110">
        <v>7</v>
      </c>
      <c r="R18" s="441">
        <v>7.2381346293041053</v>
      </c>
      <c r="S18" s="442">
        <v>4.9630419334907003</v>
      </c>
      <c r="T18" s="478">
        <v>3.9325842696628999</v>
      </c>
    </row>
    <row r="19" spans="1:20" s="406" customFormat="1" ht="28.9" customHeight="1" x14ac:dyDescent="0.25">
      <c r="A19" s="8">
        <v>10</v>
      </c>
      <c r="B19" s="486" t="s">
        <v>803</v>
      </c>
      <c r="C19" s="821" t="s">
        <v>804</v>
      </c>
      <c r="D19" s="110">
        <v>20</v>
      </c>
      <c r="E19" s="441">
        <v>9.9112448027910069</v>
      </c>
      <c r="F19" s="442">
        <v>6.2959991089790002</v>
      </c>
      <c r="G19" s="485" t="s">
        <v>788</v>
      </c>
      <c r="H19" s="444">
        <v>4.0733197556008003</v>
      </c>
      <c r="I19" s="486" t="s">
        <v>811</v>
      </c>
      <c r="J19" s="821" t="s">
        <v>812</v>
      </c>
      <c r="K19" s="110">
        <v>5</v>
      </c>
      <c r="L19" s="441">
        <v>4.7582341241518451</v>
      </c>
      <c r="M19" s="442">
        <v>3.3608249902064</v>
      </c>
      <c r="N19" s="481">
        <v>1.5974440894569</v>
      </c>
      <c r="O19" s="486" t="s">
        <v>813</v>
      </c>
      <c r="P19" s="821" t="s">
        <v>814</v>
      </c>
      <c r="Q19" s="110">
        <v>7</v>
      </c>
      <c r="R19" s="441">
        <v>7.2381346293041053</v>
      </c>
      <c r="S19" s="442">
        <v>5.5033195477071999</v>
      </c>
      <c r="T19" s="478">
        <v>3.9325842696628999</v>
      </c>
    </row>
    <row r="20" spans="1:20" s="406" customFormat="1" ht="28.9" customHeight="1" x14ac:dyDescent="0.25">
      <c r="A20" s="8"/>
      <c r="B20" s="111"/>
      <c r="C20" s="822" t="s">
        <v>729</v>
      </c>
      <c r="D20" s="112">
        <v>80</v>
      </c>
      <c r="E20" s="113">
        <v>39.644979211164028</v>
      </c>
      <c r="F20" s="114">
        <v>27.228931598185799</v>
      </c>
      <c r="G20" s="157"/>
      <c r="H20" s="116">
        <v>16.293279022403258</v>
      </c>
      <c r="I20" s="111"/>
      <c r="J20" s="822" t="s">
        <v>729</v>
      </c>
      <c r="K20" s="112">
        <v>32</v>
      </c>
      <c r="L20" s="113">
        <v>30.452698394571808</v>
      </c>
      <c r="M20" s="114">
        <v>21.802396417851401</v>
      </c>
      <c r="N20" s="482">
        <v>10.223642172523961</v>
      </c>
      <c r="O20" s="111"/>
      <c r="P20" s="822" t="s">
        <v>729</v>
      </c>
      <c r="Q20" s="112">
        <v>32</v>
      </c>
      <c r="R20" s="113">
        <v>33.088615448247339</v>
      </c>
      <c r="S20" s="114">
        <v>22.029218967279402</v>
      </c>
      <c r="T20" s="478">
        <v>17.977528089887642</v>
      </c>
    </row>
    <row r="21" spans="1:20" s="406" customFormat="1" ht="28.9" customHeight="1" x14ac:dyDescent="0.25">
      <c r="A21" s="13">
        <v>11</v>
      </c>
      <c r="B21" s="486" t="s">
        <v>813</v>
      </c>
      <c r="C21" s="821" t="s">
        <v>814</v>
      </c>
      <c r="D21" s="110">
        <v>7</v>
      </c>
      <c r="E21" s="441">
        <v>7.2381346293041053</v>
      </c>
      <c r="F21" s="442">
        <v>5.5033195477071999</v>
      </c>
      <c r="G21" s="485" t="s">
        <v>797</v>
      </c>
      <c r="H21" s="444">
        <v>1.4256619144603</v>
      </c>
      <c r="I21" s="486" t="s">
        <v>825</v>
      </c>
      <c r="J21" s="821" t="s">
        <v>826</v>
      </c>
      <c r="K21" s="110">
        <v>3</v>
      </c>
      <c r="L21" s="441">
        <v>2.8549404744911069</v>
      </c>
      <c r="M21" s="442">
        <v>2.0105553248382999</v>
      </c>
      <c r="N21" s="483">
        <v>0.95846645367409999</v>
      </c>
      <c r="O21" s="486" t="s">
        <v>809</v>
      </c>
      <c r="P21" s="821" t="s">
        <v>810</v>
      </c>
      <c r="Q21" s="110">
        <v>6</v>
      </c>
      <c r="R21" s="441">
        <v>6.2041153965463751</v>
      </c>
      <c r="S21" s="442">
        <v>4.4351317692289003</v>
      </c>
      <c r="T21" s="479">
        <v>3.3707865168539</v>
      </c>
    </row>
    <row r="22" spans="1:20" s="406" customFormat="1" ht="28.9" customHeight="1" x14ac:dyDescent="0.25">
      <c r="A22" s="8">
        <v>12</v>
      </c>
      <c r="B22" s="486" t="s">
        <v>809</v>
      </c>
      <c r="C22" s="821" t="s">
        <v>810</v>
      </c>
      <c r="D22" s="110">
        <v>6</v>
      </c>
      <c r="E22" s="441">
        <v>6.2041153965463751</v>
      </c>
      <c r="F22" s="442">
        <v>4.4351317692289003</v>
      </c>
      <c r="G22" s="485" t="s">
        <v>797</v>
      </c>
      <c r="H22" s="444">
        <v>1.2219959266802001</v>
      </c>
      <c r="I22" s="486" t="s">
        <v>827</v>
      </c>
      <c r="J22" s="821" t="s">
        <v>828</v>
      </c>
      <c r="K22" s="110">
        <v>2</v>
      </c>
      <c r="L22" s="441">
        <v>1.903293649660738</v>
      </c>
      <c r="M22" s="442">
        <v>1.2726592174788001</v>
      </c>
      <c r="N22" s="478">
        <v>0.63897763578269995</v>
      </c>
      <c r="O22" s="486" t="s">
        <v>821</v>
      </c>
      <c r="P22" s="815" t="s">
        <v>822</v>
      </c>
      <c r="Q22" s="487">
        <v>4</v>
      </c>
      <c r="R22" s="441">
        <v>4.1360769310309173</v>
      </c>
      <c r="S22" s="442">
        <v>2.8748726565381002</v>
      </c>
      <c r="T22" s="478">
        <v>2.2471910112360001</v>
      </c>
    </row>
    <row r="23" spans="1:20" s="406" customFormat="1" ht="28.9" customHeight="1" x14ac:dyDescent="0.25">
      <c r="A23" s="8">
        <v>13</v>
      </c>
      <c r="B23" s="486" t="s">
        <v>815</v>
      </c>
      <c r="C23" s="821" t="s">
        <v>816</v>
      </c>
      <c r="D23" s="110">
        <v>10</v>
      </c>
      <c r="E23" s="441">
        <v>4.9556224013955035</v>
      </c>
      <c r="F23" s="442">
        <v>3.6357161746774</v>
      </c>
      <c r="G23" s="485" t="s">
        <v>788</v>
      </c>
      <c r="H23" s="444">
        <v>2.0366598778004001</v>
      </c>
      <c r="I23" s="486" t="s">
        <v>834</v>
      </c>
      <c r="J23" s="821" t="s">
        <v>835</v>
      </c>
      <c r="K23" s="110">
        <v>2</v>
      </c>
      <c r="L23" s="441">
        <v>1.903293649660738</v>
      </c>
      <c r="M23" s="442">
        <v>1.204719952075</v>
      </c>
      <c r="N23" s="481">
        <v>0.63897763578269995</v>
      </c>
      <c r="O23" s="486" t="s">
        <v>827</v>
      </c>
      <c r="P23" s="821" t="s">
        <v>828</v>
      </c>
      <c r="Q23" s="110">
        <v>3</v>
      </c>
      <c r="R23" s="441">
        <v>3.1020576982731876</v>
      </c>
      <c r="S23" s="442">
        <v>1.6637433635962</v>
      </c>
      <c r="T23" s="478">
        <v>1.6853932584269999</v>
      </c>
    </row>
    <row r="24" spans="1:20" s="406" customFormat="1" ht="28.9" customHeight="1" x14ac:dyDescent="0.25">
      <c r="A24" s="8">
        <v>14</v>
      </c>
      <c r="B24" s="486" t="s">
        <v>811</v>
      </c>
      <c r="C24" s="821" t="s">
        <v>812</v>
      </c>
      <c r="D24" s="110">
        <v>8</v>
      </c>
      <c r="E24" s="441">
        <v>3.9644979211164024</v>
      </c>
      <c r="F24" s="442">
        <v>2.3827105625023002</v>
      </c>
      <c r="G24" s="485" t="s">
        <v>788</v>
      </c>
      <c r="H24" s="444">
        <v>1.6293279022403</v>
      </c>
      <c r="I24" s="486" t="s">
        <v>836</v>
      </c>
      <c r="J24" s="821" t="s">
        <v>837</v>
      </c>
      <c r="K24" s="110">
        <v>2</v>
      </c>
      <c r="L24" s="441">
        <v>1.903293649660738</v>
      </c>
      <c r="M24" s="442">
        <v>1.6416012238708999</v>
      </c>
      <c r="N24" s="481">
        <v>0.63897763578269995</v>
      </c>
      <c r="O24" s="486" t="s">
        <v>825</v>
      </c>
      <c r="P24" s="821" t="s">
        <v>826</v>
      </c>
      <c r="Q24" s="110">
        <v>3</v>
      </c>
      <c r="R24" s="441">
        <v>3.1020576982731876</v>
      </c>
      <c r="S24" s="442">
        <v>2.0281577479639998</v>
      </c>
      <c r="T24" s="478">
        <v>1.6853932584269999</v>
      </c>
    </row>
    <row r="25" spans="1:20" s="406" customFormat="1" ht="28.9" customHeight="1" x14ac:dyDescent="0.25">
      <c r="A25" s="17">
        <v>15</v>
      </c>
      <c r="B25" s="447" t="s">
        <v>825</v>
      </c>
      <c r="C25" s="816" t="s">
        <v>826</v>
      </c>
      <c r="D25" s="112">
        <v>6</v>
      </c>
      <c r="E25" s="113">
        <v>2.9733734408373023</v>
      </c>
      <c r="F25" s="114">
        <v>1.9840477069606</v>
      </c>
      <c r="G25" s="157" t="s">
        <v>788</v>
      </c>
      <c r="H25" s="118">
        <v>1.2219959266802001</v>
      </c>
      <c r="I25" s="488" t="s">
        <v>823</v>
      </c>
      <c r="J25" s="816" t="s">
        <v>824</v>
      </c>
      <c r="K25" s="112">
        <v>2</v>
      </c>
      <c r="L25" s="113">
        <v>1.903293649660738</v>
      </c>
      <c r="M25" s="114">
        <v>1.0388516834035999</v>
      </c>
      <c r="N25" s="482">
        <v>0.63897763578269995</v>
      </c>
      <c r="O25" s="488" t="s">
        <v>811</v>
      </c>
      <c r="P25" s="816" t="s">
        <v>812</v>
      </c>
      <c r="Q25" s="112">
        <v>3</v>
      </c>
      <c r="R25" s="113">
        <v>3.1020576982731876</v>
      </c>
      <c r="S25" s="114">
        <v>1.5471327001052</v>
      </c>
      <c r="T25" s="480">
        <v>1.6853932584269999</v>
      </c>
    </row>
    <row r="26" spans="1:20" s="711" customFormat="1" ht="13.7" customHeight="1" x14ac:dyDescent="0.25">
      <c r="A26" s="731" t="s">
        <v>628</v>
      </c>
      <c r="B26" s="709"/>
      <c r="G26" s="799"/>
      <c r="H26" s="733"/>
      <c r="N26" s="733"/>
      <c r="T26" s="734" t="s">
        <v>0</v>
      </c>
    </row>
    <row r="27" spans="1:20" s="711" customFormat="1" ht="13.7" customHeight="1" x14ac:dyDescent="0.25">
      <c r="A27" s="709" t="s">
        <v>648</v>
      </c>
      <c r="B27" s="709"/>
      <c r="G27" s="799"/>
      <c r="H27" s="733"/>
      <c r="N27" s="733"/>
      <c r="T27" s="733"/>
    </row>
    <row r="28" spans="1:20" s="711" customFormat="1" ht="13.7" customHeight="1" x14ac:dyDescent="0.25">
      <c r="A28" s="709" t="s">
        <v>649</v>
      </c>
      <c r="B28" s="709"/>
      <c r="G28" s="799"/>
      <c r="H28" s="733"/>
      <c r="N28" s="733"/>
      <c r="T28" s="733"/>
    </row>
  </sheetData>
  <mergeCells count="12">
    <mergeCell ref="E7:E8"/>
    <mergeCell ref="L7:L8"/>
    <mergeCell ref="R7:R8"/>
    <mergeCell ref="F7:G7"/>
    <mergeCell ref="F8:G8"/>
    <mergeCell ref="B5:H5"/>
    <mergeCell ref="I5:N5"/>
    <mergeCell ref="O5:T5"/>
    <mergeCell ref="A1:T1"/>
    <mergeCell ref="E6:F6"/>
    <mergeCell ref="L6:M6"/>
    <mergeCell ref="R6:S6"/>
  </mergeCells>
  <phoneticPr fontId="2" type="noConversion"/>
  <printOptions horizontalCentered="1"/>
  <pageMargins left="0.31496062992125984" right="0.31496062992125984" top="0.55118110236220474" bottom="0.35433070866141736" header="0.31496062992125984" footer="0.11811023622047245"/>
  <pageSetup paperSize="9" scale="78"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A2033-CE80-40F8-ABB2-B03BA4F57D8D}">
  <sheetPr codeName="工作表43"/>
  <dimension ref="A1:V28"/>
  <sheetViews>
    <sheetView showZeros="0" view="pageBreakPreview" zoomScale="90" zoomScaleNormal="90" zoomScaleSheetLayoutView="90" workbookViewId="0">
      <selection activeCell="Z16" sqref="Z16"/>
    </sheetView>
  </sheetViews>
  <sheetFormatPr defaultRowHeight="15.75" x14ac:dyDescent="0.25"/>
  <cols>
    <col min="1" max="1" width="3.375" style="23" customWidth="1"/>
    <col min="2" max="2" width="11.25" style="1" customWidth="1"/>
    <col min="3" max="3" width="15.75" style="23" customWidth="1"/>
    <col min="4" max="4" width="7.25" style="23" customWidth="1"/>
    <col min="5" max="5" width="5.75" style="23" customWidth="1"/>
    <col min="6" max="6" width="6.375" style="23" customWidth="1"/>
    <col min="7" max="7" width="2.5" style="158" customWidth="1"/>
    <col min="8" max="8" width="7.75" style="33" customWidth="1"/>
    <col min="9" max="9" width="11.25" style="1" customWidth="1"/>
    <col min="10" max="10" width="17.25" style="23" customWidth="1"/>
    <col min="11" max="11" width="7.25" style="24" customWidth="1"/>
    <col min="12" max="12" width="5.875" style="23" customWidth="1"/>
    <col min="13" max="13" width="6.375" style="23" customWidth="1"/>
    <col min="14" max="14" width="2.75" style="158" customWidth="1"/>
    <col min="15" max="15" width="7.875" style="33" customWidth="1"/>
    <col min="16" max="16" width="11.25" style="1" customWidth="1"/>
    <col min="17" max="17" width="16.375" style="23" customWidth="1"/>
    <col min="18" max="18" width="7.75" style="24" customWidth="1"/>
    <col min="19" max="19" width="5.75" style="23" customWidth="1"/>
    <col min="20" max="20" width="5.875" style="23" customWidth="1"/>
    <col min="21" max="21" width="2.875" style="158" customWidth="1"/>
    <col min="22" max="22" width="8.375" style="33" customWidth="1"/>
    <col min="23" max="16384" width="9" style="297"/>
  </cols>
  <sheetData>
    <row r="1" spans="1:22" ht="25.5" x14ac:dyDescent="0.25">
      <c r="A1" s="897" t="s">
        <v>325</v>
      </c>
      <c r="B1" s="897"/>
      <c r="C1" s="897"/>
      <c r="D1" s="897"/>
      <c r="E1" s="897"/>
      <c r="F1" s="897"/>
      <c r="G1" s="897"/>
      <c r="H1" s="897"/>
      <c r="I1" s="897"/>
      <c r="J1" s="897"/>
      <c r="K1" s="897"/>
      <c r="L1" s="897"/>
      <c r="M1" s="897"/>
      <c r="N1" s="897"/>
      <c r="O1" s="897"/>
      <c r="P1" s="897"/>
      <c r="Q1" s="897"/>
      <c r="R1" s="897"/>
      <c r="S1" s="897"/>
      <c r="T1" s="897"/>
      <c r="U1" s="897"/>
      <c r="V1" s="897"/>
    </row>
    <row r="2" spans="1:22" ht="10.5" customHeight="1" x14ac:dyDescent="0.25">
      <c r="A2" s="298"/>
      <c r="B2" s="299"/>
      <c r="C2" s="300"/>
      <c r="D2" s="300"/>
      <c r="E2" s="300"/>
      <c r="F2" s="300"/>
      <c r="H2" s="304"/>
      <c r="I2" s="299"/>
      <c r="J2" s="300"/>
      <c r="K2" s="300"/>
      <c r="L2" s="300"/>
      <c r="M2" s="300"/>
      <c r="O2" s="304"/>
      <c r="P2" s="299"/>
      <c r="Q2" s="300"/>
      <c r="R2" s="300"/>
      <c r="S2" s="300"/>
      <c r="T2" s="300"/>
      <c r="V2" s="304"/>
    </row>
    <row r="3" spans="1:22" s="23" customFormat="1" ht="16.5" x14ac:dyDescent="0.2">
      <c r="A3" s="839" t="s">
        <v>734</v>
      </c>
      <c r="B3" s="299"/>
      <c r="C3" s="302"/>
      <c r="D3" s="300"/>
      <c r="E3" s="300"/>
      <c r="F3" s="300"/>
      <c r="G3" s="305"/>
      <c r="H3" s="300"/>
      <c r="I3" s="306"/>
      <c r="J3" s="300"/>
      <c r="K3" s="300"/>
      <c r="L3" s="300"/>
      <c r="M3" s="300"/>
      <c r="N3" s="305"/>
      <c r="O3" s="300"/>
      <c r="P3" s="299"/>
      <c r="Q3" s="300"/>
      <c r="R3" s="300"/>
      <c r="S3" s="300"/>
      <c r="T3" s="300"/>
      <c r="U3" s="305"/>
    </row>
    <row r="4" spans="1:22" ht="16.5" customHeight="1" x14ac:dyDescent="0.25">
      <c r="A4" s="300"/>
      <c r="B4" s="299"/>
      <c r="C4" s="300"/>
      <c r="D4" s="300"/>
      <c r="E4" s="300"/>
      <c r="F4" s="300"/>
      <c r="H4" s="304"/>
      <c r="I4" s="299"/>
      <c r="J4" s="300"/>
      <c r="K4" s="300"/>
      <c r="L4" s="300"/>
      <c r="M4" s="300"/>
      <c r="O4" s="304"/>
      <c r="P4" s="299"/>
      <c r="Q4" s="300"/>
      <c r="R4" s="300"/>
      <c r="S4" s="300"/>
      <c r="T4" s="300"/>
      <c r="V4" s="303" t="s">
        <v>326</v>
      </c>
    </row>
    <row r="5" spans="1:22" s="406" customFormat="1" ht="15" customHeight="1" x14ac:dyDescent="0.25">
      <c r="A5" s="373" t="s">
        <v>148</v>
      </c>
      <c r="B5" s="1014" t="s">
        <v>327</v>
      </c>
      <c r="C5" s="1015"/>
      <c r="D5" s="1015"/>
      <c r="E5" s="1015"/>
      <c r="F5" s="1015"/>
      <c r="G5" s="1015"/>
      <c r="H5" s="1016"/>
      <c r="I5" s="1014" t="s">
        <v>328</v>
      </c>
      <c r="J5" s="1015"/>
      <c r="K5" s="1015"/>
      <c r="L5" s="1015"/>
      <c r="M5" s="1015"/>
      <c r="N5" s="1015"/>
      <c r="O5" s="1016"/>
      <c r="P5" s="1014" t="s">
        <v>329</v>
      </c>
      <c r="Q5" s="1015"/>
      <c r="R5" s="1015"/>
      <c r="S5" s="1015"/>
      <c r="T5" s="1015"/>
      <c r="U5" s="1015"/>
      <c r="V5" s="1017"/>
    </row>
    <row r="6" spans="1:22" s="406" customFormat="1" ht="15" customHeight="1" x14ac:dyDescent="0.25">
      <c r="A6" s="51"/>
      <c r="B6" s="639" t="s">
        <v>1</v>
      </c>
      <c r="C6" s="50"/>
      <c r="D6" s="359" t="s">
        <v>149</v>
      </c>
      <c r="E6" s="905" t="s">
        <v>150</v>
      </c>
      <c r="F6" s="906"/>
      <c r="G6" s="374"/>
      <c r="H6" s="359" t="s">
        <v>151</v>
      </c>
      <c r="I6" s="639" t="s">
        <v>1</v>
      </c>
      <c r="J6" s="50"/>
      <c r="K6" s="359" t="s">
        <v>149</v>
      </c>
      <c r="L6" s="905" t="s">
        <v>150</v>
      </c>
      <c r="M6" s="906"/>
      <c r="N6" s="374"/>
      <c r="O6" s="359" t="s">
        <v>151</v>
      </c>
      <c r="P6" s="639" t="s">
        <v>1</v>
      </c>
      <c r="Q6" s="50"/>
      <c r="R6" s="359" t="s">
        <v>149</v>
      </c>
      <c r="S6" s="905" t="s">
        <v>150</v>
      </c>
      <c r="T6" s="906"/>
      <c r="U6" s="375"/>
      <c r="V6" s="376" t="s">
        <v>151</v>
      </c>
    </row>
    <row r="7" spans="1:22" s="406" customFormat="1" ht="15" customHeight="1" x14ac:dyDescent="0.25">
      <c r="A7" s="377"/>
      <c r="B7" s="378" t="s">
        <v>142</v>
      </c>
      <c r="C7" s="365" t="s">
        <v>152</v>
      </c>
      <c r="D7" s="379"/>
      <c r="E7" s="892" t="s">
        <v>330</v>
      </c>
      <c r="F7" s="1018" t="s">
        <v>331</v>
      </c>
      <c r="G7" s="1019"/>
      <c r="H7" s="380" t="s">
        <v>332</v>
      </c>
      <c r="I7" s="378" t="s">
        <v>142</v>
      </c>
      <c r="J7" s="365" t="s">
        <v>152</v>
      </c>
      <c r="K7" s="379"/>
      <c r="L7" s="892" t="s">
        <v>330</v>
      </c>
      <c r="M7" s="1018" t="s">
        <v>331</v>
      </c>
      <c r="N7" s="1019"/>
      <c r="O7" s="380" t="s">
        <v>332</v>
      </c>
      <c r="P7" s="378" t="s">
        <v>142</v>
      </c>
      <c r="Q7" s="365" t="s">
        <v>152</v>
      </c>
      <c r="R7" s="379"/>
      <c r="S7" s="892" t="s">
        <v>330</v>
      </c>
      <c r="T7" s="1018" t="s">
        <v>331</v>
      </c>
      <c r="U7" s="1019"/>
      <c r="V7" s="381" t="s">
        <v>332</v>
      </c>
    </row>
    <row r="8" spans="1:22" s="406" customFormat="1" ht="15" customHeight="1" x14ac:dyDescent="0.25">
      <c r="A8" s="382" t="s">
        <v>154</v>
      </c>
      <c r="B8" s="383" t="s">
        <v>146</v>
      </c>
      <c r="C8" s="372"/>
      <c r="D8" s="384" t="s">
        <v>155</v>
      </c>
      <c r="E8" s="893"/>
      <c r="F8" s="1020" t="s">
        <v>153</v>
      </c>
      <c r="G8" s="1021"/>
      <c r="H8" s="385" t="s">
        <v>2</v>
      </c>
      <c r="I8" s="383" t="s">
        <v>146</v>
      </c>
      <c r="J8" s="372"/>
      <c r="K8" s="384" t="s">
        <v>155</v>
      </c>
      <c r="L8" s="893"/>
      <c r="M8" s="1020" t="s">
        <v>153</v>
      </c>
      <c r="N8" s="1021"/>
      <c r="O8" s="385" t="s">
        <v>2</v>
      </c>
      <c r="P8" s="383" t="s">
        <v>146</v>
      </c>
      <c r="Q8" s="372"/>
      <c r="R8" s="384" t="s">
        <v>155</v>
      </c>
      <c r="S8" s="893"/>
      <c r="T8" s="1020" t="s">
        <v>153</v>
      </c>
      <c r="U8" s="1021"/>
      <c r="V8" s="381" t="s">
        <v>2</v>
      </c>
    </row>
    <row r="9" spans="1:22" s="406" customFormat="1" ht="28.9" customHeight="1" x14ac:dyDescent="0.25">
      <c r="A9" s="8"/>
      <c r="B9" s="109" t="s">
        <v>699</v>
      </c>
      <c r="C9" s="838" t="s">
        <v>840</v>
      </c>
      <c r="D9" s="110">
        <v>51656</v>
      </c>
      <c r="E9" s="441">
        <v>220.10991434180826</v>
      </c>
      <c r="F9" s="442">
        <v>118.160187590427</v>
      </c>
      <c r="G9" s="485"/>
      <c r="H9" s="444">
        <v>100</v>
      </c>
      <c r="I9" s="109" t="s">
        <v>699</v>
      </c>
      <c r="J9" s="838" t="s">
        <v>840</v>
      </c>
      <c r="K9" s="110">
        <v>491</v>
      </c>
      <c r="L9" s="441">
        <v>243.3210599085192</v>
      </c>
      <c r="M9" s="442">
        <v>162.816660082867</v>
      </c>
      <c r="N9" s="485"/>
      <c r="O9" s="481">
        <v>100</v>
      </c>
      <c r="P9" s="109" t="s">
        <v>699</v>
      </c>
      <c r="Q9" s="838" t="s">
        <v>840</v>
      </c>
      <c r="R9" s="110">
        <v>51165</v>
      </c>
      <c r="S9" s="441">
        <v>219.90860329390551</v>
      </c>
      <c r="T9" s="442">
        <v>117.807481531279</v>
      </c>
      <c r="U9" s="485"/>
      <c r="V9" s="479">
        <v>100</v>
      </c>
    </row>
    <row r="10" spans="1:22" s="406" customFormat="1" ht="28.9" customHeight="1" x14ac:dyDescent="0.25">
      <c r="A10" s="8">
        <v>1</v>
      </c>
      <c r="B10" s="109" t="s">
        <v>789</v>
      </c>
      <c r="C10" s="821" t="s">
        <v>790</v>
      </c>
      <c r="D10" s="110">
        <v>10040</v>
      </c>
      <c r="E10" s="441">
        <v>42.781158819725782</v>
      </c>
      <c r="F10" s="442">
        <v>22.208229567918998</v>
      </c>
      <c r="G10" s="485" t="s">
        <v>788</v>
      </c>
      <c r="H10" s="444">
        <v>19.4362707139538</v>
      </c>
      <c r="I10" s="109" t="s">
        <v>791</v>
      </c>
      <c r="J10" s="821" t="s">
        <v>792</v>
      </c>
      <c r="K10" s="110">
        <v>103</v>
      </c>
      <c r="L10" s="441">
        <v>51.042910734373685</v>
      </c>
      <c r="M10" s="442">
        <v>34.198693826360802</v>
      </c>
      <c r="N10" s="485" t="s">
        <v>788</v>
      </c>
      <c r="O10" s="481">
        <v>20.9775967413442</v>
      </c>
      <c r="P10" s="109" t="s">
        <v>789</v>
      </c>
      <c r="Q10" s="821" t="s">
        <v>790</v>
      </c>
      <c r="R10" s="110">
        <v>9956</v>
      </c>
      <c r="S10" s="441">
        <v>42.791166899132676</v>
      </c>
      <c r="T10" s="442">
        <v>22.1639813594544</v>
      </c>
      <c r="U10" s="485" t="s">
        <v>788</v>
      </c>
      <c r="V10" s="478">
        <v>19.458614287110301</v>
      </c>
    </row>
    <row r="11" spans="1:22" s="406" customFormat="1" ht="28.9" customHeight="1" x14ac:dyDescent="0.25">
      <c r="A11" s="8">
        <v>2</v>
      </c>
      <c r="B11" s="109" t="s">
        <v>791</v>
      </c>
      <c r="C11" s="821" t="s">
        <v>792</v>
      </c>
      <c r="D11" s="110">
        <v>7970</v>
      </c>
      <c r="E11" s="441">
        <v>33.960740616854032</v>
      </c>
      <c r="F11" s="442">
        <v>17.919064311363901</v>
      </c>
      <c r="G11" s="485" t="s">
        <v>788</v>
      </c>
      <c r="H11" s="444">
        <v>15.4289917918538</v>
      </c>
      <c r="I11" s="109" t="s">
        <v>789</v>
      </c>
      <c r="J11" s="821" t="s">
        <v>790</v>
      </c>
      <c r="K11" s="110">
        <v>84</v>
      </c>
      <c r="L11" s="441">
        <v>41.62722817172223</v>
      </c>
      <c r="M11" s="442">
        <v>27.980733203003201</v>
      </c>
      <c r="N11" s="485" t="s">
        <v>788</v>
      </c>
      <c r="O11" s="481">
        <v>17.1079429735234</v>
      </c>
      <c r="P11" s="109" t="s">
        <v>791</v>
      </c>
      <c r="Q11" s="821" t="s">
        <v>792</v>
      </c>
      <c r="R11" s="110">
        <v>7867</v>
      </c>
      <c r="S11" s="441">
        <v>33.812586379617997</v>
      </c>
      <c r="T11" s="442">
        <v>17.790875763245001</v>
      </c>
      <c r="U11" s="485" t="s">
        <v>788</v>
      </c>
      <c r="V11" s="478">
        <v>15.3757451382781</v>
      </c>
    </row>
    <row r="12" spans="1:22" s="406" customFormat="1" ht="28.9" customHeight="1" x14ac:dyDescent="0.25">
      <c r="A12" s="8">
        <v>3</v>
      </c>
      <c r="B12" s="486" t="s">
        <v>793</v>
      </c>
      <c r="C12" s="821" t="s">
        <v>794</v>
      </c>
      <c r="D12" s="110">
        <v>6657</v>
      </c>
      <c r="E12" s="441">
        <v>28.365953611844073</v>
      </c>
      <c r="F12" s="442">
        <v>14.598053393495499</v>
      </c>
      <c r="G12" s="485" t="s">
        <v>788</v>
      </c>
      <c r="H12" s="444">
        <v>12.887176707449299</v>
      </c>
      <c r="I12" s="486" t="s">
        <v>801</v>
      </c>
      <c r="J12" s="821" t="s">
        <v>802</v>
      </c>
      <c r="K12" s="110">
        <v>52</v>
      </c>
      <c r="L12" s="441">
        <v>25.769236487256617</v>
      </c>
      <c r="M12" s="442">
        <v>16.7946790095286</v>
      </c>
      <c r="N12" s="485" t="s">
        <v>788</v>
      </c>
      <c r="O12" s="481">
        <v>10.5906313645621</v>
      </c>
      <c r="P12" s="486" t="s">
        <v>793</v>
      </c>
      <c r="Q12" s="821" t="s">
        <v>794</v>
      </c>
      <c r="R12" s="110">
        <v>6618</v>
      </c>
      <c r="S12" s="441">
        <v>28.44434939116714</v>
      </c>
      <c r="T12" s="442">
        <v>14.6011555914291</v>
      </c>
      <c r="U12" s="485" t="s">
        <v>788</v>
      </c>
      <c r="V12" s="478">
        <v>12.9346232776312</v>
      </c>
    </row>
    <row r="13" spans="1:22" s="406" customFormat="1" ht="28.9" customHeight="1" x14ac:dyDescent="0.25">
      <c r="A13" s="8">
        <v>4</v>
      </c>
      <c r="B13" s="486" t="s">
        <v>795</v>
      </c>
      <c r="C13" s="821" t="s">
        <v>796</v>
      </c>
      <c r="D13" s="110">
        <v>2913</v>
      </c>
      <c r="E13" s="441">
        <v>24.598792885806166</v>
      </c>
      <c r="F13" s="442">
        <v>13.837067980934</v>
      </c>
      <c r="G13" s="485" t="s">
        <v>797</v>
      </c>
      <c r="H13" s="444">
        <v>5.6392287439987996</v>
      </c>
      <c r="I13" s="486" t="s">
        <v>798</v>
      </c>
      <c r="J13" s="821" t="s">
        <v>799</v>
      </c>
      <c r="K13" s="110">
        <v>21</v>
      </c>
      <c r="L13" s="441">
        <v>19.98458332143775</v>
      </c>
      <c r="M13" s="442">
        <v>15.5056022537388</v>
      </c>
      <c r="N13" s="485" t="s">
        <v>800</v>
      </c>
      <c r="O13" s="481">
        <v>4.2769857433808998</v>
      </c>
      <c r="P13" s="486" t="s">
        <v>795</v>
      </c>
      <c r="Q13" s="821" t="s">
        <v>796</v>
      </c>
      <c r="R13" s="110">
        <v>2896</v>
      </c>
      <c r="S13" s="441">
        <v>24.656598754169153</v>
      </c>
      <c r="T13" s="442">
        <v>13.8485886633612</v>
      </c>
      <c r="U13" s="485" t="s">
        <v>797</v>
      </c>
      <c r="V13" s="478">
        <v>5.6601192221245</v>
      </c>
    </row>
    <row r="14" spans="1:22" s="406" customFormat="1" ht="28.9" customHeight="1" x14ac:dyDescent="0.25">
      <c r="A14" s="8">
        <v>5</v>
      </c>
      <c r="B14" s="486" t="s">
        <v>798</v>
      </c>
      <c r="C14" s="821" t="s">
        <v>799</v>
      </c>
      <c r="D14" s="110">
        <v>1689</v>
      </c>
      <c r="E14" s="441">
        <v>14.527494530578934</v>
      </c>
      <c r="F14" s="442">
        <v>7.4902349535233004</v>
      </c>
      <c r="G14" s="485" t="s">
        <v>800</v>
      </c>
      <c r="H14" s="444">
        <v>3.2697072944092</v>
      </c>
      <c r="I14" s="486" t="s">
        <v>793</v>
      </c>
      <c r="J14" s="821" t="s">
        <v>794</v>
      </c>
      <c r="K14" s="110">
        <v>39</v>
      </c>
      <c r="L14" s="441">
        <v>19.326927365442462</v>
      </c>
      <c r="M14" s="442">
        <v>13.455455983558201</v>
      </c>
      <c r="N14" s="485" t="s">
        <v>788</v>
      </c>
      <c r="O14" s="481">
        <v>7.9429735234215997</v>
      </c>
      <c r="P14" s="486" t="s">
        <v>798</v>
      </c>
      <c r="Q14" s="821" t="s">
        <v>799</v>
      </c>
      <c r="R14" s="110">
        <v>1668</v>
      </c>
      <c r="S14" s="441">
        <v>14.477722036329794</v>
      </c>
      <c r="T14" s="442">
        <v>7.4379787275989004</v>
      </c>
      <c r="U14" s="485" t="s">
        <v>800</v>
      </c>
      <c r="V14" s="478">
        <v>3.2600410436821998</v>
      </c>
    </row>
    <row r="15" spans="1:22" s="406" customFormat="1" ht="28.9" customHeight="1" x14ac:dyDescent="0.25">
      <c r="A15" s="8">
        <v>6</v>
      </c>
      <c r="B15" s="486" t="s">
        <v>801</v>
      </c>
      <c r="C15" s="821" t="s">
        <v>802</v>
      </c>
      <c r="D15" s="110">
        <v>3395</v>
      </c>
      <c r="E15" s="441">
        <v>14.466338067028788</v>
      </c>
      <c r="F15" s="442">
        <v>8.5235211627695993</v>
      </c>
      <c r="G15" s="485" t="s">
        <v>788</v>
      </c>
      <c r="H15" s="444">
        <v>6.5723246089514999</v>
      </c>
      <c r="I15" s="486" t="s">
        <v>795</v>
      </c>
      <c r="J15" s="821" t="s">
        <v>796</v>
      </c>
      <c r="K15" s="110">
        <v>17</v>
      </c>
      <c r="L15" s="441">
        <v>17.578326956881398</v>
      </c>
      <c r="M15" s="442">
        <v>11.7320713692783</v>
      </c>
      <c r="N15" s="485" t="s">
        <v>797</v>
      </c>
      <c r="O15" s="481">
        <v>3.4623217922606999</v>
      </c>
      <c r="P15" s="486" t="s">
        <v>801</v>
      </c>
      <c r="Q15" s="821" t="s">
        <v>802</v>
      </c>
      <c r="R15" s="110">
        <v>3343</v>
      </c>
      <c r="S15" s="441">
        <v>14.368307648031392</v>
      </c>
      <c r="T15" s="442">
        <v>8.4572417514877003</v>
      </c>
      <c r="U15" s="485" t="s">
        <v>788</v>
      </c>
      <c r="V15" s="478">
        <v>6.5337633147660004</v>
      </c>
    </row>
    <row r="16" spans="1:22" s="406" customFormat="1" ht="28.9" customHeight="1" x14ac:dyDescent="0.25">
      <c r="A16" s="8">
        <v>7</v>
      </c>
      <c r="B16" s="486" t="s">
        <v>803</v>
      </c>
      <c r="C16" s="821" t="s">
        <v>804</v>
      </c>
      <c r="D16" s="110">
        <v>2659</v>
      </c>
      <c r="E16" s="441">
        <v>11.330189372674388</v>
      </c>
      <c r="F16" s="442">
        <v>6.0057434050339999</v>
      </c>
      <c r="G16" s="485" t="s">
        <v>788</v>
      </c>
      <c r="H16" s="444">
        <v>5.1475143255382001</v>
      </c>
      <c r="I16" s="486" t="s">
        <v>805</v>
      </c>
      <c r="J16" s="821" t="s">
        <v>806</v>
      </c>
      <c r="K16" s="110">
        <v>28</v>
      </c>
      <c r="L16" s="441">
        <v>13.875742723907409</v>
      </c>
      <c r="M16" s="442">
        <v>8.8347115003133005</v>
      </c>
      <c r="N16" s="485" t="s">
        <v>788</v>
      </c>
      <c r="O16" s="481">
        <v>5.7026476578410996</v>
      </c>
      <c r="P16" s="486" t="s">
        <v>803</v>
      </c>
      <c r="Q16" s="821" t="s">
        <v>804</v>
      </c>
      <c r="R16" s="110">
        <v>2639</v>
      </c>
      <c r="S16" s="441">
        <v>11.342495926758851</v>
      </c>
      <c r="T16" s="442">
        <v>6.0030098156868004</v>
      </c>
      <c r="U16" s="485" t="s">
        <v>788</v>
      </c>
      <c r="V16" s="478">
        <v>5.1578227303821</v>
      </c>
    </row>
    <row r="17" spans="1:22" s="406" customFormat="1" ht="28.9" customHeight="1" x14ac:dyDescent="0.25">
      <c r="A17" s="8">
        <v>8</v>
      </c>
      <c r="B17" s="486" t="s">
        <v>805</v>
      </c>
      <c r="C17" s="821" t="s">
        <v>806</v>
      </c>
      <c r="D17" s="110">
        <v>2310</v>
      </c>
      <c r="E17" s="441">
        <v>9.8430753858134015</v>
      </c>
      <c r="F17" s="442">
        <v>5.0376761389483997</v>
      </c>
      <c r="G17" s="485" t="s">
        <v>788</v>
      </c>
      <c r="H17" s="444">
        <v>4.4718909710392003</v>
      </c>
      <c r="I17" s="486" t="s">
        <v>807</v>
      </c>
      <c r="J17" s="821" t="s">
        <v>808</v>
      </c>
      <c r="K17" s="110">
        <v>27</v>
      </c>
      <c r="L17" s="441">
        <v>13.380180483767859</v>
      </c>
      <c r="M17" s="442">
        <v>8.7242889714636007</v>
      </c>
      <c r="N17" s="485" t="s">
        <v>788</v>
      </c>
      <c r="O17" s="481">
        <v>5.4989816700610996</v>
      </c>
      <c r="P17" s="486" t="s">
        <v>805</v>
      </c>
      <c r="Q17" s="821" t="s">
        <v>806</v>
      </c>
      <c r="R17" s="110">
        <v>2282</v>
      </c>
      <c r="S17" s="441">
        <v>9.8080999260567268</v>
      </c>
      <c r="T17" s="442">
        <v>5.0118943486466003</v>
      </c>
      <c r="U17" s="485" t="s">
        <v>788</v>
      </c>
      <c r="V17" s="478">
        <v>4.4600801329033999</v>
      </c>
    </row>
    <row r="18" spans="1:22" s="406" customFormat="1" ht="28.9" customHeight="1" x14ac:dyDescent="0.25">
      <c r="A18" s="8">
        <v>9</v>
      </c>
      <c r="B18" s="486" t="s">
        <v>807</v>
      </c>
      <c r="C18" s="821" t="s">
        <v>808</v>
      </c>
      <c r="D18" s="110">
        <v>2030</v>
      </c>
      <c r="E18" s="441">
        <v>8.6499753390481402</v>
      </c>
      <c r="F18" s="442">
        <v>5.0111702305893999</v>
      </c>
      <c r="G18" s="485" t="s">
        <v>788</v>
      </c>
      <c r="H18" s="444">
        <v>3.9298435806101999</v>
      </c>
      <c r="I18" s="486" t="s">
        <v>821</v>
      </c>
      <c r="J18" s="821" t="s">
        <v>822</v>
      </c>
      <c r="K18" s="110">
        <v>20</v>
      </c>
      <c r="L18" s="441">
        <v>9.9112448027910069</v>
      </c>
      <c r="M18" s="442">
        <v>6.7322748228901999</v>
      </c>
      <c r="N18" s="485" t="s">
        <v>788</v>
      </c>
      <c r="O18" s="481">
        <v>4.0733197556008003</v>
      </c>
      <c r="P18" s="486" t="s">
        <v>807</v>
      </c>
      <c r="Q18" s="821" t="s">
        <v>808</v>
      </c>
      <c r="R18" s="110">
        <v>2003</v>
      </c>
      <c r="S18" s="441">
        <v>8.6089501103819543</v>
      </c>
      <c r="T18" s="442">
        <v>4.9829104322994002</v>
      </c>
      <c r="U18" s="485" t="s">
        <v>788</v>
      </c>
      <c r="V18" s="478">
        <v>3.914785497899</v>
      </c>
    </row>
    <row r="19" spans="1:22" s="406" customFormat="1" ht="28.9" customHeight="1" x14ac:dyDescent="0.25">
      <c r="A19" s="8">
        <v>10</v>
      </c>
      <c r="B19" s="486" t="s">
        <v>809</v>
      </c>
      <c r="C19" s="821" t="s">
        <v>810</v>
      </c>
      <c r="D19" s="110">
        <v>696</v>
      </c>
      <c r="E19" s="441">
        <v>5.8773634907384444</v>
      </c>
      <c r="F19" s="442">
        <v>3.3466026837012999</v>
      </c>
      <c r="G19" s="485" t="s">
        <v>797</v>
      </c>
      <c r="H19" s="444">
        <v>1.3473749419234999</v>
      </c>
      <c r="I19" s="486" t="s">
        <v>803</v>
      </c>
      <c r="J19" s="821" t="s">
        <v>804</v>
      </c>
      <c r="K19" s="110">
        <v>20</v>
      </c>
      <c r="L19" s="441">
        <v>9.9112448027910069</v>
      </c>
      <c r="M19" s="442">
        <v>6.2959991089790002</v>
      </c>
      <c r="N19" s="485" t="s">
        <v>788</v>
      </c>
      <c r="O19" s="481">
        <v>4.0733197556008003</v>
      </c>
      <c r="P19" s="486" t="s">
        <v>809</v>
      </c>
      <c r="Q19" s="821" t="s">
        <v>810</v>
      </c>
      <c r="R19" s="110">
        <v>690</v>
      </c>
      <c r="S19" s="441">
        <v>5.8746730457101926</v>
      </c>
      <c r="T19" s="442">
        <v>3.3371392514303002</v>
      </c>
      <c r="U19" s="485" t="s">
        <v>797</v>
      </c>
      <c r="V19" s="478">
        <v>1.3485781295807999</v>
      </c>
    </row>
    <row r="20" spans="1:22" s="406" customFormat="1" ht="28.9" customHeight="1" x14ac:dyDescent="0.25">
      <c r="A20" s="8"/>
      <c r="B20" s="111"/>
      <c r="C20" s="822" t="s">
        <v>729</v>
      </c>
      <c r="D20" s="112">
        <v>11297</v>
      </c>
      <c r="E20" s="113">
        <v>48.137325815382681</v>
      </c>
      <c r="F20" s="114">
        <v>26.582301081303999</v>
      </c>
      <c r="G20" s="157"/>
      <c r="H20" s="116">
        <v>21.869676320272571</v>
      </c>
      <c r="I20" s="111"/>
      <c r="J20" s="822" t="s">
        <v>729</v>
      </c>
      <c r="K20" s="112">
        <v>80</v>
      </c>
      <c r="L20" s="113">
        <v>39.644979211164028</v>
      </c>
      <c r="M20" s="114">
        <v>27.228931598185799</v>
      </c>
      <c r="N20" s="157"/>
      <c r="O20" s="482">
        <v>16.293279022403258</v>
      </c>
      <c r="P20" s="111"/>
      <c r="Q20" s="822" t="s">
        <v>729</v>
      </c>
      <c r="R20" s="112">
        <v>11203</v>
      </c>
      <c r="S20" s="113">
        <v>48.150807831557188</v>
      </c>
      <c r="T20" s="114">
        <v>26.5392549714289</v>
      </c>
      <c r="U20" s="157"/>
      <c r="V20" s="478">
        <v>21.895827225642527</v>
      </c>
    </row>
    <row r="21" spans="1:22" s="406" customFormat="1" ht="28.9" customHeight="1" x14ac:dyDescent="0.25">
      <c r="A21" s="13">
        <v>11</v>
      </c>
      <c r="B21" s="486" t="s">
        <v>811</v>
      </c>
      <c r="C21" s="823" t="s">
        <v>812</v>
      </c>
      <c r="D21" s="110">
        <v>1348</v>
      </c>
      <c r="E21" s="441">
        <v>5.7439245108556127</v>
      </c>
      <c r="F21" s="442">
        <v>3.0509176667941</v>
      </c>
      <c r="G21" s="485" t="s">
        <v>788</v>
      </c>
      <c r="H21" s="444">
        <v>2.6095710082080998</v>
      </c>
      <c r="I21" s="486" t="s">
        <v>813</v>
      </c>
      <c r="J21" s="823" t="s">
        <v>814</v>
      </c>
      <c r="K21" s="110">
        <v>7</v>
      </c>
      <c r="L21" s="441">
        <v>7.2381346293041053</v>
      </c>
      <c r="M21" s="442">
        <v>5.5033195477071999</v>
      </c>
      <c r="N21" s="485" t="s">
        <v>797</v>
      </c>
      <c r="O21" s="483">
        <v>1.4256619144603</v>
      </c>
      <c r="P21" s="486" t="s">
        <v>811</v>
      </c>
      <c r="Q21" s="823" t="s">
        <v>812</v>
      </c>
      <c r="R21" s="110">
        <v>1340</v>
      </c>
      <c r="S21" s="441">
        <v>5.7593575376494366</v>
      </c>
      <c r="T21" s="442">
        <v>3.0554353597003998</v>
      </c>
      <c r="U21" s="485" t="s">
        <v>788</v>
      </c>
      <c r="V21" s="479">
        <v>2.6189778168669999</v>
      </c>
    </row>
    <row r="22" spans="1:22" s="406" customFormat="1" ht="28.9" customHeight="1" x14ac:dyDescent="0.25">
      <c r="A22" s="8">
        <v>12</v>
      </c>
      <c r="B22" s="486" t="s">
        <v>813</v>
      </c>
      <c r="C22" s="821" t="s">
        <v>814</v>
      </c>
      <c r="D22" s="110">
        <v>608</v>
      </c>
      <c r="E22" s="441">
        <v>5.1342485666220901</v>
      </c>
      <c r="F22" s="442">
        <v>2.7698098705506999</v>
      </c>
      <c r="G22" s="485" t="s">
        <v>797</v>
      </c>
      <c r="H22" s="444">
        <v>1.1770171906458</v>
      </c>
      <c r="I22" s="486" t="s">
        <v>809</v>
      </c>
      <c r="J22" s="821" t="s">
        <v>810</v>
      </c>
      <c r="K22" s="110">
        <v>6</v>
      </c>
      <c r="L22" s="441">
        <v>6.2041153965463751</v>
      </c>
      <c r="M22" s="442">
        <v>4.4351317692289003</v>
      </c>
      <c r="N22" s="485" t="s">
        <v>797</v>
      </c>
      <c r="O22" s="481">
        <v>1.2219959266802001</v>
      </c>
      <c r="P22" s="486" t="s">
        <v>813</v>
      </c>
      <c r="Q22" s="821" t="s">
        <v>814</v>
      </c>
      <c r="R22" s="110">
        <v>601</v>
      </c>
      <c r="S22" s="441">
        <v>5.1169253630026459</v>
      </c>
      <c r="T22" s="442">
        <v>2.7456586485907999</v>
      </c>
      <c r="U22" s="485" t="s">
        <v>797</v>
      </c>
      <c r="V22" s="478">
        <v>1.1746310954754</v>
      </c>
    </row>
    <row r="23" spans="1:22" s="406" customFormat="1" ht="28.9" customHeight="1" x14ac:dyDescent="0.25">
      <c r="A23" s="8">
        <v>13</v>
      </c>
      <c r="B23" s="486" t="s">
        <v>815</v>
      </c>
      <c r="C23" s="821" t="s">
        <v>816</v>
      </c>
      <c r="D23" s="110">
        <v>1150</v>
      </c>
      <c r="E23" s="441">
        <v>4.9002323349287495</v>
      </c>
      <c r="F23" s="442">
        <v>2.9417898401325</v>
      </c>
      <c r="G23" s="485" t="s">
        <v>788</v>
      </c>
      <c r="H23" s="444">
        <v>2.2262660678334001</v>
      </c>
      <c r="I23" s="486" t="s">
        <v>815</v>
      </c>
      <c r="J23" s="821" t="s">
        <v>816</v>
      </c>
      <c r="K23" s="110">
        <v>10</v>
      </c>
      <c r="L23" s="441">
        <v>4.9556224013955035</v>
      </c>
      <c r="M23" s="442">
        <v>3.6357161746774</v>
      </c>
      <c r="N23" s="485" t="s">
        <v>788</v>
      </c>
      <c r="O23" s="478">
        <v>2.0366598778004001</v>
      </c>
      <c r="P23" s="486" t="s">
        <v>815</v>
      </c>
      <c r="Q23" s="815" t="s">
        <v>816</v>
      </c>
      <c r="R23" s="487">
        <v>1140</v>
      </c>
      <c r="S23" s="441">
        <v>4.8997519350151917</v>
      </c>
      <c r="T23" s="442">
        <v>2.9366383596298999</v>
      </c>
      <c r="U23" s="485" t="s">
        <v>788</v>
      </c>
      <c r="V23" s="478">
        <v>2.2280856053943001</v>
      </c>
    </row>
    <row r="24" spans="1:22" s="406" customFormat="1" ht="28.9" customHeight="1" x14ac:dyDescent="0.25">
      <c r="A24" s="8">
        <v>14</v>
      </c>
      <c r="B24" s="486" t="s">
        <v>817</v>
      </c>
      <c r="C24" s="821" t="s">
        <v>818</v>
      </c>
      <c r="D24" s="110">
        <v>1129</v>
      </c>
      <c r="E24" s="441">
        <v>4.8107498314213553</v>
      </c>
      <c r="F24" s="442">
        <v>2.2880556581090001</v>
      </c>
      <c r="G24" s="485" t="s">
        <v>788</v>
      </c>
      <c r="H24" s="444">
        <v>2.1856125135512001</v>
      </c>
      <c r="I24" s="486" t="s">
        <v>811</v>
      </c>
      <c r="J24" s="821" t="s">
        <v>812</v>
      </c>
      <c r="K24" s="110">
        <v>8</v>
      </c>
      <c r="L24" s="441">
        <v>3.9644979211164024</v>
      </c>
      <c r="M24" s="442">
        <v>2.3827105625023002</v>
      </c>
      <c r="N24" s="485" t="s">
        <v>788</v>
      </c>
      <c r="O24" s="481">
        <v>1.6293279022403</v>
      </c>
      <c r="P24" s="486" t="s">
        <v>817</v>
      </c>
      <c r="Q24" s="821" t="s">
        <v>818</v>
      </c>
      <c r="R24" s="110">
        <v>1127</v>
      </c>
      <c r="S24" s="441">
        <v>4.8438775708439659</v>
      </c>
      <c r="T24" s="442">
        <v>2.2989306726011001</v>
      </c>
      <c r="U24" s="485" t="s">
        <v>788</v>
      </c>
      <c r="V24" s="478">
        <v>2.2026776116486002</v>
      </c>
    </row>
    <row r="25" spans="1:22" s="406" customFormat="1" ht="28.9" customHeight="1" x14ac:dyDescent="0.25">
      <c r="A25" s="17">
        <v>15</v>
      </c>
      <c r="B25" s="488" t="s">
        <v>819</v>
      </c>
      <c r="C25" s="822" t="s">
        <v>820</v>
      </c>
      <c r="D25" s="112">
        <v>489</v>
      </c>
      <c r="E25" s="113">
        <v>4.1293545215102005</v>
      </c>
      <c r="F25" s="114">
        <v>2.2764767165349</v>
      </c>
      <c r="G25" s="157" t="s">
        <v>797</v>
      </c>
      <c r="H25" s="118">
        <v>0.9466470497135</v>
      </c>
      <c r="I25" s="488" t="s">
        <v>825</v>
      </c>
      <c r="J25" s="822" t="s">
        <v>826</v>
      </c>
      <c r="K25" s="112">
        <v>6</v>
      </c>
      <c r="L25" s="113">
        <v>2.9733734408373023</v>
      </c>
      <c r="M25" s="114">
        <v>1.9840477069606</v>
      </c>
      <c r="N25" s="157" t="s">
        <v>788</v>
      </c>
      <c r="O25" s="482">
        <v>1.2219959266802001</v>
      </c>
      <c r="P25" s="488" t="s">
        <v>819</v>
      </c>
      <c r="Q25" s="822" t="s">
        <v>820</v>
      </c>
      <c r="R25" s="112">
        <v>488</v>
      </c>
      <c r="S25" s="113">
        <v>4.154841226531266</v>
      </c>
      <c r="T25" s="114">
        <v>2.2883011492398002</v>
      </c>
      <c r="U25" s="157" t="s">
        <v>797</v>
      </c>
      <c r="V25" s="480">
        <v>0.95377699599340005</v>
      </c>
    </row>
    <row r="26" spans="1:22" s="711" customFormat="1" ht="13.7" customHeight="1" x14ac:dyDescent="0.25">
      <c r="A26" s="731" t="s">
        <v>650</v>
      </c>
      <c r="B26" s="709"/>
      <c r="G26" s="799"/>
      <c r="H26" s="733"/>
      <c r="N26" s="799"/>
      <c r="O26" s="733"/>
      <c r="U26" s="799"/>
      <c r="V26" s="734" t="s">
        <v>0</v>
      </c>
    </row>
    <row r="27" spans="1:22" s="711" customFormat="1" ht="13.7" customHeight="1" x14ac:dyDescent="0.25">
      <c r="A27" s="709" t="s">
        <v>648</v>
      </c>
      <c r="B27" s="709"/>
      <c r="G27" s="799"/>
      <c r="H27" s="733"/>
      <c r="N27" s="799"/>
      <c r="O27" s="733"/>
      <c r="U27" s="799"/>
      <c r="V27" s="733"/>
    </row>
    <row r="28" spans="1:22" s="711" customFormat="1" ht="13.7" customHeight="1" x14ac:dyDescent="0.25">
      <c r="A28" s="709" t="s">
        <v>651</v>
      </c>
      <c r="B28" s="709"/>
      <c r="G28" s="799"/>
      <c r="H28" s="733"/>
      <c r="N28" s="799"/>
      <c r="O28" s="733"/>
      <c r="U28" s="799"/>
      <c r="V28" s="733"/>
    </row>
  </sheetData>
  <mergeCells count="16">
    <mergeCell ref="F8:G8"/>
    <mergeCell ref="M7:N7"/>
    <mergeCell ref="M8:N8"/>
    <mergeCell ref="T7:U7"/>
    <mergeCell ref="T8:U8"/>
    <mergeCell ref="A1:V1"/>
    <mergeCell ref="L7:L8"/>
    <mergeCell ref="S6:T6"/>
    <mergeCell ref="S7:S8"/>
    <mergeCell ref="E7:E8"/>
    <mergeCell ref="B5:H5"/>
    <mergeCell ref="I5:O5"/>
    <mergeCell ref="P5:V5"/>
    <mergeCell ref="E6:F6"/>
    <mergeCell ref="L6:M6"/>
    <mergeCell ref="F7:G7"/>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49</vt:i4>
      </vt:variant>
      <vt:variant>
        <vt:lpstr>具名範圍</vt:lpstr>
      </vt:variant>
      <vt:variant>
        <vt:i4>49</vt:i4>
      </vt:variant>
    </vt:vector>
  </HeadingPairs>
  <TitlesOfParts>
    <vt:vector size="98"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表33!Print_Area</vt:lpstr>
      <vt:lpstr>表34!Print_Area</vt:lpstr>
      <vt:lpstr>表35!Print_Area</vt:lpstr>
      <vt:lpstr>表36!Print_Area</vt:lpstr>
      <vt:lpstr>表37!Print_Area</vt:lpstr>
      <vt:lpstr>表38!Print_Area</vt:lpstr>
      <vt:lpstr>表39!Print_Area</vt:lpstr>
      <vt:lpstr>表4!Print_Area</vt:lpstr>
      <vt:lpstr>表40!Print_Area</vt:lpstr>
      <vt:lpstr>表41!Print_Area</vt:lpstr>
      <vt:lpstr>表42!Print_Area</vt:lpstr>
      <vt:lpstr>表43!Print_Area</vt:lpstr>
      <vt:lpstr>表44!Print_Area</vt:lpstr>
      <vt:lpstr>表45!Print_Area</vt:lpstr>
      <vt:lpstr>表46!Print_Area</vt:lpstr>
      <vt:lpstr>表47!Print_Area</vt:lpstr>
      <vt:lpstr>表48!Print_Area</vt:lpstr>
      <vt:lpstr>表5!Print_Area</vt:lpstr>
      <vt:lpstr>表6!Print_Area</vt:lpstr>
      <vt:lpstr>表7!Print_Area</vt:lpstr>
      <vt:lpstr>表8!Print_Area</vt:lpstr>
      <vt:lpstr>表9!Print_Area</vt:lpstr>
      <vt:lpstr>表39!Print_Area_MI</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2022-05-25T09:48:33Z</cp:lastPrinted>
  <dcterms:created xsi:type="dcterms:W3CDTF">2008-05-22T01:38:04Z</dcterms:created>
  <dcterms:modified xsi:type="dcterms:W3CDTF">2026-09-29T08:06:28Z</dcterms:modified>
</cp:coreProperties>
</file>