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wlj\AppData\Local\Microsoft\Windows\INetCache\Content.Outlook\WRWKE70L\"/>
    </mc:Choice>
  </mc:AlternateContent>
  <xr:revisionPtr revIDLastSave="0" documentId="13_ncr:1_{0290CE99-F5C6-42F8-AB20-E119913BB5E4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歷年" sheetId="1" r:id="rId1"/>
    <sheet name="113年" sheetId="11" r:id="rId2"/>
    <sheet name="112年" sheetId="9" r:id="rId3"/>
    <sheet name="111年" sheetId="7" r:id="rId4"/>
    <sheet name="110年" sheetId="6" r:id="rId5"/>
    <sheet name="109年" sheetId="2" r:id="rId6"/>
    <sheet name="108年" sheetId="3" r:id="rId7"/>
    <sheet name="107年" sheetId="4" r:id="rId8"/>
    <sheet name="編製說明" sheetId="10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" i="7" l="1"/>
  <c r="B7" i="7"/>
  <c r="H31" i="3" l="1"/>
  <c r="H30" i="3"/>
  <c r="H29" i="3"/>
  <c r="H28" i="3"/>
  <c r="H27" i="3"/>
  <c r="H26" i="3"/>
  <c r="H25" i="3"/>
  <c r="H24" i="3"/>
  <c r="H23" i="3"/>
  <c r="H22" i="3"/>
  <c r="H21" i="3"/>
  <c r="H20" i="3"/>
  <c r="H19" i="3"/>
  <c r="H18" i="3"/>
  <c r="H17" i="3"/>
  <c r="H16" i="3"/>
  <c r="H15" i="3"/>
  <c r="H14" i="3"/>
  <c r="H13" i="3"/>
  <c r="H12" i="3"/>
  <c r="H11" i="3"/>
  <c r="H10" i="3"/>
  <c r="H9" i="3"/>
  <c r="I8" i="3"/>
  <c r="H8" i="3"/>
  <c r="B8" i="2"/>
</calcChain>
</file>

<file path=xl/sharedStrings.xml><?xml version="1.0" encoding="utf-8"?>
<sst xmlns="http://schemas.openxmlformats.org/spreadsheetml/2006/main" count="401" uniqueCount="167">
  <si>
    <t>新生兒出生通報與兒童預防保健檢查利用率</t>
  </si>
  <si>
    <t>項目</t>
  </si>
  <si>
    <t>出生通報數</t>
  </si>
  <si>
    <t>活產新生兒</t>
  </si>
  <si>
    <t>新生兒代謝異常篩檢</t>
  </si>
  <si>
    <t>新生兒聽力篩檢</t>
  </si>
  <si>
    <t>兒童預防保健</t>
  </si>
  <si>
    <t>活產新生兒數</t>
  </si>
  <si>
    <t>死產新生兒數</t>
  </si>
  <si>
    <t>男</t>
  </si>
  <si>
    <t>女</t>
  </si>
  <si>
    <t>出生
性別比</t>
  </si>
  <si>
    <t>篩檢人數</t>
  </si>
  <si>
    <t>篩檢率
(%)</t>
  </si>
  <si>
    <t>受檢人次</t>
  </si>
  <si>
    <t>７次平均
利用率
(%)</t>
  </si>
  <si>
    <t>年別</t>
  </si>
  <si>
    <t>活產
百分比(%)</t>
  </si>
  <si>
    <t>死產
百分比(%)</t>
  </si>
  <si>
    <r>
      <t>107</t>
    </r>
    <r>
      <rPr>
        <sz val="12"/>
        <color rgb="FF000000"/>
        <rFont val="標楷體"/>
        <family val="4"/>
        <charset val="136"/>
      </rPr>
      <t>年</t>
    </r>
  </si>
  <si>
    <r>
      <t>108</t>
    </r>
    <r>
      <rPr>
        <sz val="12"/>
        <color rgb="FF000000"/>
        <rFont val="標楷體"/>
        <family val="4"/>
        <charset val="136"/>
      </rPr>
      <t>年</t>
    </r>
  </si>
  <si>
    <r>
      <t>109</t>
    </r>
    <r>
      <rPr>
        <sz val="12"/>
        <color rgb="FF000000"/>
        <rFont val="標楷體"/>
        <family val="4"/>
        <charset val="136"/>
      </rPr>
      <t>年</t>
    </r>
  </si>
  <si>
    <t>備註：1.108年因為新北市及臺北市各有一案活產性別不明，故分男女性別時不予計列。</t>
  </si>
  <si>
    <t xml:space="preserve">      2.110年1月11日修正新生兒聽力篩檢項目。</t>
  </si>
  <si>
    <r>
      <t>公</t>
    </r>
    <r>
      <rPr>
        <sz val="12"/>
        <color rgb="FF000000"/>
        <rFont val="Times New Roman"/>
        <family val="1"/>
      </rPr>
      <t xml:space="preserve">       </t>
    </r>
    <r>
      <rPr>
        <sz val="12"/>
        <color rgb="FF000000"/>
        <rFont val="標楷體"/>
        <family val="4"/>
        <charset val="136"/>
      </rPr>
      <t>開</t>
    </r>
    <r>
      <rPr>
        <sz val="12"/>
        <color rgb="FF000000"/>
        <rFont val="Times New Roman"/>
        <family val="1"/>
      </rPr>
      <t xml:space="preserve">        </t>
    </r>
    <r>
      <rPr>
        <sz val="12"/>
        <color rgb="FF000000"/>
        <rFont val="標楷體"/>
        <family val="4"/>
        <charset val="136"/>
      </rPr>
      <t>類</t>
    </r>
  </si>
  <si>
    <r>
      <t>編</t>
    </r>
    <r>
      <rPr>
        <sz val="12"/>
        <color rgb="FF000000"/>
        <rFont val="Times New Roman"/>
        <family val="1"/>
      </rPr>
      <t xml:space="preserve"> </t>
    </r>
    <r>
      <rPr>
        <sz val="12"/>
        <color rgb="FF000000"/>
        <rFont val="標楷體"/>
        <family val="4"/>
        <charset val="136"/>
      </rPr>
      <t>製</t>
    </r>
    <r>
      <rPr>
        <sz val="12"/>
        <color rgb="FF000000"/>
        <rFont val="Times New Roman"/>
        <family val="1"/>
      </rPr>
      <t xml:space="preserve"> </t>
    </r>
    <r>
      <rPr>
        <sz val="12"/>
        <color rgb="FF000000"/>
        <rFont val="標楷體"/>
        <family val="4"/>
        <charset val="136"/>
      </rPr>
      <t>機</t>
    </r>
    <r>
      <rPr>
        <sz val="12"/>
        <color rgb="FF000000"/>
        <rFont val="Times New Roman"/>
        <family val="1"/>
      </rPr>
      <t xml:space="preserve"> </t>
    </r>
    <r>
      <rPr>
        <sz val="12"/>
        <color rgb="FF000000"/>
        <rFont val="標楷體"/>
        <family val="4"/>
        <charset val="136"/>
      </rPr>
      <t>關</t>
    </r>
  </si>
  <si>
    <t>衛生福利部國民健康署</t>
  </si>
  <si>
    <r>
      <t>年</t>
    </r>
    <r>
      <rPr>
        <sz val="12"/>
        <color rgb="FF000000"/>
        <rFont val="Times New Roman"/>
        <family val="1"/>
      </rPr>
      <t xml:space="preserve">                   </t>
    </r>
    <r>
      <rPr>
        <sz val="12"/>
        <color rgb="FF000000"/>
        <rFont val="標楷體"/>
        <family val="4"/>
        <charset val="136"/>
      </rPr>
      <t>報</t>
    </r>
  </si>
  <si>
    <t>表      號</t>
  </si>
  <si>
    <t>10552-02-01</t>
  </si>
  <si>
    <t>兒童預防保健檢查利用率</t>
  </si>
  <si>
    <r>
      <t>單位：人</t>
    </r>
    <r>
      <rPr>
        <sz val="10"/>
        <color rgb="FF000000"/>
        <rFont val="新細明體"/>
        <family val="1"/>
        <charset val="136"/>
      </rPr>
      <t>、％</t>
    </r>
  </si>
  <si>
    <t>檢查項目</t>
  </si>
  <si>
    <t>篩檢人數(人)</t>
  </si>
  <si>
    <t>篩檢率(%)</t>
  </si>
  <si>
    <t>受檢人次(人次)</t>
  </si>
  <si>
    <t>７次平均利用率(%)</t>
  </si>
  <si>
    <t>縣市別</t>
  </si>
  <si>
    <r>
      <t>總</t>
    </r>
    <r>
      <rPr>
        <sz val="12"/>
        <color rgb="FF000000"/>
        <rFont val="Times New Roman"/>
        <family val="1"/>
      </rPr>
      <t xml:space="preserve">   </t>
    </r>
    <r>
      <rPr>
        <sz val="12"/>
        <color rgb="FF000000"/>
        <rFont val="標楷體"/>
        <family val="4"/>
        <charset val="136"/>
      </rPr>
      <t>計</t>
    </r>
  </si>
  <si>
    <t>新北市</t>
  </si>
  <si>
    <t>臺北市</t>
  </si>
  <si>
    <t>桃園市</t>
  </si>
  <si>
    <t>臺中市</t>
  </si>
  <si>
    <t>臺南市</t>
  </si>
  <si>
    <t>高雄市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</si>
  <si>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</si>
  <si>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</si>
  <si>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</si>
  <si>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</si>
  <si>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</si>
  <si>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</si>
  <si>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</si>
  <si>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</si>
  <si>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</si>
  <si>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</si>
  <si>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</si>
  <si>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</si>
  <si>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</si>
  <si>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</si>
  <si>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</si>
  <si>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</si>
  <si>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填表</t>
  </si>
  <si>
    <t xml:space="preserve">    審核</t>
  </si>
  <si>
    <t>業務主管人員</t>
  </si>
  <si>
    <t>機關首長</t>
  </si>
  <si>
    <t>中華民國   年  月  日編製</t>
  </si>
  <si>
    <t>主辦統計人員</t>
  </si>
  <si>
    <t>資料來源：本部國民健康署婦幼健康管理整合系統、中央健康保險署、內政部、臺大醫院新生兒篩檢中心、衛生保健基金會、 臺北病理中心3家新生兒篩檢中心。</t>
  </si>
  <si>
    <t xml:space="preserve">填表說明：本表一式二份，一份送本部統計處，一份自存。 </t>
  </si>
  <si>
    <r>
      <rPr>
        <sz val="12"/>
        <color rgb="FF000000"/>
        <rFont val="標楷體"/>
        <family val="4"/>
        <charset val="136"/>
      </rPr>
      <t>每年終了後</t>
    </r>
    <r>
      <rPr>
        <sz val="12"/>
        <color rgb="FF000000"/>
        <rFont val="Times New Roman"/>
        <family val="1"/>
      </rPr>
      <t>7</t>
    </r>
    <r>
      <rPr>
        <sz val="12"/>
        <color rgb="FF000000"/>
        <rFont val="標楷體"/>
        <family val="4"/>
        <charset val="136"/>
      </rPr>
      <t>個月內編報</t>
    </r>
  </si>
  <si>
    <r>
      <t xml:space="preserve"> </t>
    </r>
    <r>
      <rPr>
        <sz val="12"/>
        <color rgb="FF000000"/>
        <rFont val="標楷體"/>
        <family val="4"/>
        <charset val="136"/>
      </rPr>
      <t>中華民國</t>
    </r>
    <r>
      <rPr>
        <sz val="12"/>
        <color rgb="FF000000"/>
        <rFont val="Times New Roman"/>
        <family val="1"/>
      </rPr>
      <t xml:space="preserve">  108 </t>
    </r>
    <r>
      <rPr>
        <sz val="12"/>
        <color rgb="FF000000"/>
        <rFont val="標楷體"/>
        <family val="4"/>
        <charset val="136"/>
      </rPr>
      <t>年</t>
    </r>
  </si>
  <si>
    <r>
      <rPr>
        <sz val="12"/>
        <color rgb="FF000000"/>
        <rFont val="標楷體"/>
        <family val="4"/>
        <charset val="136"/>
      </rPr>
      <t>篩檢率</t>
    </r>
    <r>
      <rPr>
        <sz val="12"/>
        <color rgb="FF000000"/>
        <rFont val="標楷體"/>
        <family val="4"/>
        <charset val="136"/>
      </rPr>
      <t xml:space="preserve">
</t>
    </r>
    <r>
      <rPr>
        <sz val="12"/>
        <color rgb="FF000000"/>
        <rFont val="Times New Roman"/>
        <family val="1"/>
      </rPr>
      <t>(%)</t>
    </r>
  </si>
  <si>
    <r>
      <rPr>
        <sz val="12"/>
        <color rgb="FF000000"/>
        <rFont val="標楷體"/>
        <family val="4"/>
        <charset val="136"/>
      </rPr>
      <t>７次平均</t>
    </r>
    <r>
      <rPr>
        <sz val="12"/>
        <color rgb="FF000000"/>
        <rFont val="標楷體"/>
        <family val="4"/>
        <charset val="136"/>
      </rPr>
      <t xml:space="preserve">
利用率</t>
    </r>
    <r>
      <rPr>
        <sz val="12"/>
        <color rgb="FF000000"/>
        <rFont val="標楷體"/>
        <family val="4"/>
        <charset val="136"/>
      </rPr>
      <t xml:space="preserve">
</t>
    </r>
    <r>
      <rPr>
        <sz val="12"/>
        <color rgb="FF000000"/>
        <rFont val="Times New Roman"/>
        <family val="1"/>
      </rPr>
      <t>(%)</t>
    </r>
  </si>
  <si>
    <r>
      <rPr>
        <sz val="12"/>
        <color rgb="FF000000"/>
        <rFont val="標楷體"/>
        <family val="4"/>
        <charset val="136"/>
      </rPr>
      <t>活產</t>
    </r>
    <r>
      <rPr>
        <sz val="12"/>
        <color rgb="FF000000"/>
        <rFont val="標楷體"/>
        <family val="4"/>
        <charset val="136"/>
      </rPr>
      <t xml:space="preserve">
百分比</t>
    </r>
    <r>
      <rPr>
        <sz val="12"/>
        <color rgb="FF000000"/>
        <rFont val="Times New Roman"/>
        <family val="1"/>
      </rPr>
      <t>(%)</t>
    </r>
  </si>
  <si>
    <r>
      <rPr>
        <sz val="12"/>
        <color rgb="FF000000"/>
        <rFont val="標楷體"/>
        <family val="4"/>
        <charset val="136"/>
      </rPr>
      <t>死產</t>
    </r>
    <r>
      <rPr>
        <sz val="12"/>
        <color rgb="FF000000"/>
        <rFont val="標楷體"/>
        <family val="4"/>
        <charset val="136"/>
      </rPr>
      <t xml:space="preserve">
百分比</t>
    </r>
    <r>
      <rPr>
        <sz val="12"/>
        <color rgb="FF000000"/>
        <rFont val="Times New Roman"/>
        <family val="1"/>
      </rPr>
      <t>(%)</t>
    </r>
  </si>
  <si>
    <t>其  他</t>
  </si>
  <si>
    <t>資料來源：本部國民健康署出生通報資料、婦幼健康管理整合系統、中央健康保險署、內政部、臺大醫院新生兒篩檢中心、衛生保健基金會、 臺北病理中心3家新生兒篩檢中心。</t>
  </si>
  <si>
    <r>
      <t>每年終了後</t>
    </r>
    <r>
      <rPr>
        <sz val="12"/>
        <color rgb="FF000000"/>
        <rFont val="Times New Roman"/>
        <family val="1"/>
      </rPr>
      <t>7</t>
    </r>
    <r>
      <rPr>
        <sz val="12"/>
        <color rgb="FF000000"/>
        <rFont val="標楷體"/>
        <family val="4"/>
        <charset val="136"/>
      </rPr>
      <t>個月內編報</t>
    </r>
  </si>
  <si>
    <t>新生兒出生通報與兒童預防保健檢查利用率(修正表)</t>
  </si>
  <si>
    <r>
      <t xml:space="preserve"> </t>
    </r>
    <r>
      <rPr>
        <sz val="12"/>
        <color rgb="FF000000"/>
        <rFont val="標楷體"/>
        <family val="4"/>
        <charset val="136"/>
      </rPr>
      <t>中華民國</t>
    </r>
    <r>
      <rPr>
        <sz val="12"/>
        <color rgb="FF000000"/>
        <rFont val="Times New Roman"/>
        <family val="1"/>
      </rPr>
      <t xml:space="preserve">    107   </t>
    </r>
    <r>
      <rPr>
        <sz val="12"/>
        <color rgb="FF000000"/>
        <rFont val="標楷體"/>
        <family val="4"/>
        <charset val="136"/>
      </rPr>
      <t>年</t>
    </r>
  </si>
  <si>
    <t>資料來源：本部國民健康署出生通報資料、婦幼健康管理系統、兒童健康管理系統及中央健康保險署、內政部、臺大醫院新生兒篩檢中心、衛生保健基金會、臺北病理中心3家新生兒篩檢中心。</t>
  </si>
  <si>
    <t>備註：110年1月11日修正新生兒聽力篩檢項目。</t>
  </si>
  <si>
    <t>二、統計標準時間：以每年1月1日至12月31日之事實為準。</t>
  </si>
  <si>
    <t>資料來源：本部國民健康署婦幼健康管理整合系統、中央健康保險署、內政部、臺大醫院新生兒篩檢中心、衛生保健基金會、臺北病理中心3家新生兒篩檢中心。</t>
    <phoneticPr fontId="8" type="noConversion"/>
  </si>
  <si>
    <t>每年終了後10個月內編報</t>
  </si>
  <si>
    <t>兒童預防保健檢查利用率</t>
    <phoneticPr fontId="8" type="noConversion"/>
  </si>
  <si>
    <r>
      <t xml:space="preserve"> </t>
    </r>
    <r>
      <rPr>
        <sz val="12"/>
        <color rgb="FF000000"/>
        <rFont val="標楷體"/>
        <family val="4"/>
        <charset val="136"/>
      </rPr>
      <t>中華民國</t>
    </r>
    <r>
      <rPr>
        <sz val="12"/>
        <color rgb="FF000000"/>
        <rFont val="Times New Roman"/>
        <family val="1"/>
      </rPr>
      <t xml:space="preserve">  109 </t>
    </r>
    <r>
      <rPr>
        <sz val="12"/>
        <color rgb="FF000000"/>
        <rFont val="標楷體"/>
        <family val="4"/>
        <charset val="136"/>
      </rPr>
      <t>年</t>
    </r>
  </si>
  <si>
    <t>兒童預防保健檢查利用率編製說明</t>
    <phoneticPr fontId="8" type="noConversion"/>
  </si>
  <si>
    <r>
      <t>公</t>
    </r>
    <r>
      <rPr>
        <sz val="12"/>
        <rFont val="Times New Roman"/>
        <family val="1"/>
      </rPr>
      <t xml:space="preserve">       </t>
    </r>
    <r>
      <rPr>
        <sz val="12"/>
        <rFont val="標楷體"/>
        <family val="4"/>
        <charset val="136"/>
      </rPr>
      <t>開</t>
    </r>
    <r>
      <rPr>
        <sz val="12"/>
        <rFont val="Times New Roman"/>
        <family val="1"/>
      </rPr>
      <t xml:space="preserve">        </t>
    </r>
    <r>
      <rPr>
        <sz val="12"/>
        <rFont val="標楷體"/>
        <family val="4"/>
        <charset val="136"/>
      </rPr>
      <t>類</t>
    </r>
    <phoneticPr fontId="8" type="noConversion"/>
  </si>
  <si>
    <r>
      <t>編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製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機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關</t>
    </r>
    <phoneticPr fontId="8" type="noConversion"/>
  </si>
  <si>
    <t>衛生福利部國民健康署</t>
    <phoneticPr fontId="8" type="noConversion"/>
  </si>
  <si>
    <r>
      <t>年</t>
    </r>
    <r>
      <rPr>
        <sz val="12"/>
        <rFont val="Times New Roman"/>
        <family val="1"/>
      </rPr>
      <t xml:space="preserve">                   </t>
    </r>
    <r>
      <rPr>
        <sz val="12"/>
        <rFont val="標楷體"/>
        <family val="4"/>
        <charset val="136"/>
      </rPr>
      <t>報</t>
    </r>
    <phoneticPr fontId="8" type="noConversion"/>
  </si>
  <si>
    <t>每年終了後10個月內編報</t>
    <phoneticPr fontId="8" type="noConversion"/>
  </si>
  <si>
    <t>表      號</t>
    <phoneticPr fontId="8" type="noConversion"/>
  </si>
  <si>
    <t>10552-02-01</t>
    <phoneticPr fontId="14" type="noConversion"/>
  </si>
  <si>
    <t>檢查項目</t>
    <phoneticPr fontId="8" type="noConversion"/>
  </si>
  <si>
    <t>新生兒代謝異常篩檢</t>
    <phoneticPr fontId="8" type="noConversion"/>
  </si>
  <si>
    <t>新生兒聽力篩檢</t>
    <phoneticPr fontId="8" type="noConversion"/>
  </si>
  <si>
    <t>兒童預防保健</t>
    <phoneticPr fontId="8" type="noConversion"/>
  </si>
  <si>
    <t>篩檢人數(人)</t>
    <phoneticPr fontId="8" type="noConversion"/>
  </si>
  <si>
    <t>篩檢率(%)</t>
    <phoneticPr fontId="8" type="noConversion"/>
  </si>
  <si>
    <t>受檢人次(人次)</t>
    <phoneticPr fontId="8" type="noConversion"/>
  </si>
  <si>
    <t>７次平均利用率(%)</t>
    <phoneticPr fontId="8" type="noConversion"/>
  </si>
  <si>
    <t>縣市別</t>
    <phoneticPr fontId="8" type="noConversion"/>
  </si>
  <si>
    <r>
      <t>總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計</t>
    </r>
    <phoneticPr fontId="8" type="noConversion"/>
  </si>
  <si>
    <t>新北市</t>
    <phoneticPr fontId="8" type="noConversion"/>
  </si>
  <si>
    <t>臺北市</t>
    <phoneticPr fontId="8" type="noConversion"/>
  </si>
  <si>
    <t>桃園市</t>
    <phoneticPr fontId="8" type="noConversion"/>
  </si>
  <si>
    <t>臺中市</t>
    <phoneticPr fontId="8" type="noConversion"/>
  </si>
  <si>
    <t>臺南市</t>
    <phoneticPr fontId="8" type="noConversion"/>
  </si>
  <si>
    <t>高雄市</t>
    <phoneticPr fontId="8" type="noConversion"/>
  </si>
  <si>
    <t>宜蘭縣</t>
    <phoneticPr fontId="8" type="noConversion"/>
  </si>
  <si>
    <t>新竹縣</t>
    <phoneticPr fontId="8" type="noConversion"/>
  </si>
  <si>
    <t>苗栗縣</t>
    <phoneticPr fontId="8" type="noConversion"/>
  </si>
  <si>
    <t>彰化縣</t>
    <phoneticPr fontId="8" type="noConversion"/>
  </si>
  <si>
    <t>南投縣</t>
    <phoneticPr fontId="8" type="noConversion"/>
  </si>
  <si>
    <t>雲林縣</t>
    <phoneticPr fontId="8" type="noConversion"/>
  </si>
  <si>
    <t>嘉義縣</t>
    <phoneticPr fontId="8" type="noConversion"/>
  </si>
  <si>
    <t>屏東縣</t>
    <phoneticPr fontId="8" type="noConversion"/>
  </si>
  <si>
    <t>臺東縣</t>
    <phoneticPr fontId="8" type="noConversion"/>
  </si>
  <si>
    <t>花蓮縣</t>
    <phoneticPr fontId="8" type="noConversion"/>
  </si>
  <si>
    <t>澎湖縣</t>
    <phoneticPr fontId="8" type="noConversion"/>
  </si>
  <si>
    <t>基隆市</t>
    <phoneticPr fontId="8" type="noConversion"/>
  </si>
  <si>
    <t>新竹市</t>
    <phoneticPr fontId="8" type="noConversion"/>
  </si>
  <si>
    <t>嘉義市</t>
    <phoneticPr fontId="8" type="noConversion"/>
  </si>
  <si>
    <t>金門縣</t>
    <phoneticPr fontId="8" type="noConversion"/>
  </si>
  <si>
    <t>連江縣</t>
    <phoneticPr fontId="8" type="noConversion"/>
  </si>
  <si>
    <t>-</t>
    <phoneticPr fontId="8" type="noConversion"/>
  </si>
  <si>
    <t xml:space="preserve">    審核</t>
    <phoneticPr fontId="8" type="noConversion"/>
  </si>
  <si>
    <t>業務主管人員</t>
    <phoneticPr fontId="8" type="noConversion"/>
  </si>
  <si>
    <t>機關首長</t>
    <phoneticPr fontId="8" type="noConversion"/>
  </si>
  <si>
    <t>中華民國   年  月  日編製</t>
    <phoneticPr fontId="8" type="noConversion"/>
  </si>
  <si>
    <t>資料來源：本部國民健康署婦幼健康管理整合系統、中央健康保險署、內政部、臺大醫院新生兒篩檢中心、衛生保健基金會、 臺北病理中心3家新生兒篩檢中心。</t>
    <phoneticPr fontId="8" type="noConversion"/>
  </si>
  <si>
    <t xml:space="preserve">填表說明：本表一式二份，一份送本部統計處，一份自存。	</t>
    <phoneticPr fontId="8" type="noConversion"/>
  </si>
  <si>
    <r>
      <t xml:space="preserve"> </t>
    </r>
    <r>
      <rPr>
        <sz val="12"/>
        <color rgb="FF000000"/>
        <rFont val="標楷體"/>
        <family val="4"/>
        <charset val="136"/>
      </rPr>
      <t>中華民國</t>
    </r>
    <r>
      <rPr>
        <sz val="12"/>
        <color rgb="FF000000"/>
        <rFont val="Times New Roman"/>
        <family val="1"/>
      </rPr>
      <t xml:space="preserve">  110 </t>
    </r>
    <r>
      <rPr>
        <sz val="12"/>
        <color rgb="FF000000"/>
        <rFont val="標楷體"/>
        <family val="4"/>
        <charset val="136"/>
      </rPr>
      <t>年</t>
    </r>
    <phoneticPr fontId="8" type="noConversion"/>
  </si>
  <si>
    <t xml:space="preserve">填表說明：本表一式二份，一份送本部統計處，一份自存。	</t>
  </si>
  <si>
    <r>
      <t>110</t>
    </r>
    <r>
      <rPr>
        <sz val="12"/>
        <color rgb="FF000000"/>
        <rFont val="標楷體"/>
        <family val="4"/>
        <charset val="136"/>
      </rPr>
      <t>年</t>
    </r>
    <phoneticPr fontId="8" type="noConversion"/>
  </si>
  <si>
    <t>公開類</t>
    <phoneticPr fontId="8" type="noConversion"/>
  </si>
  <si>
    <t>編製機關</t>
    <phoneticPr fontId="8" type="noConversion"/>
  </si>
  <si>
    <t>年報</t>
    <phoneticPr fontId="8" type="noConversion"/>
  </si>
  <si>
    <t>表號</t>
    <phoneticPr fontId="8" type="noConversion"/>
  </si>
  <si>
    <t>審核</t>
  </si>
  <si>
    <t>資料來源：衛生福利部國民健康署婦幼健康管理整合系統、中央健康保險署、內政部、臺大醫院新生兒篩檢中心、衛生保健基金會、臺北病理中心3家新生兒篩檢中心。</t>
    <phoneticPr fontId="8" type="noConversion"/>
  </si>
  <si>
    <t xml:space="preserve">填表說明：本表一式二份，一份送衛生福利部統計處，一份自存。	</t>
    <phoneticPr fontId="8" type="noConversion"/>
  </si>
  <si>
    <t>三、分類標準：分為新生兒代謝異常篩檢、新生兒聽力篩檢、兒童預防保健。</t>
    <phoneticPr fontId="8" type="noConversion"/>
  </si>
  <si>
    <t xml:space="preserve">四、統計項目定義： </t>
    <phoneticPr fontId="8" type="noConversion"/>
  </si>
  <si>
    <t xml:space="preserve">    (一)新生兒代謝異常篩檢率：實際接受代謝異常疾病篩檢人數占該年出生人口的百分比。</t>
    <phoneticPr fontId="8" type="noConversion"/>
  </si>
  <si>
    <t xml:space="preserve">    (三)７次平均利用率：7歲以下兒童實際接受兒童預防保健服務人次占該年7歲以下兒童年中人口數之百分比。</t>
    <phoneticPr fontId="8" type="noConversion"/>
  </si>
  <si>
    <t xml:space="preserve">    (四)縣市別：1.新生兒代謝異常篩檢項目依產婦戶籍地分。</t>
    <phoneticPr fontId="8" type="noConversion"/>
  </si>
  <si>
    <t>2.新生兒聽力篩檢項目依新生兒出生地(即新生兒出生之接生院所所在縣市)分。</t>
    <phoneticPr fontId="8" type="noConversion"/>
  </si>
  <si>
    <r>
      <t>3.兒童預防保健項目依兒童戶籍地分</t>
    </r>
    <r>
      <rPr>
        <sz val="12"/>
        <rFont val="新細明體"/>
        <family val="1"/>
        <charset val="136"/>
      </rPr>
      <t>。</t>
    </r>
    <phoneticPr fontId="8" type="noConversion"/>
  </si>
  <si>
    <t>五、資料蒐集方法及編製程序：依衛生福利部國民健康署婦幼健康管理整合系統、中央健康保險署、內政部、臺大醫院新生兒篩檢中心、</t>
    <phoneticPr fontId="8" type="noConversion"/>
  </si>
  <si>
    <t xml:space="preserve">    衛生保健基金會、臺北病理中心3家新生兒篩檢中心資料予以彙編。</t>
    <phoneticPr fontId="8" type="noConversion"/>
  </si>
  <si>
    <t>六、編送對象：本表一式二份，一份送衛生福利部統計處，一份自存。</t>
    <phoneticPr fontId="8" type="noConversion"/>
  </si>
  <si>
    <t>中華民國  111 年</t>
    <phoneticPr fontId="8" type="noConversion"/>
  </si>
  <si>
    <t>檢查項目</t>
    <phoneticPr fontId="8" type="noConversion"/>
  </si>
  <si>
    <t>一、統計範圍：凡新生兒代謝異常篩檢、新生兒聽力篩檢、兒童預防保健服務之個案(不含自費或非公務預算補助)，均為統計對象。</t>
    <phoneticPr fontId="8" type="noConversion"/>
  </si>
  <si>
    <t>中華民國  112 年</t>
    <phoneticPr fontId="8" type="noConversion"/>
  </si>
  <si>
    <r>
      <t>112</t>
    </r>
    <r>
      <rPr>
        <sz val="12"/>
        <color rgb="FF000000"/>
        <rFont val="標楷體"/>
        <family val="4"/>
        <charset val="136"/>
      </rPr>
      <t>年</t>
    </r>
    <phoneticPr fontId="8" type="noConversion"/>
  </si>
  <si>
    <r>
      <rPr>
        <sz val="12"/>
        <rFont val="Times New Roman"/>
        <family val="1"/>
      </rPr>
      <t>7</t>
    </r>
    <r>
      <rPr>
        <sz val="12"/>
        <rFont val="標楷體"/>
        <family val="4"/>
        <charset val="136"/>
      </rPr>
      <t>次平均利用率(%)</t>
    </r>
    <phoneticPr fontId="8" type="noConversion"/>
  </si>
  <si>
    <r>
      <rPr>
        <sz val="12"/>
        <color rgb="FF000000"/>
        <rFont val="Times New Roman"/>
        <family val="1"/>
      </rPr>
      <t>7</t>
    </r>
    <r>
      <rPr>
        <sz val="12"/>
        <color rgb="FF000000"/>
        <rFont val="標楷體"/>
        <family val="4"/>
        <charset val="136"/>
      </rPr>
      <t>次平均
利用率
(%)</t>
    </r>
    <phoneticPr fontId="8" type="noConversion"/>
  </si>
  <si>
    <r>
      <t>111</t>
    </r>
    <r>
      <rPr>
        <sz val="12"/>
        <color rgb="FF000000"/>
        <rFont val="標楷體"/>
        <family val="4"/>
        <charset val="136"/>
      </rPr>
      <t>年</t>
    </r>
    <phoneticPr fontId="8" type="noConversion"/>
  </si>
  <si>
    <t xml:space="preserve">    (二)新生兒聽力篩檢率：實際接受聽力篩檢人數占該年出生人數(以出生通報加國外出生後返國登記出生之本國籍新生兒，</t>
    <phoneticPr fontId="8" type="noConversion"/>
  </si>
  <si>
    <t xml:space="preserve">        且扣除因健康因素無法篩檢人數)百分比(為當年度出生個案追蹤至隔年6月之篩檢情形統計)。</t>
    <phoneticPr fontId="8" type="noConversion"/>
  </si>
  <si>
    <t>中華民國 113 年</t>
    <phoneticPr fontId="8" type="noConversion"/>
  </si>
  <si>
    <r>
      <t xml:space="preserve"> </t>
    </r>
    <r>
      <rPr>
        <sz val="12"/>
        <color rgb="FF000000"/>
        <rFont val="標楷體"/>
        <family val="4"/>
        <charset val="136"/>
      </rPr>
      <t>中華民國107至113年</t>
    </r>
    <phoneticPr fontId="8" type="noConversion"/>
  </si>
  <si>
    <r>
      <t>113</t>
    </r>
    <r>
      <rPr>
        <sz val="12"/>
        <color rgb="FF000000"/>
        <rFont val="標楷體"/>
        <family val="4"/>
        <charset val="136"/>
      </rPr>
      <t>年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</si>
</sst>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1" formatCode="_-* #,##0_-;\-* #,##0_-;_-* &quot;-&quot;_-;_-@_-"/>
    <numFmt numFmtId="43" formatCode="_-* #,##0.00_-;\-* #,##0.00_-;_-* &quot;-&quot;??_-;_-@_-"/>
    <numFmt numFmtId="176" formatCode="&quot; &quot;#,##0.00&quot; &quot;;&quot;-&quot;#,##0.00&quot; &quot;;&quot; -&quot;00&quot; &quot;;&quot; &quot;@&quot; &quot;"/>
    <numFmt numFmtId="177" formatCode="&quot;$&quot;0&quot; &quot;;&quot;(&quot;&quot;$&quot;0&quot;)&quot;"/>
    <numFmt numFmtId="178" formatCode="#,##0;[Red]#,##0"/>
    <numFmt numFmtId="179" formatCode="#,##0.0;[Red]#,##0.0"/>
    <numFmt numFmtId="180" formatCode="#,##0.000;[Red]#,##0.000"/>
    <numFmt numFmtId="181" formatCode="&quot; &quot;#,##0&quot; &quot;;&quot;-&quot;#,##0&quot; &quot;;&quot; - &quot;;&quot; &quot;@&quot; &quot;"/>
    <numFmt numFmtId="182" formatCode="&quot; &quot;#,##0.0&quot; &quot;;&quot;-&quot;#,##0.0&quot; &quot;;&quot; -&quot;0&quot; &quot;;&quot; &quot;@&quot; &quot;"/>
    <numFmt numFmtId="183" formatCode="0.0_);[Red]\(0.0\)"/>
    <numFmt numFmtId="184" formatCode="&quot;$&quot;0_);\(&quot;$&quot;0\)"/>
    <numFmt numFmtId="185" formatCode="0.0%"/>
    <numFmt numFmtId="186" formatCode="0.0_ "/>
    <numFmt numFmtId="187" formatCode="_-* #,##0.0_-;\-* #,##0.0_-;_-* &quot;-&quot;?_-;_-@_-"/>
    <numFmt numFmtId="188" formatCode="_-* #,##0.0_-;\-* #,##0.0_-;_-* &quot;-&quot;_-;_-@_-"/>
  </numFmts>
  <fonts count="29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6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0"/>
      <color rgb="FF000000"/>
      <name val="標楷體"/>
      <family val="4"/>
      <charset val="136"/>
    </font>
    <font>
      <sz val="10"/>
      <color rgb="FF000000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10"/>
      <color rgb="FF000000"/>
      <name val="Times New Roman"/>
      <family val="1"/>
    </font>
    <font>
      <sz val="9"/>
      <name val="新細明體"/>
      <family val="1"/>
      <charset val="136"/>
    </font>
    <font>
      <sz val="12"/>
      <color rgb="FFFF0000"/>
      <name val="Times New Roman"/>
      <family val="1"/>
    </font>
    <font>
      <sz val="14"/>
      <color rgb="FF000000"/>
      <name val="標楷體"/>
      <family val="4"/>
      <charset val="136"/>
    </font>
    <font>
      <sz val="12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9"/>
      <name val="細明體"/>
      <family val="3"/>
      <charset val="136"/>
    </font>
    <font>
      <b/>
      <sz val="16"/>
      <name val="標楷體"/>
      <family val="4"/>
      <charset val="136"/>
    </font>
    <font>
      <b/>
      <sz val="16"/>
      <name val="Times New Roman"/>
      <family val="1"/>
    </font>
    <font>
      <sz val="10"/>
      <name val="標楷體"/>
      <family val="4"/>
      <charset val="136"/>
    </font>
    <font>
      <sz val="12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10"/>
      <name val="Times New Roman"/>
      <family val="1"/>
    </font>
    <font>
      <sz val="12"/>
      <color theme="1"/>
      <name val="Times New Roman"/>
      <family val="1"/>
    </font>
    <font>
      <sz val="11"/>
      <name val="標楷體"/>
      <family val="4"/>
      <charset val="136"/>
    </font>
    <font>
      <sz val="11"/>
      <name val="Times New Roman"/>
      <family val="1"/>
    </font>
    <font>
      <sz val="11"/>
      <name val="新細明體"/>
      <family val="1"/>
      <charset val="136"/>
    </font>
    <font>
      <sz val="16"/>
      <name val="標楷體"/>
      <family val="4"/>
      <charset val="136"/>
    </font>
    <font>
      <b/>
      <sz val="18"/>
      <name val="標楷體"/>
      <family val="4"/>
      <charset val="136"/>
    </font>
    <font>
      <sz val="12"/>
      <name val="標楷體"/>
      <family val="1"/>
      <charset val="136"/>
    </font>
    <font>
      <sz val="12"/>
      <color rgb="FF000000"/>
      <name val="標楷體"/>
      <family val="1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CC"/>
        <bgColor rgb="FFFFFFCC"/>
      </patternFill>
    </fill>
    <fill>
      <patternFill patternType="solid">
        <fgColor rgb="FFFFFFFF"/>
        <bgColor rgb="FFFFFFFF"/>
      </patternFill>
    </fill>
    <fill>
      <patternFill patternType="solid">
        <fgColor rgb="FFFFFFCC"/>
      </patternFill>
    </fill>
  </fills>
  <borders count="31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B2B2B2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B2B2B2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B2B2B2"/>
      </bottom>
      <diagonal/>
    </border>
    <border>
      <left/>
      <right/>
      <top/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rgb="FFB2B2B2"/>
      </top>
      <bottom style="thin">
        <color indexed="64"/>
      </bottom>
      <diagonal/>
    </border>
    <border>
      <left/>
      <right/>
      <top style="thin">
        <color rgb="FFB2B2B2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</borders>
  <cellStyleXfs count="11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0" borderId="0" applyNumberFormat="0" applyBorder="0" applyProtection="0"/>
    <xf numFmtId="176" fontId="1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4" borderId="1" applyNumberFormat="0" applyFont="0" applyAlignment="0" applyProtection="0">
      <alignment vertical="center"/>
    </xf>
    <xf numFmtId="43" fontId="18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0" fontId="18" fillId="0" borderId="0"/>
    <xf numFmtId="43" fontId="1" fillId="0" borderId="0" applyFont="0" applyFill="0" applyBorder="0" applyAlignment="0" applyProtection="0">
      <alignment vertical="center"/>
    </xf>
  </cellStyleXfs>
  <cellXfs count="204">
    <xf numFmtId="0" fontId="0" fillId="0" borderId="0" xfId="0">
      <alignment vertical="center"/>
    </xf>
    <xf numFmtId="0" fontId="3" fillId="0" borderId="0" xfId="0" applyFont="1" applyAlignment="1"/>
    <xf numFmtId="0" fontId="3" fillId="0" borderId="2" xfId="0" applyFont="1" applyBorder="1">
      <alignment vertical="center"/>
    </xf>
    <xf numFmtId="0" fontId="4" fillId="0" borderId="2" xfId="0" applyFont="1" applyBorder="1" applyAlignment="1">
      <alignment horizontal="right"/>
    </xf>
    <xf numFmtId="0" fontId="6" fillId="3" borderId="3" xfId="0" applyFont="1" applyFill="1" applyBorder="1" applyAlignment="1">
      <alignment horizontal="right" vertical="center"/>
    </xf>
    <xf numFmtId="0" fontId="3" fillId="0" borderId="0" xfId="0" applyFont="1">
      <alignment vertical="center"/>
    </xf>
    <xf numFmtId="0" fontId="6" fillId="3" borderId="6" xfId="0" applyFont="1" applyFill="1" applyBorder="1">
      <alignment vertical="center"/>
    </xf>
    <xf numFmtId="0" fontId="6" fillId="3" borderId="8" xfId="0" applyFont="1" applyFill="1" applyBorder="1">
      <alignment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81" fontId="3" fillId="0" borderId="10" xfId="2" applyNumberFormat="1" applyFont="1" applyFill="1" applyBorder="1" applyAlignment="1">
      <alignment horizontal="right" vertical="center"/>
    </xf>
    <xf numFmtId="180" fontId="3" fillId="0" borderId="10" xfId="2" applyNumberFormat="1" applyFont="1" applyFill="1" applyBorder="1" applyAlignment="1">
      <alignment horizontal="right" vertical="center"/>
    </xf>
    <xf numFmtId="182" fontId="3" fillId="0" borderId="10" xfId="2" applyNumberFormat="1" applyFont="1" applyFill="1" applyBorder="1" applyAlignment="1">
      <alignment vertical="center"/>
    </xf>
    <xf numFmtId="178" fontId="0" fillId="0" borderId="0" xfId="4" applyNumberFormat="1" applyFont="1">
      <alignment vertical="center"/>
    </xf>
    <xf numFmtId="0" fontId="3" fillId="0" borderId="6" xfId="0" applyFont="1" applyBorder="1" applyAlignment="1">
      <alignment horizontal="center" vertical="center" wrapText="1"/>
    </xf>
    <xf numFmtId="181" fontId="3" fillId="0" borderId="0" xfId="4" applyNumberFormat="1" applyFont="1" applyFill="1" applyAlignment="1">
      <alignment horizontal="right" vertical="center"/>
    </xf>
    <xf numFmtId="182" fontId="3" fillId="0" borderId="0" xfId="4" applyNumberFormat="1" applyFont="1" applyFill="1" applyAlignment="1">
      <alignment vertical="center"/>
    </xf>
    <xf numFmtId="181" fontId="3" fillId="0" borderId="0" xfId="4" applyNumberFormat="1" applyFont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180" fontId="3" fillId="0" borderId="0" xfId="2" applyNumberFormat="1" applyFont="1" applyFill="1" applyBorder="1" applyAlignment="1">
      <alignment horizontal="right" vertical="center"/>
    </xf>
    <xf numFmtId="182" fontId="3" fillId="0" borderId="0" xfId="2" applyNumberFormat="1" applyFont="1" applyFill="1" applyBorder="1" applyAlignment="1">
      <alignment vertical="center"/>
    </xf>
    <xf numFmtId="181" fontId="3" fillId="0" borderId="2" xfId="4" applyNumberFormat="1" applyFont="1" applyFill="1" applyBorder="1" applyAlignment="1">
      <alignment horizontal="right" vertical="center"/>
    </xf>
    <xf numFmtId="182" fontId="3" fillId="0" borderId="2" xfId="4" applyNumberFormat="1" applyFont="1" applyFill="1" applyBorder="1" applyAlignment="1">
      <alignment horizontal="right" vertical="center"/>
    </xf>
    <xf numFmtId="181" fontId="3" fillId="0" borderId="2" xfId="4" applyNumberFormat="1" applyFont="1" applyBorder="1" applyAlignment="1">
      <alignment horizontal="right" vertical="center"/>
    </xf>
    <xf numFmtId="182" fontId="3" fillId="0" borderId="2" xfId="4" applyNumberFormat="1" applyFont="1" applyBorder="1" applyAlignment="1">
      <alignment horizontal="right" vertical="center"/>
    </xf>
    <xf numFmtId="181" fontId="3" fillId="0" borderId="2" xfId="2" applyNumberFormat="1" applyFont="1" applyFill="1" applyBorder="1" applyAlignment="1">
      <alignment horizontal="right" vertical="center"/>
    </xf>
    <xf numFmtId="177" fontId="6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Alignment="1">
      <alignment horizontal="left" vertical="center"/>
    </xf>
    <xf numFmtId="177" fontId="6" fillId="0" borderId="0" xfId="0" applyNumberFormat="1" applyFont="1" applyAlignment="1" applyProtection="1">
      <alignment horizontal="center" vertical="center"/>
      <protection locked="0"/>
    </xf>
    <xf numFmtId="177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right"/>
    </xf>
    <xf numFmtId="0" fontId="7" fillId="0" borderId="0" xfId="0" applyFont="1" applyAlignment="1"/>
    <xf numFmtId="0" fontId="7" fillId="0" borderId="0" xfId="0" applyFont="1" applyAlignment="1">
      <alignment horizontal="right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left"/>
    </xf>
    <xf numFmtId="0" fontId="3" fillId="0" borderId="2" xfId="0" applyFont="1" applyBorder="1" applyAlignment="1"/>
    <xf numFmtId="0" fontId="6" fillId="0" borderId="3" xfId="0" applyFont="1" applyBorder="1" applyAlignment="1">
      <alignment horizontal="right" vertical="center"/>
    </xf>
    <xf numFmtId="0" fontId="6" fillId="0" borderId="6" xfId="0" applyFont="1" applyBorder="1">
      <alignment vertical="center"/>
    </xf>
    <xf numFmtId="176" fontId="6" fillId="0" borderId="8" xfId="4" applyFont="1" applyBorder="1" applyAlignment="1">
      <alignment vertical="center"/>
    </xf>
    <xf numFmtId="0" fontId="6" fillId="0" borderId="3" xfId="0" applyFont="1" applyBorder="1" applyAlignment="1">
      <alignment horizontal="center" vertical="center" wrapText="1"/>
    </xf>
    <xf numFmtId="178" fontId="3" fillId="0" borderId="10" xfId="2" applyNumberFormat="1" applyFont="1" applyFill="1" applyBorder="1" applyAlignment="1">
      <alignment horizontal="right" vertical="center"/>
    </xf>
    <xf numFmtId="179" fontId="3" fillId="0" borderId="10" xfId="2" applyNumberFormat="1" applyFont="1" applyFill="1" applyBorder="1" applyAlignment="1">
      <alignment horizontal="right" vertical="center"/>
    </xf>
    <xf numFmtId="0" fontId="6" fillId="0" borderId="6" xfId="0" applyFont="1" applyBorder="1" applyAlignment="1">
      <alignment horizontal="center" vertical="center" wrapText="1"/>
    </xf>
    <xf numFmtId="178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78" fontId="0" fillId="0" borderId="0" xfId="4" applyNumberFormat="1" applyFont="1" applyFill="1">
      <alignment vertical="center"/>
    </xf>
    <xf numFmtId="0" fontId="6" fillId="0" borderId="8" xfId="0" applyFont="1" applyBorder="1" applyAlignment="1">
      <alignment horizontal="center" vertical="center" wrapText="1"/>
    </xf>
    <xf numFmtId="178" fontId="3" fillId="0" borderId="2" xfId="2" applyNumberFormat="1" applyFont="1" applyFill="1" applyBorder="1" applyAlignment="1">
      <alignment horizontal="right" vertical="center"/>
    </xf>
    <xf numFmtId="179" fontId="3" fillId="0" borderId="2" xfId="2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3" fillId="3" borderId="4" xfId="0" applyFont="1" applyFill="1" applyBorder="1" applyAlignment="1">
      <alignment horizontal="center" vertical="center" wrapText="1"/>
    </xf>
    <xf numFmtId="182" fontId="3" fillId="0" borderId="0" xfId="4" applyNumberFormat="1" applyFont="1" applyFill="1" applyAlignment="1">
      <alignment horizontal="right" vertical="center"/>
    </xf>
    <xf numFmtId="182" fontId="3" fillId="0" borderId="10" xfId="4" applyNumberFormat="1" applyFont="1" applyBorder="1" applyAlignment="1">
      <alignment horizontal="right" vertical="center"/>
    </xf>
    <xf numFmtId="182" fontId="3" fillId="0" borderId="0" xfId="1" applyNumberFormat="1" applyFont="1" applyFill="1" applyAlignment="1">
      <alignment horizontal="right" vertical="center"/>
    </xf>
    <xf numFmtId="181" fontId="9" fillId="0" borderId="10" xfId="2" applyNumberFormat="1" applyFont="1" applyFill="1" applyBorder="1" applyAlignment="1">
      <alignment horizontal="right" vertical="center"/>
    </xf>
    <xf numFmtId="182" fontId="9" fillId="0" borderId="10" xfId="1" applyNumberFormat="1" applyFont="1" applyFill="1" applyBorder="1" applyAlignment="1">
      <alignment horizontal="right" vertical="center"/>
    </xf>
    <xf numFmtId="182" fontId="3" fillId="0" borderId="10" xfId="1" applyNumberFormat="1" applyFont="1" applyFill="1" applyBorder="1" applyAlignment="1">
      <alignment horizontal="right" vertical="center"/>
    </xf>
    <xf numFmtId="182" fontId="3" fillId="0" borderId="0" xfId="4" applyNumberFormat="1" applyFont="1" applyAlignment="1">
      <alignment horizontal="right" vertical="center"/>
    </xf>
    <xf numFmtId="181" fontId="9" fillId="0" borderId="0" xfId="2" applyNumberFormat="1" applyFont="1" applyFill="1" applyBorder="1" applyAlignment="1">
      <alignment horizontal="right" vertical="center"/>
    </xf>
    <xf numFmtId="182" fontId="9" fillId="0" borderId="0" xfId="1" applyNumberFormat="1" applyFont="1" applyFill="1" applyAlignment="1">
      <alignment horizontal="right" vertical="center"/>
    </xf>
    <xf numFmtId="180" fontId="3" fillId="0" borderId="2" xfId="2" applyNumberFormat="1" applyFont="1" applyFill="1" applyBorder="1" applyAlignment="1">
      <alignment horizontal="right" vertical="center"/>
    </xf>
    <xf numFmtId="182" fontId="3" fillId="0" borderId="10" xfId="4" applyNumberFormat="1" applyFont="1" applyBorder="1" applyAlignment="1">
      <alignment vertical="center"/>
    </xf>
    <xf numFmtId="182" fontId="9" fillId="0" borderId="10" xfId="2" applyNumberFormat="1" applyFont="1" applyFill="1" applyBorder="1" applyAlignment="1">
      <alignment vertical="center"/>
    </xf>
    <xf numFmtId="182" fontId="3" fillId="0" borderId="0" xfId="4" applyNumberFormat="1" applyFont="1" applyAlignment="1">
      <alignment vertical="center"/>
    </xf>
    <xf numFmtId="182" fontId="9" fillId="0" borderId="0" xfId="2" applyNumberFormat="1" applyFont="1" applyFill="1" applyBorder="1" applyAlignment="1">
      <alignment vertical="center"/>
    </xf>
    <xf numFmtId="182" fontId="3" fillId="0" borderId="2" xfId="4" applyNumberFormat="1" applyFont="1" applyFill="1" applyBorder="1" applyAlignment="1">
      <alignment vertical="center"/>
    </xf>
    <xf numFmtId="182" fontId="3" fillId="0" borderId="2" xfId="4" applyNumberFormat="1" applyFont="1" applyBorder="1" applyAlignment="1">
      <alignment vertical="center"/>
    </xf>
    <xf numFmtId="181" fontId="3" fillId="0" borderId="2" xfId="2" applyNumberFormat="1" applyFont="1" applyFill="1" applyBorder="1" applyAlignment="1">
      <alignment vertical="center"/>
    </xf>
    <xf numFmtId="0" fontId="6" fillId="0" borderId="0" xfId="0" applyFont="1" applyAlignment="1"/>
    <xf numFmtId="0" fontId="10" fillId="0" borderId="0" xfId="3" applyFont="1" applyProtection="1"/>
    <xf numFmtId="0" fontId="2" fillId="0" borderId="0" xfId="0" applyFont="1">
      <alignment vertical="center"/>
    </xf>
    <xf numFmtId="0" fontId="11" fillId="0" borderId="2" xfId="0" applyFont="1" applyBorder="1" applyAlignment="1">
      <alignment horizontal="left"/>
    </xf>
    <xf numFmtId="0" fontId="3" fillId="0" borderId="1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2" xfId="3" applyFont="1" applyBorder="1" applyAlignment="1" applyProtection="1">
      <alignment horizontal="center" vertical="center"/>
    </xf>
    <xf numFmtId="0" fontId="3" fillId="0" borderId="2" xfId="3" applyFont="1" applyBorder="1" applyAlignment="1" applyProtection="1">
      <alignment vertical="center"/>
    </xf>
    <xf numFmtId="0" fontId="11" fillId="0" borderId="15" xfId="5" applyFont="1" applyBorder="1" applyAlignment="1">
      <alignment horizontal="center" vertical="center"/>
    </xf>
    <xf numFmtId="0" fontId="13" fillId="0" borderId="0" xfId="5" applyFont="1" applyAlignment="1"/>
    <xf numFmtId="0" fontId="11" fillId="0" borderId="15" xfId="5" applyFont="1" applyBorder="1" applyAlignment="1">
      <alignment horizontal="center"/>
    </xf>
    <xf numFmtId="0" fontId="11" fillId="0" borderId="18" xfId="5" applyFont="1" applyBorder="1" applyAlignment="1">
      <alignment horizontal="left"/>
    </xf>
    <xf numFmtId="0" fontId="13" fillId="0" borderId="18" xfId="5" applyFont="1" applyBorder="1" applyAlignment="1"/>
    <xf numFmtId="0" fontId="17" fillId="0" borderId="18" xfId="5" applyFont="1" applyBorder="1" applyAlignment="1">
      <alignment horizontal="right"/>
    </xf>
    <xf numFmtId="0" fontId="11" fillId="0" borderId="20" xfId="5" applyFont="1" applyBorder="1" applyAlignment="1">
      <alignment horizontal="right" vertical="center"/>
    </xf>
    <xf numFmtId="0" fontId="13" fillId="0" borderId="0" xfId="5" applyFont="1">
      <alignment vertical="center"/>
    </xf>
    <xf numFmtId="0" fontId="11" fillId="0" borderId="11" xfId="5" applyFont="1" applyBorder="1">
      <alignment vertical="center"/>
    </xf>
    <xf numFmtId="0" fontId="11" fillId="0" borderId="13" xfId="5" applyFont="1" applyBorder="1">
      <alignment vertical="center"/>
    </xf>
    <xf numFmtId="0" fontId="11" fillId="0" borderId="20" xfId="5" applyFont="1" applyBorder="1" applyAlignment="1">
      <alignment horizontal="center" vertical="center" wrapText="1"/>
    </xf>
    <xf numFmtId="178" fontId="13" fillId="0" borderId="19" xfId="6" applyNumberFormat="1" applyFont="1" applyFill="1" applyBorder="1" applyAlignment="1">
      <alignment horizontal="right" vertical="center"/>
    </xf>
    <xf numFmtId="183" fontId="13" fillId="0" borderId="19" xfId="6" applyNumberFormat="1" applyFont="1" applyFill="1" applyBorder="1" applyAlignment="1">
      <alignment horizontal="right" vertical="center"/>
    </xf>
    <xf numFmtId="179" fontId="13" fillId="0" borderId="19" xfId="6" applyNumberFormat="1" applyFont="1" applyFill="1" applyBorder="1" applyAlignment="1">
      <alignment horizontal="right" vertical="center"/>
    </xf>
    <xf numFmtId="178" fontId="19" fillId="0" borderId="0" xfId="7" applyNumberFormat="1" applyFont="1"/>
    <xf numFmtId="0" fontId="11" fillId="0" borderId="11" xfId="5" applyFont="1" applyBorder="1" applyAlignment="1">
      <alignment horizontal="center" vertical="center" wrapText="1"/>
    </xf>
    <xf numFmtId="178" fontId="13" fillId="0" borderId="0" xfId="6" applyNumberFormat="1" applyFont="1" applyFill="1" applyBorder="1" applyAlignment="1">
      <alignment horizontal="right" vertical="center"/>
    </xf>
    <xf numFmtId="183" fontId="13" fillId="0" borderId="0" xfId="6" applyNumberFormat="1" applyFont="1" applyFill="1" applyBorder="1" applyAlignment="1">
      <alignment horizontal="right" vertical="center"/>
    </xf>
    <xf numFmtId="179" fontId="13" fillId="0" borderId="0" xfId="6" applyNumberFormat="1" applyFont="1" applyFill="1" applyBorder="1" applyAlignment="1">
      <alignment horizontal="right" vertical="center"/>
    </xf>
    <xf numFmtId="178" fontId="19" fillId="0" borderId="0" xfId="7" applyNumberFormat="1" applyFont="1" applyFill="1"/>
    <xf numFmtId="0" fontId="11" fillId="0" borderId="13" xfId="5" applyFont="1" applyBorder="1" applyAlignment="1">
      <alignment horizontal="center" vertical="center" wrapText="1"/>
    </xf>
    <xf numFmtId="178" fontId="13" fillId="0" borderId="18" xfId="6" applyNumberFormat="1" applyFont="1" applyFill="1" applyBorder="1" applyAlignment="1">
      <alignment horizontal="right" vertical="center"/>
    </xf>
    <xf numFmtId="183" fontId="13" fillId="0" borderId="18" xfId="6" applyNumberFormat="1" applyFont="1" applyFill="1" applyBorder="1" applyAlignment="1">
      <alignment horizontal="right" vertical="center"/>
    </xf>
    <xf numFmtId="179" fontId="13" fillId="0" borderId="18" xfId="6" applyNumberFormat="1" applyFont="1" applyFill="1" applyBorder="1" applyAlignment="1">
      <alignment horizontal="right" vertical="center"/>
    </xf>
    <xf numFmtId="0" fontId="11" fillId="0" borderId="0" xfId="5" applyFont="1" applyAlignment="1">
      <alignment horizontal="left" vertical="center"/>
    </xf>
    <xf numFmtId="0" fontId="11" fillId="0" borderId="0" xfId="5" applyFont="1">
      <alignment vertical="center"/>
    </xf>
    <xf numFmtId="184" fontId="11" fillId="0" borderId="0" xfId="5" applyNumberFormat="1" applyFont="1" applyAlignment="1" applyProtection="1">
      <alignment horizontal="right" vertical="center"/>
      <protection locked="0"/>
    </xf>
    <xf numFmtId="0" fontId="13" fillId="0" borderId="0" xfId="5" applyFont="1" applyAlignment="1">
      <alignment horizontal="left" vertical="center"/>
    </xf>
    <xf numFmtId="0" fontId="11" fillId="0" borderId="0" xfId="5" applyFont="1" applyAlignment="1">
      <alignment horizontal="center" vertical="center"/>
    </xf>
    <xf numFmtId="184" fontId="11" fillId="0" borderId="0" xfId="5" applyNumberFormat="1" applyFont="1" applyAlignment="1" applyProtection="1">
      <alignment horizontal="center" vertical="center"/>
      <protection locked="0"/>
    </xf>
    <xf numFmtId="0" fontId="11" fillId="0" borderId="0" xfId="5" applyFont="1" applyAlignment="1">
      <alignment horizontal="right" vertical="center"/>
    </xf>
    <xf numFmtId="0" fontId="20" fillId="0" borderId="0" xfId="5" applyFont="1" applyAlignment="1"/>
    <xf numFmtId="0" fontId="11" fillId="0" borderId="0" xfId="0" applyFont="1" applyAlignment="1"/>
    <xf numFmtId="0" fontId="11" fillId="0" borderId="25" xfId="6" applyFont="1" applyFill="1" applyBorder="1" applyAlignment="1">
      <alignment horizontal="center" vertical="center" wrapText="1"/>
    </xf>
    <xf numFmtId="0" fontId="11" fillId="0" borderId="15" xfId="5" applyFont="1" applyBorder="1" applyAlignment="1">
      <alignment horizontal="distributed" vertical="center" indent="2"/>
    </xf>
    <xf numFmtId="185" fontId="13" fillId="0" borderId="0" xfId="8" applyNumberFormat="1" applyFont="1" applyAlignment="1"/>
    <xf numFmtId="0" fontId="11" fillId="0" borderId="15" xfId="5" applyFont="1" applyBorder="1" applyAlignment="1">
      <alignment horizontal="distributed" vertical="center" indent="3"/>
    </xf>
    <xf numFmtId="0" fontId="11" fillId="0" borderId="15" xfId="5" applyFont="1" applyBorder="1" applyAlignment="1">
      <alignment horizontal="distributed" indent="2"/>
    </xf>
    <xf numFmtId="185" fontId="13" fillId="0" borderId="18" xfId="8" applyNumberFormat="1" applyFont="1" applyBorder="1" applyAlignment="1"/>
    <xf numFmtId="185" fontId="11" fillId="0" borderId="15" xfId="8" applyNumberFormat="1" applyFont="1" applyFill="1" applyBorder="1" applyAlignment="1">
      <alignment horizontal="center" vertical="center" wrapText="1"/>
    </xf>
    <xf numFmtId="0" fontId="11" fillId="0" borderId="15" xfId="6" applyFont="1" applyFill="1" applyBorder="1" applyAlignment="1">
      <alignment horizontal="center" vertical="center" wrapText="1"/>
    </xf>
    <xf numFmtId="178" fontId="21" fillId="0" borderId="19" xfId="6" applyNumberFormat="1" applyFont="1" applyFill="1" applyBorder="1" applyAlignment="1">
      <alignment horizontal="right" vertical="center"/>
    </xf>
    <xf numFmtId="0" fontId="21" fillId="0" borderId="0" xfId="5" applyFont="1">
      <alignment vertical="center"/>
    </xf>
    <xf numFmtId="186" fontId="21" fillId="0" borderId="19" xfId="8" applyNumberFormat="1" applyFont="1" applyFill="1" applyBorder="1" applyAlignment="1">
      <alignment horizontal="right" vertical="center"/>
    </xf>
    <xf numFmtId="186" fontId="21" fillId="0" borderId="0" xfId="8" applyNumberFormat="1" applyFont="1" applyFill="1" applyBorder="1" applyAlignment="1">
      <alignment horizontal="right" vertical="center"/>
    </xf>
    <xf numFmtId="178" fontId="21" fillId="0" borderId="0" xfId="6" applyNumberFormat="1" applyFont="1" applyFill="1" applyBorder="1" applyAlignment="1">
      <alignment horizontal="right" vertical="center"/>
    </xf>
    <xf numFmtId="186" fontId="21" fillId="0" borderId="0" xfId="5" applyNumberFormat="1" applyFont="1" applyAlignment="1">
      <alignment horizontal="right" vertical="center"/>
    </xf>
    <xf numFmtId="178" fontId="9" fillId="0" borderId="0" xfId="6" applyNumberFormat="1" applyFont="1" applyFill="1" applyBorder="1" applyAlignment="1">
      <alignment horizontal="right" vertical="center"/>
    </xf>
    <xf numFmtId="186" fontId="13" fillId="0" borderId="0" xfId="8" applyNumberFormat="1" applyFont="1" applyFill="1" applyBorder="1" applyAlignment="1">
      <alignment horizontal="right" vertical="center"/>
    </xf>
    <xf numFmtId="178" fontId="21" fillId="0" borderId="18" xfId="6" applyNumberFormat="1" applyFont="1" applyFill="1" applyBorder="1" applyAlignment="1">
      <alignment horizontal="right" vertical="center"/>
    </xf>
    <xf numFmtId="186" fontId="21" fillId="0" borderId="18" xfId="8" applyNumberFormat="1" applyFont="1" applyFill="1" applyBorder="1" applyAlignment="1">
      <alignment horizontal="right" vertical="center"/>
    </xf>
    <xf numFmtId="184" fontId="22" fillId="0" borderId="0" xfId="5" applyNumberFormat="1" applyFont="1" applyAlignment="1" applyProtection="1">
      <alignment horizontal="left" vertical="top"/>
      <protection locked="0"/>
    </xf>
    <xf numFmtId="184" fontId="22" fillId="0" borderId="0" xfId="5" applyNumberFormat="1" applyFont="1" applyAlignment="1" applyProtection="1">
      <alignment horizontal="right" vertical="top"/>
      <protection locked="0"/>
    </xf>
    <xf numFmtId="185" fontId="22" fillId="0" borderId="0" xfId="8" applyNumberFormat="1" applyFont="1" applyAlignment="1">
      <alignment vertical="top"/>
    </xf>
    <xf numFmtId="0" fontId="22" fillId="0" borderId="0" xfId="5" applyFont="1" applyAlignment="1">
      <alignment horizontal="right" vertical="top"/>
    </xf>
    <xf numFmtId="0" fontId="23" fillId="0" borderId="0" xfId="5" applyFont="1" applyAlignment="1">
      <alignment vertical="top"/>
    </xf>
    <xf numFmtId="0" fontId="22" fillId="0" borderId="0" xfId="5" applyFont="1" applyAlignment="1">
      <alignment vertical="top"/>
    </xf>
    <xf numFmtId="184" fontId="22" fillId="0" borderId="0" xfId="5" applyNumberFormat="1" applyFont="1" applyAlignment="1" applyProtection="1">
      <alignment horizontal="center" vertical="top"/>
      <protection locked="0"/>
    </xf>
    <xf numFmtId="0" fontId="22" fillId="0" borderId="0" xfId="5" applyFont="1" applyAlignment="1" applyProtection="1">
      <alignment vertical="top"/>
      <protection locked="0"/>
    </xf>
    <xf numFmtId="185" fontId="22" fillId="0" borderId="0" xfId="8" applyNumberFormat="1" applyFont="1" applyFill="1" applyAlignment="1" applyProtection="1">
      <alignment horizontal="center" vertical="top"/>
      <protection locked="0"/>
    </xf>
    <xf numFmtId="0" fontId="24" fillId="0" borderId="0" xfId="5" applyFont="1" applyAlignment="1">
      <alignment vertical="top"/>
    </xf>
    <xf numFmtId="0" fontId="11" fillId="0" borderId="0" xfId="5" applyFont="1" applyAlignment="1"/>
    <xf numFmtId="185" fontId="20" fillId="0" borderId="0" xfId="8" applyNumberFormat="1" applyFont="1" applyAlignment="1"/>
    <xf numFmtId="0" fontId="25" fillId="0" borderId="0" xfId="9" applyFont="1" applyAlignment="1">
      <alignment horizontal="left"/>
    </xf>
    <xf numFmtId="0" fontId="26" fillId="0" borderId="0" xfId="9" applyFont="1" applyAlignment="1">
      <alignment horizontal="left"/>
    </xf>
    <xf numFmtId="0" fontId="11" fillId="0" borderId="0" xfId="9" applyFont="1"/>
    <xf numFmtId="0" fontId="13" fillId="0" borderId="0" xfId="9" applyFont="1"/>
    <xf numFmtId="0" fontId="11" fillId="0" borderId="16" xfId="6" applyFont="1" applyFill="1" applyBorder="1" applyAlignment="1">
      <alignment horizontal="center" vertical="center" wrapText="1"/>
    </xf>
    <xf numFmtId="41" fontId="21" fillId="0" borderId="18" xfId="6" applyNumberFormat="1" applyFont="1" applyFill="1" applyBorder="1" applyAlignment="1">
      <alignment horizontal="right" vertical="center"/>
    </xf>
    <xf numFmtId="41" fontId="21" fillId="0" borderId="18" xfId="8" applyNumberFormat="1" applyFont="1" applyFill="1" applyBorder="1" applyAlignment="1">
      <alignment horizontal="right" vertical="center"/>
    </xf>
    <xf numFmtId="41" fontId="3" fillId="0" borderId="2" xfId="2" applyNumberFormat="1" applyFont="1" applyFill="1" applyBorder="1" applyAlignment="1">
      <alignment vertical="center"/>
    </xf>
    <xf numFmtId="41" fontId="3" fillId="0" borderId="2" xfId="2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0" fontId="27" fillId="0" borderId="16" xfId="6" applyFont="1" applyFill="1" applyBorder="1" applyAlignment="1">
      <alignment horizontal="center" vertical="center" wrapText="1"/>
    </xf>
    <xf numFmtId="187" fontId="21" fillId="0" borderId="0" xfId="5" applyNumberFormat="1" applyFont="1">
      <alignment vertical="center"/>
    </xf>
    <xf numFmtId="187" fontId="21" fillId="0" borderId="18" xfId="5" applyNumberFormat="1" applyFont="1" applyBorder="1">
      <alignment vertical="center"/>
    </xf>
    <xf numFmtId="188" fontId="21" fillId="0" borderId="18" xfId="8" applyNumberFormat="1" applyFont="1" applyFill="1" applyBorder="1" applyAlignment="1">
      <alignment horizontal="right" vertical="center"/>
    </xf>
    <xf numFmtId="0" fontId="11" fillId="0" borderId="26" xfId="6" applyFont="1" applyFill="1" applyBorder="1" applyAlignment="1">
      <alignment horizontal="center" vertical="center" wrapText="1"/>
    </xf>
    <xf numFmtId="178" fontId="3" fillId="0" borderId="0" xfId="10" applyNumberFormat="1" applyFont="1" applyFill="1" applyAlignment="1">
      <alignment horizontal="right" vertical="center"/>
    </xf>
    <xf numFmtId="178" fontId="3" fillId="0" borderId="2" xfId="10" applyNumberFormat="1" applyFont="1" applyFill="1" applyBorder="1" applyAlignment="1">
      <alignment horizontal="right" vertical="center"/>
    </xf>
    <xf numFmtId="0" fontId="19" fillId="0" borderId="0" xfId="5" applyFont="1">
      <alignment vertical="center"/>
    </xf>
    <xf numFmtId="178" fontId="0" fillId="0" borderId="0" xfId="4" applyNumberFormat="1" applyFont="1" applyBorder="1">
      <alignment vertical="center"/>
    </xf>
    <xf numFmtId="41" fontId="13" fillId="0" borderId="18" xfId="6" applyNumberFormat="1" applyFont="1" applyFill="1" applyBorder="1" applyAlignment="1">
      <alignment horizontal="right" vertical="center"/>
    </xf>
    <xf numFmtId="181" fontId="3" fillId="0" borderId="29" xfId="2" applyNumberFormat="1" applyFont="1" applyFill="1" applyBorder="1" applyAlignment="1">
      <alignment horizontal="right" vertical="center"/>
    </xf>
    <xf numFmtId="181" fontId="3" fillId="0" borderId="30" xfId="2" applyNumberFormat="1" applyFont="1" applyFill="1" applyBorder="1" applyAlignment="1">
      <alignment horizontal="right" vertical="center"/>
    </xf>
    <xf numFmtId="182" fontId="3" fillId="0" borderId="0" xfId="1" applyNumberFormat="1" applyFont="1" applyFill="1" applyBorder="1" applyAlignment="1">
      <alignment vertical="center"/>
    </xf>
    <xf numFmtId="181" fontId="3" fillId="0" borderId="12" xfId="2" applyNumberFormat="1" applyFont="1" applyFill="1" applyBorder="1" applyAlignment="1">
      <alignment horizontal="right" vertical="center"/>
    </xf>
    <xf numFmtId="182" fontId="3" fillId="0" borderId="0" xfId="1" applyNumberFormat="1" applyFont="1" applyFill="1" applyBorder="1" applyAlignment="1">
      <alignment horizontal="right" vertical="center"/>
    </xf>
    <xf numFmtId="182" fontId="3" fillId="0" borderId="0" xfId="2" applyNumberFormat="1" applyFont="1" applyFill="1" applyBorder="1" applyAlignment="1">
      <alignment horizontal="right" vertical="center"/>
    </xf>
    <xf numFmtId="181" fontId="3" fillId="0" borderId="14" xfId="2" applyNumberFormat="1" applyFont="1" applyFill="1" applyBorder="1" applyAlignment="1">
      <alignment horizontal="right" vertical="center"/>
    </xf>
    <xf numFmtId="182" fontId="3" fillId="0" borderId="18" xfId="1" applyNumberFormat="1" applyFont="1" applyFill="1" applyBorder="1" applyAlignment="1">
      <alignment horizontal="right" vertical="center"/>
    </xf>
    <xf numFmtId="181" fontId="3" fillId="0" borderId="18" xfId="2" applyNumberFormat="1" applyFont="1" applyFill="1" applyBorder="1" applyAlignment="1">
      <alignment horizontal="right" vertical="center"/>
    </xf>
    <xf numFmtId="182" fontId="3" fillId="0" borderId="18" xfId="2" applyNumberFormat="1" applyFont="1" applyFill="1" applyBorder="1" applyAlignment="1">
      <alignment horizontal="right" vertical="center"/>
    </xf>
    <xf numFmtId="0" fontId="6" fillId="0" borderId="4" xfId="2" applyFont="1" applyFill="1" applyBorder="1" applyAlignment="1">
      <alignment horizontal="center" vertical="center" wrapText="1"/>
    </xf>
    <xf numFmtId="0" fontId="6" fillId="0" borderId="4" xfId="2" applyFont="1" applyFill="1" applyBorder="1" applyAlignment="1">
      <alignment horizontal="center" vertical="center"/>
    </xf>
    <xf numFmtId="0" fontId="6" fillId="0" borderId="5" xfId="2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8" fillId="0" borderId="5" xfId="2" applyFont="1" applyFill="1" applyBorder="1" applyAlignment="1">
      <alignment horizontal="center" vertical="center" wrapText="1"/>
    </xf>
    <xf numFmtId="0" fontId="6" fillId="0" borderId="5" xfId="2" applyFont="1" applyFill="1" applyBorder="1" applyAlignment="1">
      <alignment horizontal="center" vertical="center" wrapText="1"/>
    </xf>
    <xf numFmtId="0" fontId="15" fillId="0" borderId="19" xfId="5" applyFont="1" applyBorder="1" applyAlignment="1">
      <alignment horizontal="center" vertical="center"/>
    </xf>
    <xf numFmtId="0" fontId="16" fillId="0" borderId="19" xfId="5" applyFont="1" applyBorder="1" applyAlignment="1">
      <alignment horizontal="center" vertical="center"/>
    </xf>
    <xf numFmtId="0" fontId="11" fillId="0" borderId="18" xfId="5" applyFont="1" applyBorder="1" applyAlignment="1">
      <alignment horizontal="center" vertical="center"/>
    </xf>
    <xf numFmtId="0" fontId="11" fillId="0" borderId="21" xfId="6" applyFont="1" applyFill="1" applyBorder="1" applyAlignment="1">
      <alignment horizontal="center" vertical="center"/>
    </xf>
    <xf numFmtId="0" fontId="11" fillId="0" borderId="22" xfId="6" applyFont="1" applyFill="1" applyBorder="1" applyAlignment="1">
      <alignment horizontal="center" vertical="center"/>
    </xf>
    <xf numFmtId="0" fontId="11" fillId="0" borderId="23" xfId="6" applyFont="1" applyFill="1" applyBorder="1" applyAlignment="1">
      <alignment horizontal="center" vertical="center"/>
    </xf>
    <xf numFmtId="0" fontId="11" fillId="0" borderId="24" xfId="6" applyFont="1" applyFill="1" applyBorder="1" applyAlignment="1">
      <alignment horizontal="center" vertical="center"/>
    </xf>
    <xf numFmtId="0" fontId="11" fillId="0" borderId="26" xfId="6" applyFont="1" applyFill="1" applyBorder="1" applyAlignment="1">
      <alignment horizontal="center" vertical="center" wrapText="1"/>
    </xf>
    <xf numFmtId="0" fontId="11" fillId="0" borderId="28" xfId="6" applyFont="1" applyFill="1" applyBorder="1" applyAlignment="1">
      <alignment horizontal="center" vertical="center" wrapText="1"/>
    </xf>
    <xf numFmtId="0" fontId="11" fillId="0" borderId="16" xfId="5" applyFont="1" applyBorder="1" applyAlignment="1">
      <alignment horizontal="center" vertical="center"/>
    </xf>
    <xf numFmtId="0" fontId="11" fillId="0" borderId="17" xfId="5" applyFont="1" applyBorder="1" applyAlignment="1">
      <alignment horizontal="center" vertical="center"/>
    </xf>
    <xf numFmtId="0" fontId="11" fillId="0" borderId="13" xfId="5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1" fillId="0" borderId="25" xfId="6" applyFont="1" applyFill="1" applyBorder="1" applyAlignment="1">
      <alignment horizontal="center" vertical="center" wrapText="1"/>
    </xf>
    <xf numFmtId="0" fontId="11" fillId="0" borderId="27" xfId="6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3" fillId="0" borderId="4" xfId="2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wrapText="1"/>
    </xf>
  </cellXfs>
  <cellStyles count="11">
    <cellStyle name="一般" xfId="0" builtinId="0" customBuiltin="1"/>
    <cellStyle name="一般 2" xfId="3" xr:uid="{00000000-0005-0000-0000-000001000000}"/>
    <cellStyle name="一般 2 2" xfId="9" xr:uid="{57ACB3E3-8107-4563-9E59-7C72690EC79E}"/>
    <cellStyle name="一般 3" xfId="5" xr:uid="{C02AAA66-9CAA-4564-9275-160935D614A5}"/>
    <cellStyle name="千分位" xfId="10" builtinId="3"/>
    <cellStyle name="千分位 2" xfId="4" xr:uid="{00000000-0005-0000-0000-000002000000}"/>
    <cellStyle name="千分位 2 2" xfId="7" xr:uid="{B282E43B-1AFD-4E0E-9283-8EE0A85F7CCD}"/>
    <cellStyle name="百分比" xfId="1" builtinId="5" customBuiltin="1"/>
    <cellStyle name="百分比 2" xfId="8" xr:uid="{3F63C7B0-0D4F-48EF-B1CB-B64D6A0C7438}"/>
    <cellStyle name="備註" xfId="2" builtinId="10" customBuiltin="1"/>
    <cellStyle name="備註 2" xfId="6" xr:uid="{8FED30BF-2D72-48A1-B770-E75F13E783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0</xdr:rowOff>
    </xdr:from>
    <xdr:ext cx="1127760" cy="1249680"/>
    <xdr:cxnSp macro="">
      <xdr:nvCxnSpPr>
        <xdr:cNvPr id="2" name="直線接點 1">
          <a:extLst>
            <a:ext uri="{FF2B5EF4-FFF2-40B4-BE49-F238E27FC236}">
              <a16:creationId xmlns:a16="http://schemas.microsoft.com/office/drawing/2014/main" id="{F6202049-4487-4F4C-9396-A74B8E23B318}"/>
            </a:ext>
          </a:extLst>
        </xdr:cNvPr>
        <xdr:cNvCxnSpPr/>
      </xdr:nvCxnSpPr>
      <xdr:spPr>
        <a:xfrm>
          <a:off x="0" y="838200"/>
          <a:ext cx="1127760" cy="1249680"/>
        </a:xfrm>
        <a:prstGeom prst="straightConnector1">
          <a:avLst/>
        </a:prstGeom>
        <a:noFill/>
        <a:ln w="9528" cap="flat">
          <a:solidFill>
            <a:srgbClr val="000000"/>
          </a:solidFill>
          <a:prstDash val="solid"/>
        </a:ln>
      </xdr:spPr>
    </xdr:cxn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11315</xdr:colOff>
      <xdr:row>4</xdr:row>
      <xdr:rowOff>35791</xdr:rowOff>
    </xdr:from>
    <xdr:to>
      <xdr:col>0</xdr:col>
      <xdr:colOff>1159933</xdr:colOff>
      <xdr:row>5</xdr:row>
      <xdr:rowOff>423333</xdr:rowOff>
    </xdr:to>
    <xdr:cxnSp macro="">
      <xdr:nvCxnSpPr>
        <xdr:cNvPr id="2" name="直線接點 1">
          <a:extLst>
            <a:ext uri="{FF2B5EF4-FFF2-40B4-BE49-F238E27FC236}">
              <a16:creationId xmlns:a16="http://schemas.microsoft.com/office/drawing/2014/main" id="{6CDB8F3A-2343-4D63-B349-986A2B3F0F8D}"/>
            </a:ext>
          </a:extLst>
        </xdr:cNvPr>
        <xdr:cNvCxnSpPr/>
      </xdr:nvCxnSpPr>
      <xdr:spPr>
        <a:xfrm>
          <a:off x="11315" y="1229591"/>
          <a:ext cx="1148618" cy="82780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11315</xdr:colOff>
      <xdr:row>4</xdr:row>
      <xdr:rowOff>35791</xdr:rowOff>
    </xdr:from>
    <xdr:to>
      <xdr:col>0</xdr:col>
      <xdr:colOff>1049867</xdr:colOff>
      <xdr:row>6</xdr:row>
      <xdr:rowOff>0</xdr:rowOff>
    </xdr:to>
    <xdr:cxnSp macro="">
      <xdr:nvCxnSpPr>
        <xdr:cNvPr id="2" name="直線接點 1">
          <a:extLst>
            <a:ext uri="{FF2B5EF4-FFF2-40B4-BE49-F238E27FC236}">
              <a16:creationId xmlns:a16="http://schemas.microsoft.com/office/drawing/2014/main" id="{351396E3-A799-4D06-8AF3-626649C943F2}"/>
            </a:ext>
          </a:extLst>
        </xdr:cNvPr>
        <xdr:cNvCxnSpPr/>
      </xdr:nvCxnSpPr>
      <xdr:spPr>
        <a:xfrm>
          <a:off x="11315" y="1178791"/>
          <a:ext cx="1038552" cy="84474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11315</xdr:colOff>
      <xdr:row>4</xdr:row>
      <xdr:rowOff>35791</xdr:rowOff>
    </xdr:from>
    <xdr:to>
      <xdr:col>1</xdr:col>
      <xdr:colOff>2358</xdr:colOff>
      <xdr:row>6</xdr:row>
      <xdr:rowOff>40516</xdr:rowOff>
    </xdr:to>
    <xdr:cxnSp macro="">
      <xdr:nvCxnSpPr>
        <xdr:cNvPr id="2" name="直線接點 1">
          <a:extLst>
            <a:ext uri="{FF2B5EF4-FFF2-40B4-BE49-F238E27FC236}">
              <a16:creationId xmlns:a16="http://schemas.microsoft.com/office/drawing/2014/main" id="{D8516A19-B600-442C-96F0-314960E47DBB}"/>
            </a:ext>
          </a:extLst>
        </xdr:cNvPr>
        <xdr:cNvCxnSpPr/>
      </xdr:nvCxnSpPr>
      <xdr:spPr>
        <a:xfrm>
          <a:off x="11315" y="1171171"/>
          <a:ext cx="1065463" cy="88864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1924</xdr:rowOff>
    </xdr:from>
    <xdr:to>
      <xdr:col>0</xdr:col>
      <xdr:colOff>1527944</xdr:colOff>
      <xdr:row>6</xdr:row>
      <xdr:rowOff>346920</xdr:rowOff>
    </xdr:to>
    <xdr:cxnSp macro="">
      <xdr:nvCxnSpPr>
        <xdr:cNvPr id="2" name="直線接點 1">
          <a:extLst>
            <a:ext uri="{FF2B5EF4-FFF2-40B4-BE49-F238E27FC236}">
              <a16:creationId xmlns:a16="http://schemas.microsoft.com/office/drawing/2014/main" id="{2AE1C2BD-C372-4772-81A6-4CCD5F247CB7}"/>
            </a:ext>
          </a:extLst>
        </xdr:cNvPr>
        <xdr:cNvCxnSpPr/>
      </xdr:nvCxnSpPr>
      <xdr:spPr>
        <a:xfrm>
          <a:off x="0" y="1254991"/>
          <a:ext cx="1527944" cy="93766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3</xdr:row>
      <xdr:rowOff>310109</xdr:rowOff>
    </xdr:from>
    <xdr:ext cx="1531135" cy="945307"/>
    <xdr:cxnSp macro="">
      <xdr:nvCxnSpPr>
        <xdr:cNvPr id="2" name="直線接點 1">
          <a:extLst>
            <a:ext uri="{FF2B5EF4-FFF2-40B4-BE49-F238E27FC236}">
              <a16:creationId xmlns:a16="http://schemas.microsoft.com/office/drawing/2014/main" id="{D56D0FD4-7149-4364-A063-31C4E2331CC6}"/>
            </a:ext>
          </a:extLst>
        </xdr:cNvPr>
        <xdr:cNvCxnSpPr/>
      </xdr:nvCxnSpPr>
      <xdr:spPr>
        <a:xfrm>
          <a:off x="0" y="1247369"/>
          <a:ext cx="1531135" cy="945307"/>
        </a:xfrm>
        <a:prstGeom prst="straightConnector1">
          <a:avLst/>
        </a:prstGeom>
        <a:noFill/>
        <a:ln w="9528" cap="flat">
          <a:solidFill>
            <a:srgbClr val="000000"/>
          </a:solidFill>
          <a:prstDash val="solid"/>
        </a:ln>
      </xdr:spPr>
    </xdr:cxn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9528</xdr:colOff>
      <xdr:row>4</xdr:row>
      <xdr:rowOff>9528</xdr:rowOff>
    </xdr:from>
    <xdr:ext cx="1129658" cy="1216024"/>
    <xdr:cxnSp macro="">
      <xdr:nvCxnSpPr>
        <xdr:cNvPr id="2" name="直線接點 3">
          <a:extLst>
            <a:ext uri="{FF2B5EF4-FFF2-40B4-BE49-F238E27FC236}">
              <a16:creationId xmlns:a16="http://schemas.microsoft.com/office/drawing/2014/main" id="{D5B12D2D-B7DE-478B-9913-97BAD89BFF9C}"/>
            </a:ext>
          </a:extLst>
        </xdr:cNvPr>
        <xdr:cNvCxnSpPr/>
      </xdr:nvCxnSpPr>
      <xdr:spPr>
        <a:xfrm>
          <a:off x="9528" y="1320168"/>
          <a:ext cx="1129658" cy="1216024"/>
        </a:xfrm>
        <a:prstGeom prst="straightConnector1">
          <a:avLst/>
        </a:prstGeom>
        <a:noFill/>
        <a:ln w="9528" cap="flat">
          <a:solidFill>
            <a:srgbClr val="000000"/>
          </a:solidFill>
          <a:prstDash val="solid"/>
        </a:ln>
      </xdr:spPr>
    </xdr:cxn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18937</xdr:colOff>
      <xdr:row>4</xdr:row>
      <xdr:rowOff>35789</xdr:rowOff>
    </xdr:from>
    <xdr:ext cx="1177765" cy="1175470"/>
    <xdr:cxnSp macro="">
      <xdr:nvCxnSpPr>
        <xdr:cNvPr id="2" name="直線接點 1">
          <a:extLst>
            <a:ext uri="{FF2B5EF4-FFF2-40B4-BE49-F238E27FC236}">
              <a16:creationId xmlns:a16="http://schemas.microsoft.com/office/drawing/2014/main" id="{238546DD-A5A3-4B43-A470-315EC28C4982}"/>
            </a:ext>
          </a:extLst>
        </xdr:cNvPr>
        <xdr:cNvCxnSpPr/>
      </xdr:nvCxnSpPr>
      <xdr:spPr>
        <a:xfrm>
          <a:off x="18937" y="1346429"/>
          <a:ext cx="1177765" cy="1175470"/>
        </a:xfrm>
        <a:prstGeom prst="straightConnector1">
          <a:avLst/>
        </a:prstGeom>
        <a:noFill/>
        <a:ln w="9528" cap="flat">
          <a:solidFill>
            <a:srgbClr val="000000"/>
          </a:solidFill>
          <a:prstDash val="solid"/>
        </a:ln>
      </xdr:spPr>
    </xdr:cxnSp>
    <xdr:clientData/>
  </xdr:oneCellAnchor>
</xdr:wsDr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7"/>
  <sheetViews>
    <sheetView zoomScale="90" zoomScaleNormal="9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6" sqref="B6"/>
    </sheetView>
  </sheetViews>
  <sheetFormatPr defaultColWidth="9" defaultRowHeight="13.2" x14ac:dyDescent="0.25"/>
  <cols>
    <col min="1" max="1" width="16.6640625" style="34" customWidth="1"/>
    <col min="2" max="2" width="25.77734375" style="34" customWidth="1"/>
    <col min="3" max="5" width="25.77734375" style="35" customWidth="1"/>
    <col min="6" max="7" width="25.77734375" style="34" customWidth="1"/>
    <col min="8" max="8" width="9" style="34" customWidth="1"/>
    <col min="9" max="16384" width="9" style="34"/>
  </cols>
  <sheetData>
    <row r="1" spans="1:15" s="1" customFormat="1" ht="36.6" customHeight="1" x14ac:dyDescent="0.3">
      <c r="B1" s="77"/>
      <c r="C1" s="179" t="s">
        <v>30</v>
      </c>
      <c r="D1" s="179"/>
      <c r="E1" s="179"/>
      <c r="F1" s="77"/>
      <c r="G1" s="77"/>
    </row>
    <row r="2" spans="1:15" s="1" customFormat="1" ht="29.4" customHeight="1" x14ac:dyDescent="0.3">
      <c r="B2" s="2"/>
      <c r="C2" s="2"/>
      <c r="D2" s="81" t="s">
        <v>165</v>
      </c>
      <c r="E2" s="82"/>
      <c r="F2" s="82"/>
      <c r="G2" s="3"/>
    </row>
    <row r="3" spans="1:15" s="5" customFormat="1" ht="26.4" customHeight="1" x14ac:dyDescent="0.3">
      <c r="A3" s="4" t="s">
        <v>155</v>
      </c>
      <c r="B3" s="177" t="s">
        <v>4</v>
      </c>
      <c r="C3" s="177"/>
      <c r="D3" s="177" t="s">
        <v>5</v>
      </c>
      <c r="E3" s="177"/>
      <c r="F3" s="178" t="s">
        <v>6</v>
      </c>
      <c r="G3" s="178"/>
      <c r="H3" s="1"/>
      <c r="I3" s="1"/>
      <c r="J3" s="1"/>
      <c r="K3" s="1"/>
      <c r="L3" s="1"/>
      <c r="M3" s="1"/>
      <c r="N3" s="1"/>
      <c r="O3" s="1"/>
    </row>
    <row r="4" spans="1:15" s="5" customFormat="1" ht="29.4" customHeight="1" x14ac:dyDescent="0.3">
      <c r="A4" s="6"/>
      <c r="B4" s="176" t="s">
        <v>33</v>
      </c>
      <c r="C4" s="176" t="s">
        <v>13</v>
      </c>
      <c r="D4" s="176" t="s">
        <v>33</v>
      </c>
      <c r="E4" s="176" t="s">
        <v>13</v>
      </c>
      <c r="F4" s="176" t="s">
        <v>35</v>
      </c>
      <c r="G4" s="180" t="s">
        <v>160</v>
      </c>
      <c r="H4" s="1"/>
      <c r="I4" s="1"/>
      <c r="J4" s="1"/>
      <c r="K4" s="1"/>
      <c r="L4" s="1"/>
      <c r="M4" s="1"/>
      <c r="N4" s="1"/>
      <c r="O4" s="1"/>
    </row>
    <row r="5" spans="1:15" s="5" customFormat="1" ht="43.35" customHeight="1" x14ac:dyDescent="0.3">
      <c r="A5" s="7" t="s">
        <v>16</v>
      </c>
      <c r="B5" s="176"/>
      <c r="C5" s="176"/>
      <c r="D5" s="176"/>
      <c r="E5" s="176"/>
      <c r="F5" s="176"/>
      <c r="G5" s="181"/>
      <c r="H5" s="1"/>
      <c r="I5" s="1"/>
      <c r="J5" s="1"/>
      <c r="K5" s="1"/>
      <c r="L5" s="1"/>
      <c r="M5" s="1"/>
      <c r="N5" s="1"/>
      <c r="O5" s="1"/>
    </row>
    <row r="6" spans="1:15" s="14" customFormat="1" ht="22.35" customHeight="1" x14ac:dyDescent="0.3">
      <c r="A6" s="10" t="s">
        <v>19</v>
      </c>
      <c r="B6" s="166">
        <v>179479</v>
      </c>
      <c r="C6" s="13">
        <v>99.1</v>
      </c>
      <c r="D6" s="11">
        <v>177595</v>
      </c>
      <c r="E6" s="13">
        <v>98.749471764418047</v>
      </c>
      <c r="F6" s="11">
        <v>1074728</v>
      </c>
      <c r="G6" s="13">
        <v>78.646786557143116</v>
      </c>
    </row>
    <row r="7" spans="1:15" s="14" customFormat="1" ht="22.35" customHeight="1" x14ac:dyDescent="0.3">
      <c r="A7" s="15" t="s">
        <v>20</v>
      </c>
      <c r="B7" s="167">
        <v>173718</v>
      </c>
      <c r="C7" s="168">
        <v>99.4</v>
      </c>
      <c r="D7" s="19">
        <v>172520</v>
      </c>
      <c r="E7" s="168">
        <v>98.873828695876426</v>
      </c>
      <c r="F7" s="19">
        <v>1048239.9999999999</v>
      </c>
      <c r="G7" s="21">
        <v>80.3</v>
      </c>
    </row>
    <row r="8" spans="1:15" s="14" customFormat="1" ht="22.35" customHeight="1" x14ac:dyDescent="0.3">
      <c r="A8" s="79" t="s">
        <v>21</v>
      </c>
      <c r="B8" s="169">
        <v>161420</v>
      </c>
      <c r="C8" s="170">
        <v>99.6</v>
      </c>
      <c r="D8" s="19">
        <v>160697</v>
      </c>
      <c r="E8" s="170">
        <v>99.07</v>
      </c>
      <c r="F8" s="19">
        <v>991029</v>
      </c>
      <c r="G8" s="171">
        <v>79.355644615624826</v>
      </c>
    </row>
    <row r="9" spans="1:15" s="14" customFormat="1" ht="22.35" customHeight="1" x14ac:dyDescent="0.3">
      <c r="A9" s="15" t="s">
        <v>136</v>
      </c>
      <c r="B9" s="169">
        <v>156947</v>
      </c>
      <c r="C9" s="170">
        <v>99.5</v>
      </c>
      <c r="D9" s="19">
        <v>156876</v>
      </c>
      <c r="E9" s="170">
        <v>98.922344484030646</v>
      </c>
      <c r="F9" s="19">
        <v>958341</v>
      </c>
      <c r="G9" s="171">
        <v>80.921894249581399</v>
      </c>
    </row>
    <row r="10" spans="1:15" s="14" customFormat="1" ht="22.35" customHeight="1" x14ac:dyDescent="0.3">
      <c r="A10" s="155" t="s">
        <v>161</v>
      </c>
      <c r="B10" s="169">
        <v>136984</v>
      </c>
      <c r="C10" s="170">
        <v>99.4</v>
      </c>
      <c r="D10" s="19">
        <v>137204</v>
      </c>
      <c r="E10" s="170">
        <v>98.700102869557085</v>
      </c>
      <c r="F10" s="19">
        <v>870757</v>
      </c>
      <c r="G10" s="171">
        <v>78.61</v>
      </c>
    </row>
    <row r="11" spans="1:15" s="164" customFormat="1" ht="22.35" customHeight="1" x14ac:dyDescent="0.3">
      <c r="A11" s="79" t="s">
        <v>158</v>
      </c>
      <c r="B11" s="169">
        <v>133985</v>
      </c>
      <c r="C11" s="170">
        <v>99.5</v>
      </c>
      <c r="D11" s="19">
        <v>134082</v>
      </c>
      <c r="E11" s="170">
        <v>98.9</v>
      </c>
      <c r="F11" s="19">
        <v>876088</v>
      </c>
      <c r="G11" s="171">
        <v>84.2</v>
      </c>
    </row>
    <row r="12" spans="1:15" s="14" customFormat="1" ht="22.35" customHeight="1" x14ac:dyDescent="0.3">
      <c r="A12" s="80" t="s">
        <v>166</v>
      </c>
      <c r="B12" s="172">
        <v>133966</v>
      </c>
      <c r="C12" s="173">
        <v>99.6</v>
      </c>
      <c r="D12" s="174">
        <v>135386</v>
      </c>
      <c r="E12" s="173">
        <v>98.9</v>
      </c>
      <c r="F12" s="174">
        <v>840118</v>
      </c>
      <c r="G12" s="175">
        <v>84.1</v>
      </c>
    </row>
    <row r="13" spans="1:15" s="1" customFormat="1" ht="23.1" customHeight="1" x14ac:dyDescent="0.3">
      <c r="A13" s="32" t="s">
        <v>83</v>
      </c>
      <c r="C13" s="33"/>
      <c r="D13" s="33"/>
      <c r="E13" s="33"/>
    </row>
    <row r="14" spans="1:15" s="1" customFormat="1" ht="12.6" customHeight="1" x14ac:dyDescent="0.3">
      <c r="A14" s="32"/>
      <c r="C14" s="33"/>
      <c r="D14" s="33"/>
      <c r="E14" s="33"/>
    </row>
    <row r="16" spans="1:15" ht="19.8" x14ac:dyDescent="0.4">
      <c r="B16" s="76"/>
    </row>
    <row r="17" spans="2:2" ht="19.8" x14ac:dyDescent="0.4">
      <c r="B17" s="76"/>
    </row>
  </sheetData>
  <mergeCells count="10">
    <mergeCell ref="B4:B5"/>
    <mergeCell ref="B3:C3"/>
    <mergeCell ref="D3:E3"/>
    <mergeCell ref="F3:G3"/>
    <mergeCell ref="C1:E1"/>
    <mergeCell ref="C4:C5"/>
    <mergeCell ref="D4:D5"/>
    <mergeCell ref="E4:E5"/>
    <mergeCell ref="F4:F5"/>
    <mergeCell ref="G4:G5"/>
  </mergeCells>
  <phoneticPr fontId="8" type="noConversion"/>
  <printOptions horizontalCentered="1"/>
  <pageMargins left="0.23622047244094502" right="0.23622047244094502" top="0.74803149606299213" bottom="0.74803149606299213" header="0.31496062992126012" footer="0.31496062992126012"/>
  <pageSetup paperSize="9" scale="74" fitToWidth="0" fitToHeight="0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7B9C2-A88E-426F-80E7-02C995DB86E3}">
  <sheetPr>
    <pageSetUpPr fitToPage="1"/>
  </sheetPr>
  <dimension ref="A1:N31"/>
  <sheetViews>
    <sheetView tabSelected="1" zoomScale="90" zoomScaleNormal="90" zoomScaleSheetLayoutView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ColWidth="9" defaultRowHeight="13.2" x14ac:dyDescent="0.25"/>
  <cols>
    <col min="1" max="1" width="17" style="114" customWidth="1"/>
    <col min="2" max="3" width="26.44140625" style="114" customWidth="1"/>
    <col min="4" max="4" width="27" style="114" customWidth="1"/>
    <col min="5" max="5" width="26.88671875" style="114" customWidth="1"/>
    <col min="6" max="7" width="25.6640625" style="114" customWidth="1"/>
    <col min="8" max="16384" width="9" style="114"/>
  </cols>
  <sheetData>
    <row r="1" spans="1:14" s="84" customFormat="1" ht="24.6" customHeight="1" x14ac:dyDescent="0.3">
      <c r="A1" s="117" t="s">
        <v>137</v>
      </c>
      <c r="F1" s="119" t="s">
        <v>138</v>
      </c>
      <c r="G1" s="83" t="s">
        <v>90</v>
      </c>
    </row>
    <row r="2" spans="1:14" s="84" customFormat="1" ht="21.6" customHeight="1" x14ac:dyDescent="0.3">
      <c r="A2" s="120" t="s">
        <v>139</v>
      </c>
      <c r="B2" s="86" t="s">
        <v>92</v>
      </c>
      <c r="C2" s="87"/>
      <c r="D2" s="87"/>
      <c r="F2" s="119" t="s">
        <v>140</v>
      </c>
      <c r="G2" s="83" t="s">
        <v>94</v>
      </c>
    </row>
    <row r="3" spans="1:14" s="84" customFormat="1" ht="26.4" customHeight="1" x14ac:dyDescent="0.3">
      <c r="A3" s="182" t="s">
        <v>85</v>
      </c>
      <c r="B3" s="183"/>
      <c r="C3" s="183"/>
      <c r="D3" s="183"/>
      <c r="E3" s="183"/>
      <c r="F3" s="183"/>
      <c r="G3" s="183"/>
    </row>
    <row r="4" spans="1:14" s="84" customFormat="1" ht="21" customHeight="1" x14ac:dyDescent="0.3">
      <c r="A4" s="184" t="s">
        <v>164</v>
      </c>
      <c r="B4" s="184"/>
      <c r="C4" s="184"/>
      <c r="D4" s="184"/>
      <c r="E4" s="184"/>
      <c r="F4" s="184"/>
      <c r="G4" s="184"/>
    </row>
    <row r="5" spans="1:14" s="90" customFormat="1" ht="35.1" customHeight="1" x14ac:dyDescent="0.3">
      <c r="A5" s="89" t="s">
        <v>95</v>
      </c>
      <c r="B5" s="185" t="s">
        <v>96</v>
      </c>
      <c r="C5" s="186"/>
      <c r="D5" s="185" t="s">
        <v>97</v>
      </c>
      <c r="E5" s="186"/>
      <c r="F5" s="187" t="s">
        <v>98</v>
      </c>
      <c r="G5" s="188"/>
      <c r="H5" s="84"/>
      <c r="I5" s="84"/>
      <c r="J5" s="84"/>
      <c r="K5" s="84"/>
      <c r="L5" s="84"/>
      <c r="M5" s="84"/>
      <c r="N5" s="84"/>
    </row>
    <row r="6" spans="1:14" s="90" customFormat="1" ht="35.1" customHeight="1" x14ac:dyDescent="0.3">
      <c r="A6" s="91" t="s">
        <v>103</v>
      </c>
      <c r="B6" s="116" t="s">
        <v>99</v>
      </c>
      <c r="C6" s="116" t="s">
        <v>100</v>
      </c>
      <c r="D6" s="123" t="s">
        <v>99</v>
      </c>
      <c r="E6" s="123" t="s">
        <v>100</v>
      </c>
      <c r="F6" s="116" t="s">
        <v>101</v>
      </c>
      <c r="G6" s="160" t="s">
        <v>102</v>
      </c>
      <c r="H6" s="84"/>
      <c r="I6" s="84"/>
      <c r="J6" s="84"/>
      <c r="K6" s="84"/>
      <c r="L6" s="84"/>
      <c r="M6" s="84"/>
      <c r="N6" s="84"/>
    </row>
    <row r="7" spans="1:14" s="97" customFormat="1" ht="17.100000000000001" customHeight="1" x14ac:dyDescent="0.3">
      <c r="A7" s="93" t="s">
        <v>104</v>
      </c>
      <c r="B7" s="94">
        <v>133966</v>
      </c>
      <c r="C7" s="95">
        <v>99.6</v>
      </c>
      <c r="D7" s="99">
        <v>135386</v>
      </c>
      <c r="E7" s="101">
        <v>98.9</v>
      </c>
      <c r="F7" s="94">
        <v>840118</v>
      </c>
      <c r="G7" s="101">
        <v>84.1</v>
      </c>
    </row>
    <row r="8" spans="1:14" s="84" customFormat="1" ht="17.100000000000001" customHeight="1" x14ac:dyDescent="0.3">
      <c r="A8" s="98" t="s">
        <v>105</v>
      </c>
      <c r="B8" s="99">
        <v>18325</v>
      </c>
      <c r="C8" s="100">
        <v>99.5</v>
      </c>
      <c r="D8" s="99">
        <v>15784</v>
      </c>
      <c r="E8" s="101">
        <v>98.7</v>
      </c>
      <c r="F8" s="99">
        <v>131565</v>
      </c>
      <c r="G8" s="101">
        <v>86.3</v>
      </c>
    </row>
    <row r="9" spans="1:14" s="97" customFormat="1" ht="17.100000000000001" customHeight="1" x14ac:dyDescent="0.3">
      <c r="A9" s="98" t="s">
        <v>106</v>
      </c>
      <c r="B9" s="99">
        <v>14573</v>
      </c>
      <c r="C9" s="100">
        <v>99.7</v>
      </c>
      <c r="D9" s="99">
        <v>18403</v>
      </c>
      <c r="E9" s="101">
        <v>98.8</v>
      </c>
      <c r="F9" s="99">
        <v>86777</v>
      </c>
      <c r="G9" s="101">
        <v>80.2</v>
      </c>
    </row>
    <row r="10" spans="1:14" s="102" customFormat="1" ht="17.100000000000001" customHeight="1" x14ac:dyDescent="0.3">
      <c r="A10" s="98" t="s">
        <v>107</v>
      </c>
      <c r="B10" s="99">
        <v>16626</v>
      </c>
      <c r="C10" s="100">
        <v>99.7</v>
      </c>
      <c r="D10" s="99">
        <v>16584</v>
      </c>
      <c r="E10" s="101">
        <v>98.7</v>
      </c>
      <c r="F10" s="99">
        <v>101744</v>
      </c>
      <c r="G10" s="101">
        <v>82.8</v>
      </c>
    </row>
    <row r="11" spans="1:14" s="84" customFormat="1" ht="17.100000000000001" customHeight="1" x14ac:dyDescent="0.3">
      <c r="A11" s="98" t="s">
        <v>108</v>
      </c>
      <c r="B11" s="99">
        <v>17300</v>
      </c>
      <c r="C11" s="100">
        <v>99.5</v>
      </c>
      <c r="D11" s="99">
        <v>21062</v>
      </c>
      <c r="E11" s="101">
        <v>98.8</v>
      </c>
      <c r="F11" s="99">
        <v>108087</v>
      </c>
      <c r="G11" s="101">
        <v>81.399999999999991</v>
      </c>
    </row>
    <row r="12" spans="1:14" s="84" customFormat="1" ht="17.100000000000001" customHeight="1" x14ac:dyDescent="0.3">
      <c r="A12" s="98" t="s">
        <v>109</v>
      </c>
      <c r="B12" s="99">
        <v>9673</v>
      </c>
      <c r="C12" s="100">
        <v>99.8</v>
      </c>
      <c r="D12" s="99">
        <v>11184</v>
      </c>
      <c r="E12" s="101">
        <v>99.5</v>
      </c>
      <c r="F12" s="99">
        <v>58758</v>
      </c>
      <c r="G12" s="101">
        <v>82.6</v>
      </c>
    </row>
    <row r="13" spans="1:14" s="84" customFormat="1" ht="17.100000000000001" customHeight="1" x14ac:dyDescent="0.3">
      <c r="A13" s="98" t="s">
        <v>110</v>
      </c>
      <c r="B13" s="99">
        <v>14848</v>
      </c>
      <c r="C13" s="100">
        <v>99.2</v>
      </c>
      <c r="D13" s="99">
        <v>15873</v>
      </c>
      <c r="E13" s="101">
        <v>98.8</v>
      </c>
      <c r="F13" s="99">
        <v>99856</v>
      </c>
      <c r="G13" s="101">
        <v>87.9</v>
      </c>
    </row>
    <row r="14" spans="1:14" s="97" customFormat="1" ht="17.100000000000001" customHeight="1" x14ac:dyDescent="0.3">
      <c r="A14" s="98" t="s">
        <v>111</v>
      </c>
      <c r="B14" s="99">
        <v>2493</v>
      </c>
      <c r="C14" s="100">
        <v>99.7</v>
      </c>
      <c r="D14" s="99">
        <v>2262</v>
      </c>
      <c r="E14" s="101">
        <v>99.5</v>
      </c>
      <c r="F14" s="99">
        <v>16621</v>
      </c>
      <c r="G14" s="101">
        <v>92.300000000000011</v>
      </c>
    </row>
    <row r="15" spans="1:14" s="102" customFormat="1" ht="17.100000000000001" customHeight="1" x14ac:dyDescent="0.3">
      <c r="A15" s="98" t="s">
        <v>112</v>
      </c>
      <c r="B15" s="99">
        <v>3997</v>
      </c>
      <c r="C15" s="100">
        <v>99.6</v>
      </c>
      <c r="D15" s="99">
        <v>5394</v>
      </c>
      <c r="E15" s="101">
        <v>99.2</v>
      </c>
      <c r="F15" s="99">
        <v>27957</v>
      </c>
      <c r="G15" s="101">
        <v>86.1</v>
      </c>
    </row>
    <row r="16" spans="1:14" s="84" customFormat="1" ht="17.100000000000001" customHeight="1" x14ac:dyDescent="0.3">
      <c r="A16" s="98" t="s">
        <v>113</v>
      </c>
      <c r="B16" s="99">
        <v>2725</v>
      </c>
      <c r="C16" s="100">
        <v>99.4</v>
      </c>
      <c r="D16" s="99">
        <v>1523</v>
      </c>
      <c r="E16" s="101">
        <v>99.7</v>
      </c>
      <c r="F16" s="99">
        <v>15081</v>
      </c>
      <c r="G16" s="101">
        <v>81.399999999999991</v>
      </c>
    </row>
    <row r="17" spans="1:7" s="84" customFormat="1" ht="17.100000000000001" customHeight="1" x14ac:dyDescent="0.3">
      <c r="A17" s="98" t="s">
        <v>114</v>
      </c>
      <c r="B17" s="99">
        <v>7958</v>
      </c>
      <c r="C17" s="100">
        <v>99.7</v>
      </c>
      <c r="D17" s="99">
        <v>7132</v>
      </c>
      <c r="E17" s="101">
        <v>99.5</v>
      </c>
      <c r="F17" s="99">
        <v>47842</v>
      </c>
      <c r="G17" s="101">
        <v>80.800000000000011</v>
      </c>
    </row>
    <row r="18" spans="1:7" s="84" customFormat="1" ht="17.100000000000001" customHeight="1" x14ac:dyDescent="0.3">
      <c r="A18" s="98" t="s">
        <v>115</v>
      </c>
      <c r="B18" s="99">
        <v>2562</v>
      </c>
      <c r="C18" s="100">
        <v>99.3</v>
      </c>
      <c r="D18" s="99">
        <v>1503</v>
      </c>
      <c r="E18" s="101">
        <v>97.3</v>
      </c>
      <c r="F18" s="99">
        <v>15452</v>
      </c>
      <c r="G18" s="101">
        <v>89.4</v>
      </c>
    </row>
    <row r="19" spans="1:7" s="84" customFormat="1" ht="17.100000000000001" customHeight="1" x14ac:dyDescent="0.3">
      <c r="A19" s="98" t="s">
        <v>116</v>
      </c>
      <c r="B19" s="99">
        <v>5162</v>
      </c>
      <c r="C19" s="100">
        <v>99.7</v>
      </c>
      <c r="D19" s="99">
        <v>2280</v>
      </c>
      <c r="E19" s="101">
        <v>99.1</v>
      </c>
      <c r="F19" s="99">
        <v>23340</v>
      </c>
      <c r="G19" s="101">
        <v>83</v>
      </c>
    </row>
    <row r="20" spans="1:7" s="84" customFormat="1" ht="17.100000000000001" customHeight="1" x14ac:dyDescent="0.3">
      <c r="A20" s="98" t="s">
        <v>117</v>
      </c>
      <c r="B20" s="99">
        <v>2538</v>
      </c>
      <c r="C20" s="100">
        <v>99.6</v>
      </c>
      <c r="D20" s="99">
        <v>1747</v>
      </c>
      <c r="E20" s="101">
        <v>98.9</v>
      </c>
      <c r="F20" s="99">
        <v>12734</v>
      </c>
      <c r="G20" s="101">
        <v>79.800000000000011</v>
      </c>
    </row>
    <row r="21" spans="1:7" s="84" customFormat="1" ht="17.100000000000001" customHeight="1" x14ac:dyDescent="0.3">
      <c r="A21" s="98" t="s">
        <v>118</v>
      </c>
      <c r="B21" s="99">
        <v>4491</v>
      </c>
      <c r="C21" s="100">
        <v>99.5</v>
      </c>
      <c r="D21" s="99">
        <v>2985</v>
      </c>
      <c r="E21" s="101">
        <v>99</v>
      </c>
      <c r="F21" s="99">
        <v>29315</v>
      </c>
      <c r="G21" s="101">
        <v>98</v>
      </c>
    </row>
    <row r="22" spans="1:7" s="84" customFormat="1" ht="17.100000000000001" customHeight="1" x14ac:dyDescent="0.3">
      <c r="A22" s="98" t="s">
        <v>119</v>
      </c>
      <c r="B22" s="99">
        <v>1368</v>
      </c>
      <c r="C22" s="100">
        <v>99.3</v>
      </c>
      <c r="D22" s="99">
        <v>1007</v>
      </c>
      <c r="E22" s="101">
        <v>98.4</v>
      </c>
      <c r="F22" s="99">
        <v>7446</v>
      </c>
      <c r="G22" s="101">
        <v>77.7</v>
      </c>
    </row>
    <row r="23" spans="1:7" s="84" customFormat="1" ht="17.100000000000001" customHeight="1" x14ac:dyDescent="0.3">
      <c r="A23" s="98" t="s">
        <v>120</v>
      </c>
      <c r="B23" s="99">
        <v>1842</v>
      </c>
      <c r="C23" s="100">
        <v>99</v>
      </c>
      <c r="D23" s="99">
        <v>1690</v>
      </c>
      <c r="E23" s="101">
        <v>98.9</v>
      </c>
      <c r="F23" s="99">
        <v>11240</v>
      </c>
      <c r="G23" s="101">
        <v>84.7</v>
      </c>
    </row>
    <row r="24" spans="1:7" s="84" customFormat="1" ht="17.100000000000001" customHeight="1" x14ac:dyDescent="0.3">
      <c r="A24" s="98" t="s">
        <v>121</v>
      </c>
      <c r="B24" s="99">
        <v>726</v>
      </c>
      <c r="C24" s="100">
        <v>99.6</v>
      </c>
      <c r="D24" s="99">
        <v>299</v>
      </c>
      <c r="E24" s="101">
        <v>100</v>
      </c>
      <c r="F24" s="99">
        <v>4535</v>
      </c>
      <c r="G24" s="101">
        <v>88.5</v>
      </c>
    </row>
    <row r="25" spans="1:7" s="84" customFormat="1" ht="17.100000000000001" customHeight="1" x14ac:dyDescent="0.3">
      <c r="A25" s="98" t="s">
        <v>122</v>
      </c>
      <c r="B25" s="99">
        <v>1530</v>
      </c>
      <c r="C25" s="100">
        <v>99.2</v>
      </c>
      <c r="D25" s="99">
        <v>1468</v>
      </c>
      <c r="E25" s="101">
        <v>99.5</v>
      </c>
      <c r="F25" s="99">
        <v>8068</v>
      </c>
      <c r="G25" s="101">
        <v>73.8</v>
      </c>
    </row>
    <row r="26" spans="1:7" s="84" customFormat="1" ht="17.100000000000001" customHeight="1" x14ac:dyDescent="0.3">
      <c r="A26" s="98" t="s">
        <v>123</v>
      </c>
      <c r="B26" s="99">
        <v>2752</v>
      </c>
      <c r="C26" s="100">
        <v>99.6</v>
      </c>
      <c r="D26" s="99">
        <v>3782</v>
      </c>
      <c r="E26" s="101">
        <v>98.3</v>
      </c>
      <c r="F26" s="99">
        <v>20297</v>
      </c>
      <c r="G26" s="101">
        <v>85</v>
      </c>
    </row>
    <row r="27" spans="1:7" s="84" customFormat="1" ht="17.100000000000001" customHeight="1" x14ac:dyDescent="0.3">
      <c r="A27" s="98" t="s">
        <v>124</v>
      </c>
      <c r="B27" s="99">
        <v>1331</v>
      </c>
      <c r="C27" s="100">
        <v>99.6</v>
      </c>
      <c r="D27" s="99">
        <v>3140</v>
      </c>
      <c r="E27" s="101">
        <v>98.6</v>
      </c>
      <c r="F27" s="99">
        <v>8814</v>
      </c>
      <c r="G27" s="101">
        <v>89.2</v>
      </c>
    </row>
    <row r="28" spans="1:7" s="84" customFormat="1" ht="17.100000000000001" customHeight="1" x14ac:dyDescent="0.3">
      <c r="A28" s="98" t="s">
        <v>125</v>
      </c>
      <c r="B28" s="99">
        <v>1042</v>
      </c>
      <c r="C28" s="100">
        <v>100</v>
      </c>
      <c r="D28" s="99">
        <v>284</v>
      </c>
      <c r="E28" s="101">
        <v>99.6</v>
      </c>
      <c r="F28" s="99">
        <v>4129</v>
      </c>
      <c r="G28" s="101">
        <v>86.1</v>
      </c>
    </row>
    <row r="29" spans="1:7" s="84" customFormat="1" ht="17.100000000000001" customHeight="1" x14ac:dyDescent="0.3">
      <c r="A29" s="103" t="s">
        <v>126</v>
      </c>
      <c r="B29" s="104">
        <v>104</v>
      </c>
      <c r="C29" s="105">
        <v>100</v>
      </c>
      <c r="D29" s="165">
        <v>0</v>
      </c>
      <c r="E29" s="165">
        <v>0</v>
      </c>
      <c r="F29" s="104">
        <v>459</v>
      </c>
      <c r="G29" s="106">
        <v>69.8</v>
      </c>
    </row>
    <row r="30" spans="1:7" s="84" customFormat="1" ht="20.100000000000001" customHeight="1" x14ac:dyDescent="0.3">
      <c r="A30" s="108" t="s">
        <v>142</v>
      </c>
    </row>
    <row r="31" spans="1:7" s="84" customFormat="1" ht="20.100000000000001" customHeight="1" x14ac:dyDescent="0.3">
      <c r="A31" s="144"/>
    </row>
  </sheetData>
  <mergeCells count="5">
    <mergeCell ref="A3:G3"/>
    <mergeCell ref="A4:G4"/>
    <mergeCell ref="B5:C5"/>
    <mergeCell ref="D5:E5"/>
    <mergeCell ref="F5:G5"/>
  </mergeCells>
  <phoneticPr fontId="8" type="noConversion"/>
  <printOptions horizontalCentered="1"/>
  <pageMargins left="0.39370078740157483" right="0.39370078740157483" top="0.59055118110236215" bottom="0.39370078740157483" header="0.31496062992125984" footer="0.31496062992125984"/>
  <pageSetup paperSize="9" scale="79" orientation="landscape" r:id="rId1"/>
  <headerFooter scaleWithDoc="0"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6DF61-3D18-40E9-A724-AABBC49D924C}">
  <dimension ref="A1:R33"/>
  <sheetViews>
    <sheetView zoomScale="90" zoomScaleNormal="90" zoomScaleSheetLayoutView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ColWidth="9" defaultRowHeight="13.2" x14ac:dyDescent="0.25"/>
  <cols>
    <col min="1" max="1" width="15.6640625" style="114" customWidth="1"/>
    <col min="2" max="2" width="25.6640625" style="114" customWidth="1"/>
    <col min="3" max="3" width="25.6640625" style="145" customWidth="1"/>
    <col min="4" max="7" width="25.6640625" style="114" customWidth="1"/>
    <col min="8" max="16384" width="9" style="114"/>
  </cols>
  <sheetData>
    <row r="1" spans="1:13" s="84" customFormat="1" ht="20.399999999999999" customHeight="1" x14ac:dyDescent="0.3">
      <c r="A1" s="117" t="s">
        <v>137</v>
      </c>
      <c r="C1" s="118"/>
      <c r="F1" s="119" t="s">
        <v>138</v>
      </c>
      <c r="G1" s="83" t="s">
        <v>90</v>
      </c>
    </row>
    <row r="2" spans="1:13" s="84" customFormat="1" ht="21.6" customHeight="1" x14ac:dyDescent="0.3">
      <c r="A2" s="120" t="s">
        <v>139</v>
      </c>
      <c r="B2" s="86" t="s">
        <v>92</v>
      </c>
      <c r="C2" s="121"/>
      <c r="D2" s="87"/>
      <c r="F2" s="119" t="s">
        <v>140</v>
      </c>
      <c r="G2" s="83" t="s">
        <v>94</v>
      </c>
    </row>
    <row r="3" spans="1:13" s="84" customFormat="1" ht="26.4" customHeight="1" x14ac:dyDescent="0.3">
      <c r="A3" s="182" t="s">
        <v>85</v>
      </c>
      <c r="B3" s="183"/>
      <c r="C3" s="183"/>
      <c r="D3" s="183"/>
      <c r="E3" s="183"/>
      <c r="F3" s="183"/>
      <c r="G3" s="183"/>
    </row>
    <row r="4" spans="1:13" s="84" customFormat="1" ht="21" customHeight="1" x14ac:dyDescent="0.3">
      <c r="A4" s="184" t="s">
        <v>157</v>
      </c>
      <c r="B4" s="184"/>
      <c r="C4" s="184"/>
      <c r="D4" s="184"/>
      <c r="E4" s="184"/>
      <c r="F4" s="184"/>
      <c r="G4" s="184"/>
    </row>
    <row r="5" spans="1:13" s="90" customFormat="1" ht="35.1" customHeight="1" x14ac:dyDescent="0.3">
      <c r="A5" s="89" t="s">
        <v>95</v>
      </c>
      <c r="B5" s="185" t="s">
        <v>96</v>
      </c>
      <c r="C5" s="186"/>
      <c r="D5" s="185" t="s">
        <v>97</v>
      </c>
      <c r="E5" s="186"/>
      <c r="F5" s="185" t="s">
        <v>98</v>
      </c>
      <c r="G5" s="188"/>
      <c r="H5" s="84"/>
      <c r="I5" s="84"/>
      <c r="J5" s="84"/>
      <c r="K5" s="84"/>
      <c r="L5" s="84"/>
      <c r="M5" s="84"/>
    </row>
    <row r="6" spans="1:13" s="90" customFormat="1" ht="35.1" customHeight="1" x14ac:dyDescent="0.3">
      <c r="A6" s="91" t="s">
        <v>103</v>
      </c>
      <c r="B6" s="116" t="s">
        <v>99</v>
      </c>
      <c r="C6" s="122" t="s">
        <v>100</v>
      </c>
      <c r="D6" s="123" t="s">
        <v>99</v>
      </c>
      <c r="E6" s="123" t="s">
        <v>100</v>
      </c>
      <c r="F6" s="123" t="s">
        <v>101</v>
      </c>
      <c r="G6" s="156" t="s">
        <v>159</v>
      </c>
      <c r="H6" s="84"/>
      <c r="I6" s="84"/>
      <c r="J6" s="84"/>
      <c r="K6" s="84"/>
      <c r="L6" s="84"/>
      <c r="M6" s="84"/>
    </row>
    <row r="7" spans="1:13" s="97" customFormat="1" ht="17.100000000000001" customHeight="1" x14ac:dyDescent="0.3">
      <c r="A7" s="93" t="s">
        <v>104</v>
      </c>
      <c r="B7" s="124">
        <v>133985</v>
      </c>
      <c r="C7" s="126">
        <v>99.5</v>
      </c>
      <c r="D7" s="124">
        <v>134082</v>
      </c>
      <c r="E7" s="126">
        <v>98.9</v>
      </c>
      <c r="F7" s="124">
        <v>876088</v>
      </c>
      <c r="G7" s="127">
        <v>84.2</v>
      </c>
    </row>
    <row r="8" spans="1:13" s="84" customFormat="1" ht="17.100000000000001" customHeight="1" x14ac:dyDescent="0.3">
      <c r="A8" s="98" t="s">
        <v>105</v>
      </c>
      <c r="B8" s="128">
        <v>19611</v>
      </c>
      <c r="C8" s="129">
        <v>99.3</v>
      </c>
      <c r="D8" s="128">
        <v>15948</v>
      </c>
      <c r="E8" s="129">
        <v>98.9</v>
      </c>
      <c r="F8" s="161">
        <v>147570.97672734296</v>
      </c>
      <c r="G8" s="127">
        <v>89.4</v>
      </c>
    </row>
    <row r="9" spans="1:13" s="97" customFormat="1" ht="17.100000000000001" customHeight="1" x14ac:dyDescent="0.3">
      <c r="A9" s="98" t="s">
        <v>106</v>
      </c>
      <c r="B9" s="128">
        <v>13843</v>
      </c>
      <c r="C9" s="129">
        <v>99.3</v>
      </c>
      <c r="D9" s="128">
        <v>18678</v>
      </c>
      <c r="E9" s="129">
        <v>99.1</v>
      </c>
      <c r="F9" s="161">
        <v>89807.374371107144</v>
      </c>
      <c r="G9" s="127">
        <v>81.099999999999994</v>
      </c>
    </row>
    <row r="10" spans="1:13" s="102" customFormat="1" ht="17.100000000000001" customHeight="1" x14ac:dyDescent="0.3">
      <c r="A10" s="98" t="s">
        <v>107</v>
      </c>
      <c r="B10" s="128">
        <v>17011</v>
      </c>
      <c r="C10" s="129">
        <v>99.5</v>
      </c>
      <c r="D10" s="128">
        <v>16386</v>
      </c>
      <c r="E10" s="129">
        <v>98.8</v>
      </c>
      <c r="F10" s="161">
        <v>106265.48545217517</v>
      </c>
      <c r="G10" s="127">
        <v>82.8</v>
      </c>
    </row>
    <row r="11" spans="1:13" s="84" customFormat="1" ht="17.100000000000001" customHeight="1" x14ac:dyDescent="0.3">
      <c r="A11" s="98" t="s">
        <v>108</v>
      </c>
      <c r="B11" s="128">
        <v>17588</v>
      </c>
      <c r="C11" s="129">
        <v>99.6</v>
      </c>
      <c r="D11" s="128">
        <v>20408</v>
      </c>
      <c r="E11" s="129">
        <v>98.9</v>
      </c>
      <c r="F11" s="161">
        <v>115097.85348848438</v>
      </c>
      <c r="G11" s="127">
        <v>83.2</v>
      </c>
    </row>
    <row r="12" spans="1:13" s="84" customFormat="1" ht="17.100000000000001" customHeight="1" x14ac:dyDescent="0.3">
      <c r="A12" s="98" t="s">
        <v>109</v>
      </c>
      <c r="B12" s="128">
        <v>9609</v>
      </c>
      <c r="C12" s="129">
        <v>99.7</v>
      </c>
      <c r="D12" s="128">
        <v>10914</v>
      </c>
      <c r="E12" s="129">
        <v>99.6</v>
      </c>
      <c r="F12" s="161">
        <v>60404.218135290423</v>
      </c>
      <c r="G12" s="127">
        <v>83</v>
      </c>
    </row>
    <row r="13" spans="1:13" s="84" customFormat="1" ht="17.100000000000001" customHeight="1" x14ac:dyDescent="0.3">
      <c r="A13" s="98" t="s">
        <v>110</v>
      </c>
      <c r="B13" s="128">
        <v>15028</v>
      </c>
      <c r="C13" s="129">
        <v>99.4</v>
      </c>
      <c r="D13" s="128">
        <v>15604</v>
      </c>
      <c r="E13" s="129">
        <v>98.6</v>
      </c>
      <c r="F13" s="161">
        <v>102495.44330066149</v>
      </c>
      <c r="G13" s="127">
        <v>86.6</v>
      </c>
    </row>
    <row r="14" spans="1:13" s="97" customFormat="1" ht="17.100000000000001" customHeight="1" x14ac:dyDescent="0.3">
      <c r="A14" s="98" t="s">
        <v>111</v>
      </c>
      <c r="B14" s="128">
        <v>2512</v>
      </c>
      <c r="C14" s="129">
        <v>99.7</v>
      </c>
      <c r="D14" s="128">
        <v>2210</v>
      </c>
      <c r="E14" s="129">
        <v>99.6</v>
      </c>
      <c r="F14" s="161">
        <v>16613.565834580659</v>
      </c>
      <c r="G14" s="127">
        <v>89.3</v>
      </c>
    </row>
    <row r="15" spans="1:13" s="102" customFormat="1" ht="17.100000000000001" customHeight="1" x14ac:dyDescent="0.3">
      <c r="A15" s="98" t="s">
        <v>112</v>
      </c>
      <c r="B15" s="128">
        <v>4127</v>
      </c>
      <c r="C15" s="129">
        <v>99.6</v>
      </c>
      <c r="D15" s="128">
        <v>5315</v>
      </c>
      <c r="E15" s="129">
        <v>99.3</v>
      </c>
      <c r="F15" s="161">
        <v>28771.819583796052</v>
      </c>
      <c r="G15" s="127">
        <v>85.2</v>
      </c>
    </row>
    <row r="16" spans="1:13" s="84" customFormat="1" ht="17.100000000000001" customHeight="1" x14ac:dyDescent="0.3">
      <c r="A16" s="98" t="s">
        <v>113</v>
      </c>
      <c r="B16" s="128">
        <v>2692</v>
      </c>
      <c r="C16" s="129">
        <v>99.3</v>
      </c>
      <c r="D16" s="128">
        <v>1561</v>
      </c>
      <c r="E16" s="129">
        <v>99.6</v>
      </c>
      <c r="F16" s="161">
        <v>16634.716141181016</v>
      </c>
      <c r="G16" s="127">
        <v>87</v>
      </c>
    </row>
    <row r="17" spans="1:18" s="84" customFormat="1" ht="17.100000000000001" customHeight="1" x14ac:dyDescent="0.3">
      <c r="A17" s="98" t="s">
        <v>114</v>
      </c>
      <c r="B17" s="128">
        <v>8422</v>
      </c>
      <c r="C17" s="129">
        <v>99.7</v>
      </c>
      <c r="D17" s="128">
        <v>7180</v>
      </c>
      <c r="E17" s="129">
        <v>99.3</v>
      </c>
      <c r="F17" s="161">
        <v>50154.779556757276</v>
      </c>
      <c r="G17" s="127">
        <v>78.8</v>
      </c>
    </row>
    <row r="18" spans="1:18" s="84" customFormat="1" ht="17.100000000000001" customHeight="1" x14ac:dyDescent="0.3">
      <c r="A18" s="98" t="s">
        <v>115</v>
      </c>
      <c r="B18" s="128">
        <v>2514</v>
      </c>
      <c r="C18" s="129">
        <v>99.7</v>
      </c>
      <c r="D18" s="128">
        <v>1578</v>
      </c>
      <c r="E18" s="129">
        <v>96.5</v>
      </c>
      <c r="F18" s="161">
        <v>16205.364917193761</v>
      </c>
      <c r="G18" s="131">
        <v>90.2</v>
      </c>
    </row>
    <row r="19" spans="1:18" s="84" customFormat="1" ht="17.100000000000001" customHeight="1" x14ac:dyDescent="0.3">
      <c r="A19" s="98" t="s">
        <v>116</v>
      </c>
      <c r="B19" s="128">
        <v>3488</v>
      </c>
      <c r="C19" s="129">
        <v>99.7</v>
      </c>
      <c r="D19" s="128">
        <v>2183</v>
      </c>
      <c r="E19" s="129">
        <v>99.3</v>
      </c>
      <c r="F19" s="161">
        <v>20017.707681908163</v>
      </c>
      <c r="G19" s="127">
        <v>79.400000000000006</v>
      </c>
    </row>
    <row r="20" spans="1:18" s="84" customFormat="1" ht="17.100000000000001" customHeight="1" x14ac:dyDescent="0.3">
      <c r="A20" s="98" t="s">
        <v>117</v>
      </c>
      <c r="B20" s="128">
        <v>2546</v>
      </c>
      <c r="C20" s="129">
        <v>99.5</v>
      </c>
      <c r="D20" s="128">
        <v>1479</v>
      </c>
      <c r="E20" s="129">
        <v>97.2</v>
      </c>
      <c r="F20" s="161">
        <v>12801.223069866255</v>
      </c>
      <c r="G20" s="127">
        <v>77.5</v>
      </c>
    </row>
    <row r="21" spans="1:18" s="84" customFormat="1" ht="17.100000000000001" customHeight="1" x14ac:dyDescent="0.3">
      <c r="A21" s="98" t="s">
        <v>118</v>
      </c>
      <c r="B21" s="128">
        <v>4430</v>
      </c>
      <c r="C21" s="129">
        <v>99.5</v>
      </c>
      <c r="D21" s="128">
        <v>3054</v>
      </c>
      <c r="E21" s="129">
        <v>99.4</v>
      </c>
      <c r="F21" s="161">
        <v>26089.960706870745</v>
      </c>
      <c r="G21" s="127">
        <v>88.2</v>
      </c>
    </row>
    <row r="22" spans="1:18" s="84" customFormat="1" ht="17.100000000000001" customHeight="1" x14ac:dyDescent="0.3">
      <c r="A22" s="98" t="s">
        <v>119</v>
      </c>
      <c r="B22" s="128">
        <v>1340</v>
      </c>
      <c r="C22" s="129">
        <v>99.3</v>
      </c>
      <c r="D22" s="128">
        <v>1015</v>
      </c>
      <c r="E22" s="129">
        <v>98.1</v>
      </c>
      <c r="F22" s="161">
        <v>7164.6663608710351</v>
      </c>
      <c r="G22" s="127">
        <v>75</v>
      </c>
    </row>
    <row r="23" spans="1:18" s="84" customFormat="1" ht="17.100000000000001" customHeight="1" x14ac:dyDescent="0.3">
      <c r="A23" s="98" t="s">
        <v>120</v>
      </c>
      <c r="B23" s="128">
        <v>1845</v>
      </c>
      <c r="C23" s="129">
        <v>99.2</v>
      </c>
      <c r="D23" s="128">
        <v>1669</v>
      </c>
      <c r="E23" s="129">
        <v>99.1</v>
      </c>
      <c r="F23" s="161">
        <v>12029.236878953214</v>
      </c>
      <c r="G23" s="127">
        <v>86</v>
      </c>
    </row>
    <row r="24" spans="1:18" s="84" customFormat="1" ht="17.100000000000001" customHeight="1" x14ac:dyDescent="0.3">
      <c r="A24" s="98" t="s">
        <v>121</v>
      </c>
      <c r="B24" s="128">
        <v>711</v>
      </c>
      <c r="C24" s="129">
        <v>99.7</v>
      </c>
      <c r="D24" s="128">
        <v>309</v>
      </c>
      <c r="E24" s="129">
        <v>99.7</v>
      </c>
      <c r="F24" s="161">
        <v>4434.1617787649075</v>
      </c>
      <c r="G24" s="127">
        <v>81.900000000000006</v>
      </c>
    </row>
    <row r="25" spans="1:18" s="84" customFormat="1" ht="17.100000000000001" customHeight="1" x14ac:dyDescent="0.3">
      <c r="A25" s="98" t="s">
        <v>122</v>
      </c>
      <c r="B25" s="128">
        <v>1428</v>
      </c>
      <c r="C25" s="129">
        <v>99.2</v>
      </c>
      <c r="D25" s="128">
        <v>1434</v>
      </c>
      <c r="E25" s="129">
        <v>99.7</v>
      </c>
      <c r="F25" s="161">
        <v>8687.4884360967608</v>
      </c>
      <c r="G25" s="127">
        <v>73.599999999999994</v>
      </c>
    </row>
    <row r="26" spans="1:18" s="84" customFormat="1" ht="17.100000000000001" customHeight="1" x14ac:dyDescent="0.3">
      <c r="A26" s="98" t="s">
        <v>123</v>
      </c>
      <c r="B26" s="128">
        <v>2836</v>
      </c>
      <c r="C26" s="129">
        <v>99.4</v>
      </c>
      <c r="D26" s="128">
        <v>3852</v>
      </c>
      <c r="E26" s="129">
        <v>97.6</v>
      </c>
      <c r="F26" s="161">
        <v>21076.280527256047</v>
      </c>
      <c r="G26" s="127">
        <v>84.8</v>
      </c>
    </row>
    <row r="27" spans="1:18" s="84" customFormat="1" ht="17.100000000000001" customHeight="1" x14ac:dyDescent="0.3">
      <c r="A27" s="98" t="s">
        <v>124</v>
      </c>
      <c r="B27" s="128">
        <v>1338</v>
      </c>
      <c r="C27" s="129">
        <v>99.8</v>
      </c>
      <c r="D27" s="128">
        <v>3036</v>
      </c>
      <c r="E27" s="129">
        <v>98.7</v>
      </c>
      <c r="F27" s="161">
        <v>8976.1901211916374</v>
      </c>
      <c r="G27" s="127">
        <v>87.1</v>
      </c>
    </row>
    <row r="28" spans="1:18" s="84" customFormat="1" ht="17.100000000000001" customHeight="1" x14ac:dyDescent="0.3">
      <c r="A28" s="98" t="s">
        <v>125</v>
      </c>
      <c r="B28" s="128">
        <v>975</v>
      </c>
      <c r="C28" s="129">
        <v>99.7</v>
      </c>
      <c r="D28" s="128">
        <v>269</v>
      </c>
      <c r="E28" s="129">
        <v>100</v>
      </c>
      <c r="F28" s="161">
        <v>4342.1579450533536</v>
      </c>
      <c r="G28" s="127">
        <v>80.8</v>
      </c>
    </row>
    <row r="29" spans="1:18" s="84" customFormat="1" ht="17.100000000000001" customHeight="1" x14ac:dyDescent="0.3">
      <c r="A29" s="103" t="s">
        <v>126</v>
      </c>
      <c r="B29" s="132">
        <v>91</v>
      </c>
      <c r="C29" s="159">
        <v>100</v>
      </c>
      <c r="D29" s="151">
        <v>0</v>
      </c>
      <c r="E29" s="152">
        <v>0</v>
      </c>
      <c r="F29" s="162">
        <v>447.32898459755683</v>
      </c>
      <c r="G29" s="133">
        <v>64.099999999999994</v>
      </c>
    </row>
    <row r="30" spans="1:18" s="139" customFormat="1" ht="25.2" hidden="1" customHeight="1" x14ac:dyDescent="0.3">
      <c r="A30" s="134" t="s">
        <v>61</v>
      </c>
      <c r="B30" s="135" t="s">
        <v>141</v>
      </c>
      <c r="C30" s="136"/>
      <c r="D30" s="134" t="s">
        <v>129</v>
      </c>
      <c r="E30" s="137" t="s">
        <v>130</v>
      </c>
      <c r="F30" s="138"/>
      <c r="G30" s="137" t="s">
        <v>131</v>
      </c>
      <c r="H30" s="140"/>
      <c r="I30" s="138"/>
      <c r="M30" s="141"/>
      <c r="N30" s="138"/>
      <c r="O30" s="138"/>
      <c r="P30" s="137"/>
      <c r="R30" s="137"/>
    </row>
    <row r="31" spans="1:18" s="139" customFormat="1" ht="23.4" hidden="1" customHeight="1" x14ac:dyDescent="0.3">
      <c r="A31" s="140"/>
      <c r="B31" s="140"/>
      <c r="C31" s="142"/>
      <c r="D31" s="134" t="s">
        <v>66</v>
      </c>
      <c r="E31" s="134"/>
      <c r="F31" s="140"/>
      <c r="G31" s="140"/>
      <c r="H31" s="140"/>
      <c r="I31" s="140"/>
      <c r="J31" s="140"/>
      <c r="K31" s="140"/>
      <c r="L31" s="140"/>
      <c r="M31" s="140"/>
      <c r="N31" s="138"/>
      <c r="O31" s="140"/>
      <c r="P31" s="140"/>
      <c r="Q31" s="143"/>
      <c r="R31" s="143"/>
    </row>
    <row r="32" spans="1:18" s="84" customFormat="1" ht="20.100000000000001" customHeight="1" x14ac:dyDescent="0.3">
      <c r="A32" s="108" t="s">
        <v>142</v>
      </c>
      <c r="C32" s="118"/>
    </row>
    <row r="33" spans="1:3" s="84" customFormat="1" ht="20.100000000000001" hidden="1" customHeight="1" x14ac:dyDescent="0.3">
      <c r="A33" s="144" t="s">
        <v>143</v>
      </c>
      <c r="C33" s="118"/>
    </row>
  </sheetData>
  <mergeCells count="5">
    <mergeCell ref="A3:G3"/>
    <mergeCell ref="A4:G4"/>
    <mergeCell ref="B5:C5"/>
    <mergeCell ref="D5:E5"/>
    <mergeCell ref="F5:G5"/>
  </mergeCells>
  <phoneticPr fontId="8" type="noConversion"/>
  <printOptions horizontalCentered="1"/>
  <pageMargins left="0.62992125984251968" right="0.62992125984251968" top="1.1811023622047245" bottom="0.78740157480314965" header="0.31496062992125984" footer="0.31496062992125984"/>
  <pageSetup paperSize="9" scale="70" fitToHeight="0" orientation="landscape" r:id="rId1"/>
  <headerFooter scaleWithDoc="0"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E5F63-B16E-4FB5-824B-3F56180477BC}">
  <dimension ref="A1:T33"/>
  <sheetViews>
    <sheetView zoomScale="90" zoomScaleNormal="90" zoomScaleSheetLayoutView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ColWidth="9" defaultRowHeight="13.2" x14ac:dyDescent="0.25"/>
  <cols>
    <col min="1" max="1" width="15.6640625" style="114" customWidth="1"/>
    <col min="2" max="2" width="25.6640625" style="114" customWidth="1"/>
    <col min="3" max="3" width="25.6640625" style="145" customWidth="1"/>
    <col min="4" max="7" width="25.6640625" style="114" customWidth="1"/>
    <col min="8" max="16384" width="9" style="114"/>
  </cols>
  <sheetData>
    <row r="1" spans="1:15" s="84" customFormat="1" ht="20.399999999999999" customHeight="1" x14ac:dyDescent="0.3">
      <c r="A1" s="117" t="s">
        <v>137</v>
      </c>
      <c r="C1" s="118"/>
      <c r="F1" s="119" t="s">
        <v>138</v>
      </c>
      <c r="G1" s="83" t="s">
        <v>90</v>
      </c>
    </row>
    <row r="2" spans="1:15" s="84" customFormat="1" ht="21.6" customHeight="1" x14ac:dyDescent="0.3">
      <c r="A2" s="120" t="s">
        <v>139</v>
      </c>
      <c r="B2" s="86" t="s">
        <v>92</v>
      </c>
      <c r="C2" s="121"/>
      <c r="D2" s="87"/>
      <c r="F2" s="119" t="s">
        <v>140</v>
      </c>
      <c r="G2" s="83" t="s">
        <v>94</v>
      </c>
    </row>
    <row r="3" spans="1:15" s="84" customFormat="1" ht="26.4" customHeight="1" x14ac:dyDescent="0.3">
      <c r="A3" s="182" t="s">
        <v>85</v>
      </c>
      <c r="B3" s="183"/>
      <c r="C3" s="183"/>
      <c r="D3" s="183"/>
      <c r="E3" s="183"/>
      <c r="F3" s="183"/>
      <c r="G3" s="183"/>
    </row>
    <row r="4" spans="1:15" s="84" customFormat="1" ht="21" customHeight="1" x14ac:dyDescent="0.3">
      <c r="A4" s="184" t="s">
        <v>154</v>
      </c>
      <c r="B4" s="184"/>
      <c r="C4" s="184"/>
      <c r="D4" s="184"/>
      <c r="E4" s="184"/>
      <c r="F4" s="184"/>
      <c r="G4" s="184"/>
    </row>
    <row r="5" spans="1:15" s="90" customFormat="1" ht="35.1" customHeight="1" x14ac:dyDescent="0.3">
      <c r="A5" s="89" t="s">
        <v>95</v>
      </c>
      <c r="B5" s="185" t="s">
        <v>96</v>
      </c>
      <c r="C5" s="186"/>
      <c r="D5" s="185" t="s">
        <v>97</v>
      </c>
      <c r="E5" s="186"/>
      <c r="F5" s="185" t="s">
        <v>98</v>
      </c>
      <c r="G5" s="188"/>
      <c r="H5" s="84"/>
      <c r="I5" s="84"/>
      <c r="J5" s="84"/>
      <c r="K5" s="84"/>
      <c r="L5" s="84"/>
      <c r="M5" s="84"/>
      <c r="N5" s="84"/>
      <c r="O5" s="84"/>
    </row>
    <row r="6" spans="1:15" s="90" customFormat="1" ht="35.1" customHeight="1" x14ac:dyDescent="0.3">
      <c r="A6" s="91" t="s">
        <v>103</v>
      </c>
      <c r="B6" s="116" t="s">
        <v>99</v>
      </c>
      <c r="C6" s="122" t="s">
        <v>100</v>
      </c>
      <c r="D6" s="123" t="s">
        <v>99</v>
      </c>
      <c r="E6" s="123" t="s">
        <v>100</v>
      </c>
      <c r="F6" s="123" t="s">
        <v>101</v>
      </c>
      <c r="G6" s="150" t="s">
        <v>102</v>
      </c>
      <c r="H6" s="84"/>
      <c r="I6" s="84"/>
      <c r="J6" s="84"/>
      <c r="K6" s="84"/>
      <c r="L6" s="84"/>
      <c r="M6" s="84"/>
      <c r="N6" s="84"/>
      <c r="O6" s="84"/>
    </row>
    <row r="7" spans="1:15" s="97" customFormat="1" ht="17.100000000000001" customHeight="1" x14ac:dyDescent="0.3">
      <c r="A7" s="93" t="s">
        <v>104</v>
      </c>
      <c r="B7" s="124">
        <f>SUM(B8:B29)</f>
        <v>136984</v>
      </c>
      <c r="C7" s="125">
        <v>99.4</v>
      </c>
      <c r="D7" s="124">
        <f>SUM(D8:D29)</f>
        <v>137204</v>
      </c>
      <c r="E7" s="126">
        <v>98.700102869557085</v>
      </c>
      <c r="F7" s="124">
        <v>870757</v>
      </c>
      <c r="G7" s="127">
        <v>78.61</v>
      </c>
    </row>
    <row r="8" spans="1:15" s="84" customFormat="1" ht="17.100000000000001" customHeight="1" x14ac:dyDescent="0.3">
      <c r="A8" s="98" t="s">
        <v>105</v>
      </c>
      <c r="B8" s="128">
        <v>21280</v>
      </c>
      <c r="C8" s="125">
        <v>99.4</v>
      </c>
      <c r="D8" s="128">
        <v>16830</v>
      </c>
      <c r="E8" s="129">
        <v>99.099099099099092</v>
      </c>
      <c r="F8" s="128">
        <v>150228</v>
      </c>
      <c r="G8" s="127">
        <v>83.919999999999987</v>
      </c>
    </row>
    <row r="9" spans="1:15" s="97" customFormat="1" ht="17.100000000000001" customHeight="1" x14ac:dyDescent="0.3">
      <c r="A9" s="98" t="s">
        <v>106</v>
      </c>
      <c r="B9" s="128">
        <v>13948</v>
      </c>
      <c r="C9" s="125">
        <v>99.3</v>
      </c>
      <c r="D9" s="128">
        <v>19803</v>
      </c>
      <c r="E9" s="129">
        <v>99.03975993998499</v>
      </c>
      <c r="F9" s="128">
        <v>87831</v>
      </c>
      <c r="G9" s="127">
        <v>73.36</v>
      </c>
    </row>
    <row r="10" spans="1:15" s="102" customFormat="1" ht="17.100000000000001" customHeight="1" x14ac:dyDescent="0.3">
      <c r="A10" s="98" t="s">
        <v>107</v>
      </c>
      <c r="B10" s="128">
        <v>17207</v>
      </c>
      <c r="C10" s="125">
        <v>99.5</v>
      </c>
      <c r="D10" s="128">
        <v>16118</v>
      </c>
      <c r="E10" s="129">
        <v>96.973707959809872</v>
      </c>
      <c r="F10" s="128">
        <v>105501</v>
      </c>
      <c r="G10" s="127">
        <v>77.38000000000001</v>
      </c>
      <c r="I10" s="130"/>
    </row>
    <row r="11" spans="1:15" s="84" customFormat="1" ht="17.100000000000001" customHeight="1" x14ac:dyDescent="0.3">
      <c r="A11" s="98" t="s">
        <v>108</v>
      </c>
      <c r="B11" s="128">
        <v>17909</v>
      </c>
      <c r="C11" s="125">
        <v>99.4</v>
      </c>
      <c r="D11" s="128">
        <v>20770</v>
      </c>
      <c r="E11" s="129">
        <v>98.956596312354094</v>
      </c>
      <c r="F11" s="128">
        <v>114622</v>
      </c>
      <c r="G11" s="127">
        <v>79.400000000000006</v>
      </c>
    </row>
    <row r="12" spans="1:15" s="84" customFormat="1" ht="17.100000000000001" customHeight="1" x14ac:dyDescent="0.3">
      <c r="A12" s="98" t="s">
        <v>109</v>
      </c>
      <c r="B12" s="128">
        <v>9856</v>
      </c>
      <c r="C12" s="125">
        <v>99.7</v>
      </c>
      <c r="D12" s="128">
        <v>11229</v>
      </c>
      <c r="E12" s="129">
        <v>99.618523775727468</v>
      </c>
      <c r="F12" s="128">
        <v>60213</v>
      </c>
      <c r="G12" s="127">
        <v>78.739999999999995</v>
      </c>
    </row>
    <row r="13" spans="1:15" s="84" customFormat="1" ht="17.100000000000001" customHeight="1" x14ac:dyDescent="0.3">
      <c r="A13" s="98" t="s">
        <v>110</v>
      </c>
      <c r="B13" s="128">
        <v>15308</v>
      </c>
      <c r="C13" s="125">
        <v>99.3</v>
      </c>
      <c r="D13" s="128">
        <v>15895</v>
      </c>
      <c r="E13" s="129">
        <v>98.311479465611086</v>
      </c>
      <c r="F13" s="128">
        <v>100486</v>
      </c>
      <c r="G13" s="127">
        <v>80.08</v>
      </c>
    </row>
    <row r="14" spans="1:15" s="97" customFormat="1" ht="17.100000000000001" customHeight="1" x14ac:dyDescent="0.3">
      <c r="A14" s="98" t="s">
        <v>111</v>
      </c>
      <c r="B14" s="128">
        <v>2426</v>
      </c>
      <c r="C14" s="125">
        <v>99.7</v>
      </c>
      <c r="D14" s="128">
        <v>2175</v>
      </c>
      <c r="E14" s="129">
        <v>99.724896836313619</v>
      </c>
      <c r="F14" s="128">
        <v>16648</v>
      </c>
      <c r="G14" s="127">
        <v>84.14</v>
      </c>
    </row>
    <row r="15" spans="1:15" s="102" customFormat="1" ht="17.100000000000001" customHeight="1" x14ac:dyDescent="0.3">
      <c r="A15" s="98" t="s">
        <v>112</v>
      </c>
      <c r="B15" s="128">
        <v>4042</v>
      </c>
      <c r="C15" s="125">
        <v>99.5</v>
      </c>
      <c r="D15" s="128">
        <v>5236</v>
      </c>
      <c r="E15" s="129">
        <v>99.016641452344928</v>
      </c>
      <c r="F15" s="128">
        <v>28239</v>
      </c>
      <c r="G15" s="127">
        <v>80.92</v>
      </c>
    </row>
    <row r="16" spans="1:15" s="84" customFormat="1" ht="17.100000000000001" customHeight="1" x14ac:dyDescent="0.3">
      <c r="A16" s="98" t="s">
        <v>113</v>
      </c>
      <c r="B16" s="128">
        <v>2702</v>
      </c>
      <c r="C16" s="125">
        <v>99.1</v>
      </c>
      <c r="D16" s="128">
        <v>1603</v>
      </c>
      <c r="E16" s="129">
        <v>99.813200498132005</v>
      </c>
      <c r="F16" s="128">
        <v>15009</v>
      </c>
      <c r="G16" s="127">
        <v>73.16</v>
      </c>
    </row>
    <row r="17" spans="1:20" s="84" customFormat="1" ht="17.100000000000001" customHeight="1" x14ac:dyDescent="0.3">
      <c r="A17" s="98" t="s">
        <v>114</v>
      </c>
      <c r="B17" s="128">
        <v>8511</v>
      </c>
      <c r="C17" s="125">
        <v>99.7</v>
      </c>
      <c r="D17" s="128">
        <v>7353</v>
      </c>
      <c r="E17" s="129">
        <v>99.230769230769226</v>
      </c>
      <c r="F17" s="128">
        <v>51218</v>
      </c>
      <c r="G17" s="127">
        <v>74.400000000000006</v>
      </c>
    </row>
    <row r="18" spans="1:20" s="84" customFormat="1" ht="17.100000000000001" customHeight="1" x14ac:dyDescent="0.3">
      <c r="A18" s="98" t="s">
        <v>115</v>
      </c>
      <c r="B18" s="128">
        <v>2537</v>
      </c>
      <c r="C18" s="125">
        <v>99.6</v>
      </c>
      <c r="D18" s="128">
        <v>1609</v>
      </c>
      <c r="E18" s="129">
        <v>96.002386634844868</v>
      </c>
      <c r="F18" s="128">
        <v>15928</v>
      </c>
      <c r="G18" s="131">
        <v>82.3</v>
      </c>
    </row>
    <row r="19" spans="1:20" s="84" customFormat="1" ht="17.100000000000001" customHeight="1" x14ac:dyDescent="0.3">
      <c r="A19" s="98" t="s">
        <v>116</v>
      </c>
      <c r="B19" s="128">
        <v>3517</v>
      </c>
      <c r="C19" s="125">
        <v>99.6</v>
      </c>
      <c r="D19" s="128">
        <v>2192</v>
      </c>
      <c r="E19" s="129">
        <v>99.095840867992763</v>
      </c>
      <c r="F19" s="128">
        <v>19814</v>
      </c>
      <c r="G19" s="127">
        <v>73.460000000000008</v>
      </c>
    </row>
    <row r="20" spans="1:20" s="84" customFormat="1" ht="17.100000000000001" customHeight="1" x14ac:dyDescent="0.3">
      <c r="A20" s="98" t="s">
        <v>117</v>
      </c>
      <c r="B20" s="128">
        <v>2480</v>
      </c>
      <c r="C20" s="125">
        <v>99.5</v>
      </c>
      <c r="D20" s="128">
        <v>1562</v>
      </c>
      <c r="E20" s="129">
        <v>97.808390732623678</v>
      </c>
      <c r="F20" s="128">
        <v>13048</v>
      </c>
      <c r="G20" s="127">
        <v>74.11</v>
      </c>
    </row>
    <row r="21" spans="1:20" s="84" customFormat="1" ht="17.100000000000001" customHeight="1" x14ac:dyDescent="0.3">
      <c r="A21" s="98" t="s">
        <v>118</v>
      </c>
      <c r="B21" s="128">
        <v>4189</v>
      </c>
      <c r="C21" s="125">
        <v>99.4</v>
      </c>
      <c r="D21" s="128">
        <v>3000</v>
      </c>
      <c r="E21" s="129">
        <v>99.108027750247771</v>
      </c>
      <c r="F21" s="128">
        <v>23667</v>
      </c>
      <c r="G21" s="127">
        <v>77.259999999999991</v>
      </c>
    </row>
    <row r="22" spans="1:20" s="84" customFormat="1" ht="17.100000000000001" customHeight="1" x14ac:dyDescent="0.3">
      <c r="A22" s="98" t="s">
        <v>119</v>
      </c>
      <c r="B22" s="128">
        <v>1263</v>
      </c>
      <c r="C22" s="125">
        <v>99.7</v>
      </c>
      <c r="D22" s="128">
        <v>960</v>
      </c>
      <c r="E22" s="129">
        <v>98.867147270854787</v>
      </c>
      <c r="F22" s="128">
        <v>6558</v>
      </c>
      <c r="G22" s="127">
        <v>68.64</v>
      </c>
    </row>
    <row r="23" spans="1:20" s="84" customFormat="1" ht="17.100000000000001" customHeight="1" x14ac:dyDescent="0.3">
      <c r="A23" s="98" t="s">
        <v>120</v>
      </c>
      <c r="B23" s="128">
        <v>1985</v>
      </c>
      <c r="C23" s="125">
        <v>99.3</v>
      </c>
      <c r="D23" s="128">
        <v>1849</v>
      </c>
      <c r="E23" s="129">
        <v>98.771367521367523</v>
      </c>
      <c r="F23" s="128">
        <v>11942</v>
      </c>
      <c r="G23" s="127">
        <v>81.069999999999993</v>
      </c>
    </row>
    <row r="24" spans="1:20" s="84" customFormat="1" ht="17.100000000000001" customHeight="1" x14ac:dyDescent="0.3">
      <c r="A24" s="98" t="s">
        <v>121</v>
      </c>
      <c r="B24" s="128">
        <v>760</v>
      </c>
      <c r="C24" s="125">
        <v>99.1</v>
      </c>
      <c r="D24" s="128">
        <v>331</v>
      </c>
      <c r="E24" s="129">
        <v>99.698795180722882</v>
      </c>
      <c r="F24" s="128">
        <v>4400</v>
      </c>
      <c r="G24" s="127">
        <v>75.73</v>
      </c>
    </row>
    <row r="25" spans="1:20" s="84" customFormat="1" ht="17.100000000000001" customHeight="1" x14ac:dyDescent="0.3">
      <c r="A25" s="98" t="s">
        <v>122</v>
      </c>
      <c r="B25" s="128">
        <v>1592</v>
      </c>
      <c r="C25" s="125">
        <v>99.5</v>
      </c>
      <c r="D25" s="128">
        <v>1444</v>
      </c>
      <c r="E25" s="129">
        <v>99.449035812672179</v>
      </c>
      <c r="F25" s="128">
        <v>8528</v>
      </c>
      <c r="G25" s="127">
        <v>65.7</v>
      </c>
    </row>
    <row r="26" spans="1:20" s="84" customFormat="1" ht="17.100000000000001" customHeight="1" x14ac:dyDescent="0.3">
      <c r="A26" s="98" t="s">
        <v>123</v>
      </c>
      <c r="B26" s="128">
        <v>3000</v>
      </c>
      <c r="C26" s="125">
        <v>99.5</v>
      </c>
      <c r="D26" s="128">
        <v>3907</v>
      </c>
      <c r="E26" s="129">
        <v>97.455724619605888</v>
      </c>
      <c r="F26" s="128">
        <v>22696</v>
      </c>
      <c r="G26" s="127">
        <v>84.67</v>
      </c>
    </row>
    <row r="27" spans="1:20" s="84" customFormat="1" ht="17.100000000000001" customHeight="1" x14ac:dyDescent="0.3">
      <c r="A27" s="98" t="s">
        <v>124</v>
      </c>
      <c r="B27" s="128">
        <v>1343</v>
      </c>
      <c r="C27" s="125">
        <v>99.8</v>
      </c>
      <c r="D27" s="128">
        <v>3049</v>
      </c>
      <c r="E27" s="129">
        <v>99.607971251225095</v>
      </c>
      <c r="F27" s="128">
        <v>9004</v>
      </c>
      <c r="G27" s="127">
        <v>81.92</v>
      </c>
    </row>
    <row r="28" spans="1:20" s="84" customFormat="1" ht="17.100000000000001" customHeight="1" x14ac:dyDescent="0.3">
      <c r="A28" s="98" t="s">
        <v>125</v>
      </c>
      <c r="B28" s="128">
        <v>1040</v>
      </c>
      <c r="C28" s="157">
        <v>100</v>
      </c>
      <c r="D28" s="128">
        <v>289</v>
      </c>
      <c r="E28" s="129">
        <v>100</v>
      </c>
      <c r="F28" s="128">
        <v>4742</v>
      </c>
      <c r="G28" s="127">
        <v>77.8</v>
      </c>
    </row>
    <row r="29" spans="1:20" s="84" customFormat="1" ht="17.100000000000001" customHeight="1" x14ac:dyDescent="0.3">
      <c r="A29" s="103" t="s">
        <v>126</v>
      </c>
      <c r="B29" s="132">
        <v>89</v>
      </c>
      <c r="C29" s="158">
        <v>100</v>
      </c>
      <c r="D29" s="151">
        <v>0</v>
      </c>
      <c r="E29" s="152">
        <v>0</v>
      </c>
      <c r="F29" s="132">
        <v>435</v>
      </c>
      <c r="G29" s="133">
        <v>57.699999999999996</v>
      </c>
    </row>
    <row r="30" spans="1:20" s="139" customFormat="1" ht="25.2" hidden="1" customHeight="1" x14ac:dyDescent="0.3">
      <c r="A30" s="134" t="s">
        <v>61</v>
      </c>
      <c r="B30" s="135" t="s">
        <v>141</v>
      </c>
      <c r="C30" s="136"/>
      <c r="D30" s="134" t="s">
        <v>129</v>
      </c>
      <c r="E30" s="137" t="s">
        <v>130</v>
      </c>
      <c r="F30" s="138"/>
      <c r="G30" s="137" t="s">
        <v>131</v>
      </c>
      <c r="I30" s="138"/>
      <c r="J30" s="140"/>
      <c r="K30" s="138"/>
      <c r="O30" s="141"/>
      <c r="P30" s="138"/>
      <c r="Q30" s="138"/>
      <c r="R30" s="137"/>
      <c r="T30" s="137"/>
    </row>
    <row r="31" spans="1:20" s="139" customFormat="1" ht="23.4" hidden="1" customHeight="1" x14ac:dyDescent="0.3">
      <c r="A31" s="140"/>
      <c r="B31" s="140"/>
      <c r="C31" s="142"/>
      <c r="D31" s="134" t="s">
        <v>66</v>
      </c>
      <c r="E31" s="134"/>
      <c r="F31" s="140"/>
      <c r="G31" s="140"/>
      <c r="I31" s="138"/>
      <c r="J31" s="140"/>
      <c r="K31" s="140"/>
      <c r="L31" s="140"/>
      <c r="M31" s="140"/>
      <c r="N31" s="140"/>
      <c r="O31" s="140"/>
      <c r="P31" s="138"/>
      <c r="Q31" s="140"/>
      <c r="R31" s="140"/>
      <c r="S31" s="143"/>
      <c r="T31" s="143"/>
    </row>
    <row r="32" spans="1:20" s="84" customFormat="1" ht="20.100000000000001" customHeight="1" x14ac:dyDescent="0.3">
      <c r="A32" s="108" t="s">
        <v>142</v>
      </c>
      <c r="C32" s="118"/>
    </row>
    <row r="33" spans="1:3" s="84" customFormat="1" ht="20.100000000000001" hidden="1" customHeight="1" x14ac:dyDescent="0.3">
      <c r="A33" s="144" t="s">
        <v>143</v>
      </c>
      <c r="C33" s="118"/>
    </row>
  </sheetData>
  <mergeCells count="5">
    <mergeCell ref="A3:G3"/>
    <mergeCell ref="A4:G4"/>
    <mergeCell ref="B5:C5"/>
    <mergeCell ref="D5:E5"/>
    <mergeCell ref="F5:G5"/>
  </mergeCells>
  <phoneticPr fontId="8" type="noConversion"/>
  <printOptions horizontalCentered="1"/>
  <pageMargins left="0.62992125984251968" right="0.62992125984251968" top="1.1811023622047245" bottom="0.78740157480314965" header="0.31496062992125984" footer="0.31496062992125984"/>
  <pageSetup paperSize="9" scale="70" fitToHeight="0" orientation="landscape" r:id="rId1"/>
  <headerFooter scaleWithDoc="0"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4F8CE-A61C-42C9-AD9F-FEAE5A197C62}">
  <dimension ref="A1:O35"/>
  <sheetViews>
    <sheetView zoomScale="90" zoomScaleNormal="9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8" sqref="B8"/>
    </sheetView>
  </sheetViews>
  <sheetFormatPr defaultColWidth="9" defaultRowHeight="13.2" x14ac:dyDescent="0.25"/>
  <cols>
    <col min="1" max="1" width="22.44140625" style="114" customWidth="1"/>
    <col min="2" max="7" width="25.6640625" style="114" customWidth="1"/>
    <col min="8" max="256" width="9" style="114"/>
    <col min="257" max="257" width="22.44140625" style="114" customWidth="1"/>
    <col min="258" max="263" width="25.6640625" style="114" customWidth="1"/>
    <col min="264" max="512" width="9" style="114"/>
    <col min="513" max="513" width="22.44140625" style="114" customWidth="1"/>
    <col min="514" max="519" width="25.6640625" style="114" customWidth="1"/>
    <col min="520" max="768" width="9" style="114"/>
    <col min="769" max="769" width="22.44140625" style="114" customWidth="1"/>
    <col min="770" max="775" width="25.6640625" style="114" customWidth="1"/>
    <col min="776" max="1024" width="9" style="114"/>
    <col min="1025" max="1025" width="22.44140625" style="114" customWidth="1"/>
    <col min="1026" max="1031" width="25.6640625" style="114" customWidth="1"/>
    <col min="1032" max="1280" width="9" style="114"/>
    <col min="1281" max="1281" width="22.44140625" style="114" customWidth="1"/>
    <col min="1282" max="1287" width="25.6640625" style="114" customWidth="1"/>
    <col min="1288" max="1536" width="9" style="114"/>
    <col min="1537" max="1537" width="22.44140625" style="114" customWidth="1"/>
    <col min="1538" max="1543" width="25.6640625" style="114" customWidth="1"/>
    <col min="1544" max="1792" width="9" style="114"/>
    <col min="1793" max="1793" width="22.44140625" style="114" customWidth="1"/>
    <col min="1794" max="1799" width="25.6640625" style="114" customWidth="1"/>
    <col min="1800" max="2048" width="9" style="114"/>
    <col min="2049" max="2049" width="22.44140625" style="114" customWidth="1"/>
    <col min="2050" max="2055" width="25.6640625" style="114" customWidth="1"/>
    <col min="2056" max="2304" width="9" style="114"/>
    <col min="2305" max="2305" width="22.44140625" style="114" customWidth="1"/>
    <col min="2306" max="2311" width="25.6640625" style="114" customWidth="1"/>
    <col min="2312" max="2560" width="9" style="114"/>
    <col min="2561" max="2561" width="22.44140625" style="114" customWidth="1"/>
    <col min="2562" max="2567" width="25.6640625" style="114" customWidth="1"/>
    <col min="2568" max="2816" width="9" style="114"/>
    <col min="2817" max="2817" width="22.44140625" style="114" customWidth="1"/>
    <col min="2818" max="2823" width="25.6640625" style="114" customWidth="1"/>
    <col min="2824" max="3072" width="9" style="114"/>
    <col min="3073" max="3073" width="22.44140625" style="114" customWidth="1"/>
    <col min="3074" max="3079" width="25.6640625" style="114" customWidth="1"/>
    <col min="3080" max="3328" width="9" style="114"/>
    <col min="3329" max="3329" width="22.44140625" style="114" customWidth="1"/>
    <col min="3330" max="3335" width="25.6640625" style="114" customWidth="1"/>
    <col min="3336" max="3584" width="9" style="114"/>
    <col min="3585" max="3585" width="22.44140625" style="114" customWidth="1"/>
    <col min="3586" max="3591" width="25.6640625" style="114" customWidth="1"/>
    <col min="3592" max="3840" width="9" style="114"/>
    <col min="3841" max="3841" width="22.44140625" style="114" customWidth="1"/>
    <col min="3842" max="3847" width="25.6640625" style="114" customWidth="1"/>
    <col min="3848" max="4096" width="9" style="114"/>
    <col min="4097" max="4097" width="22.44140625" style="114" customWidth="1"/>
    <col min="4098" max="4103" width="25.6640625" style="114" customWidth="1"/>
    <col min="4104" max="4352" width="9" style="114"/>
    <col min="4353" max="4353" width="22.44140625" style="114" customWidth="1"/>
    <col min="4354" max="4359" width="25.6640625" style="114" customWidth="1"/>
    <col min="4360" max="4608" width="9" style="114"/>
    <col min="4609" max="4609" width="22.44140625" style="114" customWidth="1"/>
    <col min="4610" max="4615" width="25.6640625" style="114" customWidth="1"/>
    <col min="4616" max="4864" width="9" style="114"/>
    <col min="4865" max="4865" width="22.44140625" style="114" customWidth="1"/>
    <col min="4866" max="4871" width="25.6640625" style="114" customWidth="1"/>
    <col min="4872" max="5120" width="9" style="114"/>
    <col min="5121" max="5121" width="22.44140625" style="114" customWidth="1"/>
    <col min="5122" max="5127" width="25.6640625" style="114" customWidth="1"/>
    <col min="5128" max="5376" width="9" style="114"/>
    <col min="5377" max="5377" width="22.44140625" style="114" customWidth="1"/>
    <col min="5378" max="5383" width="25.6640625" style="114" customWidth="1"/>
    <col min="5384" max="5632" width="9" style="114"/>
    <col min="5633" max="5633" width="22.44140625" style="114" customWidth="1"/>
    <col min="5634" max="5639" width="25.6640625" style="114" customWidth="1"/>
    <col min="5640" max="5888" width="9" style="114"/>
    <col min="5889" max="5889" width="22.44140625" style="114" customWidth="1"/>
    <col min="5890" max="5895" width="25.6640625" style="114" customWidth="1"/>
    <col min="5896" max="6144" width="9" style="114"/>
    <col min="6145" max="6145" width="22.44140625" style="114" customWidth="1"/>
    <col min="6146" max="6151" width="25.6640625" style="114" customWidth="1"/>
    <col min="6152" max="6400" width="9" style="114"/>
    <col min="6401" max="6401" width="22.44140625" style="114" customWidth="1"/>
    <col min="6402" max="6407" width="25.6640625" style="114" customWidth="1"/>
    <col min="6408" max="6656" width="9" style="114"/>
    <col min="6657" max="6657" width="22.44140625" style="114" customWidth="1"/>
    <col min="6658" max="6663" width="25.6640625" style="114" customWidth="1"/>
    <col min="6664" max="6912" width="9" style="114"/>
    <col min="6913" max="6913" width="22.44140625" style="114" customWidth="1"/>
    <col min="6914" max="6919" width="25.6640625" style="114" customWidth="1"/>
    <col min="6920" max="7168" width="9" style="114"/>
    <col min="7169" max="7169" width="22.44140625" style="114" customWidth="1"/>
    <col min="7170" max="7175" width="25.6640625" style="114" customWidth="1"/>
    <col min="7176" max="7424" width="9" style="114"/>
    <col min="7425" max="7425" width="22.44140625" style="114" customWidth="1"/>
    <col min="7426" max="7431" width="25.6640625" style="114" customWidth="1"/>
    <col min="7432" max="7680" width="9" style="114"/>
    <col min="7681" max="7681" width="22.44140625" style="114" customWidth="1"/>
    <col min="7682" max="7687" width="25.6640625" style="114" customWidth="1"/>
    <col min="7688" max="7936" width="9" style="114"/>
    <col min="7937" max="7937" width="22.44140625" style="114" customWidth="1"/>
    <col min="7938" max="7943" width="25.6640625" style="114" customWidth="1"/>
    <col min="7944" max="8192" width="9" style="114"/>
    <col min="8193" max="8193" width="22.44140625" style="114" customWidth="1"/>
    <col min="8194" max="8199" width="25.6640625" style="114" customWidth="1"/>
    <col min="8200" max="8448" width="9" style="114"/>
    <col min="8449" max="8449" width="22.44140625" style="114" customWidth="1"/>
    <col min="8450" max="8455" width="25.6640625" style="114" customWidth="1"/>
    <col min="8456" max="8704" width="9" style="114"/>
    <col min="8705" max="8705" width="22.44140625" style="114" customWidth="1"/>
    <col min="8706" max="8711" width="25.6640625" style="114" customWidth="1"/>
    <col min="8712" max="8960" width="9" style="114"/>
    <col min="8961" max="8961" width="22.44140625" style="114" customWidth="1"/>
    <col min="8962" max="8967" width="25.6640625" style="114" customWidth="1"/>
    <col min="8968" max="9216" width="9" style="114"/>
    <col min="9217" max="9217" width="22.44140625" style="114" customWidth="1"/>
    <col min="9218" max="9223" width="25.6640625" style="114" customWidth="1"/>
    <col min="9224" max="9472" width="9" style="114"/>
    <col min="9473" max="9473" width="22.44140625" style="114" customWidth="1"/>
    <col min="9474" max="9479" width="25.6640625" style="114" customWidth="1"/>
    <col min="9480" max="9728" width="9" style="114"/>
    <col min="9729" max="9729" width="22.44140625" style="114" customWidth="1"/>
    <col min="9730" max="9735" width="25.6640625" style="114" customWidth="1"/>
    <col min="9736" max="9984" width="9" style="114"/>
    <col min="9985" max="9985" width="22.44140625" style="114" customWidth="1"/>
    <col min="9986" max="9991" width="25.6640625" style="114" customWidth="1"/>
    <col min="9992" max="10240" width="9" style="114"/>
    <col min="10241" max="10241" width="22.44140625" style="114" customWidth="1"/>
    <col min="10242" max="10247" width="25.6640625" style="114" customWidth="1"/>
    <col min="10248" max="10496" width="9" style="114"/>
    <col min="10497" max="10497" width="22.44140625" style="114" customWidth="1"/>
    <col min="10498" max="10503" width="25.6640625" style="114" customWidth="1"/>
    <col min="10504" max="10752" width="9" style="114"/>
    <col min="10753" max="10753" width="22.44140625" style="114" customWidth="1"/>
    <col min="10754" max="10759" width="25.6640625" style="114" customWidth="1"/>
    <col min="10760" max="11008" width="9" style="114"/>
    <col min="11009" max="11009" width="22.44140625" style="114" customWidth="1"/>
    <col min="11010" max="11015" width="25.6640625" style="114" customWidth="1"/>
    <col min="11016" max="11264" width="9" style="114"/>
    <col min="11265" max="11265" width="22.44140625" style="114" customWidth="1"/>
    <col min="11266" max="11271" width="25.6640625" style="114" customWidth="1"/>
    <col min="11272" max="11520" width="9" style="114"/>
    <col min="11521" max="11521" width="22.44140625" style="114" customWidth="1"/>
    <col min="11522" max="11527" width="25.6640625" style="114" customWidth="1"/>
    <col min="11528" max="11776" width="9" style="114"/>
    <col min="11777" max="11777" width="22.44140625" style="114" customWidth="1"/>
    <col min="11778" max="11783" width="25.6640625" style="114" customWidth="1"/>
    <col min="11784" max="12032" width="9" style="114"/>
    <col min="12033" max="12033" width="22.44140625" style="114" customWidth="1"/>
    <col min="12034" max="12039" width="25.6640625" style="114" customWidth="1"/>
    <col min="12040" max="12288" width="9" style="114"/>
    <col min="12289" max="12289" width="22.44140625" style="114" customWidth="1"/>
    <col min="12290" max="12295" width="25.6640625" style="114" customWidth="1"/>
    <col min="12296" max="12544" width="9" style="114"/>
    <col min="12545" max="12545" width="22.44140625" style="114" customWidth="1"/>
    <col min="12546" max="12551" width="25.6640625" style="114" customWidth="1"/>
    <col min="12552" max="12800" width="9" style="114"/>
    <col min="12801" max="12801" width="22.44140625" style="114" customWidth="1"/>
    <col min="12802" max="12807" width="25.6640625" style="114" customWidth="1"/>
    <col min="12808" max="13056" width="9" style="114"/>
    <col min="13057" max="13057" width="22.44140625" style="114" customWidth="1"/>
    <col min="13058" max="13063" width="25.6640625" style="114" customWidth="1"/>
    <col min="13064" max="13312" width="9" style="114"/>
    <col min="13313" max="13313" width="22.44140625" style="114" customWidth="1"/>
    <col min="13314" max="13319" width="25.6640625" style="114" customWidth="1"/>
    <col min="13320" max="13568" width="9" style="114"/>
    <col min="13569" max="13569" width="22.44140625" style="114" customWidth="1"/>
    <col min="13570" max="13575" width="25.6640625" style="114" customWidth="1"/>
    <col min="13576" max="13824" width="9" style="114"/>
    <col min="13825" max="13825" width="22.44140625" style="114" customWidth="1"/>
    <col min="13826" max="13831" width="25.6640625" style="114" customWidth="1"/>
    <col min="13832" max="14080" width="9" style="114"/>
    <col min="14081" max="14081" width="22.44140625" style="114" customWidth="1"/>
    <col min="14082" max="14087" width="25.6640625" style="114" customWidth="1"/>
    <col min="14088" max="14336" width="9" style="114"/>
    <col min="14337" max="14337" width="22.44140625" style="114" customWidth="1"/>
    <col min="14338" max="14343" width="25.6640625" style="114" customWidth="1"/>
    <col min="14344" max="14592" width="9" style="114"/>
    <col min="14593" max="14593" width="22.44140625" style="114" customWidth="1"/>
    <col min="14594" max="14599" width="25.6640625" style="114" customWidth="1"/>
    <col min="14600" max="14848" width="9" style="114"/>
    <col min="14849" max="14849" width="22.44140625" style="114" customWidth="1"/>
    <col min="14850" max="14855" width="25.6640625" style="114" customWidth="1"/>
    <col min="14856" max="15104" width="9" style="114"/>
    <col min="15105" max="15105" width="22.44140625" style="114" customWidth="1"/>
    <col min="15106" max="15111" width="25.6640625" style="114" customWidth="1"/>
    <col min="15112" max="15360" width="9" style="114"/>
    <col min="15361" max="15361" width="22.44140625" style="114" customWidth="1"/>
    <col min="15362" max="15367" width="25.6640625" style="114" customWidth="1"/>
    <col min="15368" max="15616" width="9" style="114"/>
    <col min="15617" max="15617" width="22.44140625" style="114" customWidth="1"/>
    <col min="15618" max="15623" width="25.6640625" style="114" customWidth="1"/>
    <col min="15624" max="15872" width="9" style="114"/>
    <col min="15873" max="15873" width="22.44140625" style="114" customWidth="1"/>
    <col min="15874" max="15879" width="25.6640625" style="114" customWidth="1"/>
    <col min="15880" max="16128" width="9" style="114"/>
    <col min="16129" max="16129" width="22.44140625" style="114" customWidth="1"/>
    <col min="16130" max="16135" width="25.6640625" style="114" customWidth="1"/>
    <col min="16136" max="16384" width="9" style="114"/>
  </cols>
  <sheetData>
    <row r="1" spans="1:15" s="84" customFormat="1" ht="20.399999999999999" customHeight="1" x14ac:dyDescent="0.3">
      <c r="A1" s="83" t="s">
        <v>88</v>
      </c>
      <c r="E1" s="83" t="s">
        <v>89</v>
      </c>
      <c r="F1" s="191" t="s">
        <v>90</v>
      </c>
      <c r="G1" s="192"/>
    </row>
    <row r="2" spans="1:15" s="84" customFormat="1" ht="21.6" customHeight="1" x14ac:dyDescent="0.3">
      <c r="A2" s="85" t="s">
        <v>91</v>
      </c>
      <c r="B2" s="86" t="s">
        <v>92</v>
      </c>
      <c r="C2" s="87"/>
      <c r="D2" s="87"/>
      <c r="E2" s="83" t="s">
        <v>93</v>
      </c>
      <c r="F2" s="184" t="s">
        <v>94</v>
      </c>
      <c r="G2" s="193"/>
    </row>
    <row r="3" spans="1:15" s="84" customFormat="1" ht="32.1" customHeight="1" x14ac:dyDescent="0.3">
      <c r="A3" s="182" t="s">
        <v>85</v>
      </c>
      <c r="B3" s="183"/>
      <c r="C3" s="183"/>
      <c r="D3" s="183"/>
      <c r="E3" s="183"/>
      <c r="F3" s="183"/>
      <c r="G3" s="183"/>
    </row>
    <row r="4" spans="1:15" s="84" customFormat="1" ht="24.6" customHeight="1" x14ac:dyDescent="0.3">
      <c r="B4" s="194" t="s">
        <v>134</v>
      </c>
      <c r="C4" s="194"/>
      <c r="D4" s="194"/>
      <c r="E4" s="194"/>
      <c r="F4" s="194"/>
      <c r="G4" s="88"/>
    </row>
    <row r="5" spans="1:15" s="90" customFormat="1" ht="26.4" customHeight="1" x14ac:dyDescent="0.3">
      <c r="A5" s="89" t="s">
        <v>95</v>
      </c>
      <c r="B5" s="185" t="s">
        <v>96</v>
      </c>
      <c r="C5" s="186"/>
      <c r="D5" s="185" t="s">
        <v>97</v>
      </c>
      <c r="E5" s="186"/>
      <c r="F5" s="187" t="s">
        <v>98</v>
      </c>
      <c r="G5" s="188"/>
      <c r="H5" s="84"/>
      <c r="I5" s="84"/>
      <c r="J5" s="84"/>
      <c r="K5" s="84"/>
      <c r="L5" s="84"/>
      <c r="M5" s="84"/>
      <c r="N5" s="84"/>
      <c r="O5" s="84"/>
    </row>
    <row r="6" spans="1:15" s="90" customFormat="1" ht="20.100000000000001" customHeight="1" x14ac:dyDescent="0.3">
      <c r="A6" s="91"/>
      <c r="B6" s="195" t="s">
        <v>99</v>
      </c>
      <c r="C6" s="195" t="s">
        <v>100</v>
      </c>
      <c r="D6" s="195" t="s">
        <v>99</v>
      </c>
      <c r="E6" s="195" t="s">
        <v>100</v>
      </c>
      <c r="F6" s="195" t="s">
        <v>101</v>
      </c>
      <c r="G6" s="189" t="s">
        <v>102</v>
      </c>
      <c r="H6" s="84"/>
      <c r="I6" s="84"/>
      <c r="J6" s="84"/>
      <c r="K6" s="84"/>
      <c r="L6" s="84"/>
      <c r="M6" s="84"/>
      <c r="N6" s="84"/>
      <c r="O6" s="84"/>
    </row>
    <row r="7" spans="1:15" s="90" customFormat="1" ht="28.5" customHeight="1" x14ac:dyDescent="0.3">
      <c r="A7" s="92" t="s">
        <v>103</v>
      </c>
      <c r="B7" s="196"/>
      <c r="C7" s="196"/>
      <c r="D7" s="196"/>
      <c r="E7" s="196"/>
      <c r="F7" s="196"/>
      <c r="G7" s="190"/>
      <c r="H7" s="84"/>
      <c r="I7" s="84"/>
      <c r="J7" s="84"/>
      <c r="K7" s="84"/>
      <c r="L7" s="84"/>
      <c r="M7" s="84"/>
      <c r="N7" s="84"/>
      <c r="O7" s="84"/>
    </row>
    <row r="8" spans="1:15" s="97" customFormat="1" ht="17.100000000000001" customHeight="1" x14ac:dyDescent="0.3">
      <c r="A8" s="93" t="s">
        <v>104</v>
      </c>
      <c r="B8" s="94">
        <v>156947</v>
      </c>
      <c r="C8" s="95">
        <v>99.5</v>
      </c>
      <c r="D8" s="94">
        <v>156876</v>
      </c>
      <c r="E8" s="96">
        <v>98.922344484030646</v>
      </c>
      <c r="F8" s="94">
        <v>958341</v>
      </c>
      <c r="G8" s="96">
        <v>80.921894249581399</v>
      </c>
    </row>
    <row r="9" spans="1:15" s="84" customFormat="1" ht="17.100000000000001" customHeight="1" x14ac:dyDescent="0.3">
      <c r="A9" s="98" t="s">
        <v>105</v>
      </c>
      <c r="B9" s="99">
        <v>24283</v>
      </c>
      <c r="C9" s="100">
        <v>99.5</v>
      </c>
      <c r="D9" s="99">
        <v>18780</v>
      </c>
      <c r="E9" s="101">
        <v>98.63</v>
      </c>
      <c r="F9" s="99">
        <v>165840.88009217774</v>
      </c>
      <c r="G9" s="101">
        <v>86.805870824179138</v>
      </c>
    </row>
    <row r="10" spans="1:15" s="97" customFormat="1" ht="17.100000000000001" customHeight="1" x14ac:dyDescent="0.3">
      <c r="A10" s="98" t="s">
        <v>106</v>
      </c>
      <c r="B10" s="99">
        <v>17167</v>
      </c>
      <c r="C10" s="100">
        <v>99.4</v>
      </c>
      <c r="D10" s="99">
        <v>23612</v>
      </c>
      <c r="E10" s="101">
        <v>99.09</v>
      </c>
      <c r="F10" s="99">
        <v>104391.65466745813</v>
      </c>
      <c r="G10" s="101">
        <v>77.20134201113602</v>
      </c>
    </row>
    <row r="11" spans="1:15" s="102" customFormat="1" ht="17.100000000000001" customHeight="1" x14ac:dyDescent="0.3">
      <c r="A11" s="98" t="s">
        <v>107</v>
      </c>
      <c r="B11" s="99">
        <v>20135</v>
      </c>
      <c r="C11" s="100">
        <v>99.6</v>
      </c>
      <c r="D11" s="99">
        <v>18545</v>
      </c>
      <c r="E11" s="101">
        <v>98.5</v>
      </c>
      <c r="F11" s="99">
        <v>96591.805785711549</v>
      </c>
      <c r="G11" s="101">
        <v>66.333692123552908</v>
      </c>
    </row>
    <row r="12" spans="1:15" s="84" customFormat="1" ht="17.100000000000001" customHeight="1" x14ac:dyDescent="0.3">
      <c r="A12" s="98" t="s">
        <v>108</v>
      </c>
      <c r="B12" s="99">
        <v>19750</v>
      </c>
      <c r="C12" s="100">
        <v>99.5</v>
      </c>
      <c r="D12" s="99">
        <v>23398</v>
      </c>
      <c r="E12" s="101">
        <v>99.22</v>
      </c>
      <c r="F12" s="99">
        <v>125049.57389794089</v>
      </c>
      <c r="G12" s="101">
        <v>82.152713182543806</v>
      </c>
    </row>
    <row r="13" spans="1:15" s="84" customFormat="1" ht="17.100000000000001" customHeight="1" x14ac:dyDescent="0.3">
      <c r="A13" s="98" t="s">
        <v>109</v>
      </c>
      <c r="B13" s="99">
        <v>10565</v>
      </c>
      <c r="C13" s="100">
        <v>99.8</v>
      </c>
      <c r="D13" s="99">
        <v>12700</v>
      </c>
      <c r="E13" s="101">
        <v>99.33</v>
      </c>
      <c r="F13" s="99">
        <v>68954.903633166832</v>
      </c>
      <c r="G13" s="101">
        <v>83.717679179718374</v>
      </c>
    </row>
    <row r="14" spans="1:15" s="84" customFormat="1" ht="17.100000000000001" customHeight="1" x14ac:dyDescent="0.3">
      <c r="A14" s="98" t="s">
        <v>110</v>
      </c>
      <c r="B14" s="99">
        <v>17769</v>
      </c>
      <c r="C14" s="100">
        <v>99.2</v>
      </c>
      <c r="D14" s="99">
        <v>18079</v>
      </c>
      <c r="E14" s="101">
        <v>99</v>
      </c>
      <c r="F14" s="99">
        <v>113959.77211848588</v>
      </c>
      <c r="G14" s="101">
        <v>86.009971711210824</v>
      </c>
    </row>
    <row r="15" spans="1:15" s="97" customFormat="1" ht="17.100000000000001" customHeight="1" x14ac:dyDescent="0.3">
      <c r="A15" s="98" t="s">
        <v>111</v>
      </c>
      <c r="B15" s="99">
        <v>2891</v>
      </c>
      <c r="C15" s="100">
        <v>99.8</v>
      </c>
      <c r="D15" s="99">
        <v>2587</v>
      </c>
      <c r="E15" s="101">
        <v>99.85</v>
      </c>
      <c r="F15" s="99">
        <v>19153.539059308398</v>
      </c>
      <c r="G15" s="101">
        <v>92.22176830520678</v>
      </c>
    </row>
    <row r="16" spans="1:15" s="102" customFormat="1" ht="17.100000000000001" customHeight="1" x14ac:dyDescent="0.3">
      <c r="A16" s="98" t="s">
        <v>112</v>
      </c>
      <c r="B16" s="99">
        <v>4299</v>
      </c>
      <c r="C16" s="100">
        <v>99.7</v>
      </c>
      <c r="D16" s="99">
        <v>5143</v>
      </c>
      <c r="E16" s="101">
        <v>98.6</v>
      </c>
      <c r="F16" s="99">
        <v>32146.798136582878</v>
      </c>
      <c r="G16" s="101">
        <v>90.292385856761726</v>
      </c>
    </row>
    <row r="17" spans="1:7" s="84" customFormat="1" ht="17.100000000000001" customHeight="1" x14ac:dyDescent="0.3">
      <c r="A17" s="98" t="s">
        <v>113</v>
      </c>
      <c r="B17" s="99">
        <v>2951</v>
      </c>
      <c r="C17" s="100">
        <v>99.5</v>
      </c>
      <c r="D17" s="99">
        <v>1844</v>
      </c>
      <c r="E17" s="101">
        <v>99.41</v>
      </c>
      <c r="F17" s="99">
        <v>18199.647390742048</v>
      </c>
      <c r="G17" s="101">
        <v>82.624267447868732</v>
      </c>
    </row>
    <row r="18" spans="1:7" s="84" customFormat="1" ht="17.100000000000001" customHeight="1" x14ac:dyDescent="0.3">
      <c r="A18" s="98" t="s">
        <v>114</v>
      </c>
      <c r="B18" s="99">
        <v>10491</v>
      </c>
      <c r="C18" s="100">
        <v>99.6</v>
      </c>
      <c r="D18" s="99">
        <v>8500</v>
      </c>
      <c r="E18" s="101">
        <v>99.09</v>
      </c>
      <c r="F18" s="99">
        <v>55905.406044820418</v>
      </c>
      <c r="G18" s="101">
        <v>76.244348432737468</v>
      </c>
    </row>
    <row r="19" spans="1:7" s="84" customFormat="1" ht="17.100000000000001" customHeight="1" x14ac:dyDescent="0.3">
      <c r="A19" s="98" t="s">
        <v>115</v>
      </c>
      <c r="B19" s="99">
        <v>2912</v>
      </c>
      <c r="C19" s="100">
        <v>99.6</v>
      </c>
      <c r="D19" s="99">
        <v>1972</v>
      </c>
      <c r="E19" s="101">
        <v>96.67</v>
      </c>
      <c r="F19" s="99">
        <v>18843.145738584426</v>
      </c>
      <c r="G19" s="101">
        <v>90.327145096517071</v>
      </c>
    </row>
    <row r="20" spans="1:7" s="84" customFormat="1" ht="17.100000000000001" customHeight="1" x14ac:dyDescent="0.3">
      <c r="A20" s="98" t="s">
        <v>116</v>
      </c>
      <c r="B20" s="99">
        <v>3982</v>
      </c>
      <c r="C20" s="100">
        <v>99.6</v>
      </c>
      <c r="D20" s="99">
        <v>2572</v>
      </c>
      <c r="E20" s="101">
        <v>99.57</v>
      </c>
      <c r="F20" s="99">
        <v>23071.849167262902</v>
      </c>
      <c r="G20" s="101">
        <v>80.479451539217607</v>
      </c>
    </row>
    <row r="21" spans="1:7" s="84" customFormat="1" ht="17.100000000000001" customHeight="1" x14ac:dyDescent="0.3">
      <c r="A21" s="98" t="s">
        <v>117</v>
      </c>
      <c r="B21" s="99">
        <v>2778</v>
      </c>
      <c r="C21" s="100">
        <v>99.7</v>
      </c>
      <c r="D21" s="99">
        <v>1624</v>
      </c>
      <c r="E21" s="101">
        <v>98.19</v>
      </c>
      <c r="F21" s="99">
        <v>14164.534221330439</v>
      </c>
      <c r="G21" s="101">
        <v>75.544182513762351</v>
      </c>
    </row>
    <row r="22" spans="1:7" s="84" customFormat="1" ht="17.100000000000001" customHeight="1" x14ac:dyDescent="0.3">
      <c r="A22" s="98" t="s">
        <v>118</v>
      </c>
      <c r="B22" s="99">
        <v>4530</v>
      </c>
      <c r="C22" s="100">
        <v>99.4</v>
      </c>
      <c r="D22" s="99">
        <v>3343</v>
      </c>
      <c r="E22" s="101">
        <v>99.17</v>
      </c>
      <c r="F22" s="99">
        <v>27092.902708906528</v>
      </c>
      <c r="G22" s="101">
        <v>83.534988156835709</v>
      </c>
    </row>
    <row r="23" spans="1:7" s="84" customFormat="1" ht="17.100000000000001" customHeight="1" x14ac:dyDescent="0.3">
      <c r="A23" s="98" t="s">
        <v>119</v>
      </c>
      <c r="B23" s="99">
        <v>1386</v>
      </c>
      <c r="C23" s="100">
        <v>99.5</v>
      </c>
      <c r="D23" s="99">
        <v>1116</v>
      </c>
      <c r="E23" s="101">
        <v>98.76</v>
      </c>
      <c r="F23" s="99">
        <v>7239.6267906838175</v>
      </c>
      <c r="G23" s="101">
        <v>74.52776189709509</v>
      </c>
    </row>
    <row r="24" spans="1:7" s="84" customFormat="1" ht="17.100000000000001" customHeight="1" x14ac:dyDescent="0.3">
      <c r="A24" s="98" t="s">
        <v>120</v>
      </c>
      <c r="B24" s="99">
        <v>2137</v>
      </c>
      <c r="C24" s="100">
        <v>99.4</v>
      </c>
      <c r="D24" s="99">
        <v>1983</v>
      </c>
      <c r="E24" s="101">
        <v>98.66</v>
      </c>
      <c r="F24" s="99">
        <v>12205.919922267338</v>
      </c>
      <c r="G24" s="101">
        <v>78.859800505668289</v>
      </c>
    </row>
    <row r="25" spans="1:7" s="84" customFormat="1" ht="17.100000000000001" customHeight="1" x14ac:dyDescent="0.3">
      <c r="A25" s="98" t="s">
        <v>121</v>
      </c>
      <c r="B25" s="99">
        <v>885</v>
      </c>
      <c r="C25" s="100">
        <v>99.4</v>
      </c>
      <c r="D25" s="99">
        <v>385</v>
      </c>
      <c r="E25" s="101">
        <v>99.48</v>
      </c>
      <c r="F25" s="99">
        <v>4987.9233281496508</v>
      </c>
      <c r="G25" s="101">
        <v>81.997753216334885</v>
      </c>
    </row>
    <row r="26" spans="1:7" s="84" customFormat="1" ht="17.100000000000001" customHeight="1" x14ac:dyDescent="0.3">
      <c r="A26" s="98" t="s">
        <v>122</v>
      </c>
      <c r="B26" s="99">
        <v>1834</v>
      </c>
      <c r="C26" s="100">
        <v>99.6</v>
      </c>
      <c r="D26" s="99">
        <v>1731</v>
      </c>
      <c r="E26" s="101">
        <v>99.48</v>
      </c>
      <c r="F26" s="99">
        <v>8927.863632670289</v>
      </c>
      <c r="G26" s="101">
        <v>64.150776982613266</v>
      </c>
    </row>
    <row r="27" spans="1:7" s="84" customFormat="1" ht="17.100000000000001" customHeight="1" x14ac:dyDescent="0.3">
      <c r="A27" s="98" t="s">
        <v>123</v>
      </c>
      <c r="B27" s="99">
        <v>3463</v>
      </c>
      <c r="C27" s="100">
        <v>99.8</v>
      </c>
      <c r="D27" s="99">
        <v>4996</v>
      </c>
      <c r="E27" s="101">
        <v>97.85</v>
      </c>
      <c r="F27" s="99">
        <v>25281.373746493115</v>
      </c>
      <c r="G27" s="101">
        <v>88.644367975081053</v>
      </c>
    </row>
    <row r="28" spans="1:7" s="84" customFormat="1" ht="17.100000000000001" customHeight="1" x14ac:dyDescent="0.3">
      <c r="A28" s="98" t="s">
        <v>124</v>
      </c>
      <c r="B28" s="99">
        <v>1451</v>
      </c>
      <c r="C28" s="100">
        <v>99.7</v>
      </c>
      <c r="D28" s="99">
        <v>3571</v>
      </c>
      <c r="E28" s="101">
        <v>99.06</v>
      </c>
      <c r="F28" s="99">
        <v>10531.742708048852</v>
      </c>
      <c r="G28" s="101">
        <v>89.548020644918395</v>
      </c>
    </row>
    <row r="29" spans="1:7" s="84" customFormat="1" ht="17.100000000000001" customHeight="1" x14ac:dyDescent="0.3">
      <c r="A29" s="98" t="s">
        <v>125</v>
      </c>
      <c r="B29" s="99">
        <v>1172</v>
      </c>
      <c r="C29" s="100">
        <v>99.8</v>
      </c>
      <c r="D29" s="99">
        <v>395</v>
      </c>
      <c r="E29" s="101">
        <v>100</v>
      </c>
      <c r="F29" s="99">
        <v>5263.7083343678123</v>
      </c>
      <c r="G29" s="101">
        <v>79.392282569650263</v>
      </c>
    </row>
    <row r="30" spans="1:7" s="84" customFormat="1" ht="17.100000000000001" customHeight="1" x14ac:dyDescent="0.3">
      <c r="A30" s="103" t="s">
        <v>126</v>
      </c>
      <c r="B30" s="104">
        <v>116</v>
      </c>
      <c r="C30" s="105">
        <v>100</v>
      </c>
      <c r="D30" s="104" t="s">
        <v>127</v>
      </c>
      <c r="E30" s="104" t="s">
        <v>127</v>
      </c>
      <c r="F30" s="104">
        <v>536.42887484003188</v>
      </c>
      <c r="G30" s="106">
        <v>66.225787017287885</v>
      </c>
    </row>
    <row r="31" spans="1:7" s="110" customFormat="1" ht="23.1" hidden="1" customHeight="1" x14ac:dyDescent="0.3">
      <c r="A31" s="107" t="s">
        <v>61</v>
      </c>
      <c r="B31" s="108" t="s">
        <v>128</v>
      </c>
      <c r="C31" s="109" t="s">
        <v>129</v>
      </c>
      <c r="E31" s="111" t="s">
        <v>130</v>
      </c>
      <c r="F31" s="112"/>
      <c r="G31" s="113" t="s">
        <v>131</v>
      </c>
    </row>
    <row r="32" spans="1:7" s="110" customFormat="1" ht="23.1" hidden="1" customHeight="1" x14ac:dyDescent="0.3">
      <c r="B32" s="112"/>
      <c r="C32" s="109" t="s">
        <v>66</v>
      </c>
      <c r="D32" s="112"/>
      <c r="E32" s="112"/>
      <c r="F32" s="112"/>
      <c r="G32" s="112"/>
    </row>
    <row r="33" spans="1:1" s="84" customFormat="1" ht="23.1" customHeight="1" x14ac:dyDescent="0.3">
      <c r="A33" s="108" t="s">
        <v>132</v>
      </c>
    </row>
    <row r="34" spans="1:1" s="84" customFormat="1" ht="23.1" hidden="1" customHeight="1" x14ac:dyDescent="0.3">
      <c r="A34" s="108" t="s">
        <v>133</v>
      </c>
    </row>
    <row r="35" spans="1:1" s="84" customFormat="1" ht="16.2" x14ac:dyDescent="0.3">
      <c r="A35" s="115" t="s">
        <v>135</v>
      </c>
    </row>
  </sheetData>
  <mergeCells count="13">
    <mergeCell ref="G6:G7"/>
    <mergeCell ref="F1:G1"/>
    <mergeCell ref="F2:G2"/>
    <mergeCell ref="A3:G3"/>
    <mergeCell ref="B4:F4"/>
    <mergeCell ref="B5:C5"/>
    <mergeCell ref="D5:E5"/>
    <mergeCell ref="F5:G5"/>
    <mergeCell ref="B6:B7"/>
    <mergeCell ref="C6:C7"/>
    <mergeCell ref="D6:D7"/>
    <mergeCell ref="E6:E7"/>
    <mergeCell ref="F6:F7"/>
  </mergeCells>
  <phoneticPr fontId="8" type="noConversion"/>
  <printOptions horizontalCentered="1"/>
  <pageMargins left="0.62992125984251968" right="0.62992125984251968" top="1.1811023622047245" bottom="0.78740157480314965" header="0.31496062992125984" footer="0.31496062992125984"/>
  <pageSetup paperSize="9" scale="70" fitToHeight="0" orientation="landscape" r:id="rId1"/>
  <headerFooter scaleWithDoc="0"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35"/>
  <sheetViews>
    <sheetView zoomScale="90" zoomScaleNormal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8" sqref="B8"/>
    </sheetView>
  </sheetViews>
  <sheetFormatPr defaultRowHeight="13.2" x14ac:dyDescent="0.25"/>
  <cols>
    <col min="1" max="1" width="22.44140625" style="34" customWidth="1"/>
    <col min="2" max="7" width="25.6640625" style="34" customWidth="1"/>
    <col min="8" max="256" width="9" style="34" customWidth="1"/>
    <col min="257" max="257" width="22.44140625" style="34" customWidth="1"/>
    <col min="258" max="263" width="25.6640625" style="34" customWidth="1"/>
    <col min="264" max="512" width="9" style="34" customWidth="1"/>
    <col min="513" max="513" width="22.44140625" style="34" customWidth="1"/>
    <col min="514" max="519" width="25.6640625" style="34" customWidth="1"/>
    <col min="520" max="768" width="9" style="34" customWidth="1"/>
    <col min="769" max="769" width="22.44140625" style="34" customWidth="1"/>
    <col min="770" max="775" width="25.6640625" style="34" customWidth="1"/>
    <col min="776" max="1024" width="9" style="34" customWidth="1"/>
    <col min="1025" max="1025" width="22.44140625" style="34" customWidth="1"/>
    <col min="1026" max="1031" width="25.6640625" style="34" customWidth="1"/>
    <col min="1032" max="1280" width="9" style="34" customWidth="1"/>
    <col min="1281" max="1281" width="22.44140625" style="34" customWidth="1"/>
    <col min="1282" max="1287" width="25.6640625" style="34" customWidth="1"/>
    <col min="1288" max="1536" width="9" style="34" customWidth="1"/>
    <col min="1537" max="1537" width="22.44140625" style="34" customWidth="1"/>
    <col min="1538" max="1543" width="25.6640625" style="34" customWidth="1"/>
    <col min="1544" max="1792" width="9" style="34" customWidth="1"/>
    <col min="1793" max="1793" width="22.44140625" style="34" customWidth="1"/>
    <col min="1794" max="1799" width="25.6640625" style="34" customWidth="1"/>
    <col min="1800" max="2048" width="9" style="34" customWidth="1"/>
    <col min="2049" max="2049" width="22.44140625" style="34" customWidth="1"/>
    <col min="2050" max="2055" width="25.6640625" style="34" customWidth="1"/>
    <col min="2056" max="2304" width="9" style="34" customWidth="1"/>
    <col min="2305" max="2305" width="22.44140625" style="34" customWidth="1"/>
    <col min="2306" max="2311" width="25.6640625" style="34" customWidth="1"/>
    <col min="2312" max="2560" width="9" style="34" customWidth="1"/>
    <col min="2561" max="2561" width="22.44140625" style="34" customWidth="1"/>
    <col min="2562" max="2567" width="25.6640625" style="34" customWidth="1"/>
    <col min="2568" max="2816" width="9" style="34" customWidth="1"/>
    <col min="2817" max="2817" width="22.44140625" style="34" customWidth="1"/>
    <col min="2818" max="2823" width="25.6640625" style="34" customWidth="1"/>
    <col min="2824" max="3072" width="9" style="34" customWidth="1"/>
    <col min="3073" max="3073" width="22.44140625" style="34" customWidth="1"/>
    <col min="3074" max="3079" width="25.6640625" style="34" customWidth="1"/>
    <col min="3080" max="3328" width="9" style="34" customWidth="1"/>
    <col min="3329" max="3329" width="22.44140625" style="34" customWidth="1"/>
    <col min="3330" max="3335" width="25.6640625" style="34" customWidth="1"/>
    <col min="3336" max="3584" width="9" style="34" customWidth="1"/>
    <col min="3585" max="3585" width="22.44140625" style="34" customWidth="1"/>
    <col min="3586" max="3591" width="25.6640625" style="34" customWidth="1"/>
    <col min="3592" max="3840" width="9" style="34" customWidth="1"/>
    <col min="3841" max="3841" width="22.44140625" style="34" customWidth="1"/>
    <col min="3842" max="3847" width="25.6640625" style="34" customWidth="1"/>
    <col min="3848" max="4096" width="9" style="34" customWidth="1"/>
    <col min="4097" max="4097" width="22.44140625" style="34" customWidth="1"/>
    <col min="4098" max="4103" width="25.6640625" style="34" customWidth="1"/>
    <col min="4104" max="4352" width="9" style="34" customWidth="1"/>
    <col min="4353" max="4353" width="22.44140625" style="34" customWidth="1"/>
    <col min="4354" max="4359" width="25.6640625" style="34" customWidth="1"/>
    <col min="4360" max="4608" width="9" style="34" customWidth="1"/>
    <col min="4609" max="4609" width="22.44140625" style="34" customWidth="1"/>
    <col min="4610" max="4615" width="25.6640625" style="34" customWidth="1"/>
    <col min="4616" max="4864" width="9" style="34" customWidth="1"/>
    <col min="4865" max="4865" width="22.44140625" style="34" customWidth="1"/>
    <col min="4866" max="4871" width="25.6640625" style="34" customWidth="1"/>
    <col min="4872" max="5120" width="9" style="34" customWidth="1"/>
    <col min="5121" max="5121" width="22.44140625" style="34" customWidth="1"/>
    <col min="5122" max="5127" width="25.6640625" style="34" customWidth="1"/>
    <col min="5128" max="5376" width="9" style="34" customWidth="1"/>
    <col min="5377" max="5377" width="22.44140625" style="34" customWidth="1"/>
    <col min="5378" max="5383" width="25.6640625" style="34" customWidth="1"/>
    <col min="5384" max="5632" width="9" style="34" customWidth="1"/>
    <col min="5633" max="5633" width="22.44140625" style="34" customWidth="1"/>
    <col min="5634" max="5639" width="25.6640625" style="34" customWidth="1"/>
    <col min="5640" max="5888" width="9" style="34" customWidth="1"/>
    <col min="5889" max="5889" width="22.44140625" style="34" customWidth="1"/>
    <col min="5890" max="5895" width="25.6640625" style="34" customWidth="1"/>
    <col min="5896" max="6144" width="9" style="34" customWidth="1"/>
    <col min="6145" max="6145" width="22.44140625" style="34" customWidth="1"/>
    <col min="6146" max="6151" width="25.6640625" style="34" customWidth="1"/>
    <col min="6152" max="6400" width="9" style="34" customWidth="1"/>
    <col min="6401" max="6401" width="22.44140625" style="34" customWidth="1"/>
    <col min="6402" max="6407" width="25.6640625" style="34" customWidth="1"/>
    <col min="6408" max="6656" width="9" style="34" customWidth="1"/>
    <col min="6657" max="6657" width="22.44140625" style="34" customWidth="1"/>
    <col min="6658" max="6663" width="25.6640625" style="34" customWidth="1"/>
    <col min="6664" max="6912" width="9" style="34" customWidth="1"/>
    <col min="6913" max="6913" width="22.44140625" style="34" customWidth="1"/>
    <col min="6914" max="6919" width="25.6640625" style="34" customWidth="1"/>
    <col min="6920" max="7168" width="9" style="34" customWidth="1"/>
    <col min="7169" max="7169" width="22.44140625" style="34" customWidth="1"/>
    <col min="7170" max="7175" width="25.6640625" style="34" customWidth="1"/>
    <col min="7176" max="7424" width="9" style="34" customWidth="1"/>
    <col min="7425" max="7425" width="22.44140625" style="34" customWidth="1"/>
    <col min="7426" max="7431" width="25.6640625" style="34" customWidth="1"/>
    <col min="7432" max="7680" width="9" style="34" customWidth="1"/>
    <col min="7681" max="7681" width="22.44140625" style="34" customWidth="1"/>
    <col min="7682" max="7687" width="25.6640625" style="34" customWidth="1"/>
    <col min="7688" max="7936" width="9" style="34" customWidth="1"/>
    <col min="7937" max="7937" width="22.44140625" style="34" customWidth="1"/>
    <col min="7938" max="7943" width="25.6640625" style="34" customWidth="1"/>
    <col min="7944" max="8192" width="9" style="34" customWidth="1"/>
    <col min="8193" max="8193" width="22.44140625" style="34" customWidth="1"/>
    <col min="8194" max="8199" width="25.6640625" style="34" customWidth="1"/>
    <col min="8200" max="8448" width="9" style="34" customWidth="1"/>
    <col min="8449" max="8449" width="22.44140625" style="34" customWidth="1"/>
    <col min="8450" max="8455" width="25.6640625" style="34" customWidth="1"/>
    <col min="8456" max="8704" width="9" style="34" customWidth="1"/>
    <col min="8705" max="8705" width="22.44140625" style="34" customWidth="1"/>
    <col min="8706" max="8711" width="25.6640625" style="34" customWidth="1"/>
    <col min="8712" max="8960" width="9" style="34" customWidth="1"/>
    <col min="8961" max="8961" width="22.44140625" style="34" customWidth="1"/>
    <col min="8962" max="8967" width="25.6640625" style="34" customWidth="1"/>
    <col min="8968" max="9216" width="9" style="34" customWidth="1"/>
    <col min="9217" max="9217" width="22.44140625" style="34" customWidth="1"/>
    <col min="9218" max="9223" width="25.6640625" style="34" customWidth="1"/>
    <col min="9224" max="9472" width="9" style="34" customWidth="1"/>
    <col min="9473" max="9473" width="22.44140625" style="34" customWidth="1"/>
    <col min="9474" max="9479" width="25.6640625" style="34" customWidth="1"/>
    <col min="9480" max="9728" width="9" style="34" customWidth="1"/>
    <col min="9729" max="9729" width="22.44140625" style="34" customWidth="1"/>
    <col min="9730" max="9735" width="25.6640625" style="34" customWidth="1"/>
    <col min="9736" max="9984" width="9" style="34" customWidth="1"/>
    <col min="9985" max="9985" width="22.44140625" style="34" customWidth="1"/>
    <col min="9986" max="9991" width="25.6640625" style="34" customWidth="1"/>
    <col min="9992" max="10240" width="9" style="34" customWidth="1"/>
    <col min="10241" max="10241" width="22.44140625" style="34" customWidth="1"/>
    <col min="10242" max="10247" width="25.6640625" style="34" customWidth="1"/>
    <col min="10248" max="10496" width="9" style="34" customWidth="1"/>
    <col min="10497" max="10497" width="22.44140625" style="34" customWidth="1"/>
    <col min="10498" max="10503" width="25.6640625" style="34" customWidth="1"/>
    <col min="10504" max="10752" width="9" style="34" customWidth="1"/>
    <col min="10753" max="10753" width="22.44140625" style="34" customWidth="1"/>
    <col min="10754" max="10759" width="25.6640625" style="34" customWidth="1"/>
    <col min="10760" max="11008" width="9" style="34" customWidth="1"/>
    <col min="11009" max="11009" width="22.44140625" style="34" customWidth="1"/>
    <col min="11010" max="11015" width="25.6640625" style="34" customWidth="1"/>
    <col min="11016" max="11264" width="9" style="34" customWidth="1"/>
    <col min="11265" max="11265" width="22.44140625" style="34" customWidth="1"/>
    <col min="11266" max="11271" width="25.6640625" style="34" customWidth="1"/>
    <col min="11272" max="11520" width="9" style="34" customWidth="1"/>
    <col min="11521" max="11521" width="22.44140625" style="34" customWidth="1"/>
    <col min="11522" max="11527" width="25.6640625" style="34" customWidth="1"/>
    <col min="11528" max="11776" width="9" style="34" customWidth="1"/>
    <col min="11777" max="11777" width="22.44140625" style="34" customWidth="1"/>
    <col min="11778" max="11783" width="25.6640625" style="34" customWidth="1"/>
    <col min="11784" max="12032" width="9" style="34" customWidth="1"/>
    <col min="12033" max="12033" width="22.44140625" style="34" customWidth="1"/>
    <col min="12034" max="12039" width="25.6640625" style="34" customWidth="1"/>
    <col min="12040" max="12288" width="9" style="34" customWidth="1"/>
    <col min="12289" max="12289" width="22.44140625" style="34" customWidth="1"/>
    <col min="12290" max="12295" width="25.6640625" style="34" customWidth="1"/>
    <col min="12296" max="12544" width="9" style="34" customWidth="1"/>
    <col min="12545" max="12545" width="22.44140625" style="34" customWidth="1"/>
    <col min="12546" max="12551" width="25.6640625" style="34" customWidth="1"/>
    <col min="12552" max="12800" width="9" style="34" customWidth="1"/>
    <col min="12801" max="12801" width="22.44140625" style="34" customWidth="1"/>
    <col min="12802" max="12807" width="25.6640625" style="34" customWidth="1"/>
    <col min="12808" max="13056" width="9" style="34" customWidth="1"/>
    <col min="13057" max="13057" width="22.44140625" style="34" customWidth="1"/>
    <col min="13058" max="13063" width="25.6640625" style="34" customWidth="1"/>
    <col min="13064" max="13312" width="9" style="34" customWidth="1"/>
    <col min="13313" max="13313" width="22.44140625" style="34" customWidth="1"/>
    <col min="13314" max="13319" width="25.6640625" style="34" customWidth="1"/>
    <col min="13320" max="13568" width="9" style="34" customWidth="1"/>
    <col min="13569" max="13569" width="22.44140625" style="34" customWidth="1"/>
    <col min="13570" max="13575" width="25.6640625" style="34" customWidth="1"/>
    <col min="13576" max="13824" width="9" style="34" customWidth="1"/>
    <col min="13825" max="13825" width="22.44140625" style="34" customWidth="1"/>
    <col min="13826" max="13831" width="25.6640625" style="34" customWidth="1"/>
    <col min="13832" max="14080" width="9" style="34" customWidth="1"/>
    <col min="14081" max="14081" width="22.44140625" style="34" customWidth="1"/>
    <col min="14082" max="14087" width="25.6640625" style="34" customWidth="1"/>
    <col min="14088" max="14336" width="9" style="34" customWidth="1"/>
    <col min="14337" max="14337" width="22.44140625" style="34" customWidth="1"/>
    <col min="14338" max="14343" width="25.6640625" style="34" customWidth="1"/>
    <col min="14344" max="14592" width="9" style="34" customWidth="1"/>
    <col min="14593" max="14593" width="22.44140625" style="34" customWidth="1"/>
    <col min="14594" max="14599" width="25.6640625" style="34" customWidth="1"/>
    <col min="14600" max="14848" width="9" style="34" customWidth="1"/>
    <col min="14849" max="14849" width="22.44140625" style="34" customWidth="1"/>
    <col min="14850" max="14855" width="25.6640625" style="34" customWidth="1"/>
    <col min="14856" max="15104" width="9" style="34" customWidth="1"/>
    <col min="15105" max="15105" width="22.44140625" style="34" customWidth="1"/>
    <col min="15106" max="15111" width="25.6640625" style="34" customWidth="1"/>
    <col min="15112" max="15360" width="9" style="34" customWidth="1"/>
    <col min="15361" max="15361" width="22.44140625" style="34" customWidth="1"/>
    <col min="15362" max="15367" width="25.6640625" style="34" customWidth="1"/>
    <col min="15368" max="15616" width="9" style="34" customWidth="1"/>
    <col min="15617" max="15617" width="22.44140625" style="34" customWidth="1"/>
    <col min="15618" max="15623" width="25.6640625" style="34" customWidth="1"/>
    <col min="15624" max="15872" width="9" style="34" customWidth="1"/>
    <col min="15873" max="15873" width="22.44140625" style="34" customWidth="1"/>
    <col min="15874" max="15879" width="25.6640625" style="34" customWidth="1"/>
    <col min="15880" max="16128" width="9" style="34" customWidth="1"/>
    <col min="16129" max="16129" width="22.44140625" style="34" customWidth="1"/>
    <col min="16130" max="16135" width="25.6640625" style="34" customWidth="1"/>
    <col min="16136" max="16384" width="9" style="34" customWidth="1"/>
  </cols>
  <sheetData>
    <row r="1" spans="1:15" s="1" customFormat="1" ht="20.399999999999999" customHeight="1" x14ac:dyDescent="0.3">
      <c r="A1" s="36" t="s">
        <v>24</v>
      </c>
      <c r="E1" s="36" t="s">
        <v>25</v>
      </c>
      <c r="F1" s="197" t="s">
        <v>26</v>
      </c>
      <c r="G1" s="197"/>
    </row>
    <row r="2" spans="1:15" s="1" customFormat="1" ht="21.6" customHeight="1" x14ac:dyDescent="0.3">
      <c r="A2" s="37" t="s">
        <v>27</v>
      </c>
      <c r="B2" s="78" t="s">
        <v>84</v>
      </c>
      <c r="C2" s="39"/>
      <c r="D2" s="39"/>
      <c r="E2" s="36" t="s">
        <v>28</v>
      </c>
      <c r="F2" s="197" t="s">
        <v>29</v>
      </c>
      <c r="G2" s="197"/>
    </row>
    <row r="3" spans="1:15" s="1" customFormat="1" ht="32.1" customHeight="1" x14ac:dyDescent="0.3">
      <c r="A3" s="198" t="s">
        <v>85</v>
      </c>
      <c r="B3" s="198"/>
      <c r="C3" s="198"/>
      <c r="D3" s="198"/>
      <c r="E3" s="198"/>
      <c r="F3" s="198"/>
      <c r="G3" s="198"/>
    </row>
    <row r="4" spans="1:15" s="1" customFormat="1" ht="24.6" customHeight="1" x14ac:dyDescent="0.3">
      <c r="B4" s="194" t="s">
        <v>86</v>
      </c>
      <c r="C4" s="194"/>
      <c r="D4" s="194"/>
      <c r="E4" s="194"/>
      <c r="F4" s="194"/>
      <c r="G4" s="3" t="s">
        <v>31</v>
      </c>
    </row>
    <row r="5" spans="1:15" s="5" customFormat="1" ht="26.4" customHeight="1" x14ac:dyDescent="0.3">
      <c r="A5" s="40" t="s">
        <v>32</v>
      </c>
      <c r="B5" s="177" t="s">
        <v>4</v>
      </c>
      <c r="C5" s="177"/>
      <c r="D5" s="177" t="s">
        <v>5</v>
      </c>
      <c r="E5" s="177"/>
      <c r="F5" s="178" t="s">
        <v>6</v>
      </c>
      <c r="G5" s="178"/>
      <c r="H5" s="1"/>
      <c r="I5" s="1"/>
      <c r="J5" s="1"/>
      <c r="K5" s="1"/>
      <c r="L5" s="1"/>
      <c r="M5" s="1"/>
      <c r="N5" s="1"/>
      <c r="O5" s="1"/>
    </row>
    <row r="6" spans="1:15" s="5" customFormat="1" ht="20.100000000000001" customHeight="1" x14ac:dyDescent="0.3">
      <c r="A6" s="41"/>
      <c r="B6" s="176" t="s">
        <v>33</v>
      </c>
      <c r="C6" s="176" t="s">
        <v>34</v>
      </c>
      <c r="D6" s="176" t="s">
        <v>33</v>
      </c>
      <c r="E6" s="176" t="s">
        <v>34</v>
      </c>
      <c r="F6" s="176" t="s">
        <v>35</v>
      </c>
      <c r="G6" s="181" t="s">
        <v>36</v>
      </c>
      <c r="H6" s="1"/>
      <c r="I6" s="1"/>
      <c r="J6" s="1"/>
      <c r="K6" s="1"/>
      <c r="L6" s="1"/>
      <c r="M6" s="1"/>
      <c r="N6" s="1"/>
      <c r="O6" s="1"/>
    </row>
    <row r="7" spans="1:15" s="5" customFormat="1" ht="28.5" customHeight="1" x14ac:dyDescent="0.3">
      <c r="A7" s="42" t="s">
        <v>37</v>
      </c>
      <c r="B7" s="176"/>
      <c r="C7" s="176"/>
      <c r="D7" s="176"/>
      <c r="E7" s="176"/>
      <c r="F7" s="176"/>
      <c r="G7" s="181"/>
      <c r="H7" s="1"/>
      <c r="I7" s="1"/>
      <c r="J7" s="1"/>
      <c r="K7" s="1"/>
      <c r="L7" s="1"/>
      <c r="M7" s="1"/>
      <c r="N7" s="1"/>
      <c r="O7" s="1"/>
    </row>
    <row r="8" spans="1:15" s="14" customFormat="1" ht="17.100000000000001" customHeight="1" x14ac:dyDescent="0.3">
      <c r="A8" s="43" t="s">
        <v>38</v>
      </c>
      <c r="B8" s="44">
        <f>SUM(B9:B30)</f>
        <v>161420</v>
      </c>
      <c r="C8" s="45">
        <v>99.6</v>
      </c>
      <c r="D8" s="44">
        <v>160697</v>
      </c>
      <c r="E8" s="45">
        <v>99.07</v>
      </c>
      <c r="F8" s="44">
        <v>991029</v>
      </c>
      <c r="G8" s="45">
        <v>79.355644615624826</v>
      </c>
    </row>
    <row r="9" spans="1:15" s="1" customFormat="1" ht="17.100000000000001" customHeight="1" x14ac:dyDescent="0.3">
      <c r="A9" s="46" t="s">
        <v>39</v>
      </c>
      <c r="B9" s="47">
        <v>25502</v>
      </c>
      <c r="C9" s="48">
        <v>99.6</v>
      </c>
      <c r="D9" s="47">
        <v>20087</v>
      </c>
      <c r="E9" s="48">
        <v>98.81</v>
      </c>
      <c r="F9" s="47">
        <v>170539.58185888498</v>
      </c>
      <c r="G9" s="48">
        <v>85.324398544510984</v>
      </c>
    </row>
    <row r="10" spans="1:15" s="14" customFormat="1" ht="17.100000000000001" customHeight="1" x14ac:dyDescent="0.3">
      <c r="A10" s="46" t="s">
        <v>40</v>
      </c>
      <c r="B10" s="47">
        <v>18549</v>
      </c>
      <c r="C10" s="48">
        <v>99.6</v>
      </c>
      <c r="D10" s="47">
        <v>24387</v>
      </c>
      <c r="E10" s="48">
        <v>98.62</v>
      </c>
      <c r="F10" s="47">
        <v>112755.66746853091</v>
      </c>
      <c r="G10" s="48">
        <v>74.513730633041405</v>
      </c>
    </row>
    <row r="11" spans="1:15" s="49" customFormat="1" ht="17.100000000000001" customHeight="1" x14ac:dyDescent="0.3">
      <c r="A11" s="46" t="s">
        <v>41</v>
      </c>
      <c r="B11" s="47">
        <v>21142</v>
      </c>
      <c r="C11" s="48">
        <v>99.7</v>
      </c>
      <c r="D11" s="47">
        <v>18314</v>
      </c>
      <c r="E11" s="48">
        <v>98.62</v>
      </c>
      <c r="F11" s="47">
        <v>109932.69430970943</v>
      </c>
      <c r="G11" s="48">
        <v>71.932769935750514</v>
      </c>
    </row>
    <row r="12" spans="1:15" s="1" customFormat="1" ht="17.100000000000001" customHeight="1" x14ac:dyDescent="0.3">
      <c r="A12" s="46" t="s">
        <v>42</v>
      </c>
      <c r="B12" s="47">
        <v>19164</v>
      </c>
      <c r="C12" s="48">
        <v>99.4</v>
      </c>
      <c r="D12" s="47">
        <v>23446</v>
      </c>
      <c r="E12" s="48">
        <v>99.32</v>
      </c>
      <c r="F12" s="47">
        <v>129078.31234740032</v>
      </c>
      <c r="G12" s="48">
        <v>79.807534668876215</v>
      </c>
    </row>
    <row r="13" spans="1:15" s="1" customFormat="1" ht="17.100000000000001" customHeight="1" x14ac:dyDescent="0.3">
      <c r="A13" s="46" t="s">
        <v>43</v>
      </c>
      <c r="B13" s="47">
        <v>10507</v>
      </c>
      <c r="C13" s="48">
        <v>99.7</v>
      </c>
      <c r="D13" s="47">
        <v>13148</v>
      </c>
      <c r="E13" s="48">
        <v>99.64</v>
      </c>
      <c r="F13" s="47">
        <v>70057.522700940637</v>
      </c>
      <c r="G13" s="48">
        <v>79.596349187580245</v>
      </c>
    </row>
    <row r="14" spans="1:15" s="1" customFormat="1" ht="17.100000000000001" customHeight="1" x14ac:dyDescent="0.3">
      <c r="A14" s="46" t="s">
        <v>44</v>
      </c>
      <c r="B14" s="47">
        <v>18467</v>
      </c>
      <c r="C14" s="48">
        <v>99.2</v>
      </c>
      <c r="D14" s="47">
        <v>18490</v>
      </c>
      <c r="E14" s="48">
        <v>99.08</v>
      </c>
      <c r="F14" s="47">
        <v>115341.86118584267</v>
      </c>
      <c r="G14" s="48">
        <v>84.007794074132121</v>
      </c>
    </row>
    <row r="15" spans="1:15" s="14" customFormat="1" ht="17.100000000000001" customHeight="1" x14ac:dyDescent="0.3">
      <c r="A15" s="46" t="s">
        <v>45</v>
      </c>
      <c r="B15" s="47">
        <v>2769</v>
      </c>
      <c r="C15" s="48">
        <v>99.6</v>
      </c>
      <c r="D15" s="47">
        <v>2603</v>
      </c>
      <c r="E15" s="48">
        <v>99.96</v>
      </c>
      <c r="F15" s="47">
        <v>18755.310373832388</v>
      </c>
      <c r="G15" s="48">
        <v>87.416967484653412</v>
      </c>
    </row>
    <row r="16" spans="1:15" s="49" customFormat="1" ht="17.100000000000001" customHeight="1" x14ac:dyDescent="0.3">
      <c r="A16" s="46" t="s">
        <v>46</v>
      </c>
      <c r="B16" s="47">
        <v>4248</v>
      </c>
      <c r="C16" s="48">
        <v>99.6</v>
      </c>
      <c r="D16" s="47">
        <v>4894</v>
      </c>
      <c r="E16" s="48">
        <v>99.63</v>
      </c>
      <c r="F16" s="47">
        <v>31046.217639049806</v>
      </c>
      <c r="G16" s="48">
        <v>86.590666701204341</v>
      </c>
    </row>
    <row r="17" spans="1:7" s="1" customFormat="1" ht="17.100000000000001" customHeight="1" x14ac:dyDescent="0.3">
      <c r="A17" s="46" t="s">
        <v>47</v>
      </c>
      <c r="B17" s="47">
        <v>2729</v>
      </c>
      <c r="C17" s="48">
        <v>99.7</v>
      </c>
      <c r="D17" s="47">
        <v>1908</v>
      </c>
      <c r="E17" s="48">
        <v>99.69</v>
      </c>
      <c r="F17" s="47">
        <v>19141.293299033179</v>
      </c>
      <c r="G17" s="48">
        <v>81.779429629296672</v>
      </c>
    </row>
    <row r="18" spans="1:7" s="1" customFormat="1" ht="17.100000000000001" customHeight="1" x14ac:dyDescent="0.3">
      <c r="A18" s="46" t="s">
        <v>48</v>
      </c>
      <c r="B18" s="47">
        <v>11782</v>
      </c>
      <c r="C18" s="48">
        <v>99.8</v>
      </c>
      <c r="D18" s="47">
        <v>8851</v>
      </c>
      <c r="E18" s="48">
        <v>99.47</v>
      </c>
      <c r="F18" s="47">
        <v>57961.228675320257</v>
      </c>
      <c r="G18" s="48">
        <v>76.520514185990365</v>
      </c>
    </row>
    <row r="19" spans="1:7" s="1" customFormat="1" ht="17.100000000000001" customHeight="1" x14ac:dyDescent="0.3">
      <c r="A19" s="46" t="s">
        <v>49</v>
      </c>
      <c r="B19" s="47">
        <v>3051</v>
      </c>
      <c r="C19" s="48">
        <v>99.6</v>
      </c>
      <c r="D19" s="47">
        <v>2114</v>
      </c>
      <c r="E19" s="48">
        <v>98.01</v>
      </c>
      <c r="F19" s="47">
        <v>19305.633368026236</v>
      </c>
      <c r="G19" s="48">
        <v>89.71853038398659</v>
      </c>
    </row>
    <row r="20" spans="1:7" s="1" customFormat="1" ht="17.100000000000001" customHeight="1" x14ac:dyDescent="0.3">
      <c r="A20" s="46" t="s">
        <v>50</v>
      </c>
      <c r="B20" s="47">
        <v>3925</v>
      </c>
      <c r="C20" s="48">
        <v>99.8</v>
      </c>
      <c r="D20" s="47">
        <v>2632</v>
      </c>
      <c r="E20" s="48">
        <v>99.73</v>
      </c>
      <c r="F20" s="47">
        <v>22864.893283323188</v>
      </c>
      <c r="G20" s="48">
        <v>76.859367653780595</v>
      </c>
    </row>
    <row r="21" spans="1:7" s="1" customFormat="1" ht="17.100000000000001" customHeight="1" x14ac:dyDescent="0.3">
      <c r="A21" s="46" t="s">
        <v>51</v>
      </c>
      <c r="B21" s="47">
        <v>2835</v>
      </c>
      <c r="C21" s="48">
        <v>99.5</v>
      </c>
      <c r="D21" s="47">
        <v>1706</v>
      </c>
      <c r="E21" s="48">
        <v>98.1</v>
      </c>
      <c r="F21" s="47">
        <v>14545.177290549784</v>
      </c>
      <c r="G21" s="48">
        <v>76.204627707600906</v>
      </c>
    </row>
    <row r="22" spans="1:7" s="1" customFormat="1" ht="17.100000000000001" customHeight="1" x14ac:dyDescent="0.3">
      <c r="A22" s="46" t="s">
        <v>52</v>
      </c>
      <c r="B22" s="47">
        <v>4350</v>
      </c>
      <c r="C22" s="48">
        <v>99.4</v>
      </c>
      <c r="D22" s="47">
        <v>3570</v>
      </c>
      <c r="E22" s="48">
        <v>99.44</v>
      </c>
      <c r="F22" s="47">
        <v>26249.001282982805</v>
      </c>
      <c r="G22" s="48">
        <v>77.936464616932327</v>
      </c>
    </row>
    <row r="23" spans="1:7" s="1" customFormat="1" ht="17.100000000000001" customHeight="1" x14ac:dyDescent="0.3">
      <c r="A23" s="46" t="s">
        <v>53</v>
      </c>
      <c r="B23" s="47">
        <v>1335</v>
      </c>
      <c r="C23" s="48">
        <v>99.7</v>
      </c>
      <c r="D23" s="47">
        <v>1113</v>
      </c>
      <c r="E23" s="48">
        <v>98.58</v>
      </c>
      <c r="F23" s="47">
        <v>7289.3470075735258</v>
      </c>
      <c r="G23" s="48">
        <v>72.036238833615243</v>
      </c>
    </row>
    <row r="24" spans="1:7" s="1" customFormat="1" ht="17.100000000000001" customHeight="1" x14ac:dyDescent="0.3">
      <c r="A24" s="46" t="s">
        <v>54</v>
      </c>
      <c r="B24" s="47">
        <v>2125</v>
      </c>
      <c r="C24" s="48">
        <v>99.6</v>
      </c>
      <c r="D24" s="47">
        <v>1988</v>
      </c>
      <c r="E24" s="48">
        <v>99</v>
      </c>
      <c r="F24" s="47">
        <v>12769.872071559021</v>
      </c>
      <c r="G24" s="48">
        <v>78.588664358169851</v>
      </c>
    </row>
    <row r="25" spans="1:7" s="1" customFormat="1" ht="17.100000000000001" customHeight="1" x14ac:dyDescent="0.3">
      <c r="A25" s="46" t="s">
        <v>55</v>
      </c>
      <c r="B25" s="47">
        <v>950</v>
      </c>
      <c r="C25" s="48">
        <v>100</v>
      </c>
      <c r="D25" s="47">
        <v>358</v>
      </c>
      <c r="E25" s="48">
        <v>99.72</v>
      </c>
      <c r="F25" s="47">
        <v>5050.2135675431537</v>
      </c>
      <c r="G25" s="48">
        <v>82.600810722001199</v>
      </c>
    </row>
    <row r="26" spans="1:7" s="1" customFormat="1" ht="17.100000000000001" customHeight="1" x14ac:dyDescent="0.3">
      <c r="A26" s="46" t="s">
        <v>56</v>
      </c>
      <c r="B26" s="47">
        <v>1948</v>
      </c>
      <c r="C26" s="48">
        <v>99.6</v>
      </c>
      <c r="D26" s="47">
        <v>1802</v>
      </c>
      <c r="E26" s="48">
        <v>99.39</v>
      </c>
      <c r="F26" s="47">
        <v>9254.9407275036174</v>
      </c>
      <c r="G26" s="48">
        <v>63.791981854863643</v>
      </c>
    </row>
    <row r="27" spans="1:7" s="1" customFormat="1" ht="17.100000000000001" customHeight="1" x14ac:dyDescent="0.3">
      <c r="A27" s="46" t="s">
        <v>57</v>
      </c>
      <c r="B27" s="47">
        <v>3537</v>
      </c>
      <c r="C27" s="48">
        <v>99.7</v>
      </c>
      <c r="D27" s="47">
        <v>5247</v>
      </c>
      <c r="E27" s="48">
        <v>99.09</v>
      </c>
      <c r="F27" s="47">
        <v>23062.750076913511</v>
      </c>
      <c r="G27" s="48">
        <v>77.448955863098632</v>
      </c>
    </row>
    <row r="28" spans="1:7" s="1" customFormat="1" ht="17.100000000000001" customHeight="1" x14ac:dyDescent="0.3">
      <c r="A28" s="46" t="s">
        <v>58</v>
      </c>
      <c r="B28" s="47">
        <v>1391</v>
      </c>
      <c r="C28" s="48">
        <v>99.7</v>
      </c>
      <c r="D28" s="47">
        <v>3656</v>
      </c>
      <c r="E28" s="48">
        <v>99.32</v>
      </c>
      <c r="F28" s="47">
        <v>10555.605878810491</v>
      </c>
      <c r="G28" s="48">
        <v>83.80125340433861</v>
      </c>
    </row>
    <row r="29" spans="1:7" s="1" customFormat="1" ht="17.100000000000001" customHeight="1" x14ac:dyDescent="0.3">
      <c r="A29" s="46" t="s">
        <v>59</v>
      </c>
      <c r="B29" s="47">
        <v>1006</v>
      </c>
      <c r="C29" s="48">
        <v>99.9</v>
      </c>
      <c r="D29" s="47">
        <v>380</v>
      </c>
      <c r="E29" s="48">
        <v>100</v>
      </c>
      <c r="F29" s="47">
        <v>5006.9661809660338</v>
      </c>
      <c r="G29" s="48">
        <v>70.839928989332677</v>
      </c>
    </row>
    <row r="30" spans="1:7" s="1" customFormat="1" ht="17.100000000000001" customHeight="1" x14ac:dyDescent="0.3">
      <c r="A30" s="50" t="s">
        <v>60</v>
      </c>
      <c r="B30" s="51">
        <v>108</v>
      </c>
      <c r="C30" s="52">
        <v>100</v>
      </c>
      <c r="D30" s="51">
        <v>3</v>
      </c>
      <c r="E30" s="52">
        <v>100</v>
      </c>
      <c r="F30" s="51">
        <v>464.90940570403683</v>
      </c>
      <c r="G30" s="52">
        <v>53.071849966214245</v>
      </c>
    </row>
    <row r="31" spans="1:7" s="28" customFormat="1" ht="23.1" hidden="1" customHeight="1" x14ac:dyDescent="0.3">
      <c r="A31" s="53" t="s">
        <v>61</v>
      </c>
      <c r="B31" s="32" t="s">
        <v>62</v>
      </c>
      <c r="C31" s="30" t="s">
        <v>63</v>
      </c>
      <c r="E31" s="54" t="s">
        <v>64</v>
      </c>
      <c r="F31" s="29"/>
      <c r="G31" s="31" t="s">
        <v>65</v>
      </c>
    </row>
    <row r="32" spans="1:7" s="28" customFormat="1" ht="23.1" hidden="1" customHeight="1" x14ac:dyDescent="0.3">
      <c r="B32" s="29"/>
      <c r="C32" s="30" t="s">
        <v>66</v>
      </c>
      <c r="D32" s="29"/>
      <c r="E32" s="29"/>
      <c r="F32" s="29"/>
      <c r="G32" s="29"/>
    </row>
    <row r="33" spans="1:1" s="1" customFormat="1" ht="23.1" customHeight="1" x14ac:dyDescent="0.3">
      <c r="A33" s="32" t="s">
        <v>67</v>
      </c>
    </row>
    <row r="34" spans="1:1" s="1" customFormat="1" ht="23.1" hidden="1" customHeight="1" x14ac:dyDescent="0.3">
      <c r="A34" s="32" t="s">
        <v>68</v>
      </c>
    </row>
    <row r="35" spans="1:1" s="1" customFormat="1" ht="15.6" x14ac:dyDescent="0.3"/>
  </sheetData>
  <mergeCells count="13">
    <mergeCell ref="G6:G7"/>
    <mergeCell ref="F1:G1"/>
    <mergeCell ref="F2:G2"/>
    <mergeCell ref="A3:G3"/>
    <mergeCell ref="B4:F4"/>
    <mergeCell ref="B5:C5"/>
    <mergeCell ref="D5:E5"/>
    <mergeCell ref="F5:G5"/>
    <mergeCell ref="B6:B7"/>
    <mergeCell ref="C6:C7"/>
    <mergeCell ref="D6:D7"/>
    <mergeCell ref="E6:E7"/>
    <mergeCell ref="F6:F7"/>
  </mergeCells>
  <phoneticPr fontId="8" type="noConversion"/>
  <printOptions horizontalCentered="1"/>
  <pageMargins left="0.62992125984252012" right="0.62992125984252012" top="1.1811023622047254" bottom="0.78740157480315021" header="0.31496062992126012" footer="0.31496062992126012"/>
  <pageSetup paperSize="9" scale="70" fitToWidth="0" fitToHeight="0" orientation="landscape" verticalDpi="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36"/>
  <sheetViews>
    <sheetView zoomScale="90" zoomScaleNormal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8" sqref="B8"/>
    </sheetView>
  </sheetViews>
  <sheetFormatPr defaultColWidth="9" defaultRowHeight="13.2" x14ac:dyDescent="0.25"/>
  <cols>
    <col min="1" max="1" width="16.6640625" style="34" customWidth="1"/>
    <col min="2" max="2" width="13.6640625" style="34" customWidth="1"/>
    <col min="3" max="3" width="12.6640625" style="34" customWidth="1"/>
    <col min="4" max="4" width="13.6640625" style="34" customWidth="1"/>
    <col min="5" max="5" width="12.6640625" style="34" customWidth="1"/>
    <col min="6" max="14" width="13.6640625" style="34" customWidth="1"/>
    <col min="15" max="15" width="9" style="34" customWidth="1"/>
    <col min="16" max="16384" width="9" style="34"/>
  </cols>
  <sheetData>
    <row r="1" spans="1:15" s="1" customFormat="1" ht="20.399999999999999" customHeight="1" x14ac:dyDescent="0.3">
      <c r="A1" s="36" t="s">
        <v>24</v>
      </c>
      <c r="L1" s="36" t="s">
        <v>25</v>
      </c>
      <c r="M1" s="197" t="s">
        <v>26</v>
      </c>
      <c r="N1" s="197"/>
    </row>
    <row r="2" spans="1:15" s="1" customFormat="1" ht="21.6" customHeight="1" x14ac:dyDescent="0.3">
      <c r="A2" s="37" t="s">
        <v>27</v>
      </c>
      <c r="B2" s="55" t="s">
        <v>69</v>
      </c>
      <c r="C2" s="56"/>
      <c r="F2" s="39"/>
      <c r="G2" s="39"/>
      <c r="H2" s="39"/>
      <c r="I2" s="39"/>
      <c r="J2" s="39"/>
      <c r="K2" s="39"/>
      <c r="L2" s="36" t="s">
        <v>28</v>
      </c>
      <c r="M2" s="200" t="s">
        <v>29</v>
      </c>
      <c r="N2" s="200"/>
    </row>
    <row r="3" spans="1:15" s="1" customFormat="1" ht="36.6" customHeight="1" x14ac:dyDescent="0.3">
      <c r="A3" s="198" t="s">
        <v>0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</row>
    <row r="4" spans="1:15" s="1" customFormat="1" ht="24.6" customHeight="1" x14ac:dyDescent="0.3">
      <c r="C4" s="2"/>
      <c r="D4" s="2"/>
      <c r="E4" s="2"/>
      <c r="F4" s="2"/>
      <c r="G4" s="2" t="s">
        <v>70</v>
      </c>
      <c r="H4" s="2"/>
      <c r="I4" s="2"/>
      <c r="J4" s="2"/>
      <c r="K4" s="2"/>
      <c r="L4" s="2"/>
      <c r="M4" s="2"/>
      <c r="N4" s="3" t="s">
        <v>31</v>
      </c>
    </row>
    <row r="5" spans="1:15" s="5" customFormat="1" ht="26.4" customHeight="1" x14ac:dyDescent="0.3">
      <c r="A5" s="4" t="s">
        <v>1</v>
      </c>
      <c r="B5" s="201" t="s">
        <v>2</v>
      </c>
      <c r="C5" s="201"/>
      <c r="D5" s="201"/>
      <c r="E5" s="201"/>
      <c r="F5" s="177" t="s">
        <v>3</v>
      </c>
      <c r="G5" s="177"/>
      <c r="H5" s="177"/>
      <c r="I5" s="177" t="s">
        <v>4</v>
      </c>
      <c r="J5" s="177"/>
      <c r="K5" s="177" t="s">
        <v>5</v>
      </c>
      <c r="L5" s="177"/>
      <c r="M5" s="178" t="s">
        <v>6</v>
      </c>
      <c r="N5" s="178"/>
      <c r="O5" s="1"/>
    </row>
    <row r="6" spans="1:15" s="5" customFormat="1" ht="29.4" customHeight="1" x14ac:dyDescent="0.3">
      <c r="A6" s="6"/>
      <c r="B6" s="199" t="s">
        <v>7</v>
      </c>
      <c r="C6" s="199"/>
      <c r="D6" s="199" t="s">
        <v>8</v>
      </c>
      <c r="E6" s="199"/>
      <c r="F6" s="177" t="s">
        <v>9</v>
      </c>
      <c r="G6" s="177" t="s">
        <v>10</v>
      </c>
      <c r="H6" s="176" t="s">
        <v>11</v>
      </c>
      <c r="I6" s="176" t="s">
        <v>12</v>
      </c>
      <c r="J6" s="202" t="s">
        <v>71</v>
      </c>
      <c r="K6" s="176" t="s">
        <v>12</v>
      </c>
      <c r="L6" s="202" t="s">
        <v>71</v>
      </c>
      <c r="M6" s="176" t="s">
        <v>14</v>
      </c>
      <c r="N6" s="203" t="s">
        <v>72</v>
      </c>
      <c r="O6" s="1"/>
    </row>
    <row r="7" spans="1:15" s="5" customFormat="1" ht="43.35" customHeight="1" x14ac:dyDescent="0.3">
      <c r="A7" s="7" t="s">
        <v>37</v>
      </c>
      <c r="B7" s="8"/>
      <c r="C7" s="57" t="s">
        <v>73</v>
      </c>
      <c r="D7" s="8"/>
      <c r="E7" s="57" t="s">
        <v>74</v>
      </c>
      <c r="F7" s="177"/>
      <c r="G7" s="177"/>
      <c r="H7" s="176"/>
      <c r="I7" s="176"/>
      <c r="J7" s="202"/>
      <c r="K7" s="176"/>
      <c r="L7" s="202"/>
      <c r="M7" s="176"/>
      <c r="N7" s="203"/>
      <c r="O7" s="1"/>
    </row>
    <row r="8" spans="1:15" s="14" customFormat="1" ht="22.35" customHeight="1" x14ac:dyDescent="0.3">
      <c r="A8" s="43" t="s">
        <v>38</v>
      </c>
      <c r="B8" s="16">
        <v>176006</v>
      </c>
      <c r="C8" s="58">
        <v>98.78</v>
      </c>
      <c r="D8" s="18">
        <v>2166</v>
      </c>
      <c r="E8" s="59">
        <v>1.22</v>
      </c>
      <c r="F8" s="11">
        <v>91276</v>
      </c>
      <c r="G8" s="11">
        <v>84728</v>
      </c>
      <c r="H8" s="12">
        <f t="shared" ref="H8:H31" si="0">F8/G8</f>
        <v>1.0772825984326315</v>
      </c>
      <c r="I8" s="11">
        <f>SUM(I9:I30)</f>
        <v>173718</v>
      </c>
      <c r="J8" s="60">
        <v>99.4</v>
      </c>
      <c r="K8" s="61">
        <v>172520</v>
      </c>
      <c r="L8" s="62">
        <v>98.873828695876426</v>
      </c>
      <c r="M8" s="11">
        <v>1048239.9999999999</v>
      </c>
      <c r="N8" s="63">
        <v>80.271820244543264</v>
      </c>
    </row>
    <row r="9" spans="1:15" s="1" customFormat="1" ht="22.35" customHeight="1" x14ac:dyDescent="0.3">
      <c r="A9" s="46" t="s">
        <v>39</v>
      </c>
      <c r="B9" s="16">
        <v>27131</v>
      </c>
      <c r="C9" s="58">
        <v>98.81</v>
      </c>
      <c r="D9" s="18">
        <v>327</v>
      </c>
      <c r="E9" s="64">
        <v>1.19</v>
      </c>
      <c r="F9" s="19">
        <v>14032</v>
      </c>
      <c r="G9" s="19">
        <v>13098</v>
      </c>
      <c r="H9" s="20">
        <f t="shared" si="0"/>
        <v>1.0713085967323255</v>
      </c>
      <c r="I9" s="19">
        <v>29780</v>
      </c>
      <c r="J9" s="60">
        <v>99.3</v>
      </c>
      <c r="K9" s="65">
        <v>22034</v>
      </c>
      <c r="L9" s="66">
        <v>97.933241477398994</v>
      </c>
      <c r="M9" s="19">
        <v>182062.82371094832</v>
      </c>
      <c r="N9" s="60">
        <v>88.20873241809511</v>
      </c>
    </row>
    <row r="10" spans="1:15" s="14" customFormat="1" ht="22.35" customHeight="1" x14ac:dyDescent="0.3">
      <c r="A10" s="46" t="s">
        <v>40</v>
      </c>
      <c r="B10" s="16">
        <v>21249</v>
      </c>
      <c r="C10" s="58">
        <v>98.89</v>
      </c>
      <c r="D10" s="16">
        <v>238</v>
      </c>
      <c r="E10" s="58">
        <v>1.1100000000000001</v>
      </c>
      <c r="F10" s="19">
        <v>10991</v>
      </c>
      <c r="G10" s="19">
        <v>10257</v>
      </c>
      <c r="H10" s="20">
        <f t="shared" si="0"/>
        <v>1.0715608852490981</v>
      </c>
      <c r="I10" s="19">
        <v>18380</v>
      </c>
      <c r="J10" s="60">
        <v>99.5</v>
      </c>
      <c r="K10" s="65">
        <v>26410</v>
      </c>
      <c r="L10" s="66">
        <v>98.3722576079264</v>
      </c>
      <c r="M10" s="19">
        <v>129799.48732598392</v>
      </c>
      <c r="N10" s="60">
        <v>77.755439203742768</v>
      </c>
    </row>
    <row r="11" spans="1:15" s="49" customFormat="1" ht="22.35" customHeight="1" x14ac:dyDescent="0.3">
      <c r="A11" s="46" t="s">
        <v>41</v>
      </c>
      <c r="B11" s="16">
        <v>22161</v>
      </c>
      <c r="C11" s="58">
        <v>98.7</v>
      </c>
      <c r="D11" s="16">
        <v>293</v>
      </c>
      <c r="E11" s="58">
        <v>1.3</v>
      </c>
      <c r="F11" s="19">
        <v>11538</v>
      </c>
      <c r="G11" s="19">
        <v>10623</v>
      </c>
      <c r="H11" s="20">
        <f t="shared" si="0"/>
        <v>1.0861338604913866</v>
      </c>
      <c r="I11" s="19">
        <v>20729</v>
      </c>
      <c r="J11" s="60">
        <v>99.6</v>
      </c>
      <c r="K11" s="65">
        <v>19627</v>
      </c>
      <c r="L11" s="66">
        <v>98.553853878985691</v>
      </c>
      <c r="M11" s="19">
        <v>97891.630538204248</v>
      </c>
      <c r="N11" s="60">
        <v>61.999499995695913</v>
      </c>
    </row>
    <row r="12" spans="1:15" s="1" customFormat="1" ht="22.35" customHeight="1" x14ac:dyDescent="0.3">
      <c r="A12" s="46" t="s">
        <v>42</v>
      </c>
      <c r="B12" s="16">
        <v>22451</v>
      </c>
      <c r="C12" s="58">
        <v>98.81</v>
      </c>
      <c r="D12" s="16">
        <v>271</v>
      </c>
      <c r="E12" s="58">
        <v>1.19</v>
      </c>
      <c r="F12" s="19">
        <v>11647</v>
      </c>
      <c r="G12" s="19">
        <v>10804</v>
      </c>
      <c r="H12" s="20">
        <f t="shared" si="0"/>
        <v>1.0780266567937802</v>
      </c>
      <c r="I12" s="19">
        <v>22880</v>
      </c>
      <c r="J12" s="60">
        <v>99.2</v>
      </c>
      <c r="K12" s="65">
        <v>24920</v>
      </c>
      <c r="L12" s="66">
        <v>99.188027384174489</v>
      </c>
      <c r="M12" s="19">
        <v>140479.45313571961</v>
      </c>
      <c r="N12" s="60">
        <v>81.864006116351078</v>
      </c>
    </row>
    <row r="13" spans="1:15" s="1" customFormat="1" ht="22.35" customHeight="1" x14ac:dyDescent="0.3">
      <c r="A13" s="46" t="s">
        <v>43</v>
      </c>
      <c r="B13" s="16">
        <v>12673</v>
      </c>
      <c r="C13" s="58">
        <v>98.95</v>
      </c>
      <c r="D13" s="16">
        <v>134</v>
      </c>
      <c r="E13" s="58">
        <v>1.05</v>
      </c>
      <c r="F13" s="19">
        <v>6564</v>
      </c>
      <c r="G13" s="19">
        <v>6109</v>
      </c>
      <c r="H13" s="20">
        <f t="shared" si="0"/>
        <v>1.0744802750040923</v>
      </c>
      <c r="I13" s="19">
        <v>13062</v>
      </c>
      <c r="J13" s="60">
        <v>99.8</v>
      </c>
      <c r="K13" s="65">
        <v>14110</v>
      </c>
      <c r="L13" s="66">
        <v>99.247379897306047</v>
      </c>
      <c r="M13" s="19">
        <v>75333.901671499043</v>
      </c>
      <c r="N13" s="60">
        <v>80.671101764219827</v>
      </c>
    </row>
    <row r="14" spans="1:15" s="1" customFormat="1" ht="22.35" customHeight="1" x14ac:dyDescent="0.3">
      <c r="A14" s="46" t="s">
        <v>44</v>
      </c>
      <c r="B14" s="16">
        <v>18872</v>
      </c>
      <c r="C14" s="58">
        <v>98.77</v>
      </c>
      <c r="D14" s="16">
        <v>235</v>
      </c>
      <c r="E14" s="58">
        <v>1.23</v>
      </c>
      <c r="F14" s="19">
        <v>9735</v>
      </c>
      <c r="G14" s="19">
        <v>9137</v>
      </c>
      <c r="H14" s="20">
        <f t="shared" si="0"/>
        <v>1.065448177738864</v>
      </c>
      <c r="I14" s="19">
        <v>18690</v>
      </c>
      <c r="J14" s="60">
        <v>98.9</v>
      </c>
      <c r="K14" s="65">
        <v>19602</v>
      </c>
      <c r="L14" s="66">
        <v>99.065042704806189</v>
      </c>
      <c r="M14" s="19">
        <v>123136.1506710964</v>
      </c>
      <c r="N14" s="60">
        <v>86.917590648052794</v>
      </c>
    </row>
    <row r="15" spans="1:15" s="14" customFormat="1" ht="22.35" customHeight="1" x14ac:dyDescent="0.3">
      <c r="A15" s="46" t="s">
        <v>45</v>
      </c>
      <c r="B15" s="16">
        <v>3065</v>
      </c>
      <c r="C15" s="58">
        <v>98.49</v>
      </c>
      <c r="D15" s="16">
        <v>47</v>
      </c>
      <c r="E15" s="58">
        <v>1.51</v>
      </c>
      <c r="F15" s="19">
        <v>1587</v>
      </c>
      <c r="G15" s="19">
        <v>1478</v>
      </c>
      <c r="H15" s="20">
        <f t="shared" si="0"/>
        <v>1.0737483085250339</v>
      </c>
      <c r="I15" s="19">
        <v>3069</v>
      </c>
      <c r="J15" s="60">
        <v>99.8</v>
      </c>
      <c r="K15" s="65">
        <v>2820</v>
      </c>
      <c r="L15" s="66">
        <v>99.893730074388955</v>
      </c>
      <c r="M15" s="19">
        <v>21014.503870023011</v>
      </c>
      <c r="N15" s="60">
        <v>94.826514462447591</v>
      </c>
    </row>
    <row r="16" spans="1:15" s="49" customFormat="1" ht="22.35" customHeight="1" x14ac:dyDescent="0.3">
      <c r="A16" s="46" t="s">
        <v>46</v>
      </c>
      <c r="B16" s="16">
        <v>4460</v>
      </c>
      <c r="C16" s="58">
        <v>98.56</v>
      </c>
      <c r="D16" s="16">
        <v>65</v>
      </c>
      <c r="E16" s="58">
        <v>1.44</v>
      </c>
      <c r="F16" s="19">
        <v>2293</v>
      </c>
      <c r="G16" s="19">
        <v>2167</v>
      </c>
      <c r="H16" s="20">
        <f t="shared" si="0"/>
        <v>1.0581449007844947</v>
      </c>
      <c r="I16" s="19">
        <v>5359</v>
      </c>
      <c r="J16" s="60">
        <v>99.7</v>
      </c>
      <c r="K16" s="65">
        <v>4049</v>
      </c>
      <c r="L16" s="66">
        <v>99.802809958097114</v>
      </c>
      <c r="M16" s="19">
        <v>31275.948003805916</v>
      </c>
      <c r="N16" s="60">
        <v>86.421519767355392</v>
      </c>
    </row>
    <row r="17" spans="1:14" s="1" customFormat="1" ht="22.35" customHeight="1" x14ac:dyDescent="0.3">
      <c r="A17" s="46" t="s">
        <v>47</v>
      </c>
      <c r="B17" s="16">
        <v>3505</v>
      </c>
      <c r="C17" s="58">
        <v>98.68</v>
      </c>
      <c r="D17" s="16">
        <v>47</v>
      </c>
      <c r="E17" s="58">
        <v>1.32</v>
      </c>
      <c r="F17" s="19">
        <v>1828</v>
      </c>
      <c r="G17" s="19">
        <v>1677</v>
      </c>
      <c r="H17" s="20">
        <f t="shared" si="0"/>
        <v>1.090041741204532</v>
      </c>
      <c r="I17" s="19">
        <v>3720</v>
      </c>
      <c r="J17" s="60">
        <v>99.7</v>
      </c>
      <c r="K17" s="65">
        <v>2194</v>
      </c>
      <c r="L17" s="66">
        <v>99.456029011786043</v>
      </c>
      <c r="M17" s="19">
        <v>21731.295923485788</v>
      </c>
      <c r="N17" s="60">
        <v>86.327795350120311</v>
      </c>
    </row>
    <row r="18" spans="1:14" s="1" customFormat="1" ht="22.35" customHeight="1" x14ac:dyDescent="0.3">
      <c r="A18" s="46" t="s">
        <v>48</v>
      </c>
      <c r="B18" s="16">
        <v>10608</v>
      </c>
      <c r="C18" s="58">
        <v>98.85</v>
      </c>
      <c r="D18" s="16">
        <v>123</v>
      </c>
      <c r="E18" s="58">
        <v>1.1499999999999999</v>
      </c>
      <c r="F18" s="19">
        <v>5564</v>
      </c>
      <c r="G18" s="19">
        <v>5044</v>
      </c>
      <c r="H18" s="20">
        <f t="shared" si="0"/>
        <v>1.1030927835051547</v>
      </c>
      <c r="I18" s="19">
        <v>9711</v>
      </c>
      <c r="J18" s="60">
        <v>99.6</v>
      </c>
      <c r="K18" s="65">
        <v>9474</v>
      </c>
      <c r="L18" s="66">
        <v>99.590034689372445</v>
      </c>
      <c r="M18" s="19">
        <v>60953.26109890209</v>
      </c>
      <c r="N18" s="60">
        <v>78.468133084748899</v>
      </c>
    </row>
    <row r="19" spans="1:14" s="1" customFormat="1" ht="22.35" customHeight="1" x14ac:dyDescent="0.3">
      <c r="A19" s="46" t="s">
        <v>49</v>
      </c>
      <c r="B19" s="16">
        <v>3120</v>
      </c>
      <c r="C19" s="58">
        <v>98.77</v>
      </c>
      <c r="D19" s="16">
        <v>39</v>
      </c>
      <c r="E19" s="58">
        <v>1.23</v>
      </c>
      <c r="F19" s="19">
        <v>1622</v>
      </c>
      <c r="G19" s="19">
        <v>1498</v>
      </c>
      <c r="H19" s="20">
        <f t="shared" si="0"/>
        <v>1.0827770360480642</v>
      </c>
      <c r="I19" s="19">
        <v>3092</v>
      </c>
      <c r="J19" s="60">
        <v>99.4</v>
      </c>
      <c r="K19" s="65">
        <v>2222</v>
      </c>
      <c r="L19" s="66">
        <v>98.449268941072219</v>
      </c>
      <c r="M19" s="19">
        <v>19563.23574862058</v>
      </c>
      <c r="N19" s="60">
        <v>90.26547200950759</v>
      </c>
    </row>
    <row r="20" spans="1:14" s="1" customFormat="1" ht="22.35" customHeight="1" x14ac:dyDescent="0.3">
      <c r="A20" s="46" t="s">
        <v>50</v>
      </c>
      <c r="B20" s="16">
        <v>4343</v>
      </c>
      <c r="C20" s="58">
        <v>98.93</v>
      </c>
      <c r="D20" s="16">
        <v>47</v>
      </c>
      <c r="E20" s="58">
        <v>1.07</v>
      </c>
      <c r="F20" s="19">
        <v>2259</v>
      </c>
      <c r="G20" s="19">
        <v>2084</v>
      </c>
      <c r="H20" s="20">
        <f t="shared" si="0"/>
        <v>1.0839731285988483</v>
      </c>
      <c r="I20" s="19">
        <v>4274</v>
      </c>
      <c r="J20" s="60">
        <v>99.7</v>
      </c>
      <c r="K20" s="65">
        <v>2943</v>
      </c>
      <c r="L20" s="66">
        <v>99.728905455777706</v>
      </c>
      <c r="M20" s="19">
        <v>23445.466393444465</v>
      </c>
      <c r="N20" s="60">
        <v>76.89307137661757</v>
      </c>
    </row>
    <row r="21" spans="1:14" s="1" customFormat="1" ht="22.35" customHeight="1" x14ac:dyDescent="0.3">
      <c r="A21" s="46" t="s">
        <v>51</v>
      </c>
      <c r="B21" s="16">
        <v>2911</v>
      </c>
      <c r="C21" s="58">
        <v>98.48</v>
      </c>
      <c r="D21" s="16">
        <v>45</v>
      </c>
      <c r="E21" s="58">
        <v>1.52</v>
      </c>
      <c r="F21" s="19">
        <v>1497</v>
      </c>
      <c r="G21" s="19">
        <v>1414</v>
      </c>
      <c r="H21" s="20">
        <f t="shared" si="0"/>
        <v>1.0586987270155588</v>
      </c>
      <c r="I21" s="19">
        <v>2959</v>
      </c>
      <c r="J21" s="60">
        <v>99.9</v>
      </c>
      <c r="K21" s="65">
        <v>1706</v>
      </c>
      <c r="L21" s="66">
        <v>99.128413712957581</v>
      </c>
      <c r="M21" s="19">
        <v>13487.0083743654</v>
      </c>
      <c r="N21" s="60">
        <v>71.496015555372139</v>
      </c>
    </row>
    <row r="22" spans="1:14" s="1" customFormat="1" ht="22.35" customHeight="1" x14ac:dyDescent="0.3">
      <c r="A22" s="46" t="s">
        <v>52</v>
      </c>
      <c r="B22" s="16">
        <v>5260</v>
      </c>
      <c r="C22" s="58">
        <v>98.63</v>
      </c>
      <c r="D22" s="16">
        <v>73</v>
      </c>
      <c r="E22" s="58">
        <v>1.37</v>
      </c>
      <c r="F22" s="19">
        <v>2713</v>
      </c>
      <c r="G22" s="19">
        <v>2547</v>
      </c>
      <c r="H22" s="20">
        <f t="shared" si="0"/>
        <v>1.0651747153513937</v>
      </c>
      <c r="I22" s="19">
        <v>5003</v>
      </c>
      <c r="J22" s="60">
        <v>99.4</v>
      </c>
      <c r="K22" s="65">
        <v>3862</v>
      </c>
      <c r="L22" s="66">
        <v>99.331275720164612</v>
      </c>
      <c r="M22" s="19">
        <v>27677.840524910531</v>
      </c>
      <c r="N22" s="60">
        <v>80.056230367369125</v>
      </c>
    </row>
    <row r="23" spans="1:14" s="1" customFormat="1" ht="22.35" customHeight="1" x14ac:dyDescent="0.3">
      <c r="A23" s="46" t="s">
        <v>53</v>
      </c>
      <c r="B23" s="16">
        <v>1544</v>
      </c>
      <c r="C23" s="58">
        <v>98.6</v>
      </c>
      <c r="D23" s="16">
        <v>22</v>
      </c>
      <c r="E23" s="58">
        <v>1.4</v>
      </c>
      <c r="F23" s="19">
        <v>823</v>
      </c>
      <c r="G23" s="19">
        <v>721</v>
      </c>
      <c r="H23" s="20">
        <f t="shared" si="0"/>
        <v>1.1414701803051317</v>
      </c>
      <c r="I23" s="19">
        <v>1351</v>
      </c>
      <c r="J23" s="60">
        <v>99.4</v>
      </c>
      <c r="K23" s="65">
        <v>1206</v>
      </c>
      <c r="L23" s="66">
        <v>99.259259259259252</v>
      </c>
      <c r="M23" s="19">
        <v>8111.0679733945763</v>
      </c>
      <c r="N23" s="60">
        <v>78.231751286598922</v>
      </c>
    </row>
    <row r="24" spans="1:14" s="1" customFormat="1" ht="22.35" customHeight="1" x14ac:dyDescent="0.3">
      <c r="A24" s="46" t="s">
        <v>54</v>
      </c>
      <c r="B24" s="16">
        <v>2375</v>
      </c>
      <c r="C24" s="58">
        <v>98.88</v>
      </c>
      <c r="D24" s="16">
        <v>27</v>
      </c>
      <c r="E24" s="58">
        <v>1.1200000000000001</v>
      </c>
      <c r="F24" s="19">
        <v>1275</v>
      </c>
      <c r="G24" s="19">
        <v>1100</v>
      </c>
      <c r="H24" s="20">
        <f t="shared" si="0"/>
        <v>1.1590909090909092</v>
      </c>
      <c r="I24" s="19">
        <v>2254</v>
      </c>
      <c r="J24" s="60">
        <v>99.3</v>
      </c>
      <c r="K24" s="65">
        <v>2175</v>
      </c>
      <c r="L24" s="66">
        <v>99.043715846994544</v>
      </c>
      <c r="M24" s="19">
        <v>14187.295347649757</v>
      </c>
      <c r="N24" s="60">
        <v>85.040432462085704</v>
      </c>
    </row>
    <row r="25" spans="1:14" s="1" customFormat="1" ht="22.35" customHeight="1" x14ac:dyDescent="0.3">
      <c r="A25" s="46" t="s">
        <v>55</v>
      </c>
      <c r="B25" s="16">
        <v>885</v>
      </c>
      <c r="C25" s="58">
        <v>99.1</v>
      </c>
      <c r="D25" s="16">
        <v>8</v>
      </c>
      <c r="E25" s="58">
        <v>0.9</v>
      </c>
      <c r="F25" s="19">
        <v>449</v>
      </c>
      <c r="G25" s="19">
        <v>436</v>
      </c>
      <c r="H25" s="20">
        <f t="shared" si="0"/>
        <v>1.0298165137614679</v>
      </c>
      <c r="I25" s="19">
        <v>622</v>
      </c>
      <c r="J25" s="60">
        <v>99.4</v>
      </c>
      <c r="K25" s="65">
        <v>395</v>
      </c>
      <c r="L25" s="66">
        <v>99.496221662468514</v>
      </c>
      <c r="M25" s="19">
        <v>5002.2182283594748</v>
      </c>
      <c r="N25" s="60">
        <v>82.490406140492652</v>
      </c>
    </row>
    <row r="26" spans="1:14" s="1" customFormat="1" ht="22.35" customHeight="1" x14ac:dyDescent="0.3">
      <c r="A26" s="46" t="s">
        <v>56</v>
      </c>
      <c r="B26" s="16">
        <v>1997</v>
      </c>
      <c r="C26" s="58">
        <v>98.28</v>
      </c>
      <c r="D26" s="16">
        <v>35</v>
      </c>
      <c r="E26" s="58">
        <v>1.72</v>
      </c>
      <c r="F26" s="19">
        <v>1038</v>
      </c>
      <c r="G26" s="19">
        <v>959</v>
      </c>
      <c r="H26" s="20">
        <f t="shared" si="0"/>
        <v>1.0823774765380605</v>
      </c>
      <c r="I26" s="19">
        <v>2061</v>
      </c>
      <c r="J26" s="60">
        <v>99.4</v>
      </c>
      <c r="K26" s="65">
        <v>1900</v>
      </c>
      <c r="L26" s="66">
        <v>99.372384937238493</v>
      </c>
      <c r="M26" s="19">
        <v>10474.831241803897</v>
      </c>
      <c r="N26" s="60">
        <v>69.443325655024509</v>
      </c>
    </row>
    <row r="27" spans="1:14" s="1" customFormat="1" ht="22.35" customHeight="1" x14ac:dyDescent="0.3">
      <c r="A27" s="46" t="s">
        <v>57</v>
      </c>
      <c r="B27" s="16">
        <v>3796</v>
      </c>
      <c r="C27" s="58">
        <v>98.85</v>
      </c>
      <c r="D27" s="16">
        <v>44</v>
      </c>
      <c r="E27" s="58">
        <v>1.1499999999999999</v>
      </c>
      <c r="F27" s="19">
        <v>1990</v>
      </c>
      <c r="G27" s="19">
        <v>1806</v>
      </c>
      <c r="H27" s="20">
        <f t="shared" si="0"/>
        <v>1.1018826135105204</v>
      </c>
      <c r="I27" s="19">
        <v>4230</v>
      </c>
      <c r="J27" s="60">
        <v>99.8</v>
      </c>
      <c r="K27" s="65">
        <v>6429</v>
      </c>
      <c r="L27" s="66">
        <v>99.060092449922948</v>
      </c>
      <c r="M27" s="19">
        <v>24963.933769859032</v>
      </c>
      <c r="N27" s="60">
        <v>80.365495186746401</v>
      </c>
    </row>
    <row r="28" spans="1:14" s="1" customFormat="1" ht="22.35" customHeight="1" x14ac:dyDescent="0.3">
      <c r="A28" s="46" t="s">
        <v>58</v>
      </c>
      <c r="B28" s="16">
        <v>1677</v>
      </c>
      <c r="C28" s="58">
        <v>98.36</v>
      </c>
      <c r="D28" s="16">
        <v>28</v>
      </c>
      <c r="E28" s="58">
        <v>1.64</v>
      </c>
      <c r="F28" s="19">
        <v>858</v>
      </c>
      <c r="G28" s="19">
        <v>819</v>
      </c>
      <c r="H28" s="20">
        <f t="shared" si="0"/>
        <v>1.0476190476190477</v>
      </c>
      <c r="I28" s="19">
        <v>1675</v>
      </c>
      <c r="J28" s="60">
        <v>99.8</v>
      </c>
      <c r="K28" s="65">
        <v>3986</v>
      </c>
      <c r="L28" s="66">
        <v>99.302441454907822</v>
      </c>
      <c r="M28" s="19">
        <v>11579.492679459523</v>
      </c>
      <c r="N28" s="60">
        <v>85.344138262525973</v>
      </c>
    </row>
    <row r="29" spans="1:14" s="1" customFormat="1" ht="22.35" customHeight="1" x14ac:dyDescent="0.3">
      <c r="A29" s="46" t="s">
        <v>59</v>
      </c>
      <c r="B29" s="16">
        <v>1349</v>
      </c>
      <c r="C29" s="58">
        <v>99.05</v>
      </c>
      <c r="D29" s="16">
        <v>13</v>
      </c>
      <c r="E29" s="58">
        <v>0.95</v>
      </c>
      <c r="F29" s="19">
        <v>671</v>
      </c>
      <c r="G29" s="19">
        <v>678</v>
      </c>
      <c r="H29" s="20">
        <f t="shared" si="0"/>
        <v>0.98967551622418881</v>
      </c>
      <c r="I29" s="19">
        <v>756</v>
      </c>
      <c r="J29" s="60">
        <v>100</v>
      </c>
      <c r="K29" s="65">
        <v>454</v>
      </c>
      <c r="L29" s="66">
        <v>100</v>
      </c>
      <c r="M29" s="19">
        <v>5493.8338308166749</v>
      </c>
      <c r="N29" s="60">
        <v>73.456796775192871</v>
      </c>
    </row>
    <row r="30" spans="1:14" s="1" customFormat="1" ht="22.35" customHeight="1" x14ac:dyDescent="0.3">
      <c r="A30" s="46" t="s">
        <v>60</v>
      </c>
      <c r="B30" s="16">
        <v>124</v>
      </c>
      <c r="C30" s="58">
        <v>99.2</v>
      </c>
      <c r="D30" s="18">
        <v>1</v>
      </c>
      <c r="E30" s="64">
        <v>0.8</v>
      </c>
      <c r="F30" s="19">
        <v>69</v>
      </c>
      <c r="G30" s="19">
        <v>55</v>
      </c>
      <c r="H30" s="20">
        <f t="shared" si="0"/>
        <v>1.2545454545454546</v>
      </c>
      <c r="I30" s="19">
        <v>61</v>
      </c>
      <c r="J30" s="60">
        <v>100</v>
      </c>
      <c r="K30" s="65">
        <v>2</v>
      </c>
      <c r="L30" s="66">
        <v>100</v>
      </c>
      <c r="M30" s="19">
        <v>575.31993764775484</v>
      </c>
      <c r="N30" s="60">
        <v>63.083326496464345</v>
      </c>
    </row>
    <row r="31" spans="1:14" s="1" customFormat="1" ht="22.35" customHeight="1" x14ac:dyDescent="0.3">
      <c r="A31" s="50" t="s">
        <v>75</v>
      </c>
      <c r="B31" s="22">
        <v>450</v>
      </c>
      <c r="C31" s="23">
        <v>99.12</v>
      </c>
      <c r="D31" s="24">
        <v>4</v>
      </c>
      <c r="E31" s="25">
        <v>0.88</v>
      </c>
      <c r="F31" s="26">
        <v>233</v>
      </c>
      <c r="G31" s="26">
        <v>217</v>
      </c>
      <c r="H31" s="67">
        <f t="shared" si="0"/>
        <v>1.0737327188940091</v>
      </c>
      <c r="I31" s="26">
        <v>0</v>
      </c>
      <c r="J31" s="154">
        <v>0</v>
      </c>
      <c r="K31" s="154">
        <v>0</v>
      </c>
      <c r="L31" s="154">
        <v>0</v>
      </c>
      <c r="M31" s="154">
        <v>0</v>
      </c>
      <c r="N31" s="154">
        <v>0</v>
      </c>
    </row>
    <row r="32" spans="1:14" s="28" customFormat="1" ht="23.1" customHeight="1" x14ac:dyDescent="0.3">
      <c r="A32" s="53" t="s">
        <v>22</v>
      </c>
      <c r="G32" s="27"/>
      <c r="I32" s="29"/>
      <c r="J32" s="29"/>
      <c r="K32" s="29"/>
      <c r="L32" s="29"/>
      <c r="M32" s="29"/>
      <c r="N32" s="29"/>
    </row>
    <row r="33" spans="1:14" s="28" customFormat="1" ht="23.1" customHeight="1" x14ac:dyDescent="0.3">
      <c r="A33" s="32" t="s">
        <v>23</v>
      </c>
      <c r="G33" s="27"/>
      <c r="I33" s="29"/>
      <c r="J33" s="29"/>
      <c r="K33" s="29"/>
      <c r="L33" s="29"/>
      <c r="M33" s="29"/>
      <c r="N33" s="29"/>
    </row>
    <row r="34" spans="1:14" s="1" customFormat="1" ht="23.1" customHeight="1" x14ac:dyDescent="0.3">
      <c r="A34" s="32" t="s">
        <v>76</v>
      </c>
    </row>
    <row r="35" spans="1:14" s="1" customFormat="1" ht="17.399999999999999" customHeight="1" x14ac:dyDescent="0.3">
      <c r="A35" s="32"/>
    </row>
    <row r="36" spans="1:14" s="1" customFormat="1" ht="15.6" x14ac:dyDescent="0.3"/>
  </sheetData>
  <mergeCells count="19">
    <mergeCell ref="K6:K7"/>
    <mergeCell ref="L6:L7"/>
    <mergeCell ref="M6:M7"/>
    <mergeCell ref="N6:N7"/>
    <mergeCell ref="I6:I7"/>
    <mergeCell ref="J6:J7"/>
    <mergeCell ref="M1:N1"/>
    <mergeCell ref="M2:N2"/>
    <mergeCell ref="A3:N3"/>
    <mergeCell ref="B5:E5"/>
    <mergeCell ref="F5:H5"/>
    <mergeCell ref="I5:J5"/>
    <mergeCell ref="K5:L5"/>
    <mergeCell ref="M5:N5"/>
    <mergeCell ref="B6:C6"/>
    <mergeCell ref="D6:E6"/>
    <mergeCell ref="F6:F7"/>
    <mergeCell ref="G6:G7"/>
    <mergeCell ref="H6:H7"/>
  </mergeCells>
  <phoneticPr fontId="8" type="noConversion"/>
  <printOptions horizontalCentered="1" verticalCentered="1"/>
  <pageMargins left="0.23622047244094502" right="0.23622047244094502" top="0.74803149606299213" bottom="0.74803149606299213" header="0.31496062992126012" footer="0.31496062992126012"/>
  <pageSetup paperSize="0" scale="62" fitToWidth="0" fitToHeight="0" orientation="landscape" horizontalDpi="0" verticalDpi="0" copie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R34"/>
  <sheetViews>
    <sheetView zoomScale="90" zoomScaleNormal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8" sqref="B8"/>
    </sheetView>
  </sheetViews>
  <sheetFormatPr defaultColWidth="9" defaultRowHeight="13.2" x14ac:dyDescent="0.25"/>
  <cols>
    <col min="1" max="1" width="17.44140625" style="34" customWidth="1"/>
    <col min="2" max="2" width="13.6640625" style="34" customWidth="1"/>
    <col min="3" max="3" width="12.6640625" style="34" customWidth="1"/>
    <col min="4" max="4" width="13.6640625" style="34" customWidth="1"/>
    <col min="5" max="5" width="12.6640625" style="34" customWidth="1"/>
    <col min="6" max="14" width="13.6640625" style="34" customWidth="1"/>
    <col min="15" max="15" width="5.88671875" style="34" customWidth="1"/>
    <col min="16" max="16" width="9" style="34" customWidth="1"/>
    <col min="17" max="16384" width="9" style="34"/>
  </cols>
  <sheetData>
    <row r="1" spans="1:44" s="1" customFormat="1" ht="20.7" customHeight="1" x14ac:dyDescent="0.3">
      <c r="A1" s="36" t="s">
        <v>24</v>
      </c>
      <c r="L1" s="36" t="s">
        <v>25</v>
      </c>
      <c r="M1" s="197" t="s">
        <v>26</v>
      </c>
      <c r="N1" s="197"/>
    </row>
    <row r="2" spans="1:44" s="1" customFormat="1" ht="21.6" customHeight="1" x14ac:dyDescent="0.3">
      <c r="A2" s="37" t="s">
        <v>27</v>
      </c>
      <c r="B2" s="38" t="s">
        <v>77</v>
      </c>
      <c r="C2" s="56"/>
      <c r="F2" s="39"/>
      <c r="G2" s="39"/>
      <c r="H2" s="39"/>
      <c r="I2" s="39"/>
      <c r="J2" s="39"/>
      <c r="K2" s="39"/>
      <c r="L2" s="36" t="s">
        <v>28</v>
      </c>
      <c r="M2" s="200" t="s">
        <v>29</v>
      </c>
      <c r="N2" s="200"/>
    </row>
    <row r="3" spans="1:44" s="1" customFormat="1" ht="36.6" customHeight="1" x14ac:dyDescent="0.3">
      <c r="A3" s="198" t="s">
        <v>78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</row>
    <row r="4" spans="1:44" s="1" customFormat="1" ht="24.6" customHeight="1" x14ac:dyDescent="0.3">
      <c r="B4" s="194" t="s">
        <v>79</v>
      </c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3" t="s">
        <v>31</v>
      </c>
    </row>
    <row r="5" spans="1:44" s="5" customFormat="1" ht="26.7" customHeight="1" x14ac:dyDescent="0.3">
      <c r="A5" s="4" t="s">
        <v>1</v>
      </c>
      <c r="B5" s="201" t="s">
        <v>2</v>
      </c>
      <c r="C5" s="201"/>
      <c r="D5" s="201"/>
      <c r="E5" s="201"/>
      <c r="F5" s="177" t="s">
        <v>3</v>
      </c>
      <c r="G5" s="177"/>
      <c r="H5" s="177"/>
      <c r="I5" s="177" t="s">
        <v>4</v>
      </c>
      <c r="J5" s="177"/>
      <c r="K5" s="177" t="s">
        <v>5</v>
      </c>
      <c r="L5" s="177"/>
      <c r="M5" s="178" t="s">
        <v>6</v>
      </c>
      <c r="N5" s="178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</row>
    <row r="6" spans="1:44" s="5" customFormat="1" ht="29.7" customHeight="1" x14ac:dyDescent="0.3">
      <c r="A6" s="6"/>
      <c r="B6" s="199" t="s">
        <v>7</v>
      </c>
      <c r="C6" s="199"/>
      <c r="D6" s="199" t="s">
        <v>8</v>
      </c>
      <c r="E6" s="199"/>
      <c r="F6" s="177" t="s">
        <v>9</v>
      </c>
      <c r="G6" s="177" t="s">
        <v>10</v>
      </c>
      <c r="H6" s="176" t="s">
        <v>11</v>
      </c>
      <c r="I6" s="176" t="s">
        <v>12</v>
      </c>
      <c r="J6" s="176" t="s">
        <v>13</v>
      </c>
      <c r="K6" s="176" t="s">
        <v>12</v>
      </c>
      <c r="L6" s="176" t="s">
        <v>13</v>
      </c>
      <c r="M6" s="176" t="s">
        <v>14</v>
      </c>
      <c r="N6" s="181" t="s">
        <v>15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</row>
    <row r="7" spans="1:44" s="5" customFormat="1" ht="43.35" customHeight="1" x14ac:dyDescent="0.3">
      <c r="A7" s="7" t="s">
        <v>37</v>
      </c>
      <c r="B7" s="8"/>
      <c r="C7" s="9" t="s">
        <v>17</v>
      </c>
      <c r="D7" s="8"/>
      <c r="E7" s="9" t="s">
        <v>18</v>
      </c>
      <c r="F7" s="177"/>
      <c r="G7" s="177"/>
      <c r="H7" s="176"/>
      <c r="I7" s="176"/>
      <c r="J7" s="176"/>
      <c r="K7" s="176"/>
      <c r="L7" s="176"/>
      <c r="M7" s="176"/>
      <c r="N7" s="18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4" s="14" customFormat="1" ht="22.35" customHeight="1" x14ac:dyDescent="0.3">
      <c r="A8" s="43" t="s">
        <v>38</v>
      </c>
      <c r="B8" s="16">
        <v>181084</v>
      </c>
      <c r="C8" s="17">
        <v>98.815851222892817</v>
      </c>
      <c r="D8" s="18">
        <v>2170</v>
      </c>
      <c r="E8" s="68">
        <v>1.1841487771071846</v>
      </c>
      <c r="F8" s="11">
        <v>93563</v>
      </c>
      <c r="G8" s="11">
        <v>87521</v>
      </c>
      <c r="H8" s="12">
        <v>1.0690348602049793</v>
      </c>
      <c r="I8" s="11">
        <v>179479</v>
      </c>
      <c r="J8" s="13">
        <v>99.1</v>
      </c>
      <c r="K8" s="61">
        <v>177595</v>
      </c>
      <c r="L8" s="69">
        <v>98.749471764418047</v>
      </c>
      <c r="M8" s="11">
        <v>1074728</v>
      </c>
      <c r="N8" s="13">
        <v>78.646786557143116</v>
      </c>
    </row>
    <row r="9" spans="1:44" s="1" customFormat="1" ht="22.35" customHeight="1" x14ac:dyDescent="0.3">
      <c r="A9" s="46" t="s">
        <v>39</v>
      </c>
      <c r="B9" s="16">
        <v>27722</v>
      </c>
      <c r="C9" s="17">
        <v>98.823613289605021</v>
      </c>
      <c r="D9" s="18">
        <v>330</v>
      </c>
      <c r="E9" s="70">
        <v>1.1763867103949808</v>
      </c>
      <c r="F9" s="19">
        <v>14286</v>
      </c>
      <c r="G9" s="19">
        <v>13436</v>
      </c>
      <c r="H9" s="20">
        <v>1.0632628758559095</v>
      </c>
      <c r="I9" s="19">
        <v>28245</v>
      </c>
      <c r="J9" s="21">
        <v>99.2</v>
      </c>
      <c r="K9" s="65">
        <v>23153</v>
      </c>
      <c r="L9" s="71">
        <v>97.923363221113178</v>
      </c>
      <c r="M9" s="19">
        <v>177531.61079999999</v>
      </c>
      <c r="N9" s="21">
        <v>82.408026180197751</v>
      </c>
    </row>
    <row r="10" spans="1:44" s="14" customFormat="1" ht="22.35" customHeight="1" x14ac:dyDescent="0.3">
      <c r="A10" s="46" t="s">
        <v>40</v>
      </c>
      <c r="B10" s="16">
        <v>22767</v>
      </c>
      <c r="C10" s="17">
        <v>99.030013049151805</v>
      </c>
      <c r="D10" s="16">
        <v>223</v>
      </c>
      <c r="E10" s="17">
        <v>0.96998695084819486</v>
      </c>
      <c r="F10" s="19">
        <v>11702</v>
      </c>
      <c r="G10" s="19">
        <v>11065</v>
      </c>
      <c r="H10" s="20">
        <v>1.0575689109805693</v>
      </c>
      <c r="I10" s="19">
        <v>22027</v>
      </c>
      <c r="J10" s="21">
        <v>99.3</v>
      </c>
      <c r="K10" s="65">
        <v>27427</v>
      </c>
      <c r="L10" s="71">
        <v>98.392825112107616</v>
      </c>
      <c r="M10" s="19">
        <v>145830.18030000001</v>
      </c>
      <c r="N10" s="21">
        <v>80.098306254943324</v>
      </c>
    </row>
    <row r="11" spans="1:44" s="49" customFormat="1" ht="22.35" customHeight="1" x14ac:dyDescent="0.3">
      <c r="A11" s="46" t="s">
        <v>41</v>
      </c>
      <c r="B11" s="16">
        <v>22312</v>
      </c>
      <c r="C11" s="17">
        <v>98.721295517897431</v>
      </c>
      <c r="D11" s="16">
        <v>289</v>
      </c>
      <c r="E11" s="17">
        <v>1.2787044821025617</v>
      </c>
      <c r="F11" s="19">
        <v>11634</v>
      </c>
      <c r="G11" s="19">
        <v>10678</v>
      </c>
      <c r="H11" s="20">
        <v>1.0895298745083348</v>
      </c>
      <c r="I11" s="19">
        <v>22064</v>
      </c>
      <c r="J11" s="21">
        <v>99.6</v>
      </c>
      <c r="K11" s="65">
        <v>19682</v>
      </c>
      <c r="L11" s="71">
        <v>98.321510640423611</v>
      </c>
      <c r="M11" s="19">
        <v>113059.8708</v>
      </c>
      <c r="N11" s="21">
        <v>70.201720459484633</v>
      </c>
    </row>
    <row r="12" spans="1:44" s="1" customFormat="1" ht="22.35" customHeight="1" x14ac:dyDescent="0.3">
      <c r="A12" s="46" t="s">
        <v>42</v>
      </c>
      <c r="B12" s="16">
        <v>23302</v>
      </c>
      <c r="C12" s="17">
        <v>98.695468022024571</v>
      </c>
      <c r="D12" s="16">
        <v>308</v>
      </c>
      <c r="E12" s="17">
        <v>1.3045319779754341</v>
      </c>
      <c r="F12" s="19">
        <v>11975</v>
      </c>
      <c r="G12" s="19">
        <v>11327</v>
      </c>
      <c r="H12" s="20">
        <v>1.0572084400105941</v>
      </c>
      <c r="I12" s="19">
        <v>23031</v>
      </c>
      <c r="J12" s="21">
        <v>99.1</v>
      </c>
      <c r="K12" s="65">
        <v>25752</v>
      </c>
      <c r="L12" s="71">
        <v>98.859841068755046</v>
      </c>
      <c r="M12" s="19">
        <v>138973.75469999999</v>
      </c>
      <c r="N12" s="21">
        <v>77.127514582073061</v>
      </c>
    </row>
    <row r="13" spans="1:44" s="1" customFormat="1" ht="22.35" customHeight="1" x14ac:dyDescent="0.3">
      <c r="A13" s="46" t="s">
        <v>43</v>
      </c>
      <c r="B13" s="16">
        <v>13122</v>
      </c>
      <c r="C13" s="17">
        <v>98.602344454463477</v>
      </c>
      <c r="D13" s="16">
        <v>186</v>
      </c>
      <c r="E13" s="17">
        <v>1.3976555455365194</v>
      </c>
      <c r="F13" s="19">
        <v>6781</v>
      </c>
      <c r="G13" s="19">
        <v>6341</v>
      </c>
      <c r="H13" s="20">
        <v>1.0693896861693739</v>
      </c>
      <c r="I13" s="19">
        <v>13015</v>
      </c>
      <c r="J13" s="21">
        <v>99.6</v>
      </c>
      <c r="K13" s="65">
        <v>14415</v>
      </c>
      <c r="L13" s="71">
        <v>98.949752883031309</v>
      </c>
      <c r="M13" s="19">
        <v>77692.651700000002</v>
      </c>
      <c r="N13" s="21">
        <v>78.440186679051365</v>
      </c>
    </row>
    <row r="14" spans="1:44" s="1" customFormat="1" ht="22.35" customHeight="1" x14ac:dyDescent="0.3">
      <c r="A14" s="46" t="s">
        <v>44</v>
      </c>
      <c r="B14" s="16">
        <v>19622</v>
      </c>
      <c r="C14" s="17">
        <v>98.936116573387793</v>
      </c>
      <c r="D14" s="16">
        <v>211</v>
      </c>
      <c r="E14" s="17">
        <v>1.0638834266122119</v>
      </c>
      <c r="F14" s="19">
        <v>10138</v>
      </c>
      <c r="G14" s="19">
        <v>9484</v>
      </c>
      <c r="H14" s="20">
        <v>1.068958245466048</v>
      </c>
      <c r="I14" s="19">
        <v>19480</v>
      </c>
      <c r="J14" s="21">
        <v>98.6</v>
      </c>
      <c r="K14" s="65">
        <v>20528</v>
      </c>
      <c r="L14" s="71">
        <v>98.868178972210188</v>
      </c>
      <c r="M14" s="19">
        <v>122317.6302</v>
      </c>
      <c r="N14" s="21">
        <v>83.867086878715369</v>
      </c>
    </row>
    <row r="15" spans="1:44" s="14" customFormat="1" ht="22.35" customHeight="1" x14ac:dyDescent="0.3">
      <c r="A15" s="46" t="s">
        <v>45</v>
      </c>
      <c r="B15" s="16">
        <v>3116</v>
      </c>
      <c r="C15" s="17">
        <v>98.889241510631535</v>
      </c>
      <c r="D15" s="16">
        <v>35</v>
      </c>
      <c r="E15" s="17">
        <v>1.1107584893684546</v>
      </c>
      <c r="F15" s="19">
        <v>1583</v>
      </c>
      <c r="G15" s="19">
        <v>1533</v>
      </c>
      <c r="H15" s="20">
        <v>1.0326157860404437</v>
      </c>
      <c r="I15" s="19">
        <v>3131</v>
      </c>
      <c r="J15" s="21">
        <v>99.7</v>
      </c>
      <c r="K15" s="65">
        <v>2882</v>
      </c>
      <c r="L15" s="71">
        <v>99.585348997926744</v>
      </c>
      <c r="M15" s="19">
        <v>20661.2768</v>
      </c>
      <c r="N15" s="21">
        <v>89.543541648608823</v>
      </c>
    </row>
    <row r="16" spans="1:44" s="49" customFormat="1" ht="22.35" customHeight="1" x14ac:dyDescent="0.3">
      <c r="A16" s="46" t="s">
        <v>46</v>
      </c>
      <c r="B16" s="16">
        <v>4466</v>
      </c>
      <c r="C16" s="17">
        <v>98.783454987834546</v>
      </c>
      <c r="D16" s="16">
        <v>55</v>
      </c>
      <c r="E16" s="17">
        <v>1.2165450121654502</v>
      </c>
      <c r="F16" s="19">
        <v>2337</v>
      </c>
      <c r="G16" s="19">
        <v>2129</v>
      </c>
      <c r="H16" s="20">
        <v>1.0976984499765148</v>
      </c>
      <c r="I16" s="19">
        <v>4542</v>
      </c>
      <c r="J16" s="21">
        <v>99.6</v>
      </c>
      <c r="K16" s="65">
        <v>3140</v>
      </c>
      <c r="L16" s="71">
        <v>99.968163005412293</v>
      </c>
      <c r="M16" s="19">
        <v>30484.763599999998</v>
      </c>
      <c r="N16" s="21">
        <v>81.227720756727948</v>
      </c>
    </row>
    <row r="17" spans="1:14" s="1" customFormat="1" ht="22.35" customHeight="1" x14ac:dyDescent="0.3">
      <c r="A17" s="46" t="s">
        <v>47</v>
      </c>
      <c r="B17" s="16">
        <v>3788</v>
      </c>
      <c r="C17" s="17">
        <v>98.568826437678894</v>
      </c>
      <c r="D17" s="16">
        <v>55</v>
      </c>
      <c r="E17" s="17">
        <v>1.4311735623211035</v>
      </c>
      <c r="F17" s="19">
        <v>1909</v>
      </c>
      <c r="G17" s="19">
        <v>1879</v>
      </c>
      <c r="H17" s="20">
        <v>1.0159659393294305</v>
      </c>
      <c r="I17" s="19">
        <v>3875</v>
      </c>
      <c r="J17" s="21">
        <v>99.6</v>
      </c>
      <c r="K17" s="65">
        <v>2344</v>
      </c>
      <c r="L17" s="71">
        <v>99.957356076759069</v>
      </c>
      <c r="M17" s="19">
        <v>23727.125899999999</v>
      </c>
      <c r="N17" s="21">
        <v>84.507340171670762</v>
      </c>
    </row>
    <row r="18" spans="1:14" s="1" customFormat="1" ht="22.35" customHeight="1" x14ac:dyDescent="0.3">
      <c r="A18" s="46" t="s">
        <v>48</v>
      </c>
      <c r="B18" s="16">
        <v>10637</v>
      </c>
      <c r="C18" s="17">
        <v>99.004095309009671</v>
      </c>
      <c r="D18" s="16">
        <v>107</v>
      </c>
      <c r="E18" s="17">
        <v>0.9959046909903202</v>
      </c>
      <c r="F18" s="19">
        <v>5466</v>
      </c>
      <c r="G18" s="19">
        <v>5171</v>
      </c>
      <c r="H18" s="20">
        <v>1.0570489267066332</v>
      </c>
      <c r="I18" s="19">
        <v>10556</v>
      </c>
      <c r="J18" s="21">
        <v>99.6</v>
      </c>
      <c r="K18" s="65">
        <v>9537</v>
      </c>
      <c r="L18" s="71">
        <v>99.655172413793096</v>
      </c>
      <c r="M18" s="19">
        <v>62463.769899999999</v>
      </c>
      <c r="N18" s="21">
        <v>77.520595082964121</v>
      </c>
    </row>
    <row r="19" spans="1:14" s="1" customFormat="1" ht="22.35" customHeight="1" x14ac:dyDescent="0.3">
      <c r="A19" s="46" t="s">
        <v>49</v>
      </c>
      <c r="B19" s="16">
        <v>3284</v>
      </c>
      <c r="C19" s="17">
        <v>98.796630565583627</v>
      </c>
      <c r="D19" s="16">
        <v>40</v>
      </c>
      <c r="E19" s="17">
        <v>1.2033694344163659</v>
      </c>
      <c r="F19" s="19">
        <v>1707</v>
      </c>
      <c r="G19" s="19">
        <v>1577</v>
      </c>
      <c r="H19" s="20">
        <v>1.0824350031705769</v>
      </c>
      <c r="I19" s="19">
        <v>3288</v>
      </c>
      <c r="J19" s="21">
        <v>99.5</v>
      </c>
      <c r="K19" s="65">
        <v>2356</v>
      </c>
      <c r="L19" s="71">
        <v>98.991596638655466</v>
      </c>
      <c r="M19" s="19">
        <v>18463.518799999998</v>
      </c>
      <c r="N19" s="21">
        <v>82.933651349773157</v>
      </c>
    </row>
    <row r="20" spans="1:14" s="1" customFormat="1" ht="22.35" customHeight="1" x14ac:dyDescent="0.3">
      <c r="A20" s="46" t="s">
        <v>50</v>
      </c>
      <c r="B20" s="16">
        <v>4442</v>
      </c>
      <c r="C20" s="17">
        <v>98.842901646639973</v>
      </c>
      <c r="D20" s="16">
        <v>52</v>
      </c>
      <c r="E20" s="17">
        <v>1.1570983533600356</v>
      </c>
      <c r="F20" s="19">
        <v>2353</v>
      </c>
      <c r="G20" s="19">
        <v>2089</v>
      </c>
      <c r="H20" s="20">
        <v>1.1263762565820967</v>
      </c>
      <c r="I20" s="19">
        <v>4412</v>
      </c>
      <c r="J20" s="21">
        <v>99.8</v>
      </c>
      <c r="K20" s="65">
        <v>3002</v>
      </c>
      <c r="L20" s="71">
        <v>99.900166389351085</v>
      </c>
      <c r="M20" s="19">
        <v>23251.186399999999</v>
      </c>
      <c r="N20" s="21">
        <v>73.391579811243318</v>
      </c>
    </row>
    <row r="21" spans="1:14" s="1" customFormat="1" ht="22.35" customHeight="1" x14ac:dyDescent="0.3">
      <c r="A21" s="46" t="s">
        <v>51</v>
      </c>
      <c r="B21" s="16">
        <v>2866</v>
      </c>
      <c r="C21" s="17">
        <v>98.589611283109733</v>
      </c>
      <c r="D21" s="16">
        <v>41</v>
      </c>
      <c r="E21" s="17">
        <v>1.4103887168902649</v>
      </c>
      <c r="F21" s="19">
        <v>1458</v>
      </c>
      <c r="G21" s="19">
        <v>1408</v>
      </c>
      <c r="H21" s="20">
        <v>1.0355113636363635</v>
      </c>
      <c r="I21" s="19">
        <v>2934</v>
      </c>
      <c r="J21" s="21">
        <v>99.8</v>
      </c>
      <c r="K21" s="65">
        <v>1580</v>
      </c>
      <c r="L21" s="71">
        <v>98.442367601246104</v>
      </c>
      <c r="M21" s="19">
        <v>14466.3665</v>
      </c>
      <c r="N21" s="21">
        <v>75.021347819322713</v>
      </c>
    </row>
    <row r="22" spans="1:14" s="1" customFormat="1" ht="22.35" customHeight="1" x14ac:dyDescent="0.3">
      <c r="A22" s="46" t="s">
        <v>52</v>
      </c>
      <c r="B22" s="16">
        <v>5201</v>
      </c>
      <c r="C22" s="17">
        <v>98.878326996197714</v>
      </c>
      <c r="D22" s="16">
        <v>59</v>
      </c>
      <c r="E22" s="17">
        <v>1.1216730038022813</v>
      </c>
      <c r="F22" s="19">
        <v>2664</v>
      </c>
      <c r="G22" s="19">
        <v>2537</v>
      </c>
      <c r="H22" s="20">
        <v>1.0500591249507292</v>
      </c>
      <c r="I22" s="19">
        <v>5131</v>
      </c>
      <c r="J22" s="21">
        <v>99.3</v>
      </c>
      <c r="K22" s="65">
        <v>3912</v>
      </c>
      <c r="L22" s="71">
        <v>99.567319928735046</v>
      </c>
      <c r="M22" s="19">
        <v>26545.6113</v>
      </c>
      <c r="N22" s="21">
        <v>74.470098468271345</v>
      </c>
    </row>
    <row r="23" spans="1:14" s="1" customFormat="1" ht="22.35" customHeight="1" x14ac:dyDescent="0.3">
      <c r="A23" s="46" t="s">
        <v>53</v>
      </c>
      <c r="B23" s="16">
        <v>1593</v>
      </c>
      <c r="C23" s="17">
        <v>98.882681564245814</v>
      </c>
      <c r="D23" s="16">
        <v>18</v>
      </c>
      <c r="E23" s="17">
        <v>1.1173184357541899</v>
      </c>
      <c r="F23" s="19">
        <v>830</v>
      </c>
      <c r="G23" s="19">
        <v>763</v>
      </c>
      <c r="H23" s="20">
        <v>1.0878112712975099</v>
      </c>
      <c r="I23" s="19">
        <v>1573</v>
      </c>
      <c r="J23" s="21">
        <v>99.7</v>
      </c>
      <c r="K23" s="65">
        <v>1274</v>
      </c>
      <c r="L23" s="71">
        <v>98.836307214895271</v>
      </c>
      <c r="M23" s="19">
        <v>7110.0014000000001</v>
      </c>
      <c r="N23" s="21">
        <v>67.470121465173662</v>
      </c>
    </row>
    <row r="24" spans="1:14" s="1" customFormat="1" ht="22.35" customHeight="1" x14ac:dyDescent="0.3">
      <c r="A24" s="46" t="s">
        <v>54</v>
      </c>
      <c r="B24" s="16">
        <v>2453</v>
      </c>
      <c r="C24" s="17">
        <v>98.752012882447659</v>
      </c>
      <c r="D24" s="16">
        <v>31</v>
      </c>
      <c r="E24" s="17">
        <v>1.2479871175523349</v>
      </c>
      <c r="F24" s="19">
        <v>1305</v>
      </c>
      <c r="G24" s="19">
        <v>1148</v>
      </c>
      <c r="H24" s="20">
        <v>1.136759581881533</v>
      </c>
      <c r="I24" s="19">
        <v>2455</v>
      </c>
      <c r="J24" s="21">
        <v>99</v>
      </c>
      <c r="K24" s="65">
        <v>2346</v>
      </c>
      <c r="L24" s="71">
        <v>98.945592576971748</v>
      </c>
      <c r="M24" s="19">
        <v>13099.123799999999</v>
      </c>
      <c r="N24" s="21">
        <v>77.139884576880036</v>
      </c>
    </row>
    <row r="25" spans="1:14" s="1" customFormat="1" ht="22.35" customHeight="1" x14ac:dyDescent="0.3">
      <c r="A25" s="46" t="s">
        <v>55</v>
      </c>
      <c r="B25" s="16">
        <v>798</v>
      </c>
      <c r="C25" s="17">
        <v>98.154981549815503</v>
      </c>
      <c r="D25" s="16">
        <v>15</v>
      </c>
      <c r="E25" s="17">
        <v>1.8450184501845017</v>
      </c>
      <c r="F25" s="19">
        <v>429</v>
      </c>
      <c r="G25" s="19">
        <v>369</v>
      </c>
      <c r="H25" s="20">
        <v>1.1626016260162602</v>
      </c>
      <c r="I25" s="19">
        <v>444</v>
      </c>
      <c r="J25" s="21">
        <v>99.5</v>
      </c>
      <c r="K25" s="65">
        <v>348</v>
      </c>
      <c r="L25" s="71">
        <v>99.713467048710598</v>
      </c>
      <c r="M25" s="19">
        <v>5281.6071000000002</v>
      </c>
      <c r="N25" s="21">
        <v>84.55983189241114</v>
      </c>
    </row>
    <row r="26" spans="1:14" s="1" customFormat="1" ht="22.35" customHeight="1" x14ac:dyDescent="0.3">
      <c r="A26" s="46" t="s">
        <v>56</v>
      </c>
      <c r="B26" s="16">
        <v>2123</v>
      </c>
      <c r="C26" s="17">
        <v>98.790134946486745</v>
      </c>
      <c r="D26" s="16">
        <v>26</v>
      </c>
      <c r="E26" s="17">
        <v>1.209865053513262</v>
      </c>
      <c r="F26" s="19">
        <v>1135</v>
      </c>
      <c r="G26" s="19">
        <v>988</v>
      </c>
      <c r="H26" s="20">
        <v>1.1487854251012146</v>
      </c>
      <c r="I26" s="19">
        <v>2220</v>
      </c>
      <c r="J26" s="21">
        <v>99.2</v>
      </c>
      <c r="K26" s="65">
        <v>2010</v>
      </c>
      <c r="L26" s="71">
        <v>99.161322150962022</v>
      </c>
      <c r="M26" s="19">
        <v>10345.6384</v>
      </c>
      <c r="N26" s="21">
        <v>65.657411943897941</v>
      </c>
    </row>
    <row r="27" spans="1:14" s="1" customFormat="1" ht="22.35" customHeight="1" x14ac:dyDescent="0.3">
      <c r="A27" s="46" t="s">
        <v>57</v>
      </c>
      <c r="B27" s="16">
        <v>3799</v>
      </c>
      <c r="C27" s="17">
        <v>98.547341115434506</v>
      </c>
      <c r="D27" s="16">
        <v>56</v>
      </c>
      <c r="E27" s="17">
        <v>1.4526588845654993</v>
      </c>
      <c r="F27" s="19">
        <v>1960</v>
      </c>
      <c r="G27" s="19">
        <v>1839</v>
      </c>
      <c r="H27" s="20">
        <v>1.0657966286025014</v>
      </c>
      <c r="I27" s="19">
        <v>3823</v>
      </c>
      <c r="J27" s="21">
        <v>99.6</v>
      </c>
      <c r="K27" s="65">
        <v>7270</v>
      </c>
      <c r="L27" s="71">
        <v>99.005855917200051</v>
      </c>
      <c r="M27" s="19">
        <v>25143.368600000002</v>
      </c>
      <c r="N27" s="21">
        <v>77.99053506622414</v>
      </c>
    </row>
    <row r="28" spans="1:14" s="1" customFormat="1" ht="22.35" customHeight="1" x14ac:dyDescent="0.3">
      <c r="A28" s="46" t="s">
        <v>58</v>
      </c>
      <c r="B28" s="16">
        <v>1774</v>
      </c>
      <c r="C28" s="17">
        <v>99.161542761319183</v>
      </c>
      <c r="D28" s="16">
        <v>15</v>
      </c>
      <c r="E28" s="17">
        <v>0.83845723868082733</v>
      </c>
      <c r="F28" s="19">
        <v>942</v>
      </c>
      <c r="G28" s="19">
        <v>832</v>
      </c>
      <c r="H28" s="20">
        <v>1.1322115384615385</v>
      </c>
      <c r="I28" s="19">
        <v>1834</v>
      </c>
      <c r="J28" s="21">
        <v>99.8</v>
      </c>
      <c r="K28" s="65">
        <v>4209</v>
      </c>
      <c r="L28" s="71">
        <v>99.035294117647055</v>
      </c>
      <c r="M28" s="19">
        <v>11615.093199999999</v>
      </c>
      <c r="N28" s="21">
        <v>81.583853339889018</v>
      </c>
    </row>
    <row r="29" spans="1:14" s="1" customFormat="1" ht="22.35" customHeight="1" x14ac:dyDescent="0.3">
      <c r="A29" s="46" t="s">
        <v>59</v>
      </c>
      <c r="B29" s="16">
        <v>1342</v>
      </c>
      <c r="C29" s="17">
        <v>98.967551622418881</v>
      </c>
      <c r="D29" s="16">
        <v>14</v>
      </c>
      <c r="E29" s="17">
        <v>1.0324483775811208</v>
      </c>
      <c r="F29" s="19">
        <v>682</v>
      </c>
      <c r="G29" s="19">
        <v>660</v>
      </c>
      <c r="H29" s="20">
        <v>1.0333333333333334</v>
      </c>
      <c r="I29" s="19">
        <v>1276</v>
      </c>
      <c r="J29" s="21">
        <v>99.3</v>
      </c>
      <c r="K29" s="65">
        <v>423</v>
      </c>
      <c r="L29" s="71">
        <v>99.764150943396217</v>
      </c>
      <c r="M29" s="19">
        <v>6111.9102999999996</v>
      </c>
      <c r="N29" s="21">
        <v>77.542632580563293</v>
      </c>
    </row>
    <row r="30" spans="1:14" s="1" customFormat="1" ht="22.35" customHeight="1" x14ac:dyDescent="0.3">
      <c r="A30" s="46" t="s">
        <v>60</v>
      </c>
      <c r="B30" s="16">
        <v>136</v>
      </c>
      <c r="C30" s="17">
        <v>100</v>
      </c>
      <c r="D30" s="18">
        <v>0</v>
      </c>
      <c r="E30" s="70">
        <v>0</v>
      </c>
      <c r="F30" s="19">
        <v>76</v>
      </c>
      <c r="G30" s="19">
        <v>60</v>
      </c>
      <c r="H30" s="20">
        <v>1.2666666666666666</v>
      </c>
      <c r="I30" s="19">
        <v>123</v>
      </c>
      <c r="J30" s="21">
        <v>97</v>
      </c>
      <c r="K30" s="65">
        <v>5</v>
      </c>
      <c r="L30" s="71">
        <v>100</v>
      </c>
      <c r="M30" s="19">
        <v>551.93949999999995</v>
      </c>
      <c r="N30" s="21">
        <v>59.412217438105486</v>
      </c>
    </row>
    <row r="31" spans="1:14" s="1" customFormat="1" ht="22.35" customHeight="1" x14ac:dyDescent="0.3">
      <c r="A31" s="50" t="s">
        <v>75</v>
      </c>
      <c r="B31" s="22">
        <v>419</v>
      </c>
      <c r="C31" s="72">
        <v>99.054373522458633</v>
      </c>
      <c r="D31" s="24">
        <v>4</v>
      </c>
      <c r="E31" s="73">
        <v>0.94562647754137119</v>
      </c>
      <c r="F31" s="26">
        <v>211</v>
      </c>
      <c r="G31" s="26">
        <v>208</v>
      </c>
      <c r="H31" s="67">
        <v>1.0144230769230769</v>
      </c>
      <c r="I31" s="74">
        <v>0</v>
      </c>
      <c r="J31" s="153">
        <v>0</v>
      </c>
      <c r="K31" s="153">
        <v>0</v>
      </c>
      <c r="L31" s="153">
        <v>0</v>
      </c>
      <c r="M31" s="153">
        <v>0</v>
      </c>
      <c r="N31" s="153">
        <v>0</v>
      </c>
    </row>
    <row r="32" spans="1:14" s="1" customFormat="1" ht="19.2" customHeight="1" x14ac:dyDescent="0.3">
      <c r="A32" s="75" t="s">
        <v>80</v>
      </c>
    </row>
    <row r="33" spans="1:1" s="1" customFormat="1" ht="19.2" customHeight="1" x14ac:dyDescent="0.3">
      <c r="A33" s="32" t="s">
        <v>81</v>
      </c>
    </row>
    <row r="34" spans="1:1" s="1" customFormat="1" ht="15.6" x14ac:dyDescent="0.3"/>
  </sheetData>
  <mergeCells count="20">
    <mergeCell ref="B6:C6"/>
    <mergeCell ref="D6:E6"/>
    <mergeCell ref="F6:F7"/>
    <mergeCell ref="G6:G7"/>
    <mergeCell ref="H6:H7"/>
    <mergeCell ref="M1:N1"/>
    <mergeCell ref="M2:N2"/>
    <mergeCell ref="A3:N3"/>
    <mergeCell ref="B4:M4"/>
    <mergeCell ref="B5:E5"/>
    <mergeCell ref="F5:H5"/>
    <mergeCell ref="I5:J5"/>
    <mergeCell ref="K5:L5"/>
    <mergeCell ref="M5:N5"/>
    <mergeCell ref="K6:K7"/>
    <mergeCell ref="L6:L7"/>
    <mergeCell ref="M6:M7"/>
    <mergeCell ref="N6:N7"/>
    <mergeCell ref="I6:I7"/>
    <mergeCell ref="J6:J7"/>
  </mergeCells>
  <phoneticPr fontId="8" type="noConversion"/>
  <printOptions horizontalCentered="1" verticalCentered="1"/>
  <pageMargins left="0.70000000000000007" right="0.70000000000000007" top="0.75" bottom="0.75" header="0.30000000000000004" footer="0.30000000000000004"/>
  <pageSetup paperSize="0" scale="66" fitToWidth="0" fitToHeight="0" orientation="landscape" horizontalDpi="0" verticalDpi="0" copies="0"/>
  <headerFooter alignWithMargins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EF3F4-1A7B-4BB5-B31E-4BCE649B8A5A}">
  <sheetPr>
    <pageSetUpPr fitToPage="1"/>
  </sheetPr>
  <dimension ref="A1:M16"/>
  <sheetViews>
    <sheetView zoomScaleNormal="100" zoomScaleSheetLayoutView="80" workbookViewId="0"/>
  </sheetViews>
  <sheetFormatPr defaultColWidth="8.77734375" defaultRowHeight="16.2" x14ac:dyDescent="0.3"/>
  <cols>
    <col min="1" max="1" width="8.77734375" style="163"/>
    <col min="2" max="2" width="7.109375" style="163" customWidth="1"/>
    <col min="3" max="13" width="8.77734375" style="163"/>
    <col min="14" max="14" width="10.88671875" style="163" customWidth="1"/>
    <col min="15" max="16384" width="8.77734375" style="163"/>
  </cols>
  <sheetData>
    <row r="1" spans="1:13" ht="30" customHeight="1" x14ac:dyDescent="0.45">
      <c r="A1" s="146"/>
      <c r="B1" s="146"/>
      <c r="C1" s="146"/>
      <c r="E1" s="147" t="s">
        <v>87</v>
      </c>
      <c r="F1" s="146"/>
      <c r="G1" s="146"/>
      <c r="H1" s="146"/>
      <c r="I1" s="146"/>
      <c r="J1" s="146"/>
      <c r="K1" s="146"/>
      <c r="L1" s="146"/>
      <c r="M1" s="146"/>
    </row>
    <row r="2" spans="1:13" ht="11.4" customHeight="1" x14ac:dyDescent="0.3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</row>
    <row r="3" spans="1:13" ht="24.9" customHeight="1" x14ac:dyDescent="0.3">
      <c r="A3" s="148" t="s">
        <v>156</v>
      </c>
      <c r="B3" s="149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</row>
    <row r="4" spans="1:13" ht="24.9" customHeight="1" x14ac:dyDescent="0.3">
      <c r="A4" s="148" t="s">
        <v>82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8"/>
    </row>
    <row r="5" spans="1:13" ht="24.9" customHeight="1" x14ac:dyDescent="0.3">
      <c r="A5" s="148" t="s">
        <v>144</v>
      </c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</row>
    <row r="6" spans="1:13" ht="24.9" customHeight="1" x14ac:dyDescent="0.3">
      <c r="A6" s="148" t="s">
        <v>145</v>
      </c>
      <c r="B6" s="148"/>
      <c r="C6" s="148"/>
      <c r="D6" s="148"/>
      <c r="E6" s="148"/>
      <c r="F6" s="148"/>
      <c r="G6" s="148"/>
      <c r="H6" s="148"/>
      <c r="I6" s="148"/>
      <c r="J6" s="148"/>
      <c r="K6" s="148"/>
      <c r="L6" s="148"/>
      <c r="M6" s="148"/>
    </row>
    <row r="7" spans="1:13" ht="24.9" customHeight="1" x14ac:dyDescent="0.3">
      <c r="A7" s="148" t="s">
        <v>146</v>
      </c>
      <c r="B7" s="149"/>
      <c r="C7" s="149"/>
      <c r="D7" s="149"/>
      <c r="E7" s="149"/>
      <c r="F7" s="149"/>
      <c r="G7" s="149"/>
      <c r="H7" s="149"/>
      <c r="I7" s="149"/>
      <c r="J7" s="149"/>
      <c r="K7" s="149"/>
      <c r="L7" s="149"/>
      <c r="M7" s="149"/>
    </row>
    <row r="8" spans="1:13" ht="24.9" customHeight="1" x14ac:dyDescent="0.3">
      <c r="A8" s="148" t="s">
        <v>162</v>
      </c>
      <c r="B8" s="149"/>
      <c r="C8" s="149"/>
      <c r="D8" s="149"/>
      <c r="E8" s="149"/>
      <c r="F8" s="149"/>
      <c r="G8" s="149"/>
      <c r="H8" s="149"/>
      <c r="I8" s="149"/>
      <c r="J8" s="149"/>
      <c r="K8" s="149"/>
      <c r="L8" s="149"/>
      <c r="M8" s="149"/>
    </row>
    <row r="9" spans="1:13" ht="24.9" customHeight="1" x14ac:dyDescent="0.3">
      <c r="A9" s="148" t="s">
        <v>163</v>
      </c>
      <c r="B9" s="149"/>
      <c r="C9" s="149"/>
      <c r="D9" s="149"/>
      <c r="E9" s="149"/>
      <c r="F9" s="149"/>
      <c r="G9" s="149"/>
      <c r="H9" s="149"/>
      <c r="I9" s="149"/>
      <c r="J9" s="149"/>
      <c r="K9" s="149"/>
      <c r="L9" s="149"/>
      <c r="M9" s="149"/>
    </row>
    <row r="10" spans="1:13" ht="24.9" customHeight="1" x14ac:dyDescent="0.3">
      <c r="A10" s="148" t="s">
        <v>147</v>
      </c>
      <c r="B10" s="148"/>
      <c r="C10" s="148"/>
      <c r="D10" s="148"/>
      <c r="E10" s="148"/>
      <c r="F10" s="148"/>
      <c r="G10" s="148"/>
      <c r="H10" s="148"/>
      <c r="I10" s="148"/>
      <c r="J10" s="148"/>
      <c r="K10" s="148"/>
      <c r="L10" s="148"/>
      <c r="M10" s="148"/>
    </row>
    <row r="11" spans="1:13" s="84" customFormat="1" ht="24.9" customHeight="1" x14ac:dyDescent="0.3">
      <c r="A11" s="148" t="s">
        <v>148</v>
      </c>
    </row>
    <row r="12" spans="1:13" s="84" customFormat="1" ht="24.9" customHeight="1" x14ac:dyDescent="0.3">
      <c r="A12" s="148"/>
      <c r="C12" s="144" t="s">
        <v>149</v>
      </c>
    </row>
    <row r="13" spans="1:13" s="84" customFormat="1" ht="24.9" customHeight="1" x14ac:dyDescent="0.3">
      <c r="A13" s="148"/>
      <c r="C13" s="144" t="s">
        <v>150</v>
      </c>
    </row>
    <row r="14" spans="1:13" ht="24.9" customHeight="1" x14ac:dyDescent="0.3">
      <c r="A14" s="148" t="s">
        <v>151</v>
      </c>
      <c r="B14" s="148"/>
      <c r="C14" s="148"/>
      <c r="D14" s="148"/>
      <c r="E14" s="148"/>
      <c r="F14" s="148"/>
      <c r="G14" s="148"/>
      <c r="H14" s="148"/>
      <c r="I14" s="148"/>
      <c r="J14" s="148"/>
      <c r="K14" s="148"/>
      <c r="L14" s="148"/>
      <c r="M14" s="148"/>
    </row>
    <row r="15" spans="1:13" ht="24.9" customHeight="1" x14ac:dyDescent="0.3">
      <c r="A15" s="148" t="s">
        <v>152</v>
      </c>
    </row>
    <row r="16" spans="1:13" ht="24.9" customHeight="1" x14ac:dyDescent="0.3">
      <c r="A16" s="148" t="s">
        <v>153</v>
      </c>
    </row>
  </sheetData>
  <phoneticPr fontId="8" type="noConversion"/>
  <printOptions horizontalCentered="1"/>
  <pageMargins left="0.39370078740157483" right="0.39370078740157483" top="0.59055118110236227" bottom="0.3937007874015748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歷年</vt:lpstr>
      <vt:lpstr>113年</vt:lpstr>
      <vt:lpstr>112年</vt:lpstr>
      <vt:lpstr>111年</vt:lpstr>
      <vt:lpstr>110年</vt:lpstr>
      <vt:lpstr>109年</vt:lpstr>
      <vt:lpstr>108年</vt:lpstr>
      <vt:lpstr>107年</vt:lpstr>
      <vt:lpstr>編製說明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MohwPC</dc:creator>
  <cp:lastModifiedBy>統計處吳麗珍</cp:lastModifiedBy>
  <cp:lastPrinted>2025-10-17T03:50:00Z</cp:lastPrinted>
  <dcterms:created xsi:type="dcterms:W3CDTF">2017-09-13T06:37:32Z</dcterms:created>
  <dcterms:modified xsi:type="dcterms:W3CDTF">2025-10-23T06:41:12Z</dcterms:modified>
</cp:coreProperties>
</file>