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615" windowWidth="11025" windowHeight="5070"/>
  </bookViews>
  <sheets>
    <sheet name="45" sheetId="1" r:id="rId1"/>
  </sheets>
  <calcPr calcId="125725"/>
</workbook>
</file>

<file path=xl/calcChain.xml><?xml version="1.0" encoding="utf-8"?>
<calcChain xmlns="http://schemas.openxmlformats.org/spreadsheetml/2006/main">
  <c r="B9" i="1"/>
  <c r="B8" s="1"/>
  <c r="C9"/>
  <c r="C8" s="1"/>
  <c r="D9"/>
  <c r="D8" s="1"/>
  <c r="E9"/>
  <c r="E8" s="1"/>
  <c r="F9"/>
  <c r="F8" s="1"/>
  <c r="G9"/>
  <c r="G8" s="1"/>
  <c r="H9"/>
  <c r="H8" s="1"/>
  <c r="I9"/>
  <c r="I8" s="1"/>
  <c r="J9"/>
  <c r="J8" s="1"/>
  <c r="K9"/>
  <c r="K8" s="1"/>
  <c r="L9"/>
  <c r="L8" s="1"/>
  <c r="M9"/>
  <c r="M8" s="1"/>
  <c r="B17"/>
  <c r="C17"/>
  <c r="D17"/>
  <c r="E17"/>
  <c r="F17"/>
  <c r="G17"/>
  <c r="H17"/>
  <c r="I17"/>
  <c r="J17"/>
  <c r="K17"/>
  <c r="L17"/>
  <c r="M17"/>
</calcChain>
</file>

<file path=xl/sharedStrings.xml><?xml version="1.0" encoding="utf-8"?>
<sst xmlns="http://schemas.openxmlformats.org/spreadsheetml/2006/main" count="62" uniqueCount="58">
  <si>
    <t>權屬別</t>
    <phoneticPr fontId="1" type="noConversion"/>
  </si>
  <si>
    <t>電腦斷</t>
    <phoneticPr fontId="1" type="noConversion"/>
  </si>
  <si>
    <t>放射性</t>
    <phoneticPr fontId="1" type="noConversion"/>
  </si>
  <si>
    <t>高能遠</t>
    <phoneticPr fontId="1" type="noConversion"/>
  </si>
  <si>
    <t>核磁共</t>
    <phoneticPr fontId="1" type="noConversion"/>
  </si>
  <si>
    <t>高震波</t>
    <phoneticPr fontId="1" type="noConversion"/>
  </si>
  <si>
    <t>準分子雷</t>
    <phoneticPr fontId="1" type="noConversion"/>
  </si>
  <si>
    <t>準分子雷射</t>
    <phoneticPr fontId="1" type="noConversion"/>
  </si>
  <si>
    <t>植入性</t>
    <phoneticPr fontId="1" type="noConversion"/>
  </si>
  <si>
    <t>冠狀動</t>
    <phoneticPr fontId="1" type="noConversion"/>
  </si>
  <si>
    <t>　　　</t>
  </si>
  <si>
    <t>層攝影</t>
    <phoneticPr fontId="1" type="noConversion"/>
  </si>
  <si>
    <t>同位素</t>
    <phoneticPr fontId="1" type="noConversion"/>
  </si>
  <si>
    <t>距放射</t>
    <phoneticPr fontId="1" type="noConversion"/>
  </si>
  <si>
    <t>振斷層</t>
    <phoneticPr fontId="1" type="noConversion"/>
  </si>
  <si>
    <t>腎臟</t>
    <phoneticPr fontId="1" type="noConversion"/>
  </si>
  <si>
    <t>射血管成</t>
    <phoneticPr fontId="1" type="noConversion"/>
  </si>
  <si>
    <t>屈光性角膜切</t>
    <phoneticPr fontId="1" type="noConversion"/>
  </si>
  <si>
    <t>心律</t>
    <phoneticPr fontId="1" type="noConversion"/>
  </si>
  <si>
    <t>脈旋轉</t>
    <phoneticPr fontId="1" type="noConversion"/>
  </si>
  <si>
    <t>掃描儀</t>
  </si>
  <si>
    <t>診斷設備</t>
  </si>
  <si>
    <t>治療設備</t>
    <phoneticPr fontId="1" type="noConversion"/>
  </si>
  <si>
    <t>治療設備</t>
  </si>
  <si>
    <t>碎石機</t>
  </si>
  <si>
    <t>形術系統</t>
  </si>
  <si>
    <t>除術設備</t>
  </si>
  <si>
    <t>去顫器</t>
  </si>
  <si>
    <t>研磨鑽</t>
  </si>
  <si>
    <t>總　　　計</t>
  </si>
  <si>
    <t>　公　　立　　醫　　院</t>
  </si>
  <si>
    <t>　　本署及北、高市立醫院</t>
    <phoneticPr fontId="1" type="noConversion"/>
  </si>
  <si>
    <t>　　縣市立醫院</t>
  </si>
  <si>
    <t>　　公立醫學院校附設醫院</t>
  </si>
  <si>
    <r>
      <t>　　軍方醫院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民眾診療</t>
    </r>
    <r>
      <rPr>
        <sz val="12"/>
        <rFont val="Times New Roman"/>
        <family val="1"/>
      </rPr>
      <t>)</t>
    </r>
  </si>
  <si>
    <t>　　榮民醫院</t>
  </si>
  <si>
    <r>
      <t>　　機關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構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附設醫院</t>
    </r>
  </si>
  <si>
    <t>　　公立中醫醫院</t>
  </si>
  <si>
    <t>　私　　立　　醫　　院</t>
  </si>
  <si>
    <t>　　財團法人醫院</t>
  </si>
  <si>
    <t>　　宗教財團法人附設醫院</t>
  </si>
  <si>
    <t>　　醫學院校附設醫院</t>
  </si>
  <si>
    <t>　　其他法人附設醫院</t>
  </si>
  <si>
    <t>　　私立醫院</t>
  </si>
  <si>
    <t>　　私立牙醫醫院</t>
  </si>
  <si>
    <t>　　私立中醫醫院</t>
  </si>
  <si>
    <t>單位：人次</t>
    <phoneticPr fontId="1" type="noConversion"/>
  </si>
  <si>
    <t xml:space="preserve"> </t>
    <phoneticPr fontId="1" type="noConversion"/>
  </si>
  <si>
    <r>
      <t xml:space="preserve"> </t>
    </r>
    <r>
      <rPr>
        <sz val="12"/>
        <rFont val="標楷體"/>
        <family val="4"/>
        <charset val="136"/>
      </rPr>
      <t>震波</t>
    </r>
    <phoneticPr fontId="1" type="noConversion"/>
  </si>
  <si>
    <t>骨科</t>
    <phoneticPr fontId="1" type="noConversion"/>
  </si>
  <si>
    <t>治療機</t>
    <phoneticPr fontId="1" type="noConversion"/>
  </si>
  <si>
    <t>民國九十三年</t>
    <phoneticPr fontId="1" type="noConversion"/>
  </si>
  <si>
    <t>心房</t>
    <phoneticPr fontId="1" type="noConversion"/>
  </si>
  <si>
    <t>中膈缺損</t>
    <phoneticPr fontId="1" type="noConversion"/>
  </si>
  <si>
    <t>關閉器</t>
    <phoneticPr fontId="1" type="noConversion"/>
  </si>
  <si>
    <r>
      <t>特</t>
    </r>
    <r>
      <rPr>
        <sz val="12"/>
        <rFont val="標楷體"/>
        <family val="4"/>
        <charset val="136"/>
      </rPr>
      <t>定</t>
    </r>
    <r>
      <rPr>
        <sz val="12"/>
        <rFont val="標楷體"/>
        <family val="4"/>
        <charset val="136"/>
      </rPr>
      <t>醫</t>
    </r>
    <r>
      <rPr>
        <sz val="12"/>
        <rFont val="標楷體"/>
        <family val="4"/>
        <charset val="136"/>
      </rPr>
      <t>療</t>
    </r>
    <r>
      <rPr>
        <sz val="12"/>
        <rFont val="標楷體"/>
        <family val="4"/>
        <charset val="136"/>
      </rPr>
      <t>技</t>
    </r>
    <r>
      <rPr>
        <sz val="12"/>
        <rFont val="標楷體"/>
        <family val="4"/>
        <charset val="136"/>
      </rPr>
      <t>術</t>
    </r>
    <r>
      <rPr>
        <sz val="12"/>
        <rFont val="標楷體"/>
        <family val="4"/>
        <charset val="136"/>
      </rPr>
      <t>檢</t>
    </r>
    <r>
      <rPr>
        <sz val="12"/>
        <rFont val="標楷體"/>
        <family val="4"/>
        <charset val="136"/>
      </rPr>
      <t>查</t>
    </r>
    <r>
      <rPr>
        <sz val="12"/>
        <rFont val="標楷體"/>
        <family val="4"/>
        <charset val="136"/>
      </rPr>
      <t>檢</t>
    </r>
    <r>
      <rPr>
        <sz val="12"/>
        <rFont val="標楷體"/>
        <family val="4"/>
        <charset val="136"/>
      </rPr>
      <t>驗</t>
    </r>
    <r>
      <rPr>
        <sz val="12"/>
        <rFont val="標楷體"/>
        <family val="4"/>
        <charset val="136"/>
      </rPr>
      <t>醫</t>
    </r>
    <r>
      <rPr>
        <sz val="12"/>
        <rFont val="標楷體"/>
        <family val="4"/>
        <charset val="136"/>
      </rPr>
      <t>療</t>
    </r>
    <r>
      <rPr>
        <sz val="12"/>
        <rFont val="標楷體"/>
        <family val="4"/>
        <charset val="136"/>
      </rPr>
      <t>儀</t>
    </r>
    <r>
      <rPr>
        <sz val="12"/>
        <rFont val="標楷體"/>
        <family val="4"/>
        <charset val="136"/>
      </rPr>
      <t>器</t>
    </r>
    <r>
      <rPr>
        <sz val="12"/>
        <rFont val="Times New Roman"/>
        <family val="1"/>
      </rPr>
      <t xml:space="preserve">       </t>
    </r>
    <phoneticPr fontId="1" type="noConversion"/>
  </si>
  <si>
    <t>附註：自93年起行政院衛生署醫事處修改「昂貴或具危險性醫療儀器」為「特定醫療技術檢查檢驗醫療儀器」。</t>
    <phoneticPr fontId="10" type="noConversion"/>
  </si>
  <si>
    <r>
      <t>表</t>
    </r>
    <r>
      <rPr>
        <b/>
        <sz val="16"/>
        <rFont val="Times New Roman"/>
        <family val="1"/>
      </rPr>
      <t xml:space="preserve">39  </t>
    </r>
    <r>
      <rPr>
        <b/>
        <sz val="16"/>
        <rFont val="華康粗圓體"/>
        <family val="3"/>
        <charset val="136"/>
      </rPr>
      <t>特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定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術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驗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器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使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用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次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權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屬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</si>
</sst>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1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2"/>
      <name val="新細明體"/>
      <charset val="136"/>
    </font>
    <font>
      <sz val="12"/>
      <name val="Modern"/>
      <family val="3"/>
      <charset val="255"/>
    </font>
    <font>
      <sz val="9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Alignment="1">
      <alignment vertical="center"/>
    </xf>
    <xf numFmtId="0" fontId="2" fillId="0" borderId="6" xfId="0" applyFont="1" applyFill="1" applyBorder="1" applyAlignment="1">
      <alignment vertical="center"/>
    </xf>
    <xf numFmtId="41" fontId="3" fillId="0" borderId="9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10" xfId="0" applyNumberFormat="1" applyFont="1" applyFill="1" applyBorder="1" applyAlignment="1">
      <alignment horizontal="right" vertical="center"/>
    </xf>
    <xf numFmtId="0" fontId="0" fillId="0" borderId="0" xfId="0" applyFill="1"/>
    <xf numFmtId="0" fontId="8" fillId="0" borderId="0" xfId="0" applyFont="1" applyFill="1"/>
    <xf numFmtId="0" fontId="9" fillId="0" borderId="0" xfId="0" applyFont="1" applyFill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1" fontId="3" fillId="0" borderId="9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zoomScale="75" workbookViewId="0">
      <selection sqref="A1:M1"/>
    </sheetView>
  </sheetViews>
  <sheetFormatPr defaultRowHeight="16.5"/>
  <cols>
    <col min="1" max="1" width="28.125" style="21" customWidth="1"/>
    <col min="2" max="6" width="11.75" style="21" customWidth="1"/>
    <col min="7" max="8" width="10.875" style="21" customWidth="1"/>
    <col min="9" max="9" width="13.875" style="21" customWidth="1"/>
    <col min="10" max="12" width="9.625" style="21" customWidth="1"/>
    <col min="13" max="13" width="10.875" style="21" customWidth="1"/>
    <col min="14" max="16384" width="9" style="21"/>
  </cols>
  <sheetData>
    <row r="1" spans="1:13" ht="21">
      <c r="A1" s="29" t="s">
        <v>57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>
      <c r="A2" s="30" t="s">
        <v>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>
      <c r="A3" s="16"/>
      <c r="B3" s="16"/>
      <c r="C3" s="16"/>
      <c r="D3" s="16"/>
      <c r="E3" s="16"/>
      <c r="F3" s="16"/>
      <c r="G3" s="16"/>
      <c r="H3" s="16"/>
      <c r="I3" s="16"/>
      <c r="J3" s="16"/>
      <c r="K3" s="23" t="s">
        <v>47</v>
      </c>
      <c r="L3" s="17"/>
      <c r="M3" s="17" t="s">
        <v>46</v>
      </c>
    </row>
    <row r="4" spans="1:13" ht="20.25" customHeight="1">
      <c r="A4" s="1"/>
      <c r="B4" s="27" t="s">
        <v>55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ht="20.25" customHeight="1">
      <c r="A5" s="2" t="s">
        <v>0</v>
      </c>
      <c r="B5" s="3" t="s">
        <v>1</v>
      </c>
      <c r="C5" s="4" t="s">
        <v>2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5" t="s">
        <v>9</v>
      </c>
      <c r="L5" s="24" t="s">
        <v>48</v>
      </c>
      <c r="M5" s="5" t="s">
        <v>52</v>
      </c>
    </row>
    <row r="6" spans="1:13" ht="20.25" customHeight="1">
      <c r="A6" s="2" t="s">
        <v>10</v>
      </c>
      <c r="B6" s="3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18</v>
      </c>
      <c r="K6" s="6" t="s">
        <v>19</v>
      </c>
      <c r="L6" s="6" t="s">
        <v>49</v>
      </c>
      <c r="M6" s="6" t="s">
        <v>53</v>
      </c>
    </row>
    <row r="7" spans="1:13" ht="20.25" customHeight="1">
      <c r="A7" s="7" t="s">
        <v>10</v>
      </c>
      <c r="B7" s="8" t="s">
        <v>20</v>
      </c>
      <c r="C7" s="9" t="s">
        <v>21</v>
      </c>
      <c r="D7" s="9" t="s">
        <v>22</v>
      </c>
      <c r="E7" s="9" t="s">
        <v>23</v>
      </c>
      <c r="F7" s="9" t="s">
        <v>20</v>
      </c>
      <c r="G7" s="9" t="s">
        <v>24</v>
      </c>
      <c r="H7" s="9" t="s">
        <v>25</v>
      </c>
      <c r="I7" s="9" t="s">
        <v>26</v>
      </c>
      <c r="J7" s="9" t="s">
        <v>27</v>
      </c>
      <c r="K7" s="10" t="s">
        <v>28</v>
      </c>
      <c r="L7" s="10" t="s">
        <v>50</v>
      </c>
      <c r="M7" s="10" t="s">
        <v>54</v>
      </c>
    </row>
    <row r="8" spans="1:13" s="22" customFormat="1" ht="22.5" customHeight="1">
      <c r="A8" s="18" t="s">
        <v>29</v>
      </c>
      <c r="B8" s="20">
        <f t="shared" ref="B8:L8" si="0">SUM(B9,B17)</f>
        <v>978265</v>
      </c>
      <c r="C8" s="20">
        <f t="shared" si="0"/>
        <v>314741</v>
      </c>
      <c r="D8" s="20">
        <f t="shared" si="0"/>
        <v>88440</v>
      </c>
      <c r="E8" s="20">
        <f t="shared" si="0"/>
        <v>1004951</v>
      </c>
      <c r="F8" s="20">
        <f t="shared" si="0"/>
        <v>327337</v>
      </c>
      <c r="G8" s="20">
        <f t="shared" si="0"/>
        <v>70036</v>
      </c>
      <c r="H8" s="20">
        <f t="shared" si="0"/>
        <v>221</v>
      </c>
      <c r="I8" s="20">
        <f t="shared" si="0"/>
        <v>5874</v>
      </c>
      <c r="J8" s="20">
        <f t="shared" si="0"/>
        <v>242</v>
      </c>
      <c r="K8" s="20">
        <f>SUM(K9,K17)</f>
        <v>126</v>
      </c>
      <c r="L8" s="20">
        <f t="shared" si="0"/>
        <v>669</v>
      </c>
      <c r="M8" s="20">
        <f>SUM(M9,M17)</f>
        <v>70</v>
      </c>
    </row>
    <row r="9" spans="1:13" s="22" customFormat="1" ht="22.5" customHeight="1">
      <c r="A9" s="18" t="s">
        <v>30</v>
      </c>
      <c r="B9" s="19">
        <f t="shared" ref="B9:L9" si="1">SUM(B10:B16)</f>
        <v>301299</v>
      </c>
      <c r="C9" s="19">
        <f t="shared" si="1"/>
        <v>115745</v>
      </c>
      <c r="D9" s="19">
        <f t="shared" si="1"/>
        <v>25525</v>
      </c>
      <c r="E9" s="19">
        <f t="shared" si="1"/>
        <v>452488</v>
      </c>
      <c r="F9" s="19">
        <f t="shared" si="1"/>
        <v>99953</v>
      </c>
      <c r="G9" s="19">
        <f t="shared" si="1"/>
        <v>13619</v>
      </c>
      <c r="H9" s="19">
        <f t="shared" si="1"/>
        <v>67</v>
      </c>
      <c r="I9" s="19">
        <f t="shared" si="1"/>
        <v>998</v>
      </c>
      <c r="J9" s="19">
        <f t="shared" si="1"/>
        <v>52</v>
      </c>
      <c r="K9" s="19">
        <f>SUM(K10:K16)</f>
        <v>14</v>
      </c>
      <c r="L9" s="19">
        <f t="shared" si="1"/>
        <v>0</v>
      </c>
      <c r="M9" s="19">
        <f>SUM(M10:M16)</f>
        <v>53</v>
      </c>
    </row>
    <row r="10" spans="1:13" ht="22.5" customHeight="1">
      <c r="A10" s="11" t="s">
        <v>31</v>
      </c>
      <c r="B10" s="13">
        <v>80869</v>
      </c>
      <c r="C10" s="13">
        <v>14059</v>
      </c>
      <c r="D10" s="13">
        <v>10820</v>
      </c>
      <c r="E10" s="13">
        <v>14707</v>
      </c>
      <c r="F10" s="13">
        <v>26641</v>
      </c>
      <c r="G10" s="13">
        <v>7198</v>
      </c>
      <c r="H10" s="13">
        <v>0</v>
      </c>
      <c r="I10" s="13">
        <v>141</v>
      </c>
      <c r="J10" s="13">
        <v>5</v>
      </c>
      <c r="K10" s="13">
        <v>0</v>
      </c>
      <c r="L10" s="13">
        <v>0</v>
      </c>
      <c r="M10" s="13">
        <v>0</v>
      </c>
    </row>
    <row r="11" spans="1:13" ht="22.5" customHeight="1">
      <c r="A11" s="11" t="s">
        <v>32</v>
      </c>
      <c r="B11" s="13">
        <v>7916</v>
      </c>
      <c r="C11" s="13">
        <v>0</v>
      </c>
      <c r="D11" s="13">
        <v>0</v>
      </c>
      <c r="E11" s="13">
        <v>0</v>
      </c>
      <c r="F11" s="13">
        <v>1844</v>
      </c>
      <c r="G11" s="13">
        <v>1365</v>
      </c>
      <c r="H11" s="13">
        <v>0</v>
      </c>
      <c r="I11" s="13">
        <v>6</v>
      </c>
      <c r="J11" s="13">
        <v>0</v>
      </c>
      <c r="K11" s="13">
        <v>5</v>
      </c>
      <c r="L11" s="13">
        <v>0</v>
      </c>
      <c r="M11" s="13">
        <v>0</v>
      </c>
    </row>
    <row r="12" spans="1:13" ht="22.5" customHeight="1">
      <c r="A12" s="11" t="s">
        <v>33</v>
      </c>
      <c r="B12" s="13">
        <v>54827</v>
      </c>
      <c r="C12" s="13">
        <v>30042</v>
      </c>
      <c r="D12" s="13">
        <v>10802</v>
      </c>
      <c r="E12" s="13">
        <v>171600</v>
      </c>
      <c r="F12" s="13">
        <v>23131</v>
      </c>
      <c r="G12" s="13">
        <v>939</v>
      </c>
      <c r="H12" s="13">
        <v>0</v>
      </c>
      <c r="I12" s="13">
        <v>485</v>
      </c>
      <c r="J12" s="13">
        <v>28</v>
      </c>
      <c r="K12" s="13">
        <v>0</v>
      </c>
      <c r="L12" s="13">
        <v>0</v>
      </c>
      <c r="M12" s="13">
        <v>0</v>
      </c>
    </row>
    <row r="13" spans="1:13" ht="22.5" customHeight="1">
      <c r="A13" s="11" t="s">
        <v>34</v>
      </c>
      <c r="B13" s="13">
        <v>42502</v>
      </c>
      <c r="C13" s="13">
        <v>20370</v>
      </c>
      <c r="D13" s="13">
        <v>814</v>
      </c>
      <c r="E13" s="13">
        <v>27913</v>
      </c>
      <c r="F13" s="13">
        <v>18045</v>
      </c>
      <c r="G13" s="13">
        <v>2348</v>
      </c>
      <c r="H13" s="13">
        <v>67</v>
      </c>
      <c r="I13" s="13">
        <v>238</v>
      </c>
      <c r="J13" s="13">
        <v>0</v>
      </c>
      <c r="K13" s="13">
        <v>0</v>
      </c>
      <c r="L13" s="13">
        <v>0</v>
      </c>
      <c r="M13" s="13">
        <v>0</v>
      </c>
    </row>
    <row r="14" spans="1:13" ht="22.5" customHeight="1">
      <c r="A14" s="11" t="s">
        <v>35</v>
      </c>
      <c r="B14" s="13">
        <v>114235</v>
      </c>
      <c r="C14" s="13">
        <v>51274</v>
      </c>
      <c r="D14" s="13">
        <v>3089</v>
      </c>
      <c r="E14" s="13">
        <v>238268</v>
      </c>
      <c r="F14" s="13">
        <v>30292</v>
      </c>
      <c r="G14" s="13">
        <v>1769</v>
      </c>
      <c r="H14" s="13">
        <v>0</v>
      </c>
      <c r="I14" s="13">
        <v>128</v>
      </c>
      <c r="J14" s="13">
        <v>19</v>
      </c>
      <c r="K14" s="13">
        <v>9</v>
      </c>
      <c r="L14" s="13">
        <v>0</v>
      </c>
      <c r="M14" s="13">
        <v>53</v>
      </c>
    </row>
    <row r="15" spans="1:13" ht="22.5" customHeight="1">
      <c r="A15" s="11" t="s">
        <v>36</v>
      </c>
      <c r="B15" s="12">
        <v>950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ht="22.5" customHeight="1">
      <c r="A16" s="11" t="s">
        <v>37</v>
      </c>
      <c r="B16" s="13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</row>
    <row r="17" spans="1:13" s="22" customFormat="1" ht="22.5" customHeight="1">
      <c r="A17" s="18" t="s">
        <v>38</v>
      </c>
      <c r="B17" s="19">
        <f t="shared" ref="B17:L17" si="2">SUM(B18:B24)</f>
        <v>676966</v>
      </c>
      <c r="C17" s="19">
        <f t="shared" si="2"/>
        <v>198996</v>
      </c>
      <c r="D17" s="19">
        <f t="shared" si="2"/>
        <v>62915</v>
      </c>
      <c r="E17" s="19">
        <f t="shared" si="2"/>
        <v>552463</v>
      </c>
      <c r="F17" s="19">
        <f t="shared" si="2"/>
        <v>227384</v>
      </c>
      <c r="G17" s="19">
        <f t="shared" si="2"/>
        <v>56417</v>
      </c>
      <c r="H17" s="19">
        <f t="shared" si="2"/>
        <v>154</v>
      </c>
      <c r="I17" s="19">
        <f t="shared" si="2"/>
        <v>4876</v>
      </c>
      <c r="J17" s="19">
        <f t="shared" si="2"/>
        <v>190</v>
      </c>
      <c r="K17" s="19">
        <f>SUM(K18:K24)</f>
        <v>112</v>
      </c>
      <c r="L17" s="19">
        <f t="shared" si="2"/>
        <v>669</v>
      </c>
      <c r="M17" s="19">
        <f>SUM(M18:M24)</f>
        <v>17</v>
      </c>
    </row>
    <row r="18" spans="1:13" ht="22.5" customHeight="1">
      <c r="A18" s="11" t="s">
        <v>39</v>
      </c>
      <c r="B18" s="13">
        <v>382110</v>
      </c>
      <c r="C18" s="13">
        <v>130509</v>
      </c>
      <c r="D18" s="13">
        <v>56304</v>
      </c>
      <c r="E18" s="13">
        <v>358721</v>
      </c>
      <c r="F18" s="13">
        <v>138830</v>
      </c>
      <c r="G18" s="13">
        <v>25635</v>
      </c>
      <c r="H18" s="13">
        <v>154</v>
      </c>
      <c r="I18" s="13">
        <v>3027</v>
      </c>
      <c r="J18" s="13">
        <v>158</v>
      </c>
      <c r="K18" s="13">
        <v>106</v>
      </c>
      <c r="L18" s="13">
        <v>199</v>
      </c>
      <c r="M18" s="13">
        <v>13</v>
      </c>
    </row>
    <row r="19" spans="1:13" ht="22.5" customHeight="1">
      <c r="A19" s="11" t="s">
        <v>40</v>
      </c>
      <c r="B19" s="13">
        <v>29793</v>
      </c>
      <c r="C19" s="13">
        <v>12296</v>
      </c>
      <c r="D19" s="13">
        <v>354</v>
      </c>
      <c r="E19" s="13">
        <v>36470</v>
      </c>
      <c r="F19" s="13">
        <v>9260</v>
      </c>
      <c r="G19" s="13">
        <v>4245</v>
      </c>
      <c r="H19" s="13">
        <v>0</v>
      </c>
      <c r="I19" s="13">
        <v>2</v>
      </c>
      <c r="J19" s="13">
        <v>1</v>
      </c>
      <c r="K19" s="13">
        <v>0</v>
      </c>
      <c r="L19" s="13">
        <v>0</v>
      </c>
      <c r="M19" s="13">
        <v>0</v>
      </c>
    </row>
    <row r="20" spans="1:13" ht="22.5" customHeight="1">
      <c r="A20" s="11" t="s">
        <v>41</v>
      </c>
      <c r="B20" s="13">
        <v>78945</v>
      </c>
      <c r="C20" s="13">
        <v>38645</v>
      </c>
      <c r="D20" s="13">
        <v>1331</v>
      </c>
      <c r="E20" s="13">
        <v>82093</v>
      </c>
      <c r="F20" s="13">
        <v>34505</v>
      </c>
      <c r="G20" s="13">
        <v>4876</v>
      </c>
      <c r="H20" s="13">
        <v>0</v>
      </c>
      <c r="I20" s="13">
        <v>485</v>
      </c>
      <c r="J20" s="13">
        <v>13</v>
      </c>
      <c r="K20" s="13">
        <v>6</v>
      </c>
      <c r="L20" s="13">
        <v>0</v>
      </c>
      <c r="M20" s="13">
        <v>4</v>
      </c>
    </row>
    <row r="21" spans="1:13" ht="22.5" customHeight="1">
      <c r="A21" s="11" t="s">
        <v>42</v>
      </c>
      <c r="B21" s="13">
        <v>11153</v>
      </c>
      <c r="C21" s="13">
        <v>3050</v>
      </c>
      <c r="D21" s="13">
        <v>380</v>
      </c>
      <c r="E21" s="13">
        <v>6183</v>
      </c>
      <c r="F21" s="13">
        <v>4257</v>
      </c>
      <c r="G21" s="13">
        <v>1098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</row>
    <row r="22" spans="1:13" ht="22.5" customHeight="1">
      <c r="A22" s="11" t="s">
        <v>43</v>
      </c>
      <c r="B22" s="13">
        <v>174965</v>
      </c>
      <c r="C22" s="13">
        <v>14496</v>
      </c>
      <c r="D22" s="13">
        <v>4546</v>
      </c>
      <c r="E22" s="13">
        <v>68996</v>
      </c>
      <c r="F22" s="13">
        <v>40532</v>
      </c>
      <c r="G22" s="13">
        <v>20563</v>
      </c>
      <c r="H22" s="13">
        <v>0</v>
      </c>
      <c r="I22" s="13">
        <v>1362</v>
      </c>
      <c r="J22" s="13">
        <v>18</v>
      </c>
      <c r="K22" s="13">
        <v>0</v>
      </c>
      <c r="L22" s="13">
        <v>470</v>
      </c>
      <c r="M22" s="13">
        <v>0</v>
      </c>
    </row>
    <row r="23" spans="1:13" ht="22.5" customHeight="1">
      <c r="A23" s="11" t="s">
        <v>44</v>
      </c>
      <c r="B23" s="13">
        <v>0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</row>
    <row r="24" spans="1:13" ht="22.5" customHeight="1">
      <c r="A24" s="14" t="s">
        <v>45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26">
        <v>0</v>
      </c>
    </row>
    <row r="25" spans="1:13" ht="26.25" customHeight="1">
      <c r="A25" s="25" t="s">
        <v>56</v>
      </c>
    </row>
  </sheetData>
  <mergeCells count="3">
    <mergeCell ref="B4:M4"/>
    <mergeCell ref="A1:M1"/>
    <mergeCell ref="A2:M2"/>
  </mergeCells>
  <phoneticPr fontId="1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Roman,標準"45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45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表39   特定醫療技術檢查檢驗醫療儀器使用人次－按權屬別分</dc:title>
  <dc:subject>衛生署中英文網站</dc:subject>
  <dc:creator>行政院衛生署</dc:creator>
  <cp:keywords>醫療院所</cp:keywords>
  <cp:lastModifiedBy>ccwinnie.lin</cp:lastModifiedBy>
  <cp:lastPrinted>2005-08-23T07:18:34Z</cp:lastPrinted>
  <dcterms:created xsi:type="dcterms:W3CDTF">2001-06-12T05:57:55Z</dcterms:created>
  <dcterms:modified xsi:type="dcterms:W3CDTF">2017-05-15T09:31:38Z</dcterms:modified>
  <cp:category>I20</cp:category>
</cp:coreProperties>
</file>