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005" windowWidth="10545" windowHeight="4680"/>
  </bookViews>
  <sheets>
    <sheet name="39" sheetId="1" r:id="rId1"/>
  </sheets>
  <calcPr calcId="125725"/>
</workbook>
</file>

<file path=xl/calcChain.xml><?xml version="1.0" encoding="utf-8"?>
<calcChain xmlns="http://schemas.openxmlformats.org/spreadsheetml/2006/main">
  <c r="B7" i="1"/>
  <c r="B6" s="1"/>
  <c r="C7"/>
  <c r="C6" s="1"/>
  <c r="D7"/>
  <c r="D6" s="1"/>
  <c r="E7"/>
  <c r="E6" s="1"/>
  <c r="F7"/>
  <c r="F6" s="1"/>
  <c r="G7"/>
  <c r="G6" s="1"/>
  <c r="B15"/>
  <c r="C15"/>
  <c r="D15"/>
  <c r="E15"/>
  <c r="F15"/>
  <c r="G15"/>
</calcChain>
</file>

<file path=xl/sharedStrings.xml><?xml version="1.0" encoding="utf-8"?>
<sst xmlns="http://schemas.openxmlformats.org/spreadsheetml/2006/main" count="27" uniqueCount="27">
  <si>
    <t>粗死亡人數</t>
  </si>
  <si>
    <t>總　　　計</t>
  </si>
  <si>
    <t>　公　　立　　醫　　院</t>
  </si>
  <si>
    <t>　　縣市立醫院</t>
  </si>
  <si>
    <t>　　公立醫學院校附設醫院</t>
  </si>
  <si>
    <t>　　軍方醫院(民眾診療)</t>
  </si>
  <si>
    <t>　　榮民醫院</t>
  </si>
  <si>
    <t>　　機關(構)附設醫院</t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</si>
  <si>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</si>
  <si>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</si>
  <si>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</si>
  <si>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</si>
  <si>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</si>
  <si>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</si>
  <si>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</si>
  <si>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</si>
  <si>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</si>
  <si>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>民國九十三年</t>
    <phoneticPr fontId="2" type="noConversion"/>
  </si>
  <si>
    <t>權屬別</t>
    <phoneticPr fontId="2" type="noConversion"/>
  </si>
  <si>
    <t>淨死亡人數</t>
    <phoneticPr fontId="2" type="noConversion"/>
  </si>
  <si>
    <t>解剖人數</t>
    <phoneticPr fontId="2" type="noConversion"/>
  </si>
  <si>
    <t>轉診人次</t>
    <phoneticPr fontId="2" type="noConversion"/>
  </si>
  <si>
    <t>院內感染病例數</t>
    <phoneticPr fontId="2" type="noConversion"/>
  </si>
  <si>
    <t>轉入</t>
    <phoneticPr fontId="2" type="noConversion"/>
  </si>
  <si>
    <t>轉出</t>
    <phoneticPr fontId="2" type="noConversion"/>
  </si>
  <si>
    <t>　　本署及北、高市立醫院</t>
    <phoneticPr fontId="2" type="noConversion"/>
  </si>
  <si>
    <r>
      <t>表</t>
    </r>
    <r>
      <rPr>
        <b/>
        <sz val="16"/>
        <rFont val="Times New Roman"/>
        <family val="1"/>
      </rPr>
      <t xml:space="preserve">33 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解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剖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、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內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感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病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</si>
</sst>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41" fontId="1" fillId="0" borderId="0" xfId="0" applyNumberFormat="1" applyFont="1" applyFill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vertical="center"/>
    </xf>
    <xf numFmtId="41" fontId="1" fillId="0" borderId="4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7" fillId="0" borderId="5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3" fillId="0" borderId="6" xfId="0" applyNumberFormat="1" applyFont="1" applyFill="1" applyBorder="1" applyAlignment="1">
      <alignment horizontal="center" vertical="center"/>
    </xf>
    <xf numFmtId="41" fontId="1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1" fontId="3" fillId="0" borderId="6" xfId="0" applyNumberFormat="1" applyFont="1" applyFill="1" applyBorder="1" applyAlignment="1">
      <alignment horizontal="center" vertical="center"/>
    </xf>
    <xf numFmtId="41" fontId="1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zoomScale="75" workbookViewId="0">
      <selection activeCell="D8" sqref="D8"/>
    </sheetView>
  </sheetViews>
  <sheetFormatPr defaultRowHeight="15.75"/>
  <cols>
    <col min="1" max="1" width="33.5" style="1" customWidth="1"/>
    <col min="2" max="4" width="18.625" style="1" customWidth="1"/>
    <col min="5" max="6" width="18.625" style="2" customWidth="1"/>
    <col min="7" max="7" width="18.625" style="1" customWidth="1"/>
    <col min="8" max="16384" width="9" style="1"/>
  </cols>
  <sheetData>
    <row r="1" spans="1:13" ht="31.5" customHeight="1">
      <c r="A1" s="18" t="s">
        <v>26</v>
      </c>
      <c r="B1" s="18"/>
      <c r="C1" s="18"/>
      <c r="D1" s="18"/>
      <c r="E1" s="18"/>
      <c r="F1" s="18"/>
      <c r="G1" s="18"/>
      <c r="H1" s="10"/>
      <c r="I1" s="10"/>
      <c r="J1" s="10"/>
      <c r="K1" s="10"/>
      <c r="L1" s="10"/>
      <c r="M1" s="10"/>
    </row>
    <row r="2" spans="1:13" ht="16.5">
      <c r="A2" s="19" t="s">
        <v>17</v>
      </c>
      <c r="B2" s="19"/>
      <c r="C2" s="19"/>
      <c r="D2" s="19"/>
      <c r="E2" s="19"/>
      <c r="F2" s="19"/>
      <c r="G2" s="19"/>
      <c r="H2" s="3"/>
      <c r="I2" s="3"/>
      <c r="J2" s="3"/>
      <c r="K2" s="3"/>
      <c r="L2" s="3"/>
      <c r="M2" s="3"/>
    </row>
    <row r="3" spans="1:13">
      <c r="E3" s="1"/>
    </row>
    <row r="4" spans="1:13" ht="33" customHeight="1">
      <c r="A4" s="24" t="s">
        <v>18</v>
      </c>
      <c r="B4" s="26" t="s">
        <v>0</v>
      </c>
      <c r="C4" s="26" t="s">
        <v>19</v>
      </c>
      <c r="D4" s="26" t="s">
        <v>20</v>
      </c>
      <c r="E4" s="22" t="s">
        <v>21</v>
      </c>
      <c r="F4" s="23"/>
      <c r="G4" s="20" t="s">
        <v>22</v>
      </c>
    </row>
    <row r="5" spans="1:13" ht="33" customHeight="1">
      <c r="A5" s="25"/>
      <c r="B5" s="27"/>
      <c r="C5" s="27"/>
      <c r="D5" s="27"/>
      <c r="E5" s="4" t="s">
        <v>23</v>
      </c>
      <c r="F5" s="16" t="s">
        <v>24</v>
      </c>
      <c r="G5" s="21"/>
    </row>
    <row r="6" spans="1:13" s="14" customFormat="1" ht="24.95" customHeight="1">
      <c r="A6" s="11" t="s">
        <v>1</v>
      </c>
      <c r="B6" s="12">
        <f t="shared" ref="B6:G6" si="0">SUM(B7,B15)</f>
        <v>52026</v>
      </c>
      <c r="C6" s="13">
        <f t="shared" si="0"/>
        <v>38360</v>
      </c>
      <c r="D6" s="13">
        <f t="shared" si="0"/>
        <v>224</v>
      </c>
      <c r="E6" s="13">
        <f t="shared" si="0"/>
        <v>441286</v>
      </c>
      <c r="F6" s="13">
        <f t="shared" si="0"/>
        <v>146139</v>
      </c>
      <c r="G6" s="13">
        <f t="shared" si="0"/>
        <v>79342</v>
      </c>
    </row>
    <row r="7" spans="1:13" s="14" customFormat="1" ht="24.95" customHeight="1">
      <c r="A7" s="11" t="s">
        <v>2</v>
      </c>
      <c r="B7" s="12">
        <f t="shared" ref="B7:G7" si="1">SUM(B8:B14)</f>
        <v>16803</v>
      </c>
      <c r="C7" s="15">
        <f t="shared" si="1"/>
        <v>12537</v>
      </c>
      <c r="D7" s="15">
        <f t="shared" si="1"/>
        <v>78</v>
      </c>
      <c r="E7" s="15">
        <f t="shared" si="1"/>
        <v>97756</v>
      </c>
      <c r="F7" s="15">
        <f t="shared" si="1"/>
        <v>31803</v>
      </c>
      <c r="G7" s="15">
        <f t="shared" si="1"/>
        <v>24920</v>
      </c>
    </row>
    <row r="8" spans="1:13" ht="24.95" customHeight="1">
      <c r="A8" s="5" t="s">
        <v>25</v>
      </c>
      <c r="B8" s="2">
        <v>5224</v>
      </c>
      <c r="C8" s="2">
        <v>3785</v>
      </c>
      <c r="D8" s="2">
        <v>0</v>
      </c>
      <c r="E8" s="2">
        <v>46339</v>
      </c>
      <c r="F8" s="2">
        <v>13198</v>
      </c>
      <c r="G8" s="2">
        <v>5901</v>
      </c>
    </row>
    <row r="9" spans="1:13" ht="24.95" customHeight="1">
      <c r="A9" s="5" t="s">
        <v>3</v>
      </c>
      <c r="B9" s="2">
        <v>446</v>
      </c>
      <c r="C9" s="2">
        <v>287</v>
      </c>
      <c r="D9" s="2">
        <v>0</v>
      </c>
      <c r="E9" s="2">
        <v>2408</v>
      </c>
      <c r="F9" s="2">
        <v>5606</v>
      </c>
      <c r="G9" s="2">
        <v>604</v>
      </c>
    </row>
    <row r="10" spans="1:13" ht="24.95" customHeight="1">
      <c r="A10" s="5" t="s">
        <v>4</v>
      </c>
      <c r="B10" s="2">
        <v>2112</v>
      </c>
      <c r="C10" s="2">
        <v>1800</v>
      </c>
      <c r="D10" s="2">
        <v>48</v>
      </c>
      <c r="E10" s="2">
        <v>18828</v>
      </c>
      <c r="F10" s="2">
        <v>2545</v>
      </c>
      <c r="G10" s="2">
        <v>5835</v>
      </c>
    </row>
    <row r="11" spans="1:13" ht="24.95" customHeight="1">
      <c r="A11" s="5" t="s">
        <v>5</v>
      </c>
      <c r="B11" s="2">
        <v>2384</v>
      </c>
      <c r="C11" s="2">
        <v>1612</v>
      </c>
      <c r="D11" s="2">
        <v>4</v>
      </c>
      <c r="E11" s="2">
        <v>7901</v>
      </c>
      <c r="F11" s="2">
        <v>4558</v>
      </c>
      <c r="G11" s="2">
        <v>3764</v>
      </c>
    </row>
    <row r="12" spans="1:13" ht="24.95" customHeight="1">
      <c r="A12" s="5" t="s">
        <v>6</v>
      </c>
      <c r="B12" s="2">
        <v>6487</v>
      </c>
      <c r="C12" s="2">
        <v>4950</v>
      </c>
      <c r="D12" s="2">
        <v>26</v>
      </c>
      <c r="E12" s="2">
        <v>21206</v>
      </c>
      <c r="F12" s="2">
        <v>5333</v>
      </c>
      <c r="G12" s="2">
        <v>8513</v>
      </c>
    </row>
    <row r="13" spans="1:13" ht="24.95" customHeight="1">
      <c r="A13" s="5" t="s">
        <v>7</v>
      </c>
      <c r="B13" s="2">
        <v>150</v>
      </c>
      <c r="C13" s="2">
        <v>103</v>
      </c>
      <c r="D13" s="2">
        <v>0</v>
      </c>
      <c r="E13" s="2">
        <v>1074</v>
      </c>
      <c r="F13" s="2">
        <v>540</v>
      </c>
      <c r="G13" s="2">
        <v>303</v>
      </c>
    </row>
    <row r="14" spans="1:13" ht="24.95" customHeight="1">
      <c r="A14" s="5" t="s">
        <v>8</v>
      </c>
      <c r="B14" s="2">
        <v>0</v>
      </c>
      <c r="C14" s="2">
        <v>0</v>
      </c>
      <c r="D14" s="2">
        <v>0</v>
      </c>
      <c r="E14" s="2">
        <v>0</v>
      </c>
      <c r="F14" s="2">
        <v>23</v>
      </c>
      <c r="G14" s="2">
        <v>0</v>
      </c>
    </row>
    <row r="15" spans="1:13" s="14" customFormat="1" ht="24.95" customHeight="1">
      <c r="A15" s="11" t="s">
        <v>9</v>
      </c>
      <c r="B15" s="12">
        <f t="shared" ref="B15:G15" si="2">SUM(B16:B22)</f>
        <v>35223</v>
      </c>
      <c r="C15" s="15">
        <f t="shared" si="2"/>
        <v>25823</v>
      </c>
      <c r="D15" s="15">
        <f t="shared" si="2"/>
        <v>146</v>
      </c>
      <c r="E15" s="15">
        <f t="shared" si="2"/>
        <v>343530</v>
      </c>
      <c r="F15" s="15">
        <f t="shared" si="2"/>
        <v>114336</v>
      </c>
      <c r="G15" s="15">
        <f t="shared" si="2"/>
        <v>54422</v>
      </c>
    </row>
    <row r="16" spans="1:13" ht="24.95" customHeight="1">
      <c r="A16" s="5" t="s">
        <v>10</v>
      </c>
      <c r="B16" s="6">
        <v>12855</v>
      </c>
      <c r="C16" s="7">
        <v>9681</v>
      </c>
      <c r="D16" s="7">
        <v>110</v>
      </c>
      <c r="E16" s="7">
        <v>139225</v>
      </c>
      <c r="F16" s="7">
        <v>31344</v>
      </c>
      <c r="G16" s="7">
        <v>27061</v>
      </c>
    </row>
    <row r="17" spans="1:7" ht="24.95" customHeight="1">
      <c r="A17" s="5" t="s">
        <v>11</v>
      </c>
      <c r="B17" s="6">
        <v>1810</v>
      </c>
      <c r="C17" s="7">
        <v>1332</v>
      </c>
      <c r="D17" s="7">
        <v>5</v>
      </c>
      <c r="E17" s="7">
        <v>9724</v>
      </c>
      <c r="F17" s="7">
        <v>6654</v>
      </c>
      <c r="G17" s="7">
        <v>2363</v>
      </c>
    </row>
    <row r="18" spans="1:7" ht="24.95" customHeight="1">
      <c r="A18" s="5" t="s">
        <v>12</v>
      </c>
      <c r="B18" s="6">
        <v>4344</v>
      </c>
      <c r="C18" s="7">
        <v>3650</v>
      </c>
      <c r="D18" s="7">
        <v>29</v>
      </c>
      <c r="E18" s="7">
        <v>64681</v>
      </c>
      <c r="F18" s="7">
        <v>4829</v>
      </c>
      <c r="G18" s="7">
        <v>5230</v>
      </c>
    </row>
    <row r="19" spans="1:7" ht="24.95" customHeight="1">
      <c r="A19" s="5" t="s">
        <v>13</v>
      </c>
      <c r="B19" s="6">
        <v>982</v>
      </c>
      <c r="C19" s="7">
        <v>515</v>
      </c>
      <c r="D19" s="7">
        <v>0</v>
      </c>
      <c r="E19" s="7">
        <v>5613</v>
      </c>
      <c r="F19" s="7">
        <v>2531</v>
      </c>
      <c r="G19" s="7">
        <v>1370</v>
      </c>
    </row>
    <row r="20" spans="1:7" ht="24.95" customHeight="1">
      <c r="A20" s="5" t="s">
        <v>14</v>
      </c>
      <c r="B20" s="6">
        <v>15232</v>
      </c>
      <c r="C20" s="7">
        <v>10645</v>
      </c>
      <c r="D20" s="7">
        <v>2</v>
      </c>
      <c r="E20" s="7">
        <v>124287</v>
      </c>
      <c r="F20" s="7">
        <v>68978</v>
      </c>
      <c r="G20" s="7">
        <v>18398</v>
      </c>
    </row>
    <row r="21" spans="1:7" ht="24.95" customHeight="1">
      <c r="A21" s="5" t="s">
        <v>15</v>
      </c>
      <c r="B21" s="1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24.95" customHeight="1">
      <c r="A22" s="8" t="s">
        <v>16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</row>
  </sheetData>
  <mergeCells count="8">
    <mergeCell ref="A1:G1"/>
    <mergeCell ref="A2:G2"/>
    <mergeCell ref="G4:G5"/>
    <mergeCell ref="E4:F4"/>
    <mergeCell ref="A4:A5"/>
    <mergeCell ref="B4:B5"/>
    <mergeCell ref="C4:C5"/>
    <mergeCell ref="D4:D5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39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表33   醫院死亡、解剖、轉診及院內感染病例數統計－按權屬別分</dc:title>
  <dc:subject>衛生署中英文網站</dc:subject>
  <dc:creator>行政院衛生署</dc:creator>
  <cp:keywords>醫療院所</cp:keywords>
  <cp:lastModifiedBy>ccwinnie.lin</cp:lastModifiedBy>
  <cp:lastPrinted>2005-08-24T02:52:04Z</cp:lastPrinted>
  <dcterms:created xsi:type="dcterms:W3CDTF">2001-06-12T03:41:17Z</dcterms:created>
  <dcterms:modified xsi:type="dcterms:W3CDTF">2017-05-15T09:30:34Z</dcterms:modified>
  <cp:category>I20</cp:category>
</cp:coreProperties>
</file>