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0" yWindow="1005" windowWidth="10545" windowHeight="4680" tabRatio="478"/>
  </bookViews>
  <sheets>
    <sheet name="46" sheetId="1" r:id="rId1"/>
  </sheets>
  <calcPr calcId="125725"/>
</workbook>
</file>

<file path=xl/calcChain.xml><?xml version="1.0" encoding="utf-8"?>
<calcChain xmlns="http://schemas.openxmlformats.org/spreadsheetml/2006/main">
  <c r="B9" i="1"/>
  <c r="B8" s="1"/>
  <c r="C9"/>
  <c r="C8" s="1"/>
  <c r="D9"/>
  <c r="D8" s="1"/>
  <c r="E9"/>
  <c r="E8" s="1"/>
  <c r="F9"/>
  <c r="F8" s="1"/>
  <c r="G9"/>
  <c r="G8" s="1"/>
  <c r="H9"/>
  <c r="H8" s="1"/>
  <c r="I9"/>
  <c r="I8" s="1"/>
  <c r="J9"/>
  <c r="J8" s="1"/>
  <c r="K9"/>
  <c r="L9"/>
  <c r="L8" s="1"/>
  <c r="M9"/>
  <c r="M8" s="1"/>
  <c r="B16"/>
  <c r="C16"/>
  <c r="D16"/>
  <c r="E16"/>
  <c r="F16"/>
  <c r="G16"/>
  <c r="H16"/>
  <c r="I16"/>
  <c r="J16"/>
  <c r="K16"/>
  <c r="K8" s="1"/>
  <c r="L16"/>
  <c r="M16"/>
</calcChain>
</file>

<file path=xl/sharedStrings.xml><?xml version="1.0" encoding="utf-8"?>
<sst xmlns="http://schemas.openxmlformats.org/spreadsheetml/2006/main" count="56" uniqueCount="52">
  <si>
    <t>型態別</t>
    <phoneticPr fontId="1" type="noConversion"/>
  </si>
  <si>
    <t>電腦斷</t>
    <phoneticPr fontId="1" type="noConversion"/>
  </si>
  <si>
    <t>放射性</t>
    <phoneticPr fontId="1" type="noConversion"/>
  </si>
  <si>
    <t>高能遠</t>
    <phoneticPr fontId="1" type="noConversion"/>
  </si>
  <si>
    <t>核磁共</t>
    <phoneticPr fontId="1" type="noConversion"/>
  </si>
  <si>
    <t>高震波</t>
    <phoneticPr fontId="1" type="noConversion"/>
  </si>
  <si>
    <t>準分子雷</t>
    <phoneticPr fontId="1" type="noConversion"/>
  </si>
  <si>
    <t>準分子雷射</t>
    <phoneticPr fontId="1" type="noConversion"/>
  </si>
  <si>
    <t>植入性</t>
    <phoneticPr fontId="1" type="noConversion"/>
  </si>
  <si>
    <t>冠狀動</t>
    <phoneticPr fontId="1" type="noConversion"/>
  </si>
  <si>
    <t>　　　</t>
  </si>
  <si>
    <t>層攝影</t>
    <phoneticPr fontId="1" type="noConversion"/>
  </si>
  <si>
    <t>同位素</t>
    <phoneticPr fontId="1" type="noConversion"/>
  </si>
  <si>
    <t>距放射</t>
    <phoneticPr fontId="1" type="noConversion"/>
  </si>
  <si>
    <t>振斷層</t>
    <phoneticPr fontId="1" type="noConversion"/>
  </si>
  <si>
    <t>腎臟</t>
    <phoneticPr fontId="1" type="noConversion"/>
  </si>
  <si>
    <t>射血管成</t>
    <phoneticPr fontId="1" type="noConversion"/>
  </si>
  <si>
    <t>屈光性角膜切</t>
    <phoneticPr fontId="1" type="noConversion"/>
  </si>
  <si>
    <t>心律</t>
    <phoneticPr fontId="1" type="noConversion"/>
  </si>
  <si>
    <t>脈旋轉</t>
    <phoneticPr fontId="1" type="noConversion"/>
  </si>
  <si>
    <t>掃描儀</t>
  </si>
  <si>
    <t>診斷設備</t>
  </si>
  <si>
    <t>治療設備</t>
    <phoneticPr fontId="1" type="noConversion"/>
  </si>
  <si>
    <t>治療設備</t>
  </si>
  <si>
    <t>碎石機</t>
  </si>
  <si>
    <t>形術系統</t>
  </si>
  <si>
    <t>除術設備</t>
  </si>
  <si>
    <t>去顫器</t>
  </si>
  <si>
    <t>研磨鑽</t>
  </si>
  <si>
    <t>總　　　　　計</t>
  </si>
  <si>
    <r>
      <t xml:space="preserve">   </t>
    </r>
    <r>
      <rPr>
        <sz val="12"/>
        <rFont val="標楷體"/>
        <family val="4"/>
        <charset val="136"/>
      </rPr>
      <t>　綜合醫院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</si>
  <si>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一般醫院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</si>
  <si>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專科醫院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</si>
  <si>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精神科醫院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</si>
  <si>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慢性醫院</t>
    </r>
    <phoneticPr fontId="1" type="noConversion"/>
  </si>
  <si>
    <t>牙　醫　醫　院</t>
  </si>
  <si>
    <t>中　醫　醫　院</t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</si>
  <si>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中醫綜合醫院</t>
    </r>
    <phoneticPr fontId="1" type="noConversion"/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</si>
  <si>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中醫醫院</t>
    </r>
    <phoneticPr fontId="1" type="noConversion"/>
  </si>
  <si>
    <t>單位：人次</t>
    <phoneticPr fontId="1" type="noConversion"/>
  </si>
  <si>
    <r>
      <t>西</t>
    </r>
    <r>
      <rPr>
        <b/>
        <sz val="12"/>
        <rFont val="Times New Roman"/>
        <family val="1"/>
      </rPr>
      <t xml:space="preserve">   </t>
    </r>
    <r>
      <rPr>
        <b/>
        <sz val="12"/>
        <rFont val="標楷體"/>
        <family val="4"/>
        <charset val="136"/>
      </rPr>
      <t>醫</t>
    </r>
    <r>
      <rPr>
        <b/>
        <sz val="12"/>
        <rFont val="Times New Roman"/>
        <family val="1"/>
      </rPr>
      <t xml:space="preserve">    </t>
    </r>
    <r>
      <rPr>
        <b/>
        <sz val="12"/>
        <rFont val="標楷體"/>
        <family val="4"/>
        <charset val="136"/>
      </rPr>
      <t>醫　院</t>
    </r>
    <phoneticPr fontId="1" type="noConversion"/>
  </si>
  <si>
    <t xml:space="preserve"> </t>
    <phoneticPr fontId="1" type="noConversion"/>
  </si>
  <si>
    <r>
      <t xml:space="preserve"> </t>
    </r>
    <r>
      <rPr>
        <sz val="12"/>
        <rFont val="標楷體"/>
        <family val="4"/>
        <charset val="136"/>
      </rPr>
      <t>震波</t>
    </r>
    <phoneticPr fontId="1" type="noConversion"/>
  </si>
  <si>
    <t>骨科</t>
    <phoneticPr fontId="1" type="noConversion"/>
  </si>
  <si>
    <t>治療機</t>
    <phoneticPr fontId="1" type="noConversion"/>
  </si>
  <si>
    <t>民國九十三年</t>
    <phoneticPr fontId="1" type="noConversion"/>
  </si>
  <si>
    <t>心房</t>
    <phoneticPr fontId="1" type="noConversion"/>
  </si>
  <si>
    <t>中膈缺損</t>
    <phoneticPr fontId="1" type="noConversion"/>
  </si>
  <si>
    <t>關閉器</t>
    <phoneticPr fontId="1" type="noConversion"/>
  </si>
  <si>
    <r>
      <t>特定醫療技術檢查檢驗醫療儀器使用人次</t>
    </r>
    <r>
      <rPr>
        <sz val="12"/>
        <rFont val="Times New Roman"/>
        <family val="1"/>
      </rPr>
      <t xml:space="preserve">       </t>
    </r>
    <phoneticPr fontId="1" type="noConversion"/>
  </si>
  <si>
    <t>附註：自93年起行政院衛生署醫事處修改「昂貴或具危險性醫療儀器」為「特定醫療技術檢查檢驗醫療儀器」。</t>
    <phoneticPr fontId="10" type="noConversion"/>
  </si>
  <si>
    <r>
      <t>表</t>
    </r>
    <r>
      <rPr>
        <b/>
        <sz val="16"/>
        <rFont val="Times New Roman"/>
        <family val="1"/>
      </rPr>
      <t xml:space="preserve">40  </t>
    </r>
    <r>
      <rPr>
        <b/>
        <sz val="16"/>
        <rFont val="華康粗圓體"/>
        <family val="3"/>
        <charset val="136"/>
      </rPr>
      <t>特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術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驗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療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使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用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次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</si>
</sst>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1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  <font>
      <sz val="12"/>
      <name val="Modern"/>
      <family val="3"/>
      <charset val="255"/>
    </font>
    <font>
      <sz val="9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41" fontId="3" fillId="0" borderId="9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41" fontId="7" fillId="0" borderId="1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8" fillId="0" borderId="0" xfId="0" applyFont="1" applyFill="1"/>
    <xf numFmtId="0" fontId="3" fillId="0" borderId="0" xfId="0" applyFont="1" applyFill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="75" workbookViewId="0">
      <selection activeCell="B3" sqref="B3"/>
    </sheetView>
  </sheetViews>
  <sheetFormatPr defaultRowHeight="16.5"/>
  <cols>
    <col min="1" max="1" width="23.375" style="22" customWidth="1"/>
    <col min="2" max="2" width="11.75" style="22" customWidth="1"/>
    <col min="3" max="7" width="11.5" style="22" customWidth="1"/>
    <col min="8" max="8" width="11.75" style="22" customWidth="1"/>
    <col min="9" max="9" width="13.875" style="22" customWidth="1"/>
    <col min="10" max="13" width="11" style="22" customWidth="1"/>
    <col min="14" max="16384" width="9" style="22"/>
  </cols>
  <sheetData>
    <row r="1" spans="1:13" ht="27.2" customHeight="1">
      <c r="A1" s="30" t="s">
        <v>51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>
      <c r="A2" s="31" t="s">
        <v>45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5.9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24" t="s">
        <v>41</v>
      </c>
      <c r="L3" s="17"/>
      <c r="M3" s="26" t="s">
        <v>39</v>
      </c>
    </row>
    <row r="4" spans="1:13" ht="19.7" customHeight="1">
      <c r="A4" s="1"/>
      <c r="B4" s="28" t="s">
        <v>49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19.7" customHeight="1">
      <c r="A5" s="2" t="s">
        <v>0</v>
      </c>
      <c r="B5" s="3" t="s">
        <v>1</v>
      </c>
      <c r="C5" s="4" t="s">
        <v>2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5" t="s">
        <v>9</v>
      </c>
      <c r="L5" s="25" t="s">
        <v>42</v>
      </c>
      <c r="M5" s="5" t="s">
        <v>46</v>
      </c>
    </row>
    <row r="6" spans="1:13" ht="19.7" customHeight="1">
      <c r="A6" s="2" t="s">
        <v>10</v>
      </c>
      <c r="B6" s="3" t="s">
        <v>11</v>
      </c>
      <c r="C6" s="4" t="s">
        <v>12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16</v>
      </c>
      <c r="I6" s="4" t="s">
        <v>17</v>
      </c>
      <c r="J6" s="4" t="s">
        <v>18</v>
      </c>
      <c r="K6" s="6" t="s">
        <v>19</v>
      </c>
      <c r="L6" s="6" t="s">
        <v>43</v>
      </c>
      <c r="M6" s="6" t="s">
        <v>47</v>
      </c>
    </row>
    <row r="7" spans="1:13" ht="19.7" customHeight="1">
      <c r="A7" s="7" t="s">
        <v>10</v>
      </c>
      <c r="B7" s="8" t="s">
        <v>20</v>
      </c>
      <c r="C7" s="9" t="s">
        <v>21</v>
      </c>
      <c r="D7" s="9" t="s">
        <v>22</v>
      </c>
      <c r="E7" s="9" t="s">
        <v>23</v>
      </c>
      <c r="F7" s="9" t="s">
        <v>20</v>
      </c>
      <c r="G7" s="9" t="s">
        <v>24</v>
      </c>
      <c r="H7" s="9" t="s">
        <v>25</v>
      </c>
      <c r="I7" s="9" t="s">
        <v>26</v>
      </c>
      <c r="J7" s="9" t="s">
        <v>27</v>
      </c>
      <c r="K7" s="10" t="s">
        <v>28</v>
      </c>
      <c r="L7" s="10" t="s">
        <v>44</v>
      </c>
      <c r="M7" s="10" t="s">
        <v>48</v>
      </c>
    </row>
    <row r="8" spans="1:13" s="23" customFormat="1" ht="34.5" customHeight="1">
      <c r="A8" s="18" t="s">
        <v>29</v>
      </c>
      <c r="B8" s="20">
        <f t="shared" ref="B8:L8" si="0">SUM(B9,B15:B16)</f>
        <v>978265</v>
      </c>
      <c r="C8" s="20">
        <f t="shared" si="0"/>
        <v>314741</v>
      </c>
      <c r="D8" s="20">
        <f t="shared" si="0"/>
        <v>88440</v>
      </c>
      <c r="E8" s="20">
        <f t="shared" si="0"/>
        <v>1004951</v>
      </c>
      <c r="F8" s="20">
        <f t="shared" si="0"/>
        <v>327337</v>
      </c>
      <c r="G8" s="20">
        <f t="shared" si="0"/>
        <v>70036</v>
      </c>
      <c r="H8" s="20">
        <f t="shared" si="0"/>
        <v>221</v>
      </c>
      <c r="I8" s="20">
        <f t="shared" si="0"/>
        <v>5874</v>
      </c>
      <c r="J8" s="20">
        <f t="shared" si="0"/>
        <v>242</v>
      </c>
      <c r="K8" s="20">
        <f>SUM(K9,K15:K16)</f>
        <v>126</v>
      </c>
      <c r="L8" s="20">
        <f t="shared" si="0"/>
        <v>669</v>
      </c>
      <c r="M8" s="20">
        <f>SUM(M9,M15:M16)</f>
        <v>70</v>
      </c>
    </row>
    <row r="9" spans="1:13" s="23" customFormat="1" ht="34.5" customHeight="1">
      <c r="A9" s="19" t="s">
        <v>40</v>
      </c>
      <c r="B9" s="21">
        <f t="shared" ref="B9:L9" si="1">SUM(B10:B14)</f>
        <v>978265</v>
      </c>
      <c r="C9" s="21">
        <f t="shared" si="1"/>
        <v>314741</v>
      </c>
      <c r="D9" s="21">
        <f t="shared" si="1"/>
        <v>88440</v>
      </c>
      <c r="E9" s="21">
        <f t="shared" si="1"/>
        <v>1004951</v>
      </c>
      <c r="F9" s="21">
        <f t="shared" si="1"/>
        <v>327337</v>
      </c>
      <c r="G9" s="21">
        <f t="shared" si="1"/>
        <v>70036</v>
      </c>
      <c r="H9" s="21">
        <f t="shared" si="1"/>
        <v>221</v>
      </c>
      <c r="I9" s="21">
        <f t="shared" si="1"/>
        <v>5874</v>
      </c>
      <c r="J9" s="21">
        <f t="shared" si="1"/>
        <v>242</v>
      </c>
      <c r="K9" s="21">
        <f>SUM(K10:K14)</f>
        <v>126</v>
      </c>
      <c r="L9" s="21">
        <f t="shared" si="1"/>
        <v>669</v>
      </c>
      <c r="M9" s="21">
        <f>SUM(M10:M14)</f>
        <v>70</v>
      </c>
    </row>
    <row r="10" spans="1:13" ht="34.5" customHeight="1">
      <c r="A10" s="13" t="s">
        <v>30</v>
      </c>
      <c r="B10" s="12">
        <v>921431</v>
      </c>
      <c r="C10" s="12">
        <v>314741</v>
      </c>
      <c r="D10" s="12">
        <v>84379</v>
      </c>
      <c r="E10" s="12">
        <v>1004951</v>
      </c>
      <c r="F10" s="12">
        <v>324127</v>
      </c>
      <c r="G10" s="12">
        <v>67066</v>
      </c>
      <c r="H10" s="12">
        <v>154</v>
      </c>
      <c r="I10" s="12">
        <v>5859</v>
      </c>
      <c r="J10" s="12">
        <v>242</v>
      </c>
      <c r="K10" s="12">
        <v>126</v>
      </c>
      <c r="L10" s="12">
        <v>255</v>
      </c>
      <c r="M10" s="12">
        <v>70</v>
      </c>
    </row>
    <row r="11" spans="1:13" ht="34.5" customHeight="1">
      <c r="A11" s="13" t="s">
        <v>31</v>
      </c>
      <c r="B11" s="12">
        <v>55884</v>
      </c>
      <c r="C11" s="12">
        <v>0</v>
      </c>
      <c r="D11" s="12">
        <v>4061</v>
      </c>
      <c r="E11" s="12">
        <v>0</v>
      </c>
      <c r="F11" s="12">
        <v>3210</v>
      </c>
      <c r="G11" s="12">
        <v>2970</v>
      </c>
      <c r="H11" s="12">
        <v>67</v>
      </c>
      <c r="I11" s="12">
        <v>15</v>
      </c>
      <c r="J11" s="12">
        <v>0</v>
      </c>
      <c r="K11" s="12">
        <v>0</v>
      </c>
      <c r="L11" s="12">
        <v>414</v>
      </c>
      <c r="M11" s="12">
        <v>0</v>
      </c>
    </row>
    <row r="12" spans="1:13" ht="34.5" customHeight="1">
      <c r="A12" s="13" t="s">
        <v>32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</row>
    <row r="13" spans="1:13" ht="34.5" customHeight="1">
      <c r="A13" s="13" t="s">
        <v>33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</row>
    <row r="14" spans="1:13" ht="34.5" customHeight="1">
      <c r="A14" s="13" t="s">
        <v>34</v>
      </c>
      <c r="B14" s="12">
        <v>950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</row>
    <row r="15" spans="1:13" s="23" customFormat="1" ht="34.5" customHeight="1">
      <c r="A15" s="19" t="s">
        <v>35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</row>
    <row r="16" spans="1:13" s="23" customFormat="1" ht="34.5" customHeight="1">
      <c r="A16" s="19" t="s">
        <v>36</v>
      </c>
      <c r="B16" s="21">
        <f t="shared" ref="B16:L16" si="2">SUM(B17:B18)</f>
        <v>0</v>
      </c>
      <c r="C16" s="21">
        <f t="shared" si="2"/>
        <v>0</v>
      </c>
      <c r="D16" s="21">
        <f t="shared" si="2"/>
        <v>0</v>
      </c>
      <c r="E16" s="21">
        <f t="shared" si="2"/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21">
        <f t="shared" si="2"/>
        <v>0</v>
      </c>
      <c r="J16" s="21">
        <f t="shared" si="2"/>
        <v>0</v>
      </c>
      <c r="K16" s="21">
        <f>SUM(K17:K18)</f>
        <v>0</v>
      </c>
      <c r="L16" s="21">
        <f t="shared" si="2"/>
        <v>0</v>
      </c>
      <c r="M16" s="21">
        <f>SUM(M17:M18)</f>
        <v>0</v>
      </c>
    </row>
    <row r="17" spans="1:13" ht="34.5" customHeight="1">
      <c r="A17" s="11" t="s">
        <v>37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ht="34.5" customHeight="1">
      <c r="A18" s="14" t="s">
        <v>38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</row>
    <row r="19" spans="1:13" ht="26.25" customHeight="1">
      <c r="A19" s="27" t="s">
        <v>50</v>
      </c>
    </row>
  </sheetData>
  <mergeCells count="3">
    <mergeCell ref="B4:M4"/>
    <mergeCell ref="A1:M1"/>
    <mergeCell ref="A2:M2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46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表40   特定醫療技術檢查檢驗醫療儀器使用人次－按型態別分</dc:title>
  <dc:subject>衛生署中英文網站</dc:subject>
  <dc:creator>行政院衛生署</dc:creator>
  <cp:keywords>醫療院所</cp:keywords>
  <cp:lastModifiedBy>ccwinnie.lin</cp:lastModifiedBy>
  <cp:lastPrinted>2005-08-23T07:19:04Z</cp:lastPrinted>
  <dcterms:created xsi:type="dcterms:W3CDTF">2001-06-12T06:07:32Z</dcterms:created>
  <dcterms:modified xsi:type="dcterms:W3CDTF">2017-05-15T09:31:47Z</dcterms:modified>
  <cp:category>I20</cp:category>
</cp:coreProperties>
</file>